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3.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712" sheetId="1" state="visible" r:id="rId3"/>
    <sheet name="Merge_250712" sheetId="2" state="visible" r:id="rId4"/>
    <sheet name="Old_1.5" sheetId="3" state="visible" r:id="rId5"/>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RimWorldKorea</author>
  </authors>
  <commentList>
    <comment ref="E1" authorId="0">
      <text>
        <r>
          <rPr>
            <b val="true"/>
            <sz val="9"/>
            <color rgb="FF000000"/>
            <rFont val="돋움"/>
            <family val="3"/>
            <charset val="1"/>
          </rPr>
          <t xml:space="preserve">번역 수정 시 </t>
        </r>
        <r>
          <rPr>
            <b val="true"/>
            <sz val="9"/>
            <color rgb="FF000000"/>
            <rFont val="Tahoma"/>
            <family val="2"/>
            <charset val="1"/>
          </rPr>
          <t xml:space="preserve">1.4 </t>
        </r>
        <r>
          <rPr>
            <b val="true"/>
            <sz val="9"/>
            <color rgb="FF000000"/>
            <rFont val="돋움"/>
            <family val="3"/>
            <charset val="1"/>
          </rPr>
          <t xml:space="preserve">번역 메모도 확인하세요</t>
        </r>
      </text>
    </comment>
  </commentList>
</comments>
</file>

<file path=xl/sharedStrings.xml><?xml version="1.0" encoding="utf-8"?>
<sst xmlns="http://schemas.openxmlformats.org/spreadsheetml/2006/main" count="6787" uniqueCount="3114">
  <si>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</si>
  <si>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</si>
  <si>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</si>
  <si>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</si>
  <si>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</si>
  <si>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</si>
  <si>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Merge</t>
  </si>
  <si>
    <t xml:space="preserve">Old</t>
  </si>
  <si>
    <t xml:space="preserve">AbilityDef+VEF_ControlledBlinking.label</t>
  </si>
  <si>
    <t xml:space="preserve">AbilityDef</t>
  </si>
  <si>
    <t xml:space="preserve">VEF_ControlledBlinking.label</t>
  </si>
  <si>
    <t xml:space="preserve">controlled blinking</t>
  </si>
  <si>
    <t xml:space="preserve">AbilityDef+VEF_ControlledBlinking.description</t>
  </si>
  <si>
    <t xml:space="preserve">VEF_ControlledBlinking.description</t>
  </si>
  <si>
    <t xml:space="preserve">Override the creature's usual erratic blinking, allowing a directed way to blink to a chosen location within range.</t>
  </si>
  <si>
    <t xml:space="preserve">AbilityDef+VEF_ControlledDetonation.label</t>
  </si>
  <si>
    <t xml:space="preserve">VEF_ControlledDetonation.label</t>
  </si>
  <si>
    <t xml:space="preserve">controlled detonation</t>
  </si>
  <si>
    <t xml:space="preserve">AbilityDef+VEF_ControlledDetonation.description</t>
  </si>
  <si>
    <t xml:space="preserve">VEF_ControlledDetonation.description</t>
  </si>
  <si>
    <t xml:space="preserve">Willingly trigger a powerful self-destructive explosion, sacrificing this animal in a final act that unleashes all stored volatile compounds in a devastating blast.</t>
  </si>
  <si>
    <t xml:space="preserve">AbilityDef+VEF_ControlledInvisibility.label</t>
  </si>
  <si>
    <t xml:space="preserve">VEF_ControlledInvisibility.label</t>
  </si>
  <si>
    <t xml:space="preserve">controlled invisibility</t>
  </si>
  <si>
    <t xml:space="preserve">AbilityDef+VEF_ControlledInvisibility.description</t>
  </si>
  <si>
    <t xml:space="preserve">VEF_ControlledInvisibility.description</t>
  </si>
  <si>
    <t xml:space="preserve">Shroud the animal in a veil of controlled invisibility, vanishing from sight while retaining full awareness and precision.</t>
  </si>
  <si>
    <t xml:space="preserve">JobDef+VFEA_StandAndFaceTarget.reportString</t>
  </si>
  <si>
    <t xml:space="preserve">JobDef</t>
  </si>
  <si>
    <t xml:space="preserve">VFEA_StandAndFaceTarget.reportString</t>
  </si>
  <si>
    <t xml:space="preserve">standing.</t>
  </si>
  <si>
    <t xml:space="preserve">대기 중</t>
  </si>
  <si>
    <t xml:space="preserve">ThingDef+VFEA_AbilityFlyer.label</t>
  </si>
  <si>
    <t xml:space="preserve">ThingDef</t>
  </si>
  <si>
    <t xml:space="preserve">VFEA_AbilityFlyer.label</t>
  </si>
  <si>
    <t xml:space="preserve">flying</t>
  </si>
  <si>
    <t xml:space="preserve">ThingDef+VFEA_AbilityFlyer_Charge.label</t>
  </si>
  <si>
    <t xml:space="preserve">VFEA_AbilityFlyer_Charge.label</t>
  </si>
  <si>
    <t xml:space="preserve">ApparelLayerDef+VFEC_OuterShell.label</t>
  </si>
  <si>
    <t xml:space="preserve">ApparelLayerDef</t>
  </si>
  <si>
    <t xml:space="preserve">VFEC_OuterShell.label</t>
  </si>
  <si>
    <t xml:space="preserve">on top</t>
  </si>
  <si>
    <t xml:space="preserve">맨 위</t>
  </si>
  <si>
    <t xml:space="preserve">ThingDef+KCSG_PowerConduit.label</t>
  </si>
  <si>
    <t xml:space="preserve">KCSG_PowerConduit.label</t>
  </si>
  <si>
    <t xml:space="preserve">power conduit</t>
  </si>
  <si>
    <t xml:space="preserve">전선</t>
  </si>
  <si>
    <t xml:space="preserve">ThingDef+KCSG_PowerConduit.description</t>
  </si>
  <si>
    <t xml:space="preserve">KCSG_PowerConduit.description</t>
  </si>
  <si>
    <t xml:space="preserve">A burried bundle of electrical cables for moving power around.</t>
  </si>
  <si>
    <t xml:space="preserve">주위에 전력을 전달합니다.</t>
  </si>
  <si>
    <t xml:space="preserve">WorldObjectDef+KCSG_UndergroundRoom.label</t>
  </si>
  <si>
    <t xml:space="preserve">WorldObjectDef</t>
  </si>
  <si>
    <t xml:space="preserve">KCSG_UndergroundRoom.label</t>
  </si>
  <si>
    <t xml:space="preserve">underground room</t>
  </si>
  <si>
    <t xml:space="preserve">지하 공간</t>
  </si>
  <si>
    <t xml:space="preserve">WorldObjectDef+KCSG_UndergroundRoom.description</t>
  </si>
  <si>
    <t xml:space="preserve">KCSG_UndergroundRoom.description</t>
  </si>
  <si>
    <t xml:space="preserve">An underground room.</t>
  </si>
  <si>
    <t xml:space="preserve">지하 공간입니다.</t>
  </si>
  <si>
    <t xml:space="preserve">DamageDef+VEF_SecondaryAcidBurn.label</t>
  </si>
  <si>
    <t xml:space="preserve">DamageDef</t>
  </si>
  <si>
    <t xml:space="preserve">VEF_SecondaryAcidBurn.label</t>
  </si>
  <si>
    <t xml:space="preserve">acid burn</t>
  </si>
  <si>
    <t xml:space="preserve">산성 화상</t>
  </si>
  <si>
    <t xml:space="preserve">DamageDef+VEF_SecondaryAcidBurn.deathMessage</t>
  </si>
  <si>
    <t xml:space="preserve">VEF_SecondaryAcidBurn.deathMessage</t>
  </si>
  <si>
    <t xml:space="preserve">{0} has been corroded to death.</t>
  </si>
  <si>
    <t xml:space="preserve">{0}(이)가 녹아내려 죽었습니다.</t>
  </si>
  <si>
    <t xml:space="preserve">DamageDef+VEF_PermanentBurn.label</t>
  </si>
  <si>
    <t xml:space="preserve">VEF_PermanentBurn.label</t>
  </si>
  <si>
    <t xml:space="preserve">permanent burn</t>
  </si>
  <si>
    <t xml:space="preserve">영구적인 화상</t>
  </si>
  <si>
    <t xml:space="preserve">DamageDef+VEF_PermanentBurn.deathMessage</t>
  </si>
  <si>
    <t xml:space="preserve">VEF_PermanentBurn.deathMessage</t>
  </si>
  <si>
    <t xml:space="preserve">{0} has been killed by burning.</t>
  </si>
  <si>
    <t xml:space="preserve">{0}(이)가 불타 죽었습니다.</t>
  </si>
  <si>
    <t xml:space="preserve">HediffDef+VEF_PermanentBurn.labelNounPretty</t>
  </si>
  <si>
    <t xml:space="preserve">HediffDef</t>
  </si>
  <si>
    <t xml:space="preserve">VEF_PermanentBurn.labelNounPretty</t>
  </si>
  <si>
    <t xml:space="preserve">{0} in the {1}</t>
  </si>
  <si>
    <t xml:space="preserve">{1}의 {0}</t>
  </si>
  <si>
    <t xml:space="preserve">HediffDef+VEF_PermanentBurn.label</t>
  </si>
  <si>
    <t xml:space="preserve">HediffDef+VEF_PermanentBurn.description</t>
  </si>
  <si>
    <t xml:space="preserve">VEF_PermanentBurn.description</t>
  </si>
  <si>
    <t xml:space="preserve">A permanent burn scar that cannot be treated.</t>
  </si>
  <si>
    <t xml:space="preserve">치료할 수 없는 화상 흉터입니다.</t>
  </si>
  <si>
    <t xml:space="preserve">HediffDef+VEF_PermanentBurn.labelNoun</t>
  </si>
  <si>
    <t xml:space="preserve">VEF_PermanentBurn.labelNoun</t>
  </si>
  <si>
    <t xml:space="preserve">a permanent burn</t>
  </si>
  <si>
    <t xml:space="preserve">HediffDef+VEF_PermanentBurn.injuryProps.destroyedLabel</t>
  </si>
  <si>
    <t xml:space="preserve">VEF_PermanentBurn.injuryProps.destroyedLabel</t>
  </si>
  <si>
    <t xml:space="preserve">Burned off</t>
  </si>
  <si>
    <t xml:space="preserve">연소됨</t>
  </si>
  <si>
    <t xml:space="preserve">HediffDef+VEF_PermanentBurn.injuryProps.destroyedOutLabel</t>
  </si>
  <si>
    <t xml:space="preserve">VEF_PermanentBurn.injuryProps.destroyedOutLabel</t>
  </si>
  <si>
    <t xml:space="preserve">Burned out</t>
  </si>
  <si>
    <t xml:space="preserve">소각됨</t>
  </si>
  <si>
    <t xml:space="preserve">HediffDef+VEF_PermanentBurn.comps.1.permanentLabel</t>
  </si>
  <si>
    <t xml:space="preserve">VEF_PermanentBurn.comps.1.permanentLabel</t>
  </si>
  <si>
    <t xml:space="preserve">HediffDef+VEF_AcidBuildup.label</t>
  </si>
  <si>
    <t xml:space="preserve">VEF_AcidBuildup.label</t>
  </si>
  <si>
    <t xml:space="preserve">HediffDef+VEF_AcidBuildup.description</t>
  </si>
  <si>
    <t xml:space="preserve">VEF_AcidBuildup.description</t>
  </si>
  <si>
    <t xml:space="preserve">A splash of acid that continues to cause burn wounds for quite some time after the initial attack.</t>
  </si>
  <si>
    <t xml:space="preserve">이 강한 산성은 최초의 공격 후 상당한 시간 동안 화상 상처를 지속적으로 일으킵니다.</t>
  </si>
  <si>
    <t xml:space="preserve">HediffDef+VEF_AcidBuildup.stages.0.label</t>
  </si>
  <si>
    <t xml:space="preserve">VEF_AcidBuildup.stages.0.label</t>
  </si>
  <si>
    <t xml:space="preserve">minor, receiving burns</t>
  </si>
  <si>
    <t xml:space="preserve">가벼움, 타는 중</t>
  </si>
  <si>
    <t xml:space="preserve">HediffDef+VEF_AcidBuildup.stages.1.label</t>
  </si>
  <si>
    <t xml:space="preserve">VEF_AcidBuildup.stages.1.label</t>
  </si>
  <si>
    <t xml:space="preserve">moderate, receiving burns</t>
  </si>
  <si>
    <t xml:space="preserve">진행됨, 타는 중</t>
  </si>
  <si>
    <t xml:space="preserve">HediffDef+VEF_AcidBuildup.stages.2.label</t>
  </si>
  <si>
    <t xml:space="preserve">VEF_AcidBuildup.stages.2.label</t>
  </si>
  <si>
    <t xml:space="preserve">serious, receiving burns</t>
  </si>
  <si>
    <t xml:space="preserve">심각함, 타는 중</t>
  </si>
  <si>
    <t xml:space="preserve">HediffDef+VEF_AcidBurn.labelNounPretty</t>
  </si>
  <si>
    <t xml:space="preserve">VEF_AcidBurn.labelNounPretty</t>
  </si>
  <si>
    <t xml:space="preserve">HediffDef+VEF_AcidBurn.label</t>
  </si>
  <si>
    <t xml:space="preserve">VEF_AcidBurn.label</t>
  </si>
  <si>
    <t xml:space="preserve">HediffDef+VEF_AcidBurn.labelNoun</t>
  </si>
  <si>
    <t xml:space="preserve">VEF_AcidBurn.labelNoun</t>
  </si>
  <si>
    <t xml:space="preserve">an acid burn</t>
  </si>
  <si>
    <t xml:space="preserve">HediffDef+VEF_AcidBurn.description</t>
  </si>
  <si>
    <t xml:space="preserve">VEF_AcidBurn.description</t>
  </si>
  <si>
    <t xml:space="preserve">An acid burn.</t>
  </si>
  <si>
    <t xml:space="preserve">산성 화상입니다.</t>
  </si>
  <si>
    <t xml:space="preserve">HediffDef+VEF_AcidBurn.injuryProps.destroyedLabel</t>
  </si>
  <si>
    <t xml:space="preserve">VEF_AcidBurn.injuryProps.destroyedLabel</t>
  </si>
  <si>
    <t xml:space="preserve">Corroded</t>
  </si>
  <si>
    <t xml:space="preserve">부식됨</t>
  </si>
  <si>
    <t xml:space="preserve">HediffDef+VEF_AcidBurn.injuryProps.destroyedOutLabel</t>
  </si>
  <si>
    <t xml:space="preserve">VEF_AcidBurn.injuryProps.destroyedOutLabel</t>
  </si>
  <si>
    <t xml:space="preserve">HediffDef+VEF_AcidBurn.comps.0.labelTendedWell</t>
  </si>
  <si>
    <t xml:space="preserve">VEF_AcidBurn.comps.0.labelTendedWell</t>
  </si>
  <si>
    <t xml:space="preserve">bandaged</t>
  </si>
  <si>
    <t xml:space="preserve">붕대감음</t>
  </si>
  <si>
    <t xml:space="preserve">HediffDef+VEF_AcidBurn.comps.0.labelTendedWellInner</t>
  </si>
  <si>
    <t xml:space="preserve">VEF_AcidBurn.comps.0.labelTendedWellInner</t>
  </si>
  <si>
    <t xml:space="preserve">tended</t>
  </si>
  <si>
    <t xml:space="preserve">관리됨</t>
  </si>
  <si>
    <t xml:space="preserve">HediffDef+VEF_AcidBurn.comps.0.labelSolidTendedWell</t>
  </si>
  <si>
    <t xml:space="preserve">VEF_AcidBurn.comps.0.labelSolidTendedWell</t>
  </si>
  <si>
    <t xml:space="preserve">HediffDef+VEF_AcidBurn.comps.2.permanentLabel</t>
  </si>
  <si>
    <t xml:space="preserve">VEF_AcidBurn.comps.2.permanentLabel</t>
  </si>
  <si>
    <t xml:space="preserve">acid burn scar</t>
  </si>
  <si>
    <t xml:space="preserve">산성 화상 흉터</t>
  </si>
  <si>
    <t xml:space="preserve">HediffDef+VEF_LightSustenance.description</t>
  </si>
  <si>
    <t xml:space="preserve">VEF_LightSustenance.description</t>
  </si>
  <si>
    <t xml:space="preserve">This creature feeds on sunlight. Inadequate levels of light will kill it.</t>
  </si>
  <si>
    <t xml:space="preserve">이 생물은 태양광을 필요로 합니다. 일조량이 부족하다면 이 생물은 죽게 될 것입니다.</t>
  </si>
  <si>
    <t xml:space="preserve">HediffDef+VEF_LightSustenance.label</t>
  </si>
  <si>
    <t xml:space="preserve">VEF_LightSustenance.label</t>
  </si>
  <si>
    <t xml:space="preserve">level of sunlight</t>
  </si>
  <si>
    <t xml:space="preserve">일조량</t>
  </si>
  <si>
    <t xml:space="preserve">HediffDef+VEF_LightSustenance.stages.0.label</t>
  </si>
  <si>
    <t xml:space="preserve">VEF_LightSustenance.stages.0.label</t>
  </si>
  <si>
    <t xml:space="preserve">adequate light</t>
  </si>
  <si>
    <t xml:space="preserve">적당한 빛</t>
  </si>
  <si>
    <t xml:space="preserve">HediffDef+VEF_LightSustenance.stages.1.label</t>
  </si>
  <si>
    <t xml:space="preserve">VEF_LightSustenance.stages.1.label</t>
  </si>
  <si>
    <t xml:space="preserve">poor light levels</t>
  </si>
  <si>
    <t xml:space="preserve">낮은 일조량</t>
  </si>
  <si>
    <t xml:space="preserve">HediffDef+VEF_LightSustenance.stages.2.label</t>
  </si>
  <si>
    <t xml:space="preserve">VEF_LightSustenance.stages.2.label</t>
  </si>
  <si>
    <t xml:space="preserve">very low light levels</t>
  </si>
  <si>
    <t xml:space="preserve">매우 낮은 일조량</t>
  </si>
  <si>
    <t xml:space="preserve">HediffDef+VEF_LightSustenance.stages.3.label</t>
  </si>
  <si>
    <t xml:space="preserve">VEF_LightSustenance.stages.3.label</t>
  </si>
  <si>
    <t xml:space="preserve">lack of sunlight</t>
  </si>
  <si>
    <t xml:space="preserve">태양광 부족</t>
  </si>
  <si>
    <t xml:space="preserve">HediffDef+VEF_LightSustenance.stages.4.label</t>
  </si>
  <si>
    <t xml:space="preserve">VEF_LightSustenance.stages.4.label</t>
  </si>
  <si>
    <t xml:space="preserve">extreme lack of sustenance</t>
  </si>
  <si>
    <t xml:space="preserve">극도의 생계유지</t>
  </si>
  <si>
    <t xml:space="preserve">HediffDef+VEF_ToxicBuildup.description</t>
  </si>
  <si>
    <t xml:space="preserve">VEF_ToxicBuildup.description</t>
  </si>
  <si>
    <t xml:space="preserve">Toxins in the bloodstream. This can come from various sources, including environmental toxins, venomous bites, or poisoned weapons.
\nAt high doses, toxic buildup is lethal. Even at low doses, it can generate cancers.
\nContrary to base game toxic buildup, creatures who die with this toxic damage can be eaten.</t>
  </si>
  <si>
    <t xml:space="preserve">혈류에 침투한 독소입니다. 이것은 환경 독, 독 이빨 또는 독이 묻은 무기를 포함한 다양한 출처에서 나올 수 있습니다.
\n고용량에서는 독성 축적이 치명적입니다. 저용량에서도 암을 유발할 수 있습니다.
\n기본 게임상의 독성 축적과는 달리 이 독성 피해로 사망한 생물은 먹을 수 있습니다.</t>
  </si>
  <si>
    <t xml:space="preserve">HediffDef+VEF_ToxicBuildup.label</t>
  </si>
  <si>
    <t xml:space="preserve">VEF_ToxicBuildup.label</t>
  </si>
  <si>
    <t xml:space="preserve">toxic buildup</t>
  </si>
  <si>
    <t xml:space="preserve">중독</t>
  </si>
  <si>
    <t xml:space="preserve">HediffDef+VEF_ToxicBuildup.stages.0.label</t>
  </si>
  <si>
    <t xml:space="preserve">VEF_ToxicBuildup.stages.0.label</t>
  </si>
  <si>
    <t xml:space="preserve">initial</t>
  </si>
  <si>
    <t xml:space="preserve">초기</t>
  </si>
  <si>
    <t xml:space="preserve">HediffDef+VEF_ToxicBuildup.stages.1.label</t>
  </si>
  <si>
    <t xml:space="preserve">VEF_ToxicBuildup.stages.1.label</t>
  </si>
  <si>
    <t xml:space="preserve">HediffDef+VEF_ToxicBuildup.stages.2.label</t>
  </si>
  <si>
    <t xml:space="preserve">VEF_ToxicBuildup.stages.2.label</t>
  </si>
  <si>
    <t xml:space="preserve">minor</t>
  </si>
  <si>
    <t xml:space="preserve">사소함</t>
  </si>
  <si>
    <t xml:space="preserve">HediffDef+VEF_ToxicBuildup.stages.3.label</t>
  </si>
  <si>
    <t xml:space="preserve">VEF_ToxicBuildup.stages.3.label</t>
  </si>
  <si>
    <t xml:space="preserve">moderate</t>
  </si>
  <si>
    <t xml:space="preserve">진행됨</t>
  </si>
  <si>
    <t xml:space="preserve">HediffDef+VEF_ToxicBuildup.stages.4.label</t>
  </si>
  <si>
    <t xml:space="preserve">VEF_ToxicBuildup.stages.4.label</t>
  </si>
  <si>
    <t xml:space="preserve">serious</t>
  </si>
  <si>
    <t xml:space="preserve">심각함</t>
  </si>
  <si>
    <t xml:space="preserve">HediffDef+VEF_ToxicBuildup.stages.5.label</t>
  </si>
  <si>
    <t xml:space="preserve">VEF_ToxicBuildup.stages.5.label</t>
  </si>
  <si>
    <t xml:space="preserve">extreme</t>
  </si>
  <si>
    <t xml:space="preserve">극심함</t>
  </si>
  <si>
    <t xml:space="preserve">HediffDef+VFEP_HypothermicSlowdown.label</t>
  </si>
  <si>
    <t xml:space="preserve">VFEP_HypothermicSlowdown.label</t>
  </si>
  <si>
    <t xml:space="preserve">hypothermic slowdown</t>
  </si>
  <si>
    <t xml:space="preserve">저체온증 감속</t>
  </si>
  <si>
    <t xml:space="preserve">HediffDef+VFEP_HypothermicSlowdown.description</t>
  </si>
  <si>
    <t xml:space="preserve">VFEP_HypothermicSlowdown.description</t>
  </si>
  <si>
    <t xml:space="preserve">Dangerously low core body temperature. Unless re-warmed, hypothermic slowdown gets worse and ends in death. Recovery is quick once the victim is re-warmed.</t>
  </si>
  <si>
    <t xml:space="preserve">심부 체온이 위험할 정도로 낮습니다. 빠르게 몸을 따뜻하게 하지 않으면 악화되어 사망에 이르게 됩니다. 피해자를 따뜻하게 만들면 빠르게 회복합니다.</t>
  </si>
  <si>
    <t xml:space="preserve">HediffDef+VFEP_HypothermicSlowdown.stages.0.label</t>
  </si>
  <si>
    <t xml:space="preserve">VFEP_HypothermicSlowdown.stages.0.label</t>
  </si>
  <si>
    <t xml:space="preserve">HediffDef+VFEP_HypothermicSlowdown.stages.1.label</t>
  </si>
  <si>
    <t xml:space="preserve">VFEP_HypothermicSlowdown.stages.1.label</t>
  </si>
  <si>
    <t xml:space="preserve">HediffDef+VFEP_HypothermicSlowdown.stages.2.label</t>
  </si>
  <si>
    <t xml:space="preserve">VFEP_HypothermicSlowdown.stages.2.label</t>
  </si>
  <si>
    <t xml:space="preserve">HediffDef+VFEP_HypothermicSlowdown.stages.3.label</t>
  </si>
  <si>
    <t xml:space="preserve">VFEP_HypothermicSlowdown.stages.3.label</t>
  </si>
  <si>
    <t xml:space="preserve">HediffDef+VFEP_HypothermicSlowdown.stages.4.label</t>
  </si>
  <si>
    <t xml:space="preserve">VFEP_HypothermicSlowdown.stages.4.label</t>
  </si>
  <si>
    <t xml:space="preserve">HediffDef+VEF_Kamikaze.label</t>
  </si>
  <si>
    <t xml:space="preserve">VEF_Kamikaze.label</t>
  </si>
  <si>
    <t xml:space="preserve">sudden detonation</t>
  </si>
  <si>
    <t xml:space="preserve">HediffDef+VEF_Kamikaze.description</t>
  </si>
  <si>
    <t xml:space="preserve">VEF_Kamikaze.description</t>
  </si>
  <si>
    <t xml:space="preserve">Boom.</t>
  </si>
  <si>
    <t xml:space="preserve">HediffDef+VEF_Kamikaze.stages.0.label</t>
  </si>
  <si>
    <t xml:space="preserve">VEF_Kamikaze.stages.0.label</t>
  </si>
  <si>
    <t xml:space="preserve">initial-hidden</t>
  </si>
  <si>
    <t xml:space="preserve">HediffDef+VEF_Kamikaze.stages.1.label</t>
  </si>
  <si>
    <t xml:space="preserve">VEF_Kamikaze.stages.1.label</t>
  </si>
  <si>
    <t xml:space="preserve">critical</t>
  </si>
  <si>
    <t xml:space="preserve">HediffDef+VEF_ControlledInvisibility.label</t>
  </si>
  <si>
    <t xml:space="preserve">invisibility</t>
  </si>
  <si>
    <t xml:space="preserve">HediffDef+VEF_ControlledInvisibility.description</t>
  </si>
  <si>
    <t xml:space="preserve">Shrouded in a veil of controlled invisibility.</t>
  </si>
  <si>
    <t xml:space="preserve">JobDef+VEF_AnimalResource.reportString</t>
  </si>
  <si>
    <t xml:space="preserve">VEF_AnimalResource.reportString</t>
  </si>
  <si>
    <t xml:space="preserve">gathering animal resource from TargetA.</t>
  </si>
  <si>
    <t xml:space="preserve">TargetA(으)로부터 채집 중</t>
  </si>
  <si>
    <t xml:space="preserve">JobDef+VEF_DestroyItem.reportString</t>
  </si>
  <si>
    <t xml:space="preserve">VEF_DestroyItem.reportString</t>
  </si>
  <si>
    <t xml:space="preserve">destroying an item.</t>
  </si>
  <si>
    <t xml:space="preserve">물품 파괴 중</t>
  </si>
  <si>
    <t xml:space="preserve">JobDef+VEF_LayExplodingEgg.reportString</t>
  </si>
  <si>
    <t xml:space="preserve">VEF_LayExplodingEgg.reportString</t>
  </si>
  <si>
    <t xml:space="preserve">laying egg.</t>
  </si>
  <si>
    <t xml:space="preserve">산란 중</t>
  </si>
  <si>
    <t xml:space="preserve">JobDef+VEF_IngestWeird.reportString</t>
  </si>
  <si>
    <t xml:space="preserve">VEF_IngestWeird.reportString</t>
  </si>
  <si>
    <t xml:space="preserve">consuming TargetA.</t>
  </si>
  <si>
    <t xml:space="preserve">TargetA 섭취 중</t>
  </si>
  <si>
    <t xml:space="preserve">JobDef+VEF_AutoNutrition.reportString</t>
  </si>
  <si>
    <t xml:space="preserve">VEF_AutoNutrition.reportString</t>
  </si>
  <si>
    <t xml:space="preserve">eating.</t>
  </si>
  <si>
    <t xml:space="preserve">섭취 중</t>
  </si>
  <si>
    <t xml:space="preserve">JobDef+VEF_FleeAndCowerShort.reportString</t>
  </si>
  <si>
    <t xml:space="preserve">VEF_FleeAndCowerShort.reportString</t>
  </si>
  <si>
    <t xml:space="preserve">fleeing.</t>
  </si>
  <si>
    <t xml:space="preserve">도망치는 중.</t>
  </si>
  <si>
    <t xml:space="preserve">JobDef+VFEC_EquipShield.reportString</t>
  </si>
  <si>
    <t xml:space="preserve">VFEC_EquipShield.reportString</t>
  </si>
  <si>
    <t xml:space="preserve">equipping TargetA.</t>
  </si>
  <si>
    <t xml:space="preserve">TargetA 장착 중</t>
  </si>
  <si>
    <t xml:space="preserve">JobDef+VFEC_LeaveMap.reportString</t>
  </si>
  <si>
    <t xml:space="preserve">VFEC_LeaveMap.reportString</t>
  </si>
  <si>
    <t xml:space="preserve">leaving.</t>
  </si>
  <si>
    <t xml:space="preserve">떠나는 중</t>
  </si>
  <si>
    <t xml:space="preserve">JobDef+VEF_CustomizeItem.reportString</t>
  </si>
  <si>
    <t xml:space="preserve">VEF_CustomizeItem.reportString</t>
  </si>
  <si>
    <t xml:space="preserve">customizing TargetA.</t>
  </si>
  <si>
    <t xml:space="preserve">TargetA 외형 변경 중</t>
  </si>
  <si>
    <t xml:space="preserve">JobDef+KCSG_GoToPassage.reportString</t>
  </si>
  <si>
    <t xml:space="preserve">KCSG_GoToPassage.reportString</t>
  </si>
  <si>
    <t xml:space="preserve">entering TargetA.</t>
  </si>
  <si>
    <t xml:space="preserve">TargetA에 들어가는 중</t>
  </si>
  <si>
    <t xml:space="preserve">JobDef+VEF_UseDoorTeleporter.reportString</t>
  </si>
  <si>
    <t xml:space="preserve">VEF_UseDoorTeleporter.reportString</t>
  </si>
  <si>
    <t xml:space="preserve">using TargetA to teleport to TargetB</t>
  </si>
  <si>
    <t xml:space="preserve">TargetB(으)로 이동하기 위해 TargetA 사용 중</t>
  </si>
  <si>
    <t xml:space="preserve">JobDef+VFE_Loot.reportString</t>
  </si>
  <si>
    <t xml:space="preserve">VFE_Loot.reportString</t>
  </si>
  <si>
    <t xml:space="preserve">looting TargetA.</t>
  </si>
  <si>
    <t xml:space="preserve">TargetA에서 물품 습득 중</t>
  </si>
  <si>
    <t xml:space="preserve">JobDef+VFE_StudyBuilding.reportString</t>
  </si>
  <si>
    <t xml:space="preserve">VFE_StudyBuilding.reportString</t>
  </si>
  <si>
    <t xml:space="preserve">studying TargetA.</t>
  </si>
  <si>
    <t xml:space="preserve">TargetA 연구 중</t>
  </si>
  <si>
    <t xml:space="preserve">JobDef+PS_DrainFromMarkedStorage.reportString</t>
  </si>
  <si>
    <t xml:space="preserve">PS_DrainFromMarkedStorage.reportString</t>
  </si>
  <si>
    <t xml:space="preserve">draining out of TargetA.</t>
  </si>
  <si>
    <t xml:space="preserve">TargetA 비우는 중</t>
  </si>
  <si>
    <t xml:space="preserve">JobDef+PS_FillStorage.reportString</t>
  </si>
  <si>
    <t xml:space="preserve">PS_FillStorage.reportString</t>
  </si>
  <si>
    <t xml:space="preserve">filling TargetA.</t>
  </si>
  <si>
    <t xml:space="preserve">TargetA 채우는 중</t>
  </si>
  <si>
    <t xml:space="preserve">JobDef+PS_PickUpProcessor.reportString</t>
  </si>
  <si>
    <t xml:space="preserve">PS_PickUpProcessor.reportString</t>
  </si>
  <si>
    <t xml:space="preserve">picking up from TargetA.</t>
  </si>
  <si>
    <t xml:space="preserve">TargetA에서 물품 옮기는 중</t>
  </si>
  <si>
    <t xml:space="preserve">JobDef+PS_BringToProcessor.reportString</t>
  </si>
  <si>
    <t xml:space="preserve">PS_BringToProcessor.reportString</t>
  </si>
  <si>
    <t xml:space="preserve">bringing TargetB to TargetA.</t>
  </si>
  <si>
    <t xml:space="preserve">TargetA(으)로 물품 옮기는 중</t>
  </si>
  <si>
    <t xml:space="preserve">JobDef+BetterReload.reportString</t>
  </si>
  <si>
    <t xml:space="preserve">BetterReload.reportString</t>
  </si>
  <si>
    <t xml:space="preserve">reloading TargetA.</t>
  </si>
  <si>
    <t xml:space="preserve">TargetA 장전 중</t>
  </si>
  <si>
    <t xml:space="preserve">JobDef+ReloadFromInventory.reportString</t>
  </si>
  <si>
    <t xml:space="preserve">ReloadFromInventory.reportString</t>
  </si>
  <si>
    <t xml:space="preserve">JobDef+Unload.reportString</t>
  </si>
  <si>
    <t xml:space="preserve">Unload.reportString</t>
  </si>
  <si>
    <t xml:space="preserve">unloading TargetA.</t>
  </si>
  <si>
    <t xml:space="preserve">TargetA 탄약 꺼내는 중</t>
  </si>
  <si>
    <t xml:space="preserve">MentalStateDef+VEF_XenophobicRage.label</t>
  </si>
  <si>
    <t xml:space="preserve">MentalStateDef</t>
  </si>
  <si>
    <t xml:space="preserve">VEF_XenophobicRage.label</t>
  </si>
  <si>
    <t xml:space="preserve">xenophobic rage</t>
  </si>
  <si>
    <t xml:space="preserve">외계인 혐오</t>
  </si>
  <si>
    <t xml:space="preserve">MentalStateDef+VEF_XenophobicRage.recoveryMessage</t>
  </si>
  <si>
    <t xml:space="preserve">VEF_XenophobicRage.recoveryMessage</t>
  </si>
  <si>
    <t xml:space="preserve">{0} is no longer in a xenophobic rage.</t>
  </si>
  <si>
    <t xml:space="preserve">{0}(은)는 더 이상 분노를 느끼지 않습니다.</t>
  </si>
  <si>
    <t xml:space="preserve">MentalStateDef+VEF_XenophobicRage.beginLetter</t>
  </si>
  <si>
    <t xml:space="preserve">VEF_XenophobicRage.beginLetter</t>
  </si>
  <si>
    <t xml:space="preserve">{0} has flown into a xenophobic rage.\n\n[PAWN_pronoun] has decided to kill {1}.</t>
  </si>
  <si>
    <t xml:space="preserve">{0}(은)는 살인적인 분노에 빠졌습니다.\n\n[PAWN_pronoun](은)는 {1}(을)를 죽이려고 할 것입니다.</t>
  </si>
  <si>
    <t xml:space="preserve">MentalStateDef+VEF_XenophobicRage.baseInspectLine</t>
  </si>
  <si>
    <t xml:space="preserve">VEF_XenophobicRage.baseInspectLine</t>
  </si>
  <si>
    <t xml:space="preserve">Mental state: Xenophobic rage</t>
  </si>
  <si>
    <t xml:space="preserve">상태: 외계인 혐오</t>
  </si>
  <si>
    <t xml:space="preserve">ThingDef+VEF_FlintlockSmoke.label</t>
  </si>
  <si>
    <t xml:space="preserve">VEF_FlintlockSmoke.label</t>
  </si>
  <si>
    <t xml:space="preserve">Mote</t>
  </si>
  <si>
    <t xml:space="preserve">이펙트</t>
  </si>
  <si>
    <t xml:space="preserve">ThingDef+KCSG_LongMote_DustPuff.label</t>
  </si>
  <si>
    <t xml:space="preserve">KCSG_LongMote_DustPuff.label</t>
  </si>
  <si>
    <t xml:space="preserve">ThingDef+Mote_Firetrail.label</t>
  </si>
  <si>
    <t xml:space="preserve">Mote_Firetrail.label</t>
  </si>
  <si>
    <t xml:space="preserve">ThingDef+Mote_Smoketrail.label</t>
  </si>
  <si>
    <t xml:space="preserve">Mote_Smoketrail.label</t>
  </si>
  <si>
    <t xml:space="preserve">ThingDef+Mote_FTSmoketrail.label</t>
  </si>
  <si>
    <t xml:space="preserve">Mote_FTSmoketrail.label</t>
  </si>
  <si>
    <t xml:space="preserve">ThingDef+Mote_GreenSmoketrail.label</t>
  </si>
  <si>
    <t xml:space="preserve">Mote_GreenSmoketrail.label</t>
  </si>
  <si>
    <t xml:space="preserve">VEF.OptionalFeatures.OptionalFeaturesDef+VFE_IdeoFloatMenuPlus.description</t>
  </si>
  <si>
    <t xml:space="preserve">VEF.OptionalFeatures.OptionalFeaturesDef</t>
  </si>
  <si>
    <t xml:space="preserve">VFE_IdeoFloatMenuPlus.description</t>
  </si>
  <si>
    <t xml:space="preserve">This optional feature extends the menus in the Ideo creation screen, allowing search and scroll bars. Used by VE Memes and Alpha Memes.</t>
  </si>
  <si>
    <t xml:space="preserve">VEF.OptionalFeatures.OptionalFeaturesDef+VFE_WeaponTraitDefMechanics.description</t>
  </si>
  <si>
    <t xml:space="preserve">VFE_WeaponTraitDefMechanics.description</t>
  </si>
  <si>
    <t xml:space="preserve">This optional feature adds a Def extension to WeaponTraitDefs to allow for new unique weapon behaviours.</t>
  </si>
  <si>
    <t xml:space="preserve">VEF.OptionalFeatures.OptionalFeaturesDef+VFE_TileMutatorMechanics.description</t>
  </si>
  <si>
    <t xml:space="preserve">VFE_TileMutatorMechanics.description</t>
  </si>
  <si>
    <t xml:space="preserve">This optional feature adds a Def extension, TileMutatorExtension, to add new tile mutator mechanics for Odyssey.</t>
  </si>
  <si>
    <t xml:space="preserve">RulePackDef+VEF_Description_Schematic_Defaults.rulePack.rulesStrings.0</t>
  </si>
  <si>
    <t xml:space="preserve">RulePackDef</t>
  </si>
  <si>
    <t xml:space="preserve">VEF_Description_Schematic_Defaults.rulePack.rulesStrings.0</t>
  </si>
  <si>
    <t xml:space="preserve">subject-&gt;innovation's path</t>
  </si>
  <si>
    <t xml:space="preserve">subject-&gt;혁신의 길</t>
  </si>
  <si>
    <t xml:space="preserve">RulePackDef+VEF_Description_Schematic_Defaults.rulePack.rulesStrings.1</t>
  </si>
  <si>
    <t xml:space="preserve">VEF_Description_Schematic_Defaults.rulePack.rulesStrings.1</t>
  </si>
  <si>
    <t xml:space="preserve">subject_story-&gt;unveiled simple truths behind complex phenomena</t>
  </si>
  <si>
    <t xml:space="preserve">RulePackDef+VEF_Description_Schematic_Defaults.rulePack.rulesStrings.2</t>
  </si>
  <si>
    <t xml:space="preserve">VEF_Description_Schematic_Defaults.rulePack.rulesStrings.2</t>
  </si>
  <si>
    <t xml:space="preserve">subject_story-&gt;simplified the intricate to make way for practical applications</t>
  </si>
  <si>
    <t xml:space="preserve">RulePackDef+VEF_Description_Schematic_Defaults.rulePack.rulesStrings.3</t>
  </si>
  <si>
    <t xml:space="preserve">VEF_Description_Schematic_Defaults.rulePack.rulesStrings.3</t>
  </si>
  <si>
    <t xml:space="preserve">subject_story-&gt;harnessed basic principles to achieve remarkable feats</t>
  </si>
  <si>
    <t xml:space="preserve">RulePackDef+VEF_Description_Schematic_Defaults.rulePack.rulesStrings.4</t>
  </si>
  <si>
    <t xml:space="preserve">VEF_Description_Schematic_Defaults.rulePack.rulesStrings.4</t>
  </si>
  <si>
    <t xml:space="preserve">subject_gerund-&gt;streamlining the essence of discovery</t>
  </si>
  <si>
    <t xml:space="preserve">RulePackDef+VEF_Description_Schematic_Defaults.rulePack.rulesStrings.5</t>
  </si>
  <si>
    <t xml:space="preserve">VEF_Description_Schematic_Defaults.rulePack.rulesStrings.5</t>
  </si>
  <si>
    <t xml:space="preserve">subject-&gt;building blocks of progress</t>
  </si>
  <si>
    <t xml:space="preserve">RulePackDef+VEF_Description_Schematic_Defaults.rulePack.rulesStrings.6</t>
  </si>
  <si>
    <t xml:space="preserve">VEF_Description_Schematic_Defaults.rulePack.rulesStrings.6</t>
  </si>
  <si>
    <t xml:space="preserve">subject_story-&gt;laid the groundwork for monumental leaps forward</t>
  </si>
  <si>
    <t xml:space="preserve">RulePackDef+VEF_Description_Schematic_Defaults.rulePack.rulesStrings.7</t>
  </si>
  <si>
    <t xml:space="preserve">VEF_Description_Schematic_Defaults.rulePack.rulesStrings.7</t>
  </si>
  <si>
    <t xml:space="preserve">subject_story-&gt;connected dots across disciplines to reveal new insights</t>
  </si>
  <si>
    <t xml:space="preserve">RulePackDef+VEF_Description_Schematic_Defaults.rulePack.rulesStrings.8</t>
  </si>
  <si>
    <t xml:space="preserve">VEF_Description_Schematic_Defaults.rulePack.rulesStrings.8</t>
  </si>
  <si>
    <t xml:space="preserve">subject_story-&gt;crafted the foundation upon which future innovations stand</t>
  </si>
  <si>
    <t xml:space="preserve">RulePackDef+VEF_Description_Schematic_Defaults.rulePack.rulesStrings.9</t>
  </si>
  <si>
    <t xml:space="preserve">VEF_Description_Schematic_Defaults.rulePack.rulesStrings.9</t>
  </si>
  <si>
    <t xml:space="preserve">subject_gerund-&gt;laying down the keystones of advancement</t>
  </si>
  <si>
    <t xml:space="preserve">RulePackDef+VEF_Description_Schematic_Defaults.rulePack.rulesStrings.10</t>
  </si>
  <si>
    <t xml:space="preserve">VEF_Description_Schematic_Defaults.rulePack.rulesStrings.10</t>
  </si>
  <si>
    <t xml:space="preserve">subject-&gt;seeds of tomorrow</t>
  </si>
  <si>
    <t xml:space="preserve">RulePackDef+VEF_Description_Schematic_Defaults.rulePack.rulesStrings.11</t>
  </si>
  <si>
    <t xml:space="preserve">VEF_Description_Schematic_Defaults.rulePack.rulesStrings.11</t>
  </si>
  <si>
    <t xml:space="preserve">subject_story-&gt;planted ideas that would grow into transformative solutions</t>
  </si>
  <si>
    <t xml:space="preserve">RulePackDef+VEF_Description_Schematic_Defaults.rulePack.rulesStrings.12</t>
  </si>
  <si>
    <t xml:space="preserve">VEF_Description_Schematic_Defaults.rulePack.rulesStrings.12</t>
  </si>
  <si>
    <t xml:space="preserve">subject_story-&gt;cultivated a garden of knowledge, ripe with potential</t>
  </si>
  <si>
    <t xml:space="preserve">RulePackDef+VEF_Description_Schematic_Defaults.rulePack.rulesStrings.13</t>
  </si>
  <si>
    <t xml:space="preserve">VEF_Description_Schematic_Defaults.rulePack.rulesStrings.13</t>
  </si>
  <si>
    <t xml:space="preserve">subject_story-&gt;nurtured the roots of change with care and foresight</t>
  </si>
  <si>
    <t xml:space="preserve">RulePackDef+VEF_Description_Schematic_Defaults.rulePack.rulesStrings.14</t>
  </si>
  <si>
    <t xml:space="preserve">VEF_Description_Schematic_Defaults.rulePack.rulesStrings.14</t>
  </si>
  <si>
    <t xml:space="preserve">subject_gerund-&gt;sowing the future with today’s discoveries</t>
  </si>
  <si>
    <t xml:space="preserve">RulePackDef+VEF_Description_Schematic_Defaults.rulePack.rulesStrings.15</t>
  </si>
  <si>
    <t xml:space="preserve">VEF_Description_Schematic_Defaults.rulePack.rulesStrings.15</t>
  </si>
  <si>
    <t xml:space="preserve">subject-&gt;the ripple of curiosity</t>
  </si>
  <si>
    <t xml:space="preserve">RulePackDef+VEF_Description_Schematic_Defaults.rulePack.rulesStrings.16</t>
  </si>
  <si>
    <t xml:space="preserve">VEF_Description_Schematic_Defaults.rulePack.rulesStrings.16</t>
  </si>
  <si>
    <t xml:space="preserve">subject_story-&gt;set forth waves of inquiry that echoed through time</t>
  </si>
  <si>
    <t xml:space="preserve">RulePackDef+VEF_Description_Schematic_Defaults.rulePack.rulesStrings.17</t>
  </si>
  <si>
    <t xml:space="preserve">VEF_Description_Schematic_Defaults.rulePack.rulesStrings.17</t>
  </si>
  <si>
    <t xml:space="preserve">subject_story-&gt;dropped pebbles of innovation into the pond of knowledge</t>
  </si>
  <si>
    <t xml:space="preserve">RulePackDef+VEF_Description_Schematic_Defaults.rulePack.rulesStrings.18</t>
  </si>
  <si>
    <t xml:space="preserve">VEF_Description_Schematic_Defaults.rulePack.rulesStrings.18</t>
  </si>
  <si>
    <t xml:space="preserve">subject_story-&gt;watched as one question led to another, expanding the circle of understanding</t>
  </si>
  <si>
    <t xml:space="preserve">RulePackDef+VEF_Description_Schematic_Defaults.rulePack.rulesStrings.19</t>
  </si>
  <si>
    <t xml:space="preserve">VEF_Description_Schematic_Defaults.rulePack.rulesStrings.19</t>
  </si>
  <si>
    <t xml:space="preserve">subject_gerund-&gt;casting stones to create waves of progress</t>
  </si>
  <si>
    <t xml:space="preserve">RulePackDef+VEF_Description_Schematic_Defaults.rulePack.rulesStrings.20</t>
  </si>
  <si>
    <t xml:space="preserve">VEF_Description_Schematic_Defaults.rulePack.rulesStrings.20</t>
  </si>
  <si>
    <t xml:space="preserve">subject-&gt;the alchemy of progress</t>
  </si>
  <si>
    <t xml:space="preserve">RulePackDef+VEF_Description_Schematic_Defaults.rulePack.rulesStrings.21</t>
  </si>
  <si>
    <t xml:space="preserve">VEF_Description_Schematic_Defaults.rulePack.rulesStrings.21</t>
  </si>
  <si>
    <t xml:space="preserve">subject_story-&gt;merged disparate disciplines to unlock new realms of possibility</t>
  </si>
  <si>
    <t xml:space="preserve">RulePackDef+VEF_Description_Schematic_Defaults.rulePack.rulesStrings.22</t>
  </si>
  <si>
    <t xml:space="preserve">VEF_Description_Schematic_Defaults.rulePack.rulesStrings.22</t>
  </si>
  <si>
    <t xml:space="preserve">subject_story-&gt;turned the impossible into the inevitable through sheer ingenuity</t>
  </si>
  <si>
    <t xml:space="preserve">RulePackDef+VEF_Description_Schematic_Defaults.rulePack.rulesStrings.23</t>
  </si>
  <si>
    <t xml:space="preserve">VEF_Description_Schematic_Defaults.rulePack.rulesStrings.23</t>
  </si>
  <si>
    <t xml:space="preserve">subject_story-&gt;crafted solutions that reshaped the understanding of what's achievable</t>
  </si>
  <si>
    <t xml:space="preserve">RulePackDef+VEF_Description_Schematic_Defaults.rulePack.rulesStrings.24</t>
  </si>
  <si>
    <t xml:space="preserve">VEF_Description_Schematic_Defaults.rulePack.rulesStrings.24</t>
  </si>
  <si>
    <t xml:space="preserve">subject_gerund-&gt;blending science and magic into the fabric of reality</t>
  </si>
  <si>
    <t xml:space="preserve">RulePackDef+VEF_Description_Schematic_Defaults.rulePack.rulesStrings.25</t>
  </si>
  <si>
    <t xml:space="preserve">VEF_Description_Schematic_Defaults.rulePack.rulesStrings.25</t>
  </si>
  <si>
    <t xml:space="preserve">subject-&gt;the tapestry of discovery</t>
  </si>
  <si>
    <t xml:space="preserve">RulePackDef+VEF_Description_Schematic_Defaults.rulePack.rulesStrings.26</t>
  </si>
  <si>
    <t xml:space="preserve">VEF_Description_Schematic_Defaults.rulePack.rulesStrings.26</t>
  </si>
  <si>
    <t xml:space="preserve">subject_story-&gt;wove together threads of knowledge from the four corners of the world</t>
  </si>
  <si>
    <t xml:space="preserve">RulePackDef+VEF_Description_Schematic_Defaults.rulePack.rulesStrings.27</t>
  </si>
  <si>
    <t xml:space="preserve">VEF_Description_Schematic_Defaults.rulePack.rulesStrings.27</t>
  </si>
  <si>
    <t xml:space="preserve">subject_story-&gt;revealed patterns in the chaos, charting paths to untold innovations</t>
  </si>
  <si>
    <t xml:space="preserve">RulePackDef+VEF_Description_Schematic_Defaults.rulePack.rulesStrings.28</t>
  </si>
  <si>
    <t xml:space="preserve">VEF_Description_Schematic_Defaults.rulePack.rulesStrings.28</t>
  </si>
  <si>
    <t xml:space="preserve">subject_story-&gt;embroidered the annals of history with tales of serendipitous breakthroughs</t>
  </si>
  <si>
    <t xml:space="preserve">RulePackDef+VEF_Description_Schematic_Defaults.rulePack.rulesStrings.29</t>
  </si>
  <si>
    <t xml:space="preserve">VEF_Description_Schematic_Defaults.rulePack.rulesStrings.29</t>
  </si>
  <si>
    <t xml:space="preserve">subject_gerund-&gt;weaving the future from the loom of the present</t>
  </si>
  <si>
    <t xml:space="preserve">RulePackDef+VEF_Description_Schematic_Defaults.rulePack.rulesStrings.30</t>
  </si>
  <si>
    <t xml:space="preserve">VEF_Description_Schematic_Defaults.rulePack.rulesStrings.30</t>
  </si>
  <si>
    <t xml:space="preserve">subject-&gt;the crucible of creation</t>
  </si>
  <si>
    <t xml:space="preserve">RulePackDef+VEF_Description_Schematic_Defaults.rulePack.rulesStrings.31</t>
  </si>
  <si>
    <t xml:space="preserve">VEF_Description_Schematic_Defaults.rulePack.rulesStrings.31</t>
  </si>
  <si>
    <t xml:space="preserve">subject_story-&gt;fused raw elements into the building blocks of tomorrow</t>
  </si>
  <si>
    <t xml:space="preserve">RulePackDef+VEF_Description_Schematic_Defaults.rulePack.rulesStrings.32</t>
  </si>
  <si>
    <t xml:space="preserve">VEF_Description_Schematic_Defaults.rulePack.rulesStrings.32</t>
  </si>
  <si>
    <t xml:space="preserve">subject_story-&gt;tempered the fires of creativity to forge unprecedented technologies</t>
  </si>
  <si>
    <t xml:space="preserve">RulePackDef+VEF_Description_Schematic_Defaults.rulePack.rulesStrings.33</t>
  </si>
  <si>
    <t xml:space="preserve">VEF_Description_Schematic_Defaults.rulePack.rulesStrings.33</t>
  </si>
  <si>
    <t xml:space="preserve">subject_story-&gt;quenched the thirst for knowledge with the elixir of invention</t>
  </si>
  <si>
    <t xml:space="preserve">RulePackDef+VEF_Description_Schematic_Defaults.rulePack.rulesStrings.34</t>
  </si>
  <si>
    <t xml:space="preserve">VEF_Description_Schematic_Defaults.rulePack.rulesStrings.34</t>
  </si>
  <si>
    <t xml:space="preserve">subject_gerund-&gt;molding the raw materials of today into the artifacts of the future</t>
  </si>
  <si>
    <t xml:space="preserve">RulePackDef+VEF_Description_Schematic_Defaults.rulePack.rulesStrings.35</t>
  </si>
  <si>
    <t xml:space="preserve">VEF_Description_Schematic_Defaults.rulePack.rulesStrings.35</t>
  </si>
  <si>
    <t xml:space="preserve">subject-&gt;the beacon of enlightenment</t>
  </si>
  <si>
    <t xml:space="preserve">RulePackDef+VEF_Description_Schematic_Defaults.rulePack.rulesStrings.36</t>
  </si>
  <si>
    <t xml:space="preserve">VEF_Description_Schematic_Defaults.rulePack.rulesStrings.36</t>
  </si>
  <si>
    <t xml:space="preserve">subject_story-&gt;illuminated the dark corners of ignorance, guiding the way forward</t>
  </si>
  <si>
    <t xml:space="preserve">RulePackDef+VEF_Description_Schematic_Defaults.rulePack.rulesStrings.37</t>
  </si>
  <si>
    <t xml:space="preserve">VEF_Description_Schematic_Defaults.rulePack.rulesStrings.37</t>
  </si>
  <si>
    <t xml:space="preserve">subject_story-&gt;cast light on the unknown, making the unseen visible to curious minds</t>
  </si>
  <si>
    <t xml:space="preserve">RulePackDef+VEF_Description_Schematic_Defaults.rulePack.rulesStrings.38</t>
  </si>
  <si>
    <t xml:space="preserve">VEF_Description_Schematic_Defaults.rulePack.rulesStrings.38</t>
  </si>
  <si>
    <t xml:space="preserve">subject_story-&gt;ignited the flames of curiosity, kindling a worldwide pursuit of understanding</t>
  </si>
  <si>
    <t xml:space="preserve">RulePackDef+VEF_Description_Schematic_Defaults.rulePack.rulesStrings.39</t>
  </si>
  <si>
    <t xml:space="preserve">VEF_Description_Schematic_Defaults.rulePack.rulesStrings.39</t>
  </si>
  <si>
    <t xml:space="preserve">subject_gerund-&gt;lighting the torches of progress and knowledge</t>
  </si>
  <si>
    <t xml:space="preserve">RulePackDef+VEF_Description_Schematic_Defaults.rulePack.rulesStrings.40</t>
  </si>
  <si>
    <t xml:space="preserve">VEF_Description_Schematic_Defaults.rulePack.rulesStrings.40</t>
  </si>
  <si>
    <t xml:space="preserve">subject-&gt;the frontier of knowledge</t>
  </si>
  <si>
    <t xml:space="preserve">RulePackDef+VEF_Description_Schematic_Defaults.rulePack.rulesStrings.41</t>
  </si>
  <si>
    <t xml:space="preserve">VEF_Description_Schematic_Defaults.rulePack.rulesStrings.41</t>
  </si>
  <si>
    <t xml:space="preserve">subject_story-&gt;crossed new horizons in the pursuit of understanding</t>
  </si>
  <si>
    <t xml:space="preserve">RulePackDef+VEF_Description_Schematic_Defaults.rulePack.rulesStrings.42</t>
  </si>
  <si>
    <t xml:space="preserve">VEF_Description_Schematic_Defaults.rulePack.rulesStrings.42</t>
  </si>
  <si>
    <t xml:space="preserve">subject_story-&gt;challenged the status quo with groundbreaking theories</t>
  </si>
  <si>
    <t xml:space="preserve">RulePackDef+VEF_Description_Schematic_Defaults.rulePack.rulesStrings.43</t>
  </si>
  <si>
    <t xml:space="preserve">VEF_Description_Schematic_Defaults.rulePack.rulesStrings.43</t>
  </si>
  <si>
    <t xml:space="preserve">subject_story-&gt;merged ancient wisdom with modern technology for innovative solutions</t>
  </si>
  <si>
    <t xml:space="preserve">RulePackDef+VEF_Description_Schematic_Defaults.rulePack.rulesStrings.44</t>
  </si>
  <si>
    <t xml:space="preserve">VEF_Description_Schematic_Defaults.rulePack.rulesStrings.44</t>
  </si>
  <si>
    <t xml:space="preserve">subject_gerund-&gt;pushing the boundaries of science and art</t>
  </si>
  <si>
    <t xml:space="preserve">RulePackDef+VEF_Description_Schematic_Defaults.rulePack.rulesStrings.45</t>
  </si>
  <si>
    <t xml:space="preserve">VEF_Description_Schematic_Defaults.rulePack.rulesStrings.45</t>
  </si>
  <si>
    <t xml:space="preserve">subject-&gt;the essence of innovation</t>
  </si>
  <si>
    <t xml:space="preserve">RulePackDef+VEF_Description_Schematic_Defaults.rulePack.rulesStrings.46</t>
  </si>
  <si>
    <t xml:space="preserve">VEF_Description_Schematic_Defaults.rulePack.rulesStrings.46</t>
  </si>
  <si>
    <t xml:space="preserve">subject_story-&gt;transformed everyday materials into extraordinary tools</t>
  </si>
  <si>
    <t xml:space="preserve">RulePackDef+VEF_Description_Schematic_Defaults.rulePack.rulesStrings.47</t>
  </si>
  <si>
    <t xml:space="preserve">VEF_Description_Schematic_Defaults.rulePack.rulesStrings.47</t>
  </si>
  <si>
    <t xml:space="preserve">subject_story-&gt;paved the way for future generations with sustainable practices</t>
  </si>
  <si>
    <t xml:space="preserve">RulePackDef+VEF_Description_Schematic_Defaults.rulePack.rulesStrings.48</t>
  </si>
  <si>
    <t xml:space="preserve">VEF_Description_Schematic_Defaults.rulePack.rulesStrings.48</t>
  </si>
  <si>
    <t xml:space="preserve">subject_story-&gt;harnessed the power of nature to fuel new advancements</t>
  </si>
  <si>
    <t xml:space="preserve">RulePackDef+VEF_Description_Schematic_Defaults.rulePack.rulesStrings.49</t>
  </si>
  <si>
    <t xml:space="preserve">VEF_Description_Schematic_Defaults.rulePack.rulesStrings.49</t>
  </si>
  <si>
    <t xml:space="preserve">subject_gerund-&gt;fostering an ecosystem of creativity and progress</t>
  </si>
  <si>
    <t xml:space="preserve">RulePackDef+VEF_Description_Schematic_Defaults.rulePack.rulesStrings.50</t>
  </si>
  <si>
    <t xml:space="preserve">VEF_Description_Schematic_Defaults.rulePack.rulesStrings.50</t>
  </si>
  <si>
    <t xml:space="preserve">subject-&gt;the architects of tomorrow</t>
  </si>
  <si>
    <t xml:space="preserve">RulePackDef+VEF_Description_Schematic_Defaults.rulePack.rulesStrings.51</t>
  </si>
  <si>
    <t xml:space="preserve">VEF_Description_Schematic_Defaults.rulePack.rulesStrings.51</t>
  </si>
  <si>
    <t xml:space="preserve">subject_story-&gt;built the foundations for a utopia where technology serves all</t>
  </si>
  <si>
    <t xml:space="preserve">RulePackDef+VEF_Description_Schematic_Defaults.rulePack.rulesStrings.52</t>
  </si>
  <si>
    <t xml:space="preserve">VEF_Description_Schematic_Defaults.rulePack.rulesStrings.52</t>
  </si>
  <si>
    <t xml:space="preserve">subject_story-&gt;envisioned a future where harmony between technology and nature thrives</t>
  </si>
  <si>
    <t xml:space="preserve">RulePackDef+VEF_Description_Schematic_Defaults.rulePack.rulesStrings.53</t>
  </si>
  <si>
    <t xml:space="preserve">VEF_Description_Schematic_Defaults.rulePack.rulesStrings.53</t>
  </si>
  <si>
    <t xml:space="preserve">subject_story-&gt;crafted tools that empower humanity to reach its fullest potential</t>
  </si>
  <si>
    <t xml:space="preserve">RulePackDef+VEF_Description_Schematic_Defaults.rulePack.rulesStrings.54</t>
  </si>
  <si>
    <t xml:space="preserve">VEF_Description_Schematic_Defaults.rulePack.rulesStrings.54</t>
  </si>
  <si>
    <t xml:space="preserve">subject_gerund-&gt;laying the keystones for future landscapes</t>
  </si>
  <si>
    <t xml:space="preserve">RulePackDef+VEF_Description_Schematic_Defaults.rulePack.rulesStrings.55</t>
  </si>
  <si>
    <t xml:space="preserve">VEF_Description_Schematic_Defaults.rulePack.rulesStrings.55</t>
  </si>
  <si>
    <t xml:space="preserve">subject-&gt;exploratory leaps</t>
  </si>
  <si>
    <t xml:space="preserve">RulePackDef+VEF_Description_Schematic_Defaults.rulePack.rulesStrings.56</t>
  </si>
  <si>
    <t xml:space="preserve">VEF_Description_Schematic_Defaults.rulePack.rulesStrings.56</t>
  </si>
  <si>
    <t xml:space="preserve">subject_story-&gt;stepped boldly into uncharted territories of knowledge</t>
  </si>
  <si>
    <t xml:space="preserve">RulePackDef+VEF_Description_Schematic_Defaults.rulePack.rulesStrings.57</t>
  </si>
  <si>
    <t xml:space="preserve">VEF_Description_Schematic_Defaults.rulePack.rulesStrings.57</t>
  </si>
  <si>
    <t xml:space="preserve">subject_story-&gt;bridged the gap between the known and the unknown</t>
  </si>
  <si>
    <t xml:space="preserve">RulePackDef+VEF_Description_Schematic_Defaults.rulePack.rulesStrings.58</t>
  </si>
  <si>
    <t xml:space="preserve">VEF_Description_Schematic_Defaults.rulePack.rulesStrings.58</t>
  </si>
  <si>
    <t xml:space="preserve">subject_story-&gt;ventured where curiosity dared to lead</t>
  </si>
  <si>
    <t xml:space="preserve">RulePackDef+VEF_Description_Schematic_Defaults.rulePack.rulesStrings.59</t>
  </si>
  <si>
    <t xml:space="preserve">VEF_Description_Schematic_Defaults.rulePack.rulesStrings.59</t>
  </si>
  <si>
    <t xml:space="preserve">subject_gerund-&gt;embarking on journeys of discovery</t>
  </si>
  <si>
    <t xml:space="preserve">RulePackDef+VEF_Description_Schematic_Defaults.rulePack.rulesStrings.60</t>
  </si>
  <si>
    <t xml:space="preserve">VEF_Description_Schematic_Defaults.rulePack.rulesStrings.60</t>
  </si>
  <si>
    <t xml:space="preserve">subject-&gt;the essence of ingenuity</t>
  </si>
  <si>
    <t xml:space="preserve">RulePackDef+VEF_Description_Schematic_Defaults.rulePack.rulesStrings.61</t>
  </si>
  <si>
    <t xml:space="preserve">VEF_Description_Schematic_Defaults.rulePack.rulesStrings.61</t>
  </si>
  <si>
    <t xml:space="preserve">subject_story-&gt;transformed challenges into opportunities for growth</t>
  </si>
  <si>
    <t xml:space="preserve">RulePackDef+VEF_Description_Schematic_Defaults.rulePack.rulesStrings.62</t>
  </si>
  <si>
    <t xml:space="preserve">VEF_Description_Schematic_Defaults.rulePack.rulesStrings.62</t>
  </si>
  <si>
    <t xml:space="preserve">subject_story-&gt;applied creative thinking to overcome traditional obstacles</t>
  </si>
  <si>
    <t xml:space="preserve">RulePackDef+VEF_Description_Schematic_Defaults.rulePack.rulesStrings.63</t>
  </si>
  <si>
    <t xml:space="preserve">VEF_Description_Schematic_Defaults.rulePack.rulesStrings.63</t>
  </si>
  <si>
    <t xml:space="preserve">subject_story-&gt;crafted elegant solutions with a blend of art and science</t>
  </si>
  <si>
    <t xml:space="preserve">RulePackDef+VEF_Description_Schematic_Defaults.rulePack.rulesStrings.64</t>
  </si>
  <si>
    <t xml:space="preserve">VEF_Description_Schematic_Defaults.rulePack.rulesStrings.64</t>
  </si>
  <si>
    <t xml:space="preserve">subject_gerund-&gt;unlocking potential through innovation</t>
  </si>
  <si>
    <t xml:space="preserve">RulePackDef+VEF_Description_Schematic_Defaults.rulePack.rulesStrings.65</t>
  </si>
  <si>
    <t xml:space="preserve">VEF_Description_Schematic_Defaults.rulePack.rulesStrings.65</t>
  </si>
  <si>
    <t xml:space="preserve">subject-&gt;knowledge’s harvest</t>
  </si>
  <si>
    <t xml:space="preserve">RulePackDef+VEF_Description_Schematic_Defaults.rulePack.rulesStrings.66</t>
  </si>
  <si>
    <t xml:space="preserve">VEF_Description_Schematic_Defaults.rulePack.rulesStrings.66</t>
  </si>
  <si>
    <t xml:space="preserve">subject_story-&gt;gathered insights as one reaps the fields at harvest</t>
  </si>
  <si>
    <t xml:space="preserve">RulePackDef+VEF_Description_Schematic_Defaults.rulePack.rulesStrings.67</t>
  </si>
  <si>
    <t xml:space="preserve">VEF_Description_Schematic_Defaults.rulePack.rulesStrings.67</t>
  </si>
  <si>
    <t xml:space="preserve">subject_story-&gt;cultivated a bounty of understanding from the seeds of inquiry</t>
  </si>
  <si>
    <t xml:space="preserve">RulePackDef+VEF_Description_Schematic_Defaults.rulePack.rulesStrings.68</t>
  </si>
  <si>
    <t xml:space="preserve">VEF_Description_Schematic_Defaults.rulePack.rulesStrings.68</t>
  </si>
  <si>
    <t xml:space="preserve">subject_story-&gt;shared the fruits of research with the world</t>
  </si>
  <si>
    <t xml:space="preserve">RulePackDef+VEF_Description_Schematic_Defaults.rulePack.rulesStrings.69</t>
  </si>
  <si>
    <t xml:space="preserve">VEF_Description_Schematic_Defaults.rulePack.rulesStrings.69</t>
  </si>
  <si>
    <t xml:space="preserve">subject_gerund-&gt;reaping the rewards of relentless curiosity</t>
  </si>
  <si>
    <t xml:space="preserve">RulePackDef+VEF_Description_Schematic_Defaults.rulePack.rulesStrings.70</t>
  </si>
  <si>
    <t xml:space="preserve">VEF_Description_Schematic_Defaults.rulePack.rulesStrings.70</t>
  </si>
  <si>
    <t xml:space="preserve">subject-&gt;the puzzle of progress</t>
  </si>
  <si>
    <t xml:space="preserve">RulePackDef+VEF_Description_Schematic_Defaults.rulePack.rulesStrings.71</t>
  </si>
  <si>
    <t xml:space="preserve">VEF_Description_Schematic_Defaults.rulePack.rulesStrings.71</t>
  </si>
  <si>
    <t xml:space="preserve">subject_story-&gt;assembled the pieces of mystery to reveal the big picture</t>
  </si>
  <si>
    <t xml:space="preserve">RulePackDef+VEF_Description_Schematic_Defaults.rulePack.rulesStrings.72</t>
  </si>
  <si>
    <t xml:space="preserve">VEF_Description_Schematic_Defaults.rulePack.rulesStrings.72</t>
  </si>
  <si>
    <t xml:space="preserve">subject_story-&gt;matched theory with practice to solve longstanding puzzles</t>
  </si>
  <si>
    <t xml:space="preserve">RulePackDef+VEF_Description_Schematic_Defaults.rulePack.rulesStrings.73</t>
  </si>
  <si>
    <t xml:space="preserve">VEF_Description_Schematic_Defaults.rulePack.rulesStrings.73</t>
  </si>
  <si>
    <t xml:space="preserve">subject_story-&gt;uncovered hidden connections that unlocked new possibilities</t>
  </si>
  <si>
    <t xml:space="preserve">RulePackDef+VEF_Description_Schematic_Defaults.rulePack.rulesStrings.74</t>
  </si>
  <si>
    <t xml:space="preserve">VEF_Description_Schematic_Defaults.rulePack.rulesStrings.74</t>
  </si>
  <si>
    <t xml:space="preserve">subject_gerund-&gt;piecing together the elements of advancement</t>
  </si>
  <si>
    <t xml:space="preserve">ScenPartDef+VFEC_ForcedFactionGoodwill.label</t>
  </si>
  <si>
    <t xml:space="preserve">ScenPartDef</t>
  </si>
  <si>
    <t xml:space="preserve">VFEC_ForcedFactionGoodwill.label</t>
  </si>
  <si>
    <t xml:space="preserve">forced faction relations</t>
  </si>
  <si>
    <t xml:space="preserve">세력 관계 설정</t>
  </si>
  <si>
    <t xml:space="preserve">ScenPartDef+VFEC_PlayerPawnsArriveMethodEdge.label</t>
  </si>
  <si>
    <t xml:space="preserve">VFEC_PlayerPawnsArriveMethodEdge.label</t>
  </si>
  <si>
    <t xml:space="preserve">pawn arrive method</t>
  </si>
  <si>
    <t xml:space="preserve">도착 유형</t>
  </si>
  <si>
    <t xml:space="preserve">ScenPartDef+VFEC_AddStartingStructure.label</t>
  </si>
  <si>
    <t xml:space="preserve">VFEC_AddStartingStructure.label</t>
  </si>
  <si>
    <t xml:space="preserve">add custom structure to starting map</t>
  </si>
  <si>
    <t xml:space="preserve">시작 맵에 사용자 지정 구조를 추가합니다</t>
  </si>
  <si>
    <t xml:space="preserve">SitePartDef+KCSG_EnnemiesPresence.label</t>
  </si>
  <si>
    <t xml:space="preserve">SitePartDef</t>
  </si>
  <si>
    <t xml:space="preserve">KCSG_EnnemiesPresence.label</t>
  </si>
  <si>
    <t xml:space="preserve">enemies present</t>
  </si>
  <si>
    <t xml:space="preserve">적 발견</t>
  </si>
  <si>
    <t xml:space="preserve">SitePartDef+KCSG_EnnemiesPresence.description</t>
  </si>
  <si>
    <t xml:space="preserve">KCSG_EnnemiesPresence.description</t>
  </si>
  <si>
    <t xml:space="preserve">Enemies are present in this place.</t>
  </si>
  <si>
    <t xml:space="preserve">이 곳에는 적이 있습니다.</t>
  </si>
  <si>
    <t xml:space="preserve">StatDef+VEF_RangedCooldownFactor.label</t>
  </si>
  <si>
    <t xml:space="preserve">StatDef</t>
  </si>
  <si>
    <t xml:space="preserve">VEF_RangedCooldownFactor.label</t>
  </si>
  <si>
    <t xml:space="preserve">ranged cooldown factor</t>
  </si>
  <si>
    <t xml:space="preserve">원거리 재사용 대기시간 계수</t>
  </si>
  <si>
    <t xml:space="preserve">StatDef+VEF_RangedCooldownFactor.description</t>
  </si>
  <si>
    <t xml:space="preserve">VEF_RangedCooldownFactor.description</t>
  </si>
  <si>
    <t xml:space="preserve">The cooldown on ranged weapons of the wearer is multiplied by this value.</t>
  </si>
  <si>
    <t xml:space="preserve">사용자의 원거리 무기 재사용 대기시간에 이 값이 곱해집니다.</t>
  </si>
  <si>
    <t xml:space="preserve">StatDef+VEF_VerbRangeFactor.label</t>
  </si>
  <si>
    <t xml:space="preserve">VEF_VerbRangeFactor.label</t>
  </si>
  <si>
    <t xml:space="preserve">weapon range factor</t>
  </si>
  <si>
    <t xml:space="preserve">사거리 계수</t>
  </si>
  <si>
    <t xml:space="preserve">StatDef+VEF_VerbRangeFactor.labelForFullStatList</t>
  </si>
  <si>
    <t xml:space="preserve">VEF_VerbRangeFactor.labelForFullStatList</t>
  </si>
  <si>
    <t xml:space="preserve">weapon range factor (people)</t>
  </si>
  <si>
    <t xml:space="preserve">사거리 계수 (사람)</t>
  </si>
  <si>
    <t xml:space="preserve">StatDef+VEF_VerbRangeFactor.description</t>
  </si>
  <si>
    <t xml:space="preserve">VEF_VerbRangeFactor.description</t>
  </si>
  <si>
    <t xml:space="preserve">The range on weapons is multiplied by this value.</t>
  </si>
  <si>
    <t xml:space="preserve">무기 사정거리에 곱해지는 값입니다.</t>
  </si>
  <si>
    <t xml:space="preserve">StatDef+VEF_VerbCooldownFactor.label</t>
  </si>
  <si>
    <t xml:space="preserve">VEF_VerbCooldownFactor.label</t>
  </si>
  <si>
    <t xml:space="preserve">ranged weapon cooldown factor</t>
  </si>
  <si>
    <t xml:space="preserve">재사용 대기시간 계수</t>
  </si>
  <si>
    <t xml:space="preserve">StatDef+VEF_VerbCooldownFactor.labelForFullStatList</t>
  </si>
  <si>
    <t xml:space="preserve">VEF_VerbCooldownFactor.labelForFullStatList</t>
  </si>
  <si>
    <t xml:space="preserve">weapon cooldown factor (people)</t>
  </si>
  <si>
    <t xml:space="preserve">재사용 대기시간 계수 (사람)</t>
  </si>
  <si>
    <t xml:space="preserve">StatDef+VEF_VerbCooldownFactor.description</t>
  </si>
  <si>
    <t xml:space="preserve">VEF_VerbCooldownFactor.description</t>
  </si>
  <si>
    <t xml:space="preserve">The cooldown on weapons is multiplied by this value.</t>
  </si>
  <si>
    <t xml:space="preserve">무기 재사용 대기시간에 곱해지는 값입니다.</t>
  </si>
  <si>
    <t xml:space="preserve">StatDef+VEF_EnergyShieldEnergyMaxOffset.label</t>
  </si>
  <si>
    <t xml:space="preserve">VEF_EnergyShieldEnergyMaxOffset.label</t>
  </si>
  <si>
    <t xml:space="preserve">Shield max energy offset</t>
  </si>
  <si>
    <t xml:space="preserve">보호막 최대 강화 용량</t>
  </si>
  <si>
    <t xml:space="preserve">StatDef+VEF_EnergyShieldEnergyMaxOffset.description</t>
  </si>
  <si>
    <t xml:space="preserve">VEF_EnergyShieldEnergyMaxOffset.description</t>
  </si>
  <si>
    <t xml:space="preserve">Offset of the maximum shield energy that the user can boost through various means.</t>
  </si>
  <si>
    <t xml:space="preserve">보호막 강화를 통해 더할 수 있는 용량의 최대치입니다.</t>
  </si>
  <si>
    <t xml:space="preserve">StatDef+VEF_EnergyShieldEnergyMaxFactor.label</t>
  </si>
  <si>
    <t xml:space="preserve">VEF_EnergyShieldEnergyMaxFactor.label</t>
  </si>
  <si>
    <t xml:space="preserve">Shield max energy factor</t>
  </si>
  <si>
    <t xml:space="preserve">보호막 용량 계수</t>
  </si>
  <si>
    <t xml:space="preserve">StatDef+VEF_EnergyShieldEnergyMaxFactor.description</t>
  </si>
  <si>
    <t xml:space="preserve">VEF_EnergyShieldEnergyMaxFactor.description</t>
  </si>
  <si>
    <t xml:space="preserve">Factor of the maximum shield energy that the user can boost through various means.</t>
  </si>
  <si>
    <t xml:space="preserve">보호막 최대 용량에 곱해지는 값입니다.</t>
  </si>
  <si>
    <t xml:space="preserve">StatDef+VEF_EnergyShieldEnergyMaxApparel.label</t>
  </si>
  <si>
    <t xml:space="preserve">VEF_EnergyShieldEnergyMaxApparel.label</t>
  </si>
  <si>
    <t xml:space="preserve">shield max energy</t>
  </si>
  <si>
    <t xml:space="preserve">보호막 최대 용량</t>
  </si>
  <si>
    <t xml:space="preserve">StatDef+VEF_EnergyShieldEnergyMaxApparel.description</t>
  </si>
  <si>
    <t xml:space="preserve">VEF_EnergyShieldEnergyMaxApparel.description</t>
  </si>
  <si>
    <t xml:space="preserve">The maximum energy a shield generator can have at one time. More energy absorbs more damage.</t>
  </si>
  <si>
    <t xml:space="preserve">보호막 생성기가 한 번에 담아둘 수 있는 최대 에너지입니다. 높을수록 더 많은 피해를 흡수할 수 있습니다.</t>
  </si>
  <si>
    <t xml:space="preserve">StatDef+VEF_EnergyShieldRechargeRateApparel.label</t>
  </si>
  <si>
    <t xml:space="preserve">VEF_EnergyShieldRechargeRateApparel.label</t>
  </si>
  <si>
    <t xml:space="preserve">shield recharge rate</t>
  </si>
  <si>
    <t xml:space="preserve">보호막 충전 속도</t>
  </si>
  <si>
    <t xml:space="preserve">StatDef+VEF_EnergyShieldRechargeRateApparel.description</t>
  </si>
  <si>
    <t xml:space="preserve">VEF_EnergyShieldRechargeRateApparel.description</t>
  </si>
  <si>
    <t xml:space="preserve">The rate at which a shield gains energy as long as it is not broken.</t>
  </si>
  <si>
    <t xml:space="preserve">보호막이 부서지지 않았을 때 보호막 에너지가 차오르는 속도입니다.</t>
  </si>
  <si>
    <t xml:space="preserve">StatDef+VEF_EnergyShieldRechargeRateApparel.formatString</t>
  </si>
  <si>
    <t xml:space="preserve">VEF_EnergyShieldRechargeRateApparel.formatString</t>
  </si>
  <si>
    <t xml:space="preserve">{0}/s</t>
  </si>
  <si>
    <t xml:space="preserve">초당 {0}</t>
  </si>
  <si>
    <t xml:space="preserve">StatDef+VEF_EnergyShieldRadiusApparel.label</t>
  </si>
  <si>
    <t xml:space="preserve">VEF_EnergyShieldRadiusApparel.label</t>
  </si>
  <si>
    <t xml:space="preserve">shield radius</t>
  </si>
  <si>
    <t xml:space="preserve">보호막 최대 반경</t>
  </si>
  <si>
    <t xml:space="preserve">StatDef+VEF_EnergyShieldRadiusApparel.description</t>
  </si>
  <si>
    <t xml:space="preserve">VEF_EnergyShieldRadiusApparel.description</t>
  </si>
  <si>
    <t xml:space="preserve">The area covered when the energy shield is active.</t>
  </si>
  <si>
    <t xml:space="preserve">보호막 에너지가 최대일 때 보호 반경입니다.</t>
  </si>
  <si>
    <t xml:space="preserve">StatDef+VEF_EnergyShieldRadiusApparel.formatString</t>
  </si>
  <si>
    <t xml:space="preserve">VEF_EnergyShieldRadiusApparel.formatString</t>
  </si>
  <si>
    <t xml:space="preserve">{0} c</t>
  </si>
  <si>
    <t xml:space="preserve">{0}칸</t>
  </si>
  <si>
    <t xml:space="preserve">StatDef+VEF_EnergyShieldEnergyMaxPawn.label</t>
  </si>
  <si>
    <t xml:space="preserve">VEF_EnergyShieldEnergyMaxPawn.label</t>
  </si>
  <si>
    <t xml:space="preserve">보호막 최대 에너지</t>
  </si>
  <si>
    <t xml:space="preserve">StatDef+VEF_EnergyShieldEnergyMaxPawn.description</t>
  </si>
  <si>
    <t xml:space="preserve">VEF_EnergyShieldEnergyMaxPawn.description</t>
  </si>
  <si>
    <t xml:space="preserve">StatDef+VEF_EnergyShieldRechargeRatePawn.label</t>
  </si>
  <si>
    <t xml:space="preserve">VEF_EnergyShieldRechargeRatePawn.label</t>
  </si>
  <si>
    <t xml:space="preserve">StatDef+VEF_EnergyShieldRechargeRatePawn.description</t>
  </si>
  <si>
    <t xml:space="preserve">VEF_EnergyShieldRechargeRatePawn.description</t>
  </si>
  <si>
    <t xml:space="preserve">보호막 에너지가 차오르는 속도입니다. 완전히 파괴되면 재생할 수 없습니다</t>
  </si>
  <si>
    <t xml:space="preserve">StatDef+VEF_EnergyShieldRechargeRatePawn.formatString</t>
  </si>
  <si>
    <t xml:space="preserve">VEF_EnergyShieldRechargeRatePawn.formatString</t>
  </si>
  <si>
    <t xml:space="preserve">StatDef+VEF_EnergyShieldRadiusPawn.label</t>
  </si>
  <si>
    <t xml:space="preserve">VEF_EnergyShieldRadiusPawn.label</t>
  </si>
  <si>
    <t xml:space="preserve">보호막 반경</t>
  </si>
  <si>
    <t xml:space="preserve">StatDef+VEF_EnergyShieldRadiusPawn.description</t>
  </si>
  <si>
    <t xml:space="preserve">VEF_EnergyShieldRadiusPawn.description</t>
  </si>
  <si>
    <t xml:space="preserve">보호막이 적용되는 반경입니다.</t>
  </si>
  <si>
    <t xml:space="preserve">StatDef+VEF_EnergyShieldRadiusPawn.formatString</t>
  </si>
  <si>
    <t xml:space="preserve">VEF_EnergyShieldRadiusPawn.formatString</t>
  </si>
  <si>
    <t xml:space="preserve">{0} 칸</t>
  </si>
  <si>
    <t xml:space="preserve">StatDef+VEF_MeleeAttackSpeedFactor.label</t>
  </si>
  <si>
    <t xml:space="preserve">VEF_MeleeAttackSpeedFactor.label</t>
  </si>
  <si>
    <t xml:space="preserve">melee attack speed factor</t>
  </si>
  <si>
    <t xml:space="preserve">근접 공격 속도 계수</t>
  </si>
  <si>
    <t xml:space="preserve">StatDef+VEF_MeleeAttackSpeedFactor.description</t>
  </si>
  <si>
    <t xml:space="preserve">VEF_MeleeAttackSpeedFactor.description</t>
  </si>
  <si>
    <t xml:space="preserve">A multiplier on melee attack speed.</t>
  </si>
  <si>
    <t xml:space="preserve">근접 공격 속도에 곱해지는 값입니다.</t>
  </si>
  <si>
    <t xml:space="preserve">StatDef+VEF_RangeAttackSpeedFactor.label</t>
  </si>
  <si>
    <t xml:space="preserve">VEF_RangeAttackSpeedFactor.label</t>
  </si>
  <si>
    <t xml:space="preserve">range attack speed factor</t>
  </si>
  <si>
    <t xml:space="preserve">원거리 공격 속도 계수</t>
  </si>
  <si>
    <t xml:space="preserve">StatDef+VEF_RangeAttackSpeedFactor.description</t>
  </si>
  <si>
    <t xml:space="preserve">VEF_RangeAttackSpeedFactor.description</t>
  </si>
  <si>
    <t xml:space="preserve">A multiplier on range attack speed.</t>
  </si>
  <si>
    <t xml:space="preserve">원거리 공격 속도에 곱해지는 값잆니다.</t>
  </si>
  <si>
    <t xml:space="preserve">StatDef+VEF_MeleeAttackDamageFactor.label</t>
  </si>
  <si>
    <t xml:space="preserve">VEF_MeleeAttackDamageFactor.label</t>
  </si>
  <si>
    <t xml:space="preserve">melee attack damage factor</t>
  </si>
  <si>
    <t xml:space="preserve">근접 공격 피해량 계수</t>
  </si>
  <si>
    <t xml:space="preserve">StatDef+VEF_MeleeAttackDamageFactor.description</t>
  </si>
  <si>
    <t xml:space="preserve">VEF_MeleeAttackDamageFactor.description</t>
  </si>
  <si>
    <t xml:space="preserve">A multiplier on melee attack damage.</t>
  </si>
  <si>
    <t xml:space="preserve">근접 공격 피해량에 곱해지는 값입니다.</t>
  </si>
  <si>
    <t xml:space="preserve">StatDef+VEF_RangeAttackDamageFactor.label</t>
  </si>
  <si>
    <t xml:space="preserve">VEF_RangeAttackDamageFactor.label</t>
  </si>
  <si>
    <t xml:space="preserve">range attack damage factor</t>
  </si>
  <si>
    <t xml:space="preserve">원거리 공격 피해량 계수</t>
  </si>
  <si>
    <t xml:space="preserve">StatDef+VEF_RangeAttackDamageFactor.description</t>
  </si>
  <si>
    <t xml:space="preserve">VEF_RangeAttackDamageFactor.description</t>
  </si>
  <si>
    <t xml:space="preserve">A multiplier on range attack damage.</t>
  </si>
  <si>
    <t xml:space="preserve">원거리 공격 피해량에 곱해지는 값입니다.</t>
  </si>
  <si>
    <t xml:space="preserve">StatCategoryDef+VFE_EquippedStatFactors.label</t>
  </si>
  <si>
    <t xml:space="preserve">StatCategoryDef</t>
  </si>
  <si>
    <t xml:space="preserve">VFE_EquippedStatFactors.label</t>
  </si>
  <si>
    <t xml:space="preserve">Factors when equipped</t>
  </si>
  <si>
    <t xml:space="preserve">장비에 의한 요인</t>
  </si>
  <si>
    <t xml:space="preserve">StatDef+VEF_FoodCapacityMultiplier.label</t>
  </si>
  <si>
    <t xml:space="preserve">VEF_FoodCapacityMultiplier.label</t>
  </si>
  <si>
    <t xml:space="preserve">body food capacity multiplier</t>
  </si>
  <si>
    <t xml:space="preserve">허기 용량 배율</t>
  </si>
  <si>
    <t xml:space="preserve">StatDef+VEF_FoodCapacityMultiplier.description</t>
  </si>
  <si>
    <t xml:space="preserve">VEF_FoodCapacityMultiplier.description</t>
  </si>
  <si>
    <t xml:space="preserve">Increases the size of the pawn's hunger bar. This does not affect hunger</t>
  </si>
  <si>
    <t xml:space="preserve">허기 최대 용량에 곱해지는 값입니다. 대사율에는 영향을 미치지 않습니다.</t>
  </si>
  <si>
    <t xml:space="preserve">StatDef+VEF_GrowthPointMultiplier.label</t>
  </si>
  <si>
    <t xml:space="preserve">VEF_GrowthPointMultiplier.label</t>
  </si>
  <si>
    <t xml:space="preserve">growth point multiplier</t>
  </si>
  <si>
    <t xml:space="preserve">성장 경험치 배율</t>
  </si>
  <si>
    <t xml:space="preserve">StatDef+VEF_GrowthPointMultiplier.description</t>
  </si>
  <si>
    <t xml:space="preserve">VEF_GrowthPointMultiplier.description</t>
  </si>
  <si>
    <t xml:space="preserve">Increases the amount of growth points accumulated by children when learning</t>
  </si>
  <si>
    <t xml:space="preserve">어린이가 수업을 통해 획득하는 성장 경험치가 증가합니다.</t>
  </si>
  <si>
    <t xml:space="preserve">StatDef+VEF_BodySize_Offset.label</t>
  </si>
  <si>
    <t xml:space="preserve">VEF_BodySize_Offset.label</t>
  </si>
  <si>
    <t xml:space="preserve">body size offset</t>
  </si>
  <si>
    <t xml:space="preserve">신체 크기 오프셋</t>
  </si>
  <si>
    <t xml:space="preserve">StatDef+VEF_BodySize_Offset.description</t>
  </si>
  <si>
    <t xml:space="preserve">VEF_BodySize_Offset.description</t>
  </si>
  <si>
    <t xml:space="preserve">Increases the size of the pawn relative to their current size</t>
  </si>
  <si>
    <t xml:space="preserve">신체 크기에 더해지는 값입니다.</t>
  </si>
  <si>
    <t xml:space="preserve">StatDef+VEF_BodySize_Multiplier.label</t>
  </si>
  <si>
    <t xml:space="preserve">VEF_BodySize_Multiplier.label</t>
  </si>
  <si>
    <t xml:space="preserve">body size multiplier</t>
  </si>
  <si>
    <t xml:space="preserve">신체 크기 배율</t>
  </si>
  <si>
    <t xml:space="preserve">StatDef+VEF_BodySize_Multiplier.description</t>
  </si>
  <si>
    <t xml:space="preserve">VEF_BodySize_Multiplier.description</t>
  </si>
  <si>
    <t xml:space="preserve">Increases the size of the pawn by a multiple of their current size</t>
  </si>
  <si>
    <t xml:space="preserve">신체 크기에 곱해지는 값입니다.</t>
  </si>
  <si>
    <t xml:space="preserve">StatDef+VEF_CosmeticBodySize_Offset.label</t>
  </si>
  <si>
    <t xml:space="preserve">VEF_CosmeticBodySize_Offset.label</t>
  </si>
  <si>
    <t xml:space="preserve">cosmetic body size offset</t>
  </si>
  <si>
    <t xml:space="preserve">신체 크기 (외형) 오프셋</t>
  </si>
  <si>
    <t xml:space="preserve">StatDef+VEF_CosmeticBodySize_Offset.description</t>
  </si>
  <si>
    <t xml:space="preserve">VEF_CosmeticBodySize_Offset.description</t>
  </si>
  <si>
    <t xml:space="preserve">겉으로 보이는 신체 크기에 더해지는 값입니다.</t>
  </si>
  <si>
    <t xml:space="preserve">StatDef+VEF_CosmeticBodySize_Multiplier.label</t>
  </si>
  <si>
    <t xml:space="preserve">VEF_CosmeticBodySize_Multiplier.label</t>
  </si>
  <si>
    <t xml:space="preserve">cosmetic body size multiplier</t>
  </si>
  <si>
    <t xml:space="preserve">신체 크기 (외형) 배율</t>
  </si>
  <si>
    <t xml:space="preserve">StatDef+VEF_CosmeticBodySize_Multiplier.description</t>
  </si>
  <si>
    <t xml:space="preserve">VEF_CosmeticBodySize_Multiplier.description</t>
  </si>
  <si>
    <t xml:space="preserve">겉으로 보이는 신체 크기에 곱해지는 값입니다.</t>
  </si>
  <si>
    <t xml:space="preserve">StatDef+VEF_HeadSize_Cosmetic.label</t>
  </si>
  <si>
    <t xml:space="preserve">VEF_HeadSize_Cosmetic.label</t>
  </si>
  <si>
    <t xml:space="preserve">head size multiplier</t>
  </si>
  <si>
    <t xml:space="preserve">머리 크기 배율</t>
  </si>
  <si>
    <t xml:space="preserve">StatDef+VEF_PawnRenderPosOffset.label</t>
  </si>
  <si>
    <t xml:space="preserve">VEF_PawnRenderPosOffset.label</t>
  </si>
  <si>
    <t xml:space="preserve">pawn render offset</t>
  </si>
  <si>
    <t xml:space="preserve">렌더링 오프셋</t>
  </si>
  <si>
    <t xml:space="preserve">StatDef+VEF_PawnRenderPosOffset.description</t>
  </si>
  <si>
    <t xml:space="preserve">VEF_PawnRenderPosOffset.description</t>
  </si>
  <si>
    <t xml:space="preserve">Modifies the pawn's rendered position in y-axis.</t>
  </si>
  <si>
    <t xml:space="preserve">렌더링된 위치를 Y축으로 수정합니다.</t>
  </si>
  <si>
    <t xml:space="preserve">StatDef+VEF_MassCarryCapacity.label</t>
  </si>
  <si>
    <t xml:space="preserve">VEF_MassCarryCapacity.label</t>
  </si>
  <si>
    <t xml:space="preserve">Mass carry capacity</t>
  </si>
  <si>
    <t xml:space="preserve">상단 운반 용량</t>
  </si>
  <si>
    <t xml:space="preserve">StatDef+VEF_MassCarryCapacity.description</t>
  </si>
  <si>
    <t xml:space="preserve">VEF_MassCarryCapacity.description</t>
  </si>
  <si>
    <t xml:space="preserve">Total mass carrying capacity of the pawn in caravans.</t>
  </si>
  <si>
    <t xml:space="preserve">상단에 편성했을 때 운반할 수 있는 용량입니다.</t>
  </si>
  <si>
    <t xml:space="preserve">StatDef+VEF_MassCarryCapacity.formatString</t>
  </si>
  <si>
    <t xml:space="preserve">VEF_MassCarryCapacity.formatString</t>
  </si>
  <si>
    <t xml:space="preserve">{0} kg</t>
  </si>
  <si>
    <t xml:space="preserve">StatDef+VEF_MassCarryCapacity.formatStringUnfinalized</t>
  </si>
  <si>
    <t xml:space="preserve">VEF_MassCarryCapacity.formatStringUnfinalized</t>
  </si>
  <si>
    <t xml:space="preserve">StatDef+VEF_MTBLovinFactor.label</t>
  </si>
  <si>
    <t xml:space="preserve">VEF_MTBLovinFactor.label</t>
  </si>
  <si>
    <t xml:space="preserve">MTB Lovin Factor</t>
  </si>
  <si>
    <t xml:space="preserve">사랑나누기 주기 계수</t>
  </si>
  <si>
    <t xml:space="preserve">StatDef+VEF_MTBLovinFactor.description</t>
  </si>
  <si>
    <t xml:space="preserve">VEF_MTBLovinFactor.description</t>
  </si>
  <si>
    <t xml:space="preserve">A factor of the mean time between (MTB) this person looking for some lovin'.</t>
  </si>
  <si>
    <t xml:space="preserve">이 대상이 사랑나누기를 원하는 평균 주기 (MTB) 에 곱해지는 계수입니다.</t>
  </si>
  <si>
    <t xml:space="preserve">StatDef+VEF_MeleeWeaponRange.label</t>
  </si>
  <si>
    <t xml:space="preserve">VEF_MeleeWeaponRange.label</t>
  </si>
  <si>
    <t xml:space="preserve">melee weapon range</t>
  </si>
  <si>
    <t xml:space="preserve">근접 무기 범위</t>
  </si>
  <si>
    <t xml:space="preserve">StatDef+VEF_MeleeWeaponRange.description</t>
  </si>
  <si>
    <t xml:space="preserve">VEF_MeleeWeaponRange.description</t>
  </si>
  <si>
    <t xml:space="preserve">The range of this melee weapon.</t>
  </si>
  <si>
    <t xml:space="preserve">이 근접 무기의 공격 범위입니다.</t>
  </si>
  <si>
    <t xml:space="preserve">StatDef+VEF_PositiveThoughtDurationFactor.label</t>
  </si>
  <si>
    <t xml:space="preserve">VEF_PositiveThoughtDurationFactor.label</t>
  </si>
  <si>
    <t xml:space="preserve">thought duration factor - positive</t>
  </si>
  <si>
    <t xml:space="preserve">긍정적 생각 지속 계수</t>
  </si>
  <si>
    <t xml:space="preserve">StatDef+VEF_PositiveThoughtDurationFactor.description</t>
  </si>
  <si>
    <t xml:space="preserve">VEF_PositiveThoughtDurationFactor.description</t>
  </si>
  <si>
    <t xml:space="preserve">The duration of positive thoughts is multiplied by this value.</t>
  </si>
  <si>
    <t xml:space="preserve">긍정적인 생각의 지속 시간에 곱해지는 계수입니다.</t>
  </si>
  <si>
    <t xml:space="preserve">StatDef+VEF_NeutralThoughtDurationFactor.label</t>
  </si>
  <si>
    <t xml:space="preserve">VEF_NeutralThoughtDurationFactor.label</t>
  </si>
  <si>
    <t xml:space="preserve">thought duration factor - neutral</t>
  </si>
  <si>
    <t xml:space="preserve">중립적 생각 지속 계수</t>
  </si>
  <si>
    <t xml:space="preserve">StatDef+VEF_NeutralThoughtDurationFactor.description</t>
  </si>
  <si>
    <t xml:space="preserve">VEF_NeutralThoughtDurationFactor.description</t>
  </si>
  <si>
    <t xml:space="preserve">The duration of neutral thoughts is multiplied by this value.</t>
  </si>
  <si>
    <t xml:space="preserve">중립적인 생각의 지속 시간에 곱해지는 계수입니다.</t>
  </si>
  <si>
    <t xml:space="preserve">StatDef+VEF_NegativeThoughtDurationFactor.label</t>
  </si>
  <si>
    <t xml:space="preserve">VEF_NegativeThoughtDurationFactor.label</t>
  </si>
  <si>
    <t xml:space="preserve">thought duration factor - negative</t>
  </si>
  <si>
    <t xml:space="preserve">부정적 생각 지속 계수</t>
  </si>
  <si>
    <t xml:space="preserve">StatDef+VEF_NegativeThoughtDurationFactor.description</t>
  </si>
  <si>
    <t xml:space="preserve">VEF_NegativeThoughtDurationFactor.description</t>
  </si>
  <si>
    <t xml:space="preserve">The duration of negative thoughts is multiplied by this value.</t>
  </si>
  <si>
    <t xml:space="preserve">부정적인 생각의 지속 시간에 곱해지는 계수입니다.</t>
  </si>
  <si>
    <t xml:space="preserve">StatDef+VEF_BuildingLearningRateOffset.label</t>
  </si>
  <si>
    <t xml:space="preserve">VEF_BuildingLearningRateOffset.label</t>
  </si>
  <si>
    <t xml:space="preserve">learning rate</t>
  </si>
  <si>
    <t xml:space="preserve">학습률</t>
  </si>
  <si>
    <t xml:space="preserve">StatDef+VEF_BuildingLearningRateOffset.description</t>
  </si>
  <si>
    <t xml:space="preserve">VEF_BuildingLearningRateOffset.description</t>
  </si>
  <si>
    <t xml:space="preserve">A multiplier on how quickly children learn during lessons which are assisted by this.</t>
  </si>
  <si>
    <t xml:space="preserve">이 구조물에 의해 영향을 받는 수업 중 아동이 얼마나 빨리 학습하는 지에 대한 계수입니다.</t>
  </si>
  <si>
    <t xml:space="preserve">StatDef+VEF_RangedDodgeChance.label</t>
  </si>
  <si>
    <t xml:space="preserve">VEF_RangedDodgeChance.label</t>
  </si>
  <si>
    <t xml:space="preserve">ranged dodge chance</t>
  </si>
  <si>
    <t xml:space="preserve">StatDef+VEF_RangedDodgeChance.description</t>
  </si>
  <si>
    <t xml:space="preserve">VEF_RangedDodgeChance.description</t>
  </si>
  <si>
    <t xml:space="preserve">Chance to dodge a ranged attack that would've otherwise hit.</t>
  </si>
  <si>
    <t xml:space="preserve">IncidentDef+VSE_Reinforcements.label</t>
  </si>
  <si>
    <t xml:space="preserve">IncidentDef</t>
  </si>
  <si>
    <t xml:space="preserve">VSE_Reinforcements.label</t>
  </si>
  <si>
    <t xml:space="preserve">reinforcements</t>
  </si>
  <si>
    <t xml:space="preserve">지원군</t>
  </si>
  <si>
    <t xml:space="preserve">ThingCategoryDef+VFEC_Shields.label</t>
  </si>
  <si>
    <t xml:space="preserve">ThingCategoryDef</t>
  </si>
  <si>
    <t xml:space="preserve">VFEC_Shields.label</t>
  </si>
  <si>
    <t xml:space="preserve">shields</t>
  </si>
  <si>
    <t xml:space="preserve">방패</t>
  </si>
  <si>
    <t xml:space="preserve">ThingDef+VEF_OutpostDeliverySpot.label</t>
  </si>
  <si>
    <t xml:space="preserve">VEF_OutpostDeliverySpot.label</t>
  </si>
  <si>
    <t xml:space="preserve">outpost delivery spot</t>
  </si>
  <si>
    <t xml:space="preserve">전초기지 운송 지점</t>
  </si>
  <si>
    <t xml:space="preserve">ThingDef+VEF_OutpostDeliverySpot.description</t>
  </si>
  <si>
    <t xml:space="preserve">VEF_OutpostDeliverySpot.description</t>
  </si>
  <si>
    <t xml:space="preserve">Designates a spot for items from outposts to be delivered to.</t>
  </si>
  <si>
    <t xml:space="preserve">전초기지 물품이 운송될 장소를 지정합니다.</t>
  </si>
  <si>
    <t xml:space="preserve">TrainableDef+VEF_ControlledBlinking.label</t>
  </si>
  <si>
    <t xml:space="preserve">TrainableDef</t>
  </si>
  <si>
    <t xml:space="preserve">TrainableDef+VEF_ControlledBlinking.description</t>
  </si>
  <si>
    <t xml:space="preserve">TrainableDef+VEF_CycleSeverance.label</t>
  </si>
  <si>
    <t xml:space="preserve">VEF_CycleSeverance.label</t>
  </si>
  <si>
    <t xml:space="preserve">cycle severance</t>
  </si>
  <si>
    <t xml:space="preserve">TrainableDef+VEF_CycleSeverance.description</t>
  </si>
  <si>
    <t xml:space="preserve">VEF_CycleSeverance.description</t>
  </si>
  <si>
    <t xml:space="preserve">Suppress the natural reproduction cycle, preventing the release of offspring and completely negating the creature’s asexual reproduction.</t>
  </si>
  <si>
    <t xml:space="preserve">TrainableDef+VEF_ControlledDetonation.label</t>
  </si>
  <si>
    <t xml:space="preserve">TrainableDef+VEF_ControlledDetonation.description</t>
  </si>
  <si>
    <t xml:space="preserve">The animal can willingly trigger a powerful self-destructive explosion, sacrificing itself in a final act that unleashes all stored volatile compounds in a devastating blast.</t>
  </si>
  <si>
    <t xml:space="preserve">TrainableDef+VEF_ControlledInvisibility.label</t>
  </si>
  <si>
    <t xml:space="preserve">TrainableDef+VEF_ControlledInvisibility.description</t>
  </si>
  <si>
    <t xml:space="preserve">The animal can willingly shroud itself in a veil of controlled invisibility, vanishing from sight while retaining full awareness and precision.</t>
  </si>
  <si>
    <t xml:space="preserve">TrainableDef+VEF_Beastmastery.label</t>
  </si>
  <si>
    <t xml:space="preserve">VEF_Beastmastery.label</t>
  </si>
  <si>
    <t xml:space="preserve">beastmastery</t>
  </si>
  <si>
    <t xml:space="preserve">TrainableDef+VEF_Beastmastery.description</t>
  </si>
  <si>
    <t xml:space="preserve">VEF_Beastmastery.description</t>
  </si>
  <si>
    <t xml:space="preserve">Train and attune this animal to your will, granting direct control over their movements and actions through a powerful bond of dominance and trust.</t>
  </si>
  <si>
    <t xml:space="preserve">TrainableDef+VEF_ControlledCorpseDecay.label</t>
  </si>
  <si>
    <t xml:space="preserve">VEF_ControlledCorpseDecay.label</t>
  </si>
  <si>
    <t xml:space="preserve">controlled corpse decay</t>
  </si>
  <si>
    <t xml:space="preserve">TrainableDef+VEF_ControlledCorpseDecay.description</t>
  </si>
  <si>
    <t xml:space="preserve">VEF_ControlledCorpseDecay.description</t>
  </si>
  <si>
    <t xml:space="preserve">Teach the animal to control its corpse decaying abilities.</t>
  </si>
  <si>
    <t xml:space="preserve">TrainableDef+VEF_DiggingDiscipline.label</t>
  </si>
  <si>
    <t xml:space="preserve">VEF_DiggingDiscipline.label</t>
  </si>
  <si>
    <t xml:space="preserve">digging discipline</t>
  </si>
  <si>
    <t xml:space="preserve">TrainableDef+VEF_DiggingDiscipline.description</t>
  </si>
  <si>
    <t xml:space="preserve">VEF_DiggingDiscipline.description</t>
  </si>
  <si>
    <t xml:space="preserve">Teach the animal to control its terrain digging abilities.</t>
  </si>
  <si>
    <t xml:space="preserve">TrainableDef+VEF_FumeRegulation.label</t>
  </si>
  <si>
    <t xml:space="preserve">VEF_FumeRegulation.label</t>
  </si>
  <si>
    <t xml:space="preserve">fume regulation</t>
  </si>
  <si>
    <t xml:space="preserve">TrainableDef+VEF_FumeRegulation.description</t>
  </si>
  <si>
    <t xml:space="preserve">VEF_FumeRegulation.description</t>
  </si>
  <si>
    <t xml:space="preserve">Teach the animal to control its gas production abilities.</t>
  </si>
  <si>
    <t xml:space="preserve">WorkGiverDef+VEF_AnimalResource.label</t>
  </si>
  <si>
    <t xml:space="preserve">WorkGiverDef</t>
  </si>
  <si>
    <t xml:space="preserve">VEF_AnimalResource.label</t>
  </si>
  <si>
    <t xml:space="preserve">gather animal resource</t>
  </si>
  <si>
    <t xml:space="preserve">자원 채집</t>
  </si>
  <si>
    <t xml:space="preserve">WorkGiverDef+VEF_AnimalResource.verb</t>
  </si>
  <si>
    <t xml:space="preserve">VEF_AnimalResource.verb</t>
  </si>
  <si>
    <t xml:space="preserve">gather animal resource from</t>
  </si>
  <si>
    <t xml:space="preserve">WorkGiverDef+VEF_AnimalResource.gerund</t>
  </si>
  <si>
    <t xml:space="preserve">VEF_AnimalResource.gerund</t>
  </si>
  <si>
    <t xml:space="preserve">gathering animal resource from</t>
  </si>
  <si>
    <t xml:space="preserve">WorkGiverDef+VEF_DestroyItems.label</t>
  </si>
  <si>
    <t xml:space="preserve">VEF_DestroyItems.label</t>
  </si>
  <si>
    <t xml:space="preserve">destroy items</t>
  </si>
  <si>
    <t xml:space="preserve">물품 파괴</t>
  </si>
  <si>
    <t xml:space="preserve">WorkGiverDef+VEF_DestroyItems.verb</t>
  </si>
  <si>
    <t xml:space="preserve">VEF_DestroyItems.verb</t>
  </si>
  <si>
    <t xml:space="preserve">WorkGiverDef+VEF_DestroyItems.gerund</t>
  </si>
  <si>
    <t xml:space="preserve">VEF_DestroyItems.gerund</t>
  </si>
  <si>
    <t xml:space="preserve">destroying items</t>
  </si>
  <si>
    <t xml:space="preserve">WorkGiverDef+VEF_Art_ConstructFinishFrames.verb</t>
  </si>
  <si>
    <t xml:space="preserve">VEF_Art_ConstructFinishFrames.verb</t>
  </si>
  <si>
    <t xml:space="preserve">work on</t>
  </si>
  <si>
    <t xml:space="preserve">건설</t>
  </si>
  <si>
    <t xml:space="preserve">WorkGiverDef+VEF_Art_ConstructFinishFrames.gerund</t>
  </si>
  <si>
    <t xml:space="preserve">VEF_Art_ConstructFinishFrames.gerund</t>
  </si>
  <si>
    <t xml:space="preserve">working on</t>
  </si>
  <si>
    <t xml:space="preserve">건설 중</t>
  </si>
  <si>
    <t xml:space="preserve">WorkGiverDef+VEF_Art_ConstructFinishFrames.label</t>
  </si>
  <si>
    <t xml:space="preserve">VEF_Art_ConstructFinishFrames.label</t>
  </si>
  <si>
    <t xml:space="preserve">construct placed frames</t>
  </si>
  <si>
    <t xml:space="preserve">미완성 구조물 건설</t>
  </si>
  <si>
    <t xml:space="preserve">WorkGiverDef+VEF_Art_ConstructDeliverResourcesToFrames.verb</t>
  </si>
  <si>
    <t xml:space="preserve">VEF_Art_ConstructDeliverResourcesToFrames.verb</t>
  </si>
  <si>
    <t xml:space="preserve">운반</t>
  </si>
  <si>
    <t xml:space="preserve">WorkGiverDef+VEF_Art_ConstructDeliverResourcesToFrames.gerund</t>
  </si>
  <si>
    <t xml:space="preserve">VEF_Art_ConstructDeliverResourcesToFrames.gerund</t>
  </si>
  <si>
    <t xml:space="preserve">운반 중</t>
  </si>
  <si>
    <t xml:space="preserve">WorkGiverDef+VEF_Art_ConstructDeliverResourcesToFrames.label</t>
  </si>
  <si>
    <t xml:space="preserve">VEF_Art_ConstructDeliverResourcesToFrames.label</t>
  </si>
  <si>
    <t xml:space="preserve">deliver resources to frames</t>
  </si>
  <si>
    <t xml:space="preserve">미완성 구조물에 재료 운반</t>
  </si>
  <si>
    <t xml:space="preserve">WorkGiverDef+VEF_Art_ConstructDeliverResourcesToBlueprints.verb</t>
  </si>
  <si>
    <t xml:space="preserve">VEF_Art_ConstructDeliverResourcesToBlueprints.verb</t>
  </si>
  <si>
    <t xml:space="preserve">WorkGiverDef+VEF_Art_ConstructDeliverResourcesToBlueprints.gerund</t>
  </si>
  <si>
    <t xml:space="preserve">VEF_Art_ConstructDeliverResourcesToBlueprints.gerund</t>
  </si>
  <si>
    <t xml:space="preserve">WorkGiverDef+VEF_Art_ConstructDeliverResourcesToBlueprints.label</t>
  </si>
  <si>
    <t xml:space="preserve">VEF_Art_ConstructDeliverResourcesToBlueprints.label</t>
  </si>
  <si>
    <t xml:space="preserve">deliver resources to blueprints</t>
  </si>
  <si>
    <t xml:space="preserve">청사진에 재료 운반</t>
  </si>
  <si>
    <t xml:space="preserve">WorkGiverDef+VFE_Loot.label</t>
  </si>
  <si>
    <t xml:space="preserve">VFE_Loot.label</t>
  </si>
  <si>
    <t xml:space="preserve">loot objects</t>
  </si>
  <si>
    <t xml:space="preserve">물품 습득</t>
  </si>
  <si>
    <t xml:space="preserve">WorkGiverDef+VFE_Loot.verb</t>
  </si>
  <si>
    <t xml:space="preserve">VFE_Loot.verb</t>
  </si>
  <si>
    <t xml:space="preserve">loot</t>
  </si>
  <si>
    <t xml:space="preserve">WorkGiverDef+VFE_Loot.gerund</t>
  </si>
  <si>
    <t xml:space="preserve">VFE_Loot.gerund</t>
  </si>
  <si>
    <t xml:space="preserve">looting</t>
  </si>
  <si>
    <t xml:space="preserve">WorkGiverDef+VFE_StudyBuilding.label</t>
  </si>
  <si>
    <t xml:space="preserve">VFE_StudyBuilding.label</t>
  </si>
  <si>
    <t xml:space="preserve">study a building</t>
  </si>
  <si>
    <t xml:space="preserve">건물 연구</t>
  </si>
  <si>
    <t xml:space="preserve">WorkGiverDef+VFE_StudyBuilding.verb</t>
  </si>
  <si>
    <t xml:space="preserve">VFE_StudyBuilding.verb</t>
  </si>
  <si>
    <t xml:space="preserve">study</t>
  </si>
  <si>
    <t xml:space="preserve">연구</t>
  </si>
  <si>
    <t xml:space="preserve">WorkGiverDef+VFE_StudyBuilding.gerund</t>
  </si>
  <si>
    <t xml:space="preserve">VFE_StudyBuilding.gerund</t>
  </si>
  <si>
    <t xml:space="preserve">studying</t>
  </si>
  <si>
    <t xml:space="preserve">WorkGiverDef+PS_DrainOutOfStorage.label</t>
  </si>
  <si>
    <t xml:space="preserve">PS_DrainOutOfStorage.label</t>
  </si>
  <si>
    <t xml:space="preserve">drain out of storage</t>
  </si>
  <si>
    <t xml:space="preserve">저장고 배수</t>
  </si>
  <si>
    <t xml:space="preserve">WorkGiverDef+PS_DrainOutOfStorage.verb</t>
  </si>
  <si>
    <t xml:space="preserve">PS_DrainOutOfStorage.verb</t>
  </si>
  <si>
    <t xml:space="preserve">WorkGiverDef+PS_DrainOutOfStorage.gerund</t>
  </si>
  <si>
    <t xml:space="preserve">PS_DrainOutOfStorage.gerund</t>
  </si>
  <si>
    <t xml:space="preserve">draining out of storage</t>
  </si>
  <si>
    <t xml:space="preserve">저장고 배수하기</t>
  </si>
  <si>
    <t xml:space="preserve">WorkGiverDef+PS_FillStorage.label</t>
  </si>
  <si>
    <t xml:space="preserve">PS_FillStorage.label</t>
  </si>
  <si>
    <t xml:space="preserve">fill storage</t>
  </si>
  <si>
    <t xml:space="preserve">저장고 채우기</t>
  </si>
  <si>
    <t xml:space="preserve">WorkGiverDef+PS_FillStorage.verb</t>
  </si>
  <si>
    <t xml:space="preserve">PS_FillStorage.verb</t>
  </si>
  <si>
    <t xml:space="preserve">WorkGiverDef+PS_FillStorage.gerund</t>
  </si>
  <si>
    <t xml:space="preserve">PS_FillStorage.gerund</t>
  </si>
  <si>
    <t xml:space="preserve">filling storage</t>
  </si>
  <si>
    <t xml:space="preserve">WorkGiverDef+PS_PickUpProcessor.label</t>
  </si>
  <si>
    <t xml:space="preserve">PS_PickUpProcessor.label</t>
  </si>
  <si>
    <t xml:space="preserve">pick up result from processor</t>
  </si>
  <si>
    <t xml:space="preserve">가공기에서 완성품 꺼내기</t>
  </si>
  <si>
    <t xml:space="preserve">WorkGiverDef+PS_PickUpProcessor.verb</t>
  </si>
  <si>
    <t xml:space="preserve">PS_PickUpProcessor.verb</t>
  </si>
  <si>
    <t xml:space="preserve">pick up result from</t>
  </si>
  <si>
    <t xml:space="preserve">완성품 꺼내기</t>
  </si>
  <si>
    <t xml:space="preserve">WorkGiverDef+PS_PickUpProcessor.gerund</t>
  </si>
  <si>
    <t xml:space="preserve">PS_PickUpProcessor.gerund</t>
  </si>
  <si>
    <t xml:space="preserve">picking up result from</t>
  </si>
  <si>
    <t xml:space="preserve">WorkGiverDef+PS_BringToProcessor.label</t>
  </si>
  <si>
    <t xml:space="preserve">PS_BringToProcessor.label</t>
  </si>
  <si>
    <t xml:space="preserve">bring ingredient to processor</t>
  </si>
  <si>
    <t xml:space="preserve">가공기로 재료 운반하기</t>
  </si>
  <si>
    <t xml:space="preserve">WorkGiverDef+PS_BringToProcessor.verb</t>
  </si>
  <si>
    <t xml:space="preserve">PS_BringToProcessor.verb</t>
  </si>
  <si>
    <t xml:space="preserve">bring ingredients to</t>
  </si>
  <si>
    <t xml:space="preserve">에 재료 투입</t>
  </si>
  <si>
    <t xml:space="preserve">WorkGiverDef+PS_BringToProcessor.gerund</t>
  </si>
  <si>
    <t xml:space="preserve">PS_BringToProcessor.gerund</t>
  </si>
  <si>
    <t xml:space="preserve">bringing ingredients to</t>
  </si>
  <si>
    <t xml:space="preserve">재료 운반하기</t>
  </si>
  <si>
    <t xml:space="preserve">RuleDef+KCSG_Settlement.symbol</t>
  </si>
  <si>
    <t xml:space="preserve">RuleDef</t>
  </si>
  <si>
    <t xml:space="preserve">KCSG_Settlement.symbol</t>
  </si>
  <si>
    <t xml:space="preserve">kcsg_settlement</t>
  </si>
  <si>
    <t xml:space="preserve">RuleDef+KCSG_RoomGenFromStructure.symbol</t>
  </si>
  <si>
    <t xml:space="preserve">KCSG_RoomGenFromStructure.symbol</t>
  </si>
  <si>
    <t xml:space="preserve">kcsg_roomsgenfromstructure</t>
  </si>
  <si>
    <t xml:space="preserve">RuleDef+KCSG_SettlementPower.symbol</t>
  </si>
  <si>
    <t xml:space="preserve">KCSG_SettlementPower.symbol</t>
  </si>
  <si>
    <t xml:space="preserve">kcsg_settlementpower</t>
  </si>
  <si>
    <t xml:space="preserve">RuleDef+KCSG_GenerateRoad.symbol</t>
  </si>
  <si>
    <t xml:space="preserve">KCSG_GenerateRoad.symbol</t>
  </si>
  <si>
    <t xml:space="preserve">kcsg_generateroad</t>
  </si>
  <si>
    <t xml:space="preserve">RuleDef+KCSG_RunResolvers.symbol</t>
  </si>
  <si>
    <t xml:space="preserve">KCSG_RunResolvers.symbol</t>
  </si>
  <si>
    <t xml:space="preserve">kcsg_runresolvers</t>
  </si>
  <si>
    <t xml:space="preserve">RuleDef+KCSG_StorageZone.symbol</t>
  </si>
  <si>
    <t xml:space="preserve">KCSG_StorageZone.symbol</t>
  </si>
  <si>
    <t xml:space="preserve">kcsg_storagezone</t>
  </si>
  <si>
    <t xml:space="preserve">RuleDef+KCSG_ThingSetOnlyRoofed.symbol</t>
  </si>
  <si>
    <t xml:space="preserve">KCSG_ThingSetOnlyRoofed.symbol</t>
  </si>
  <si>
    <t xml:space="preserve">kcsg_thingsetonlyroofed</t>
  </si>
  <si>
    <t xml:space="preserve">RuleDef+KCSG_SingleThingRoofed.symbol</t>
  </si>
  <si>
    <t xml:space="preserve">KCSG_SingleThingRoofed.symbol</t>
  </si>
  <si>
    <t xml:space="preserve">kcsg_thingroofed</t>
  </si>
  <si>
    <t xml:space="preserve">RuleDef+KCSG_RandomDamage.symbol</t>
  </si>
  <si>
    <t xml:space="preserve">KCSG_RandomDamage.symbol</t>
  </si>
  <si>
    <t xml:space="preserve">kcsg_randomdamage</t>
  </si>
  <si>
    <t xml:space="preserve">RuleDef+KCSG_RandomFilth.symbol</t>
  </si>
  <si>
    <t xml:space="preserve">KCSG_RandomFilth.symbol</t>
  </si>
  <si>
    <t xml:space="preserve">kcsg_randomfilth</t>
  </si>
  <si>
    <t xml:space="preserve">RuleDef+KCSG_RandomTerrainRemoval.symbol</t>
  </si>
  <si>
    <t xml:space="preserve">KCSG_RandomTerrainRemoval.symbol</t>
  </si>
  <si>
    <t xml:space="preserve">kcsg_randomterrainremoval</t>
  </si>
  <si>
    <t xml:space="preserve">RuleDef+KCSG_RandomRoofRemoval.symbol</t>
  </si>
  <si>
    <t xml:space="preserve">KCSG_RandomRoofRemoval.symbol</t>
  </si>
  <si>
    <t xml:space="preserve">kcsg_randomroofremoval</t>
  </si>
  <si>
    <t xml:space="preserve">RuleDef+KCSG_RandomItemRemoval.symbol</t>
  </si>
  <si>
    <t xml:space="preserve">KCSG_RandomItemRemoval.symbol</t>
  </si>
  <si>
    <t xml:space="preserve">kcsg_randomitemremoval</t>
  </si>
  <si>
    <t xml:space="preserve">RuleDef+KCSG_RemovePerishable.symbol</t>
  </si>
  <si>
    <t xml:space="preserve">KCSG_RemovePerishable.symbol</t>
  </si>
  <si>
    <t xml:space="preserve">kcsg_removeperishable</t>
  </si>
  <si>
    <t xml:space="preserve">RuleDef+KCSG_DestroyRefuelableLightSource.symbol</t>
  </si>
  <si>
    <t xml:space="preserve">KCSG_DestroyRefuelableLightSource.symbol</t>
  </si>
  <si>
    <t xml:space="preserve">kcsg_destroyrefuelablelightsource</t>
  </si>
  <si>
    <t xml:space="preserve">RuleDef+KCSG_ScatterStuffAround.symbol</t>
  </si>
  <si>
    <t xml:space="preserve">KCSG_ScatterStuffAround.symbol</t>
  </si>
  <si>
    <t xml:space="preserve">kcsg_scatterstuffaround</t>
  </si>
  <si>
    <t xml:space="preserve">RuleDef+KCSG_EdgeDefense.symbol</t>
  </si>
  <si>
    <t xml:space="preserve">KCSG_EdgeDefense.symbol</t>
  </si>
  <si>
    <t xml:space="preserve">kcsg_edgeDefense</t>
  </si>
  <si>
    <t xml:space="preserve">RuleDef+KCSG_ScatterPropsAround.symbol</t>
  </si>
  <si>
    <t xml:space="preserve">KCSG_ScatterPropsAround.symbol</t>
  </si>
  <si>
    <t xml:space="preserve">kcsg_scatterpropsaround</t>
  </si>
  <si>
    <t xml:space="preserve">KeyBindingDef+VFE_Dev_Restart.label</t>
  </si>
  <si>
    <t xml:space="preserve">KeyBindingDef</t>
  </si>
  <si>
    <t xml:space="preserve">VFE_Dev_Restart.label</t>
  </si>
  <si>
    <t xml:space="preserve">restart game</t>
  </si>
  <si>
    <t xml:space="preserve">게임 재시작</t>
  </si>
  <si>
    <t xml:space="preserve">Keyed+VFEA.AbilityDisableReasonCooldown</t>
  </si>
  <si>
    <t xml:space="preserve">Keyed</t>
  </si>
  <si>
    <t xml:space="preserve">VFEA.AbilityDisableReasonCooldown</t>
  </si>
  <si>
    <t xml:space="preserve">{0} is on cooldown for {1}</t>
  </si>
  <si>
    <t xml:space="preserve">{0}(은)는 {1} 동안 재사용 대기 중입니다</t>
  </si>
  <si>
    <t xml:space="preserve">Keyed+VFEA.AbilityDisableReasonGeneral</t>
  </si>
  <si>
    <t xml:space="preserve">VFEA.AbilityDisableReasonGeneral</t>
  </si>
  <si>
    <t xml:space="preserve">{0} doesn't meet the requirements</t>
  </si>
  <si>
    <t xml:space="preserve">{0} 사용에 필요한 요구 사항이 충족되지 않았습니다</t>
  </si>
  <si>
    <t xml:space="preserve">Keyed+VFEA.AbilityStatsPower</t>
  </si>
  <si>
    <t xml:space="preserve">VFEA.AbilityStatsPower</t>
  </si>
  <si>
    <t xml:space="preserve">Power</t>
  </si>
  <si>
    <t xml:space="preserve">위력</t>
  </si>
  <si>
    <t xml:space="preserve">Keyed+VFEA.AbilityStatsDuration</t>
  </si>
  <si>
    <t xml:space="preserve">VFEA.AbilityStatsDuration</t>
  </si>
  <si>
    <t xml:space="preserve">Duration</t>
  </si>
  <si>
    <t xml:space="preserve">지속시간</t>
  </si>
  <si>
    <t xml:space="preserve">Keyed+VFEA.TargetMustBeHostile</t>
  </si>
  <si>
    <t xml:space="preserve">VFEA.TargetMustBeHostile</t>
  </si>
  <si>
    <t xml:space="preserve">Target must be hostile</t>
  </si>
  <si>
    <t xml:space="preserve">적대적 대상이어야 합니다</t>
  </si>
  <si>
    <t xml:space="preserve">Keyed+VFEA.MinRadius</t>
  </si>
  <si>
    <t xml:space="preserve">VFEA.MinRadius</t>
  </si>
  <si>
    <t xml:space="preserve">Minimum radius</t>
  </si>
  <si>
    <t xml:space="preserve">최소 범위</t>
  </si>
  <si>
    <t xml:space="preserve">Keyed+VFEA.RClickToAuto</t>
  </si>
  <si>
    <t xml:space="preserve">VFEA.RClickToAuto</t>
  </si>
  <si>
    <t xml:space="preserve">Right-click to enable autocasting.</t>
  </si>
  <si>
    <t xml:space="preserve">오른쪽 클릭으로 자동 시전을 활성화합니다.</t>
  </si>
  <si>
    <t xml:space="preserve">Keyed+VFEA.RClickToNoAuto</t>
  </si>
  <si>
    <t xml:space="preserve">VFEA.RClickToNoAuto</t>
  </si>
  <si>
    <t xml:space="preserve">Right-click to disable autocasting.</t>
  </si>
  <si>
    <t xml:space="preserve">오른쪽 클릭으로 자동 시전을 비활성합니다.</t>
  </si>
  <si>
    <t xml:space="preserve">Keyed+VEF_DisableCorpseDecaying</t>
  </si>
  <si>
    <t xml:space="preserve">VEF_DisableCorpseDecaying</t>
  </si>
  <si>
    <t xml:space="preserve">Disable corpse decaying</t>
  </si>
  <si>
    <t xml:space="preserve">시체 부패 비활성화</t>
  </si>
  <si>
    <t xml:space="preserve">Keyed+VEF_DisableCorpseDecayingDesc</t>
  </si>
  <si>
    <t xml:space="preserve">VEF_DisableCorpseDecayingDesc</t>
  </si>
  <si>
    <t xml:space="preserve">Disable the constant corpse decaying ability of this animal.</t>
  </si>
  <si>
    <t xml:space="preserve">이 동물의 지속적인 시체 부패 능력을 비활성화합니다.</t>
  </si>
  <si>
    <t xml:space="preserve">Keyed+VEF_EnableCorpseDecaying</t>
  </si>
  <si>
    <t xml:space="preserve">VEF_EnableCorpseDecaying</t>
  </si>
  <si>
    <t xml:space="preserve">Enable corpse decaying</t>
  </si>
  <si>
    <t xml:space="preserve">시체 부패 활성화</t>
  </si>
  <si>
    <t xml:space="preserve">Keyed+VEF_EnableCorpseDecayingDesc</t>
  </si>
  <si>
    <t xml:space="preserve">VEF_EnableCorpseDecayingDesc</t>
  </si>
  <si>
    <t xml:space="preserve">Enable the constant corpse decaying ability of this animal.</t>
  </si>
  <si>
    <t xml:space="preserve">이 동물의 지속적인 시체 부패 능력을 활성화합니다.</t>
  </si>
  <si>
    <t xml:space="preserve">Keyed+VEF_DisableDigging</t>
  </si>
  <si>
    <t xml:space="preserve">VEF_DisableDigging</t>
  </si>
  <si>
    <t xml:space="preserve">Disable digging for food</t>
  </si>
  <si>
    <t xml:space="preserve">음식 파내기 비활성화</t>
  </si>
  <si>
    <t xml:space="preserve">Keyed+VEF_DisableDiggingDesc</t>
  </si>
  <si>
    <t xml:space="preserve">VEF_DisableDiggingDesc</t>
  </si>
  <si>
    <t xml:space="preserve">Disable the ability to dig the terrain for food of this animal.</t>
  </si>
  <si>
    <t xml:space="preserve">이 동물의 지형을 파서 음식을 얻는 능력을 비활성화합니다.</t>
  </si>
  <si>
    <t xml:space="preserve">Keyed+VEF_EnableDigging</t>
  </si>
  <si>
    <t xml:space="preserve">VEF_EnableDigging</t>
  </si>
  <si>
    <t xml:space="preserve">Enable digging for food</t>
  </si>
  <si>
    <t xml:space="preserve">음식 파내기 활성화</t>
  </si>
  <si>
    <t xml:space="preserve">Keyed+VEF_EnableDiggingDesc</t>
  </si>
  <si>
    <t xml:space="preserve">VEF_EnableDiggingDesc</t>
  </si>
  <si>
    <t xml:space="preserve">Enable the ability to dig the terrain for food of this animal.</t>
  </si>
  <si>
    <t xml:space="preserve">이 동물의 지형을 파서 음식을 얻는 능력을 활성화합니다.</t>
  </si>
  <si>
    <t xml:space="preserve">Keyed+VEF_DisableGas</t>
  </si>
  <si>
    <t xml:space="preserve">VEF_DisableGas</t>
  </si>
  <si>
    <t xml:space="preserve">Disable gas production</t>
  </si>
  <si>
    <t xml:space="preserve">가스 생성 비활성화</t>
  </si>
  <si>
    <t xml:space="preserve">Keyed+VEF_DisableGasDesc</t>
  </si>
  <si>
    <t xml:space="preserve">VEF_DisableGasDesc</t>
  </si>
  <si>
    <t xml:space="preserve">Disable the ability to produce gas of this animal.</t>
  </si>
  <si>
    <t xml:space="preserve">이 동물의 가스 생성 능력을 비활성화합니다.</t>
  </si>
  <si>
    <t xml:space="preserve">Keyed+VEF_EnableGas</t>
  </si>
  <si>
    <t xml:space="preserve">VEF_EnableGas</t>
  </si>
  <si>
    <t xml:space="preserve">Enable gas production</t>
  </si>
  <si>
    <t xml:space="preserve">가스 생성 활성화</t>
  </si>
  <si>
    <t xml:space="preserve">Keyed+VEF_EnableGasDesc</t>
  </si>
  <si>
    <t xml:space="preserve">VEF_EnableGasDesc</t>
  </si>
  <si>
    <t xml:space="preserve">Enable the ability to produce gas of this animal.</t>
  </si>
  <si>
    <t xml:space="preserve">이 동물의 가스 생성 능력을 활성화합니다.</t>
  </si>
  <si>
    <t xml:space="preserve">Keyed+NocturnalAnimals.BodyClock</t>
  </si>
  <si>
    <t xml:space="preserve">NocturnalAnimals.BodyClock</t>
  </si>
  <si>
    <t xml:space="preserve">Body clock</t>
  </si>
  <si>
    <t xml:space="preserve">생체 시계</t>
  </si>
  <si>
    <t xml:space="preserve">Keyed+NocturnalAnimals.BodyClock_Description</t>
  </si>
  <si>
    <t xml:space="preserve">NocturnalAnimals.BodyClock_Description</t>
  </si>
  <si>
    <t xml:space="preserve">Determines when the animal sleeps and when it is awake.\n\nDiurnal animals sleep during the night and are awake during the day, while nocturnal animals sleep during the day and are awake during the night. Crepuscular animals are mainly active during dusk.</t>
  </si>
  <si>
    <t xml:space="preserve">생물이 언제 자고 언제 깨어있는지 결정합니다.\n\n주행성 생물들은 밤에 자고 낮에는 깨어있는 반면, 야행성 생물들은 낮에 자고 밤에는 깨어있습니다. 박명박모성 생물들은 주로 해질녘에 활동합니다.</t>
  </si>
  <si>
    <t xml:space="preserve">Keyed+NocturnalAnimals.BodyClock_Diurnal</t>
  </si>
  <si>
    <t xml:space="preserve">NocturnalAnimals.BodyClock_Diurnal</t>
  </si>
  <si>
    <t xml:space="preserve">Diurnal</t>
  </si>
  <si>
    <t xml:space="preserve">주행성</t>
  </si>
  <si>
    <t xml:space="preserve">Keyed+NocturnalAnimals.BodyClock_Nocturnal</t>
  </si>
  <si>
    <t xml:space="preserve">NocturnalAnimals.BodyClock_Nocturnal</t>
  </si>
  <si>
    <t xml:space="preserve">Nocturnal</t>
  </si>
  <si>
    <t xml:space="preserve">야행성</t>
  </si>
  <si>
    <t xml:space="preserve">Keyed+NocturnalAnimals.BodyClock_Crepuscular</t>
  </si>
  <si>
    <t xml:space="preserve">NocturnalAnimals.BodyClock_Crepuscular</t>
  </si>
  <si>
    <t xml:space="preserve">Crepuscular</t>
  </si>
  <si>
    <t xml:space="preserve">박명박모성</t>
  </si>
  <si>
    <t xml:space="preserve">Keyed+VEF_AsexualHatched</t>
  </si>
  <si>
    <t xml:space="preserve">VEF_AsexualHatched</t>
  </si>
  <si>
    <t xml:space="preserve">{0} has reproduced asexually.</t>
  </si>
  <si>
    <t xml:space="preserve">{0}(이)가 무성생식 했습니다.</t>
  </si>
  <si>
    <t xml:space="preserve">Keyed+VEF_AsexualCloning</t>
  </si>
  <si>
    <t xml:space="preserve">VEF_AsexualCloning</t>
  </si>
  <si>
    <t xml:space="preserve">{0} has cloned itself.</t>
  </si>
  <si>
    <t xml:space="preserve">{0}(이)가 스스로를 복제했습니다.</t>
  </si>
  <si>
    <t xml:space="preserve">Keyed+VEF_AsexualHatchedEgg</t>
  </si>
  <si>
    <t xml:space="preserve">VEF_AsexualHatchedEgg</t>
  </si>
  <si>
    <t xml:space="preserve">{0} has sporulated.</t>
  </si>
  <si>
    <t xml:space="preserve">{0}(이)가 포자를 뿌렸습니다.</t>
  </si>
  <si>
    <t xml:space="preserve">Keyed+VEF_NotTameable</t>
  </si>
  <si>
    <t xml:space="preserve">VEF_NotTameable</t>
  </si>
  <si>
    <t xml:space="preserve">This creature is untameable</t>
  </si>
  <si>
    <t xml:space="preserve">길들일 수 없는 생물입니다.</t>
  </si>
  <si>
    <t xml:space="preserve">Keyed+VEF_TimeToMetamorphosis</t>
  </si>
  <si>
    <t xml:space="preserve">VEF_TimeToMetamorphosis</t>
  </si>
  <si>
    <t xml:space="preserve">Time to metamorphosis: {0}</t>
  </si>
  <si>
    <t xml:space="preserve">변태까지 남은 시간: {0}</t>
  </si>
  <si>
    <t xml:space="preserve">Keyed+VEF_WarningEggExplodes</t>
  </si>
  <si>
    <t xml:space="preserve">VEF_WarningEggExplodes</t>
  </si>
  <si>
    <t xml:space="preserve">Warning, this egg explodes when hatching!</t>
  </si>
  <si>
    <t xml:space="preserve">이 알은 부화시 폭발합니다!</t>
  </si>
  <si>
    <t xml:space="preserve">Keyed+VEF_TimeToDie</t>
  </si>
  <si>
    <t xml:space="preserve">VEF_TimeToDie</t>
  </si>
  <si>
    <t xml:space="preserve">Animal expires in: {0}</t>
  </si>
  <si>
    <t xml:space="preserve">{0} 후에 폭발</t>
  </si>
  <si>
    <t xml:space="preserve">Keyed+VEF_DisableAnimal</t>
  </si>
  <si>
    <t xml:space="preserve">VEF_DisableAnimal</t>
  </si>
  <si>
    <t xml:space="preserve">Disable {0}</t>
  </si>
  <si>
    <t xml:space="preserve">{0} 비활성</t>
  </si>
  <si>
    <t xml:space="preserve">Keyed+VEF_StomachContents</t>
  </si>
  <si>
    <t xml:space="preserve">VEF_StomachContents</t>
  </si>
  <si>
    <t xml:space="preserve">{0} creatures swallowed whole. </t>
  </si>
  <si>
    <t xml:space="preserve">{0}마리를 통째로 집어삼킴</t>
  </si>
  <si>
    <t xml:space="preserve">Keyed+VEF_DigestionTime</t>
  </si>
  <si>
    <t xml:space="preserve">VEF_DigestionTime</t>
  </si>
  <si>
    <t xml:space="preserve">Will be consumed in {0}</t>
  </si>
  <si>
    <t xml:space="preserve">{0}시간 후 소화됨</t>
  </si>
  <si>
    <t xml:space="preserve">Keyed+VEF_TerrainsNeedsDiggable</t>
  </si>
  <si>
    <t xml:space="preserve">VEF_TerrainsNeedsDiggable</t>
  </si>
  <si>
    <t xml:space="preserve">The terrain needs to be diggable to do this</t>
  </si>
  <si>
    <t xml:space="preserve">이 작업을 수행하려면 지형을 파낼 수 있어야 합니다</t>
  </si>
  <si>
    <t xml:space="preserve">Keyed+VEF_WhileCaravaning</t>
  </si>
  <si>
    <t xml:space="preserve">VEF_WhileCaravaning</t>
  </si>
  <si>
    <t xml:space="preserve">While caravaning, produces {0} {1} every: </t>
  </si>
  <si>
    <t xml:space="preserve">상단이 이동하는 동안, {0} {1} 생산:</t>
  </si>
  <si>
    <t xml:space="preserve">Keyed+VCE_AffectsAllAnimalMods</t>
  </si>
  <si>
    <t xml:space="preserve">VCE_AffectsAllAnimalMods</t>
  </si>
  <si>
    <t xml:space="preserve">These animal behaviours options will affect all animal mods that share code from the Vanilla Expanded Framework</t>
  </si>
  <si>
    <t xml:space="preserve">이 동물 행동 옵션은 바닐라 확장 프레임워크에서 코드를 공유하는 모든 동물 모드에 영향을 미칠 것입니다.</t>
  </si>
  <si>
    <t xml:space="preserve">Keyed+VCE_CorpseDecayingEffectOption</t>
  </si>
  <si>
    <t xml:space="preserve">VCE_CorpseDecayingEffectOption</t>
  </si>
  <si>
    <t xml:space="preserve">Allow corpse decaying mechanics (for example, Helixien slug's effect)</t>
  </si>
  <si>
    <t xml:space="preserve">메카닉 사체 부패 허용 (예: 헬릭시엔 탄 효과)</t>
  </si>
  <si>
    <t xml:space="preserve">Keyed+VCE_DigWhenHungryOption</t>
  </si>
  <si>
    <t xml:space="preserve">VCE_DigWhenHungryOption</t>
  </si>
  <si>
    <t xml:space="preserve">Allow digging when hungry mechanics (for example, Frostmites digging corpses)</t>
  </si>
  <si>
    <t xml:space="preserve">메카노이드 채굴 허용 (예: 동상으로 인한 시체 채굴)</t>
  </si>
  <si>
    <t xml:space="preserve">Keyed+VCE_DigPeriodicallyOption</t>
  </si>
  <si>
    <t xml:space="preserve">VCE_DigPeriodicallyOption</t>
  </si>
  <si>
    <t xml:space="preserve">Allows animals digging for things periodically</t>
  </si>
  <si>
    <t xml:space="preserve">동물의 정기적인 채굴 허용</t>
  </si>
  <si>
    <t xml:space="preserve">Keyed+VCE_AnimalParticlesOption</t>
  </si>
  <si>
    <t xml:space="preserve">VCE_AnimalParticlesOption</t>
  </si>
  <si>
    <t xml:space="preserve">Allow animal particles (gas and filth)</t>
  </si>
  <si>
    <t xml:space="preserve">동물 배변 허용 (가스와 오물)</t>
  </si>
  <si>
    <t xml:space="preserve">Keyed+VCE_AsexualReproductionOption</t>
  </si>
  <si>
    <t xml:space="preserve">VCE_AsexualReproductionOption</t>
  </si>
  <si>
    <t xml:space="preserve">Allow asexual reproduction</t>
  </si>
  <si>
    <t xml:space="preserve">무성 생식 허용</t>
  </si>
  <si>
    <t xml:space="preserve">Keyed+VFE_AsexualReproductionDisabled</t>
  </si>
  <si>
    <t xml:space="preserve">VFE_AsexualReproductionDisabled</t>
  </si>
  <si>
    <t xml:space="preserve">Asexual reproduction disabled via mod options</t>
  </si>
  <si>
    <t xml:space="preserve">모드 옵션을 통해 무성 생식이 비활성화됨</t>
  </si>
  <si>
    <t xml:space="preserve">Keyed+VCE_BlinkMechanicsOption</t>
  </si>
  <si>
    <t xml:space="preserve">VCE_BlinkMechanicsOption</t>
  </si>
  <si>
    <t xml:space="preserve">Allow "blink" mechanics (for example, Skiphounds)</t>
  </si>
  <si>
    <t xml:space="preserve">메카노이드의 "점멸" 허용 (예: 스킵하운드)</t>
  </si>
  <si>
    <t xml:space="preserve">Keyed+VCE_BuildPeriodicallyOption</t>
  </si>
  <si>
    <t xml:space="preserve">VCE_BuildPeriodicallyOption</t>
  </si>
  <si>
    <t xml:space="preserve">Allow animals building things (for example, beavers building dams)</t>
  </si>
  <si>
    <t xml:space="preserve">동물 건축 허용 (예: 비버들이 댐을 건설).</t>
  </si>
  <si>
    <t xml:space="preserve">Keyed+VCE_ChargeBatteriesOption</t>
  </si>
  <si>
    <t xml:space="preserve">VCE_ChargeBatteriesOption</t>
  </si>
  <si>
    <t xml:space="preserve">Allow animals recharging nearby batteries or refueling</t>
  </si>
  <si>
    <t xml:space="preserve">동물이 운반 및 관리 허용</t>
  </si>
  <si>
    <t xml:space="preserve">Keyed+VCE_ExplodingEggsOption</t>
  </si>
  <si>
    <t xml:space="preserve">VCE_ExplodingEggsOption</t>
  </si>
  <si>
    <t xml:space="preserve">Allow animals' eggs that explode (such as dragons')</t>
  </si>
  <si>
    <t xml:space="preserve">가축 알 폭발 허용 (예: 용의 알)</t>
  </si>
  <si>
    <t xml:space="preserve">Keyed+VCE_HoveringOption</t>
  </si>
  <si>
    <t xml:space="preserve">VCE_HoveringOption</t>
  </si>
  <si>
    <t xml:space="preserve">Allow animals "hovering", ignoring terrain movement costs and waterstriding</t>
  </si>
  <si>
    <t xml:space="preserve">동물들이 지형 제약을 무시한 채 "호위"할 수 있도록 허용</t>
  </si>
  <si>
    <t xml:space="preserve">Keyed+VCE_GraphicChangingOption</t>
  </si>
  <si>
    <t xml:space="preserve">VCE_GraphicChangingOption</t>
  </si>
  <si>
    <t xml:space="preserve">Allow animals changing graphics (for example, Chameleon Yak)</t>
  </si>
  <si>
    <t xml:space="preserve">동물 그래픽 변경 허용 (예: 카멜레온 야크)</t>
  </si>
  <si>
    <t xml:space="preserve">Keyed+VCE_EffecterOption</t>
  </si>
  <si>
    <t xml:space="preserve">VCE_EffecterOption</t>
  </si>
  <si>
    <t xml:space="preserve">Allows animals causing hediffs, mental states or thoughts</t>
  </si>
  <si>
    <t xml:space="preserve">동물의 상태이상, 정신 상태 및 기분 허용</t>
  </si>
  <si>
    <t xml:space="preserve">Keyed+VCE_RegenerationOption</t>
  </si>
  <si>
    <t xml:space="preserve">VCE_RegenerationOption</t>
  </si>
  <si>
    <t xml:space="preserve">Allow health regeneration (active and passive)</t>
  </si>
  <si>
    <t xml:space="preserve">체력 재생 허용 (능동 및 수동)</t>
  </si>
  <si>
    <t xml:space="preserve">Keyed+VCE_ResurrectionOption</t>
  </si>
  <si>
    <t xml:space="preserve">VCE_ResurrectionOption</t>
  </si>
  <si>
    <t xml:space="preserve">Allow animals to auto-resurrect (for example Phoenix Owlcat)</t>
  </si>
  <si>
    <t xml:space="preserve">동물의 자동 부활 허용 (예: 불사 부엉묘)</t>
  </si>
  <si>
    <t xml:space="preserve">Keyed+VCE_UntameableOption</t>
  </si>
  <si>
    <t xml:space="preserve">VCE_UntameableOption</t>
  </si>
  <si>
    <t xml:space="preserve">Allow some animals to be untameable</t>
  </si>
  <si>
    <t xml:space="preserve">몇몇 동물들 길들이기 비허용</t>
  </si>
  <si>
    <t xml:space="preserve">Keyed+VEF_AnimalsSearch</t>
  </si>
  <si>
    <t xml:space="preserve">VEF_AnimalsSearch</t>
  </si>
  <si>
    <t xml:space="preserve">Search:</t>
  </si>
  <si>
    <t xml:space="preserve">검색:</t>
  </si>
  <si>
    <t xml:space="preserve">Keyed+VEF_BillRequiresMass</t>
  </si>
  <si>
    <t xml:space="preserve">VEF_BillRequiresMass</t>
  </si>
  <si>
    <t xml:space="preserve">Requires {0} Kg total mass</t>
  </si>
  <si>
    <t xml:space="preserve">총 {0}Kg의 중량을 필요로 합니다</t>
  </si>
  <si>
    <t xml:space="preserve">Keyed+VWE.CannotEquipHeavy</t>
  </si>
  <si>
    <t xml:space="preserve">VWE.CannotEquipHeavy</t>
  </si>
  <si>
    <t xml:space="preserve">Weapon requires powered armor</t>
  </si>
  <si>
    <t xml:space="preserve">동력 강화복 필요</t>
  </si>
  <si>
    <t xml:space="preserve">Keyed+IP_InsertFirstItemDesc</t>
  </si>
  <si>
    <t xml:space="preserve">IP_InsertFirstItemDesc</t>
  </si>
  <si>
    <t xml:space="preserve">Insert</t>
  </si>
  <si>
    <t xml:space="preserve">첫 번째 재료 투입</t>
  </si>
  <si>
    <t xml:space="preserve">Keyed+IP_InsertSecondItemDesc</t>
  </si>
  <si>
    <t xml:space="preserve">IP_InsertSecondItemDesc</t>
  </si>
  <si>
    <t xml:space="preserve">두 번째 재료 투입</t>
  </si>
  <si>
    <t xml:space="preserve">Keyed+IP_InsertThirdItemDesc</t>
  </si>
  <si>
    <t xml:space="preserve">IP_InsertThirdItemDesc</t>
  </si>
  <si>
    <t xml:space="preserve">세 번째 재료 투입</t>
  </si>
  <si>
    <t xml:space="preserve">Keyed+IP_InsertFourthItemDesc</t>
  </si>
  <si>
    <t xml:space="preserve">IP_InsertFourthItemDesc</t>
  </si>
  <si>
    <t xml:space="preserve">네 번째 재료 투입</t>
  </si>
  <si>
    <t xml:space="preserve">Keyed+IP_InsertVariable</t>
  </si>
  <si>
    <t xml:space="preserve">IP_InsertVariable</t>
  </si>
  <si>
    <t xml:space="preserve">Insert {0}</t>
  </si>
  <si>
    <t xml:space="preserve">{0} 투입</t>
  </si>
  <si>
    <t xml:space="preserve">Keyed+IP_Output</t>
  </si>
  <si>
    <t xml:space="preserve">IP_Output</t>
  </si>
  <si>
    <t xml:space="preserve">Output {0}</t>
  </si>
  <si>
    <t xml:space="preserve">{0} 생산</t>
  </si>
  <si>
    <t xml:space="preserve">Keyed+IP_OutputVariable</t>
  </si>
  <si>
    <t xml:space="preserve">IP_OutputVariable</t>
  </si>
  <si>
    <t xml:space="preserve">Output {0} from {1}</t>
  </si>
  <si>
    <t xml:space="preserve">{1}(으)로 {0}(을)를 생산</t>
  </si>
  <si>
    <t xml:space="preserve">Keyed+IP_OutputDesc</t>
  </si>
  <si>
    <t xml:space="preserve">IP_OutputDesc</t>
  </si>
  <si>
    <t xml:space="preserve">Processor will output {0}. It needs to be fed {1}</t>
  </si>
  <si>
    <t xml:space="preserve">{0}(을)를 생산합니다. {1}(이)가 필요합니다.</t>
  </si>
  <si>
    <t xml:space="preserve">Keyed+IP_InsertVariableSecond</t>
  </si>
  <si>
    <t xml:space="preserve">IP_InsertVariableSecond</t>
  </si>
  <si>
    <t xml:space="preserve">Insert {0} in 2nd slot</t>
  </si>
  <si>
    <t xml:space="preserve">두 번째 칸에 {0} 삽입</t>
  </si>
  <si>
    <t xml:space="preserve">Keyed+IP_InsertVariableThird</t>
  </si>
  <si>
    <t xml:space="preserve">IP_InsertVariableThird</t>
  </si>
  <si>
    <t xml:space="preserve">Insert {0} in 3rd slot</t>
  </si>
  <si>
    <t xml:space="preserve">세 번째 칸에 {0} 삽입</t>
  </si>
  <si>
    <t xml:space="preserve">Keyed+IP_CantFindThing</t>
  </si>
  <si>
    <t xml:space="preserve">IP_CantFindThing</t>
  </si>
  <si>
    <t xml:space="preserve">No items of that kind ({0}) found in this map</t>
  </si>
  <si>
    <t xml:space="preserve">이 지도에 해당 종류의 물품({0})이 없습니다.</t>
  </si>
  <si>
    <t xml:space="preserve">Keyed+IP_BringIngredients</t>
  </si>
  <si>
    <t xml:space="preserve">IP_BringIngredients</t>
  </si>
  <si>
    <t xml:space="preserve">Bring Ingredients</t>
  </si>
  <si>
    <t xml:space="preserve">Keyed+IP_BringIngredientsDesc</t>
  </si>
  <si>
    <t xml:space="preserve">IP_BringIngredientsDesc</t>
  </si>
  <si>
    <t xml:space="preserve">Bring ingredients to start the process</t>
  </si>
  <si>
    <t xml:space="preserve">작업을 시작하기 위해 재료 운반하기</t>
  </si>
  <si>
    <t xml:space="preserve">Keyed+IP_CancelIngredients</t>
  </si>
  <si>
    <t xml:space="preserve">IP_CancelIngredients</t>
  </si>
  <si>
    <t xml:space="preserve">Cancel Bringing Ingredients</t>
  </si>
  <si>
    <t xml:space="preserve">재료 운반 취소</t>
  </si>
  <si>
    <t xml:space="preserve">Keyed+IP_CancelIngredientsDesc</t>
  </si>
  <si>
    <t xml:space="preserve">IP_CancelIngredientsDesc</t>
  </si>
  <si>
    <t xml:space="preserve">Cancel Bringing Ingredients to this building</t>
  </si>
  <si>
    <t xml:space="preserve">이 건물로 재료 운반하기 취소</t>
  </si>
  <si>
    <t xml:space="preserve">Keyed+IP_NoIngredientFound</t>
  </si>
  <si>
    <t xml:space="preserve">IP_NoIngredientFound</t>
  </si>
  <si>
    <t xml:space="preserve">No ingredient found on map</t>
  </si>
  <si>
    <t xml:space="preserve">지도에서 재료를 찾을 수 없음</t>
  </si>
  <si>
    <t xml:space="preserve">Keyed+IP_ChooseIngredient</t>
  </si>
  <si>
    <t xml:space="preserve">IP_ChooseIngredient</t>
  </si>
  <si>
    <t xml:space="preserve">Choose Ingredient</t>
  </si>
  <si>
    <t xml:space="preserve">재료 선택</t>
  </si>
  <si>
    <t xml:space="preserve">Keyed+IP_ChooseOutput</t>
  </si>
  <si>
    <t xml:space="preserve">IP_ChooseOutput</t>
  </si>
  <si>
    <t xml:space="preserve">Choose Output</t>
  </si>
  <si>
    <t xml:space="preserve">생산 설정</t>
  </si>
  <si>
    <t xml:space="preserve">Keyed+IP_ChooseIngredientSecond</t>
  </si>
  <si>
    <t xml:space="preserve">IP_ChooseIngredientSecond</t>
  </si>
  <si>
    <t xml:space="preserve">Choose Second Ingredient</t>
  </si>
  <si>
    <t xml:space="preserve">두 번째 재료를 선택</t>
  </si>
  <si>
    <t xml:space="preserve">Keyed+IP_ChooseIngredientThird</t>
  </si>
  <si>
    <t xml:space="preserve">IP_ChooseIngredientThird</t>
  </si>
  <si>
    <t xml:space="preserve">Choose Third Ingredient</t>
  </si>
  <si>
    <t xml:space="preserve">세 번째 재료를 선택</t>
  </si>
  <si>
    <t xml:space="preserve">Keyed+IP_ChooseIngredientFourth</t>
  </si>
  <si>
    <t xml:space="preserve">IP_ChooseIngredientFourth</t>
  </si>
  <si>
    <t xml:space="preserve">Choose Fourth Ingredient</t>
  </si>
  <si>
    <t xml:space="preserve">네 번째 재료를 선택</t>
  </si>
  <si>
    <t xml:space="preserve">Keyed+IP_IngredientImproperlyDefined</t>
  </si>
  <si>
    <t xml:space="preserve">IP_IngredientImproperlyDefined</t>
  </si>
  <si>
    <t xml:space="preserve">One of the ingredients has been improperly defined to work with the item processor, contact the mod's author</t>
  </si>
  <si>
    <t xml:space="preserve">재료 중 하나가 물품 작업이 중복 작동하도록 잘못 정의되었습니다.\n모드 작성자에게 문의하십시오.</t>
  </si>
  <si>
    <t xml:space="preserve">Keyed+IP_NoPowerDestroysWarning</t>
  </si>
  <si>
    <t xml:space="preserve">IP_NoPowerDestroysWarning</t>
  </si>
  <si>
    <t xml:space="preserve">{0} needs to be powered to start working</t>
  </si>
  <si>
    <t xml:space="preserve">{0}(이)가 가공을 시작하려면 전원이 필요합니다.</t>
  </si>
  <si>
    <t xml:space="preserve">Keyed+IP_NoFuelDestroysWarning</t>
  </si>
  <si>
    <t xml:space="preserve">IP_NoFuelDestroysWarning</t>
  </si>
  <si>
    <t xml:space="preserve">{0} needs to be fueled to start working</t>
  </si>
  <si>
    <t xml:space="preserve">{0}(이)가 가공을 시작하려면 연료가 필요합니다.</t>
  </si>
  <si>
    <t xml:space="preserve">Keyed+IP_LightDestroysWarning</t>
  </si>
  <si>
    <t xml:space="preserve">IP_LightDestroysWarning</t>
  </si>
  <si>
    <t xml:space="preserve">{0} needs to have an adequate light level to start working</t>
  </si>
  <si>
    <t xml:space="preserve">{0}(이)가 가공을 시작하려면 밝기가 적절한 범위에 있어야 합니다.</t>
  </si>
  <si>
    <t xml:space="preserve">Keyed+IP_RainDestroysWarning</t>
  </si>
  <si>
    <t xml:space="preserve">IP_RainDestroysWarning</t>
  </si>
  <si>
    <t xml:space="preserve">{0} needs to not be raining to start working</t>
  </si>
  <si>
    <t xml:space="preserve">{0}(이)가 가공을 시작하려면 비를 맞혀선 안됩니다.</t>
  </si>
  <si>
    <t xml:space="preserve">Keyed+IP_TemperatureDestroysWarning</t>
  </si>
  <si>
    <t xml:space="preserve">IP_TemperatureDestroysWarning</t>
  </si>
  <si>
    <t xml:space="preserve">{0} needs to have an adequate temperature ({1} - {2}) to start working</t>
  </si>
  <si>
    <t xml:space="preserve">{0}(이)가 가공을 시작하려면 온도가 적절한 범위({1} - {2})에 있어야 합니다.</t>
  </si>
  <si>
    <t xml:space="preserve">Keyed+IP_NoPowerDestroysInitialWarning</t>
  </si>
  <si>
    <t xml:space="preserve">IP_NoPowerDestroysInitialWarning</t>
  </si>
  <si>
    <t xml:space="preserve">The result is spoiling due to a power failure in the item processor</t>
  </si>
  <si>
    <t xml:space="preserve">정전으로 가공중인 물품이 손상되었습니다.</t>
  </si>
  <si>
    <t xml:space="preserve">Keyed+IP_NoPowerDestroysMessage</t>
  </si>
  <si>
    <t xml:space="preserve">IP_NoPowerDestroysMessage</t>
  </si>
  <si>
    <t xml:space="preserve">The result has spoiled due to a power failure in the item processor</t>
  </si>
  <si>
    <t xml:space="preserve">Keyed+IP_GenericProductFinished</t>
  </si>
  <si>
    <t xml:space="preserve">IP_GenericProductFinished</t>
  </si>
  <si>
    <t xml:space="preserve">A product has finished processing and is waiting for pickup</t>
  </si>
  <si>
    <t xml:space="preserve">물품 가공이 완료되어 운반 대기 중</t>
  </si>
  <si>
    <t xml:space="preserve">Keyed+IP_IsEmpty</t>
  </si>
  <si>
    <t xml:space="preserve">IP_IsEmpty</t>
  </si>
  <si>
    <t xml:space="preserve">{0} is empty</t>
  </si>
  <si>
    <t xml:space="preserve">{0}(이)가 비어 있음</t>
  </si>
  <si>
    <t xml:space="preserve">Keyed+IP_FilledWith</t>
  </si>
  <si>
    <t xml:space="preserve">IP_FilledWith</t>
  </si>
  <si>
    <t xml:space="preserve">{0} is filled with {1}</t>
  </si>
  <si>
    <t xml:space="preserve">재료 대기 중: {1}</t>
  </si>
  <si>
    <t xml:space="preserve">Keyed+IP_FilledWithSecond</t>
  </si>
  <si>
    <t xml:space="preserve">IP_FilledWithSecond</t>
  </si>
  <si>
    <t xml:space="preserve">{0}'s 2nd slot is filled with {1}</t>
  </si>
  <si>
    <t xml:space="preserve">Keyed+IP_FilledWithThird</t>
  </si>
  <si>
    <t xml:space="preserve">IP_FilledWithThird</t>
  </si>
  <si>
    <t xml:space="preserve">{0}'s 3rd slot is filled with {1}</t>
  </si>
  <si>
    <t xml:space="preserve">Keyed+IP_FilledWithFourth</t>
  </si>
  <si>
    <t xml:space="preserve">IP_FilledWithFourth</t>
  </si>
  <si>
    <t xml:space="preserve">{0}'s 4th slot is filled with {1}</t>
  </si>
  <si>
    <t xml:space="preserve">Keyed+IP_IngredientPercentage</t>
  </si>
  <si>
    <t xml:space="preserve">IP_IngredientPercentage</t>
  </si>
  <si>
    <t xml:space="preserve"> (filled at {0} of {1})</t>
  </si>
  <si>
    <t xml:space="preserve"> ({0}/{1})</t>
  </si>
  <si>
    <t xml:space="preserve">Keyed+IP_ProcessorWorking</t>
  </si>
  <si>
    <t xml:space="preserve">IP_ProcessorWorking</t>
  </si>
  <si>
    <t xml:space="preserve">{0} is working: </t>
  </si>
  <si>
    <t xml:space="preserve">작동 상태: 켜짐</t>
  </si>
  <si>
    <t xml:space="preserve">Keyed+IP_ProcessorPaused</t>
  </si>
  <si>
    <t xml:space="preserve">IP_ProcessorPaused</t>
  </si>
  <si>
    <t xml:space="preserve">{0} is paused: </t>
  </si>
  <si>
    <t xml:space="preserve">작동 상태: 꺼짐</t>
  </si>
  <si>
    <t xml:space="preserve">Keyed+IP_ProcessingInProgress</t>
  </si>
  <si>
    <t xml:space="preserve">IP_ProcessingInProgress</t>
  </si>
  <si>
    <t xml:space="preserve">{0} is processing {1}. {2} will be ready with {3} quality in {4}</t>
  </si>
  <si>
    <t xml:space="preserve">{1} ▸▸▸ {2} ({3}): {4} 남음</t>
  </si>
  <si>
    <t xml:space="preserve">Keyed+IP_ProcessingInProgressNoQuality</t>
  </si>
  <si>
    <t xml:space="preserve">IP_ProcessingInProgressNoQuality</t>
  </si>
  <si>
    <t xml:space="preserve">{0} is processing {1}. {2} will be ready in {3}</t>
  </si>
  <si>
    <t xml:space="preserve">{1} ▸▸▸ {2}: {3} 남음</t>
  </si>
  <si>
    <t xml:space="preserve">Keyed+IP_RemoveProduct</t>
  </si>
  <si>
    <t xml:space="preserve">IP_RemoveProduct</t>
  </si>
  <si>
    <t xml:space="preserve">Remove {0} ({1})</t>
  </si>
  <si>
    <t xml:space="preserve">{0} ({1}) 제거</t>
  </si>
  <si>
    <t xml:space="preserve">Keyed+IP_RemoveProductDesc</t>
  </si>
  <si>
    <t xml:space="preserve">IP_RemoveProductDesc</t>
  </si>
  <si>
    <t xml:space="preserve">Remove {0} from the {1}. The product will be ready at the present quality level ({2})</t>
  </si>
  <si>
    <t xml:space="preserve">{1}에서 {0}(을)를 제거하세요.\n제품은 현재 품질 수준 ({2})로 완성됩니다.</t>
  </si>
  <si>
    <t xml:space="preserve">Keyed+IP_ResetSemiautomatic</t>
  </si>
  <si>
    <t xml:space="preserve">IP_ResetSemiautomatic</t>
  </si>
  <si>
    <t xml:space="preserve">Reset Recipes</t>
  </si>
  <si>
    <t xml:space="preserve">계획 초기화</t>
  </si>
  <si>
    <t xml:space="preserve">Keyed+IP_ResetSemiautomaticDesc</t>
  </si>
  <si>
    <t xml:space="preserve">IP_ResetSemiautomaticDesc</t>
  </si>
  <si>
    <t xml:space="preserve">This will reset the building after the current product is finished, so a new input ingredient can be chosen</t>
  </si>
  <si>
    <t xml:space="preserve">진행 중인 과정이 완료되면 새로운 작업을 시작하지 않고 설정을 초기화한 채 대기 상태로 둡니다.</t>
  </si>
  <si>
    <t xml:space="preserve">Keyed+IP_NoCombination</t>
  </si>
  <si>
    <t xml:space="preserve">IP_NoCombination</t>
  </si>
  <si>
    <t xml:space="preserve">No combination found for these ingredients</t>
  </si>
  <si>
    <t xml:space="preserve">이 재료에 대한 조합을 찾을 수 없습니다.</t>
  </si>
  <si>
    <t xml:space="preserve">Keyed+IP_SetAutoQuality</t>
  </si>
  <si>
    <t xml:space="preserve">IP_SetAutoQuality</t>
  </si>
  <si>
    <t xml:space="preserve">Set quality for product extraction. When the product reaches this quality, a colonist will automatically retrieve it and carry it to an stockpile if available. If not set, products will be extracted manually, or at Legendary quality.</t>
  </si>
  <si>
    <t xml:space="preserve">품질 목표치를 설정하세요.\n\n가공품이 설정한 품질에 도달하면 정착민이 가공품을 꺼내 자동으로 저장구역으로 운반합니다.\n\n설정하지 않으면 원하는 시점에 직접 가공품을 꺼내도록 지시해야 합니다.</t>
  </si>
  <si>
    <t xml:space="preserve">Keyed+IP_ChooseQualityAuto</t>
  </si>
  <si>
    <t xml:space="preserve">IP_ChooseQualityAuto</t>
  </si>
  <si>
    <t xml:space="preserve">Choose Auto Quality</t>
  </si>
  <si>
    <t xml:space="preserve">목표 품질</t>
  </si>
  <si>
    <t xml:space="preserve">Keyed+IP_QualityAutoIs</t>
  </si>
  <si>
    <t xml:space="preserve">IP_QualityAutoIs</t>
  </si>
  <si>
    <t xml:space="preserve">Auto Quality: {0}</t>
  </si>
  <si>
    <t xml:space="preserve">목표 품질: {0}</t>
  </si>
  <si>
    <t xml:space="preserve">Keyed+IP_QualityAutoNot</t>
  </si>
  <si>
    <t xml:space="preserve">IP_QualityAutoNot</t>
  </si>
  <si>
    <t xml:space="preserve">Disable Auto Quality</t>
  </si>
  <si>
    <t xml:space="preserve">목표 품질 비활성화</t>
  </si>
  <si>
    <t xml:space="preserve">Keyed+IP_QualityAutoEstablished</t>
  </si>
  <si>
    <t xml:space="preserve">IP_QualityAutoEstablished</t>
  </si>
  <si>
    <t xml:space="preserve">Auto Quality, product will be extracted at quality level: {0}</t>
  </si>
  <si>
    <t xml:space="preserve">목표 품질 설정: {0}</t>
  </si>
  <si>
    <t xml:space="preserve">Keyed+IP_ToggleAuto</t>
  </si>
  <si>
    <t xml:space="preserve">IP_ToggleAuto</t>
  </si>
  <si>
    <t xml:space="preserve">Auto Ingredient Acquiring</t>
  </si>
  <si>
    <t xml:space="preserve">자동 재료 획득</t>
  </si>
  <si>
    <t xml:space="preserve">Keyed+IP_ToggleAutoDesc</t>
  </si>
  <si>
    <t xml:space="preserve">IP_ToggleAutoDesc</t>
  </si>
  <si>
    <t xml:space="preserve">If set to active, this building will automatically grab ingredients from adjacent hoppers, and automatically start working again once the product is removed. If not, colonists will haul the ingredients to the building, and it will need to be activated manually once refilled</t>
  </si>
  <si>
    <t xml:space="preserve">항목을 활성화하면 해당 건물은 인접한 저장장소에서 재료를 자동으로 가져오고, 제품을 제거하면 자동으로 다시 작업을 시작합니다.\n그렇지 않은 경우 정착지 주민이 건물에 재료를 운반하며, 채워 넣은 후 수동으로 재개해야 합니다.</t>
  </si>
  <si>
    <t xml:space="preserve">Keyed+IP_ResetFullAuto</t>
  </si>
  <si>
    <t xml:space="preserve">IP_ResetFullAuto</t>
  </si>
  <si>
    <t xml:space="preserve">Reset Machine</t>
  </si>
  <si>
    <t xml:space="preserve">공정 초기화</t>
  </si>
  <si>
    <t xml:space="preserve">Keyed+IP_ResetFullAutoDesc</t>
  </si>
  <si>
    <t xml:space="preserve">IP_ResetFullAutoDesc</t>
  </si>
  <si>
    <t xml:space="preserve">Fully resets the machine and makes it stop. Warning, it will destroy the process and the input items</t>
  </si>
  <si>
    <t xml:space="preserve">작동을 멈추고 공정을 재설정합니다.\n\n경고: 이미 투입된 재료는 파괴됩니다.</t>
  </si>
  <si>
    <t xml:space="preserve">Keyed+IP_ProductWaiting</t>
  </si>
  <si>
    <t xml:space="preserve">IP_ProductWaiting</t>
  </si>
  <si>
    <t xml:space="preserve">Waiting for pickup</t>
  </si>
  <si>
    <t xml:space="preserve">운반 대기 중</t>
  </si>
  <si>
    <t xml:space="preserve">Keyed+IP_OutsideLightRange</t>
  </si>
  <si>
    <t xml:space="preserve">IP_OutsideLightRange</t>
  </si>
  <si>
    <t xml:space="preserve">The process in this machine is being interrupted due to an inadequate level of light and will be spoiled soon</t>
  </si>
  <si>
    <t xml:space="preserve">적절하지 않은 밝기로 인해 가공이 중단되었습니다. 곧바로 해결하지 않으면 내용물이 손상됩니다.</t>
  </si>
  <si>
    <t xml:space="preserve">Keyed+IP_SpoiledDueToLight</t>
  </si>
  <si>
    <t xml:space="preserve">IP_SpoiledDueToLight</t>
  </si>
  <si>
    <t xml:space="preserve">The product in this machine has spoiled due to an inadequate level of light</t>
  </si>
  <si>
    <t xml:space="preserve">적절하지 않은 밝기로 인해 내용물이 손상되었습니다.</t>
  </si>
  <si>
    <t xml:space="preserve">Keyed+IP_ItRains</t>
  </si>
  <si>
    <t xml:space="preserve">IP_ItRains</t>
  </si>
  <si>
    <t xml:space="preserve">The process in this machine is being interrupted due to inclement weather and will be spoiled soon</t>
  </si>
  <si>
    <t xml:space="preserve">비를 맞아서 가공이 중단되었습니다. 곧바로 해결하지 않는다면 내용물이 손상됩니다.</t>
  </si>
  <si>
    <t xml:space="preserve">Keyed+IP_SpoiledDueToRain</t>
  </si>
  <si>
    <t xml:space="preserve">IP_SpoiledDueToRain</t>
  </si>
  <si>
    <t xml:space="preserve">The product in this machine has spoiled due to inclement weather</t>
  </si>
  <si>
    <t xml:space="preserve">비를 맞아서 내용물이 손상되었습니다.</t>
  </si>
  <si>
    <t xml:space="preserve">Keyed+IP_WrongTemp</t>
  </si>
  <si>
    <t xml:space="preserve">IP_WrongTemp</t>
  </si>
  <si>
    <t xml:space="preserve">The process in this machine is being interrupted due to an unsuitable temperature and will be spoiled soon</t>
  </si>
  <si>
    <t xml:space="preserve">적절하지 않은 온도로 인해 가공이 중단되었습니다. 곧바로 해결하지 않으면 내용물이 손상됩니다.</t>
  </si>
  <si>
    <t xml:space="preserve">Keyed+IP_SpoiledDueToWrongTemp</t>
  </si>
  <si>
    <t xml:space="preserve">IP_SpoiledDueToWrongTemp</t>
  </si>
  <si>
    <t xml:space="preserve">The product in this machine has spoiled due to an unsuitable temperature</t>
  </si>
  <si>
    <t xml:space="preserve">적절하지 않은 온도로 인해 내용물이 손상되었습니다.</t>
  </si>
  <si>
    <t xml:space="preserve">Keyed+IP_TempRangeInThisMachine</t>
  </si>
  <si>
    <t xml:space="preserve">IP_TempRangeInThisMachine</t>
  </si>
  <si>
    <t xml:space="preserve">. This fermenter needs a temperature between {0} and {1} ºC</t>
  </si>
  <si>
    <t xml:space="preserve">\n필요 온도: {0} - {1}</t>
  </si>
  <si>
    <t xml:space="preserve">Keyed+IP_TogglePause</t>
  </si>
  <si>
    <t xml:space="preserve">IP_TogglePause</t>
  </si>
  <si>
    <t xml:space="preserve">Pause / Restart</t>
  </si>
  <si>
    <t xml:space="preserve">일시 중지 / 재시작</t>
  </si>
  <si>
    <t xml:space="preserve">Keyed+IP_TogglePauseDesc</t>
  </si>
  <si>
    <t xml:space="preserve">IP_TogglePauseDesc</t>
  </si>
  <si>
    <t xml:space="preserve">Pause / Restart this machine's processing</t>
  </si>
  <si>
    <t xml:space="preserve">공정을 일시 정지 / 재시작 합니다.</t>
  </si>
  <si>
    <t xml:space="preserve">Keyed+IP_OverThreshold</t>
  </si>
  <si>
    <t xml:space="preserve">IP_OverThreshold</t>
  </si>
  <si>
    <t xml:space="preserve"> Waiting for output to clear. Output limit is {0}</t>
  </si>
  <si>
    <t xml:space="preserve">\n가공 중단: 배출구 포화 (최대 용량: {0})</t>
  </si>
  <si>
    <t xml:space="preserve">Keyed+IP_NoRecipesHere</t>
  </si>
  <si>
    <t xml:space="preserve">IP_NoRecipesHere</t>
  </si>
  <si>
    <t xml:space="preserve">No modded recipes found for this factory</t>
  </si>
  <si>
    <t xml:space="preserve">사용 모드 없음</t>
  </si>
  <si>
    <t xml:space="preserve">Keyed+KCSG.Add</t>
  </si>
  <si>
    <t xml:space="preserve">KCSG.Add</t>
  </si>
  <si>
    <t xml:space="preserve">Add</t>
  </si>
  <si>
    <t xml:space="preserve">추가</t>
  </si>
  <si>
    <t xml:space="preserve">Keyed+KCSG.Remove</t>
  </si>
  <si>
    <t xml:space="preserve">KCSG.Remove</t>
  </si>
  <si>
    <t xml:space="preserve">Remove</t>
  </si>
  <si>
    <t xml:space="preserve">제거</t>
  </si>
  <si>
    <t xml:space="preserve">Keyed+KCSG.SpawnNearCenter</t>
  </si>
  <si>
    <t xml:space="preserve">KCSG.SpawnNearCenter</t>
  </si>
  <si>
    <t xml:space="preserve">Spawn near center</t>
  </si>
  <si>
    <t xml:space="preserve">중심에서 생성</t>
  </si>
  <si>
    <t xml:space="preserve">Keyed+KCSG.AllowFoggedPosition</t>
  </si>
  <si>
    <t xml:space="preserve">KCSG.AllowFoggedPosition</t>
  </si>
  <si>
    <t xml:space="preserve">Allow fogged position</t>
  </si>
  <si>
    <t xml:space="preserve">미확인 위치 허용</t>
  </si>
  <si>
    <t xml:space="preserve">Keyed+KCSG.SpawnPartOfEnnemyFaction</t>
  </si>
  <si>
    <t xml:space="preserve">KCSG.SpawnPartOfEnnemyFaction</t>
  </si>
  <si>
    <t xml:space="preserve">Spawn part of ennemy faction</t>
  </si>
  <si>
    <t xml:space="preserve">적 세력 일부 생성</t>
  </si>
  <si>
    <t xml:space="preserve">Keyed+KCSG.Mapcontains</t>
  </si>
  <si>
    <t xml:space="preserve">KCSG.Mapcontains</t>
  </si>
  <si>
    <t xml:space="preserve">Map contains</t>
  </si>
  <si>
    <t xml:space="preserve">지도 포함</t>
  </si>
  <si>
    <t xml:space="preserve">Keyed+KCSG.Enter</t>
  </si>
  <si>
    <t xml:space="preserve">KCSG.Enter</t>
  </si>
  <si>
    <t xml:space="preserve">Enter {0}</t>
  </si>
  <si>
    <t xml:space="preserve">{0} 진입</t>
  </si>
  <si>
    <t xml:space="preserve">Keyed+KCSG.CantEnter</t>
  </si>
  <si>
    <t xml:space="preserve">KCSG.CantEnter</t>
  </si>
  <si>
    <t xml:space="preserve">Cannot enter {0}</t>
  </si>
  <si>
    <t xml:space="preserve">{0}(으)로 진입할 수 없음</t>
  </si>
  <si>
    <t xml:space="preserve">Keyed+VanillaFactionsExpanded.EquipShield</t>
  </si>
  <si>
    <t xml:space="preserve">VanillaFactionsExpanded.EquipShield</t>
  </si>
  <si>
    <t xml:space="preserve">Equip {0} as shield</t>
  </si>
  <si>
    <t xml:space="preserve">{0}(을)를 방패로 착용</t>
  </si>
  <si>
    <t xml:space="preserve">Keyed+VanillaFactionsExpanded.EquipWarningShieldUnusable</t>
  </si>
  <si>
    <t xml:space="preserve">VanillaFactionsExpanded.EquipWarningShieldUnusable</t>
  </si>
  <si>
    <t xml:space="preserve">(unusable with {0})</t>
  </si>
  <si>
    <t xml:space="preserve">({0}(와)과 함께 사용할 수 없음)</t>
  </si>
  <si>
    <t xml:space="preserve">Keyed+VanillaFactionsExpanded.EquipWarningShieldUnusableWithWeapon</t>
  </si>
  <si>
    <t xml:space="preserve">VanillaFactionsExpanded.EquipWarningShieldUnusableWithWeapon</t>
  </si>
  <si>
    <t xml:space="preserve">({0} will be unusable)</t>
  </si>
  <si>
    <t xml:space="preserve">({0}(을)를 사용할 수 없음)</t>
  </si>
  <si>
    <t xml:space="preserve">Keyed+VanillaFactionsExpanded.Protects</t>
  </si>
  <si>
    <t xml:space="preserve">VanillaFactionsExpanded.Protects</t>
  </si>
  <si>
    <t xml:space="preserve">Protects</t>
  </si>
  <si>
    <t xml:space="preserve">방패 보호 범위</t>
  </si>
  <si>
    <t xml:space="preserve">Keyed+VanillaFactionsExpanded.Protects_Desc</t>
  </si>
  <si>
    <t xml:space="preserve">VanillaFactionsExpanded.Protects_Desc</t>
  </si>
  <si>
    <t xml:space="preserve">What body parts the shield protects.</t>
  </si>
  <si>
    <t xml:space="preserve">방패가 보호하는 신체 부위입니다.</t>
  </si>
  <si>
    <t xml:space="preserve">Keyed+VanillaFactionsExpanded.ScenPart_ForcedFactionRelations</t>
  </si>
  <si>
    <t xml:space="preserve">VanillaFactionsExpanded.ScenPart_ForcedFactionRelations</t>
  </si>
  <si>
    <t xml:space="preserve">Faction relation modifiers</t>
  </si>
  <si>
    <t xml:space="preserve">세력 관계 수정</t>
  </si>
  <si>
    <t xml:space="preserve">Keyed+VanillaFactionsExpanded.NumberRange</t>
  </si>
  <si>
    <t xml:space="preserve">VanillaFactionsExpanded.NumberRange</t>
  </si>
  <si>
    <t xml:space="preserve">{0} to {1}</t>
  </si>
  <si>
    <t xml:space="preserve">{0}에서 {1}(으)로</t>
  </si>
  <si>
    <t xml:space="preserve">Keyed+VanillaFactionsExpanded.AllFactions</t>
  </si>
  <si>
    <t xml:space="preserve">VanillaFactionsExpanded.AllFactions</t>
  </si>
  <si>
    <t xml:space="preserve">All factions</t>
  </si>
  <si>
    <t xml:space="preserve">모든 세력</t>
  </si>
  <si>
    <t xml:space="preserve">Keyed+VanillaFactionsExpanded.AllFactionsIncludingHidden</t>
  </si>
  <si>
    <t xml:space="preserve">VanillaFactionsExpanded.AllFactionsIncludingHidden</t>
  </si>
  <si>
    <t xml:space="preserve">All factions including hidden</t>
  </si>
  <si>
    <t xml:space="preserve">숨겨진 모든 세력</t>
  </si>
  <si>
    <t xml:space="preserve">Keyed+VanillaFactionsExpanded.AlwaysHostile</t>
  </si>
  <si>
    <t xml:space="preserve">VanillaFactionsExpanded.AlwaysHostile</t>
  </si>
  <si>
    <t xml:space="preserve">Always hostile</t>
  </si>
  <si>
    <t xml:space="preserve">항상 적대적</t>
  </si>
  <si>
    <t xml:space="preserve">Keyed+VanillaFactionsExpanded.AffectHiddenFactions</t>
  </si>
  <si>
    <t xml:space="preserve">VanillaFactionsExpanded.AffectHiddenFactions</t>
  </si>
  <si>
    <t xml:space="preserve">Affect hidden</t>
  </si>
  <si>
    <t xml:space="preserve">영향을 받지 않음</t>
  </si>
  <si>
    <t xml:space="preserve">Keyed+VanillaFactionsExpanded.StartingGoodwill</t>
  </si>
  <si>
    <t xml:space="preserve">VanillaFactionsExpanded.StartingGoodwill</t>
  </si>
  <si>
    <t xml:space="preserve">Starting</t>
  </si>
  <si>
    <t xml:space="preserve">출발</t>
  </si>
  <si>
    <t xml:space="preserve">Keyed+VanillaFactionsExpanded.NaturalGoodwill</t>
  </si>
  <si>
    <t xml:space="preserve">VanillaFactionsExpanded.NaturalGoodwill</t>
  </si>
  <si>
    <t xml:space="preserve">Natural</t>
  </si>
  <si>
    <t xml:space="preserve">중립</t>
  </si>
  <si>
    <t xml:space="preserve">Keyed+VanillaFactionsExpanded.UsableWithShield</t>
  </si>
  <si>
    <t xml:space="preserve">VanillaFactionsExpanded.UsableWithShield</t>
  </si>
  <si>
    <t xml:space="preserve">Usable with shields</t>
  </si>
  <si>
    <t xml:space="preserve">방패와 사용 가능</t>
  </si>
  <si>
    <t xml:space="preserve">Keyed+VanillaFactionsExpanded.UsableWithShield_Desc</t>
  </si>
  <si>
    <t xml:space="preserve">VanillaFactionsExpanded.UsableWithShield_Desc</t>
  </si>
  <si>
    <t xml:space="preserve">Whether or not this weapon can be used if the character also has a shield equipped.</t>
  </si>
  <si>
    <t xml:space="preserve">이 무기를 들었을 때 방패를 왼손에 착용할 수 있을지 여부입니다.</t>
  </si>
  <si>
    <t xml:space="preserve">Keyed+VanillaFactionsExpanded.FactionTitle</t>
  </si>
  <si>
    <t xml:space="preserve">VanillaFactionsExpanded.FactionTitle</t>
  </si>
  <si>
    <t xml:space="preserve">New faction: {FactionName}</t>
  </si>
  <si>
    <t xml:space="preserve">새로운 세력: {FactionName}</t>
  </si>
  <si>
    <t xml:space="preserve">Keyed+VanillaFactionsExpanded.ModInfo</t>
  </si>
  <si>
    <t xml:space="preserve">VanillaFactionsExpanded.ModInfo</t>
  </si>
  <si>
    <t xml:space="preserve">This faction is added by {ModName} and not currently present in your game.</t>
  </si>
  <si>
    <t xml:space="preserve">이 세력은 {ModName}에 의해 추가되었지만, 현재 게임에는 없습니다.</t>
  </si>
  <si>
    <t xml:space="preserve">Keyed+VanillaFactionsExpanded.AnUnknownMod</t>
  </si>
  <si>
    <t xml:space="preserve">VanillaFactionsExpanded.AnUnknownMod</t>
  </si>
  <si>
    <t xml:space="preserve">an unknown mod</t>
  </si>
  <si>
    <t xml:space="preserve">알 수 없는 모드</t>
  </si>
  <si>
    <t xml:space="preserve">Keyed+VanillaFactionsExpanded.HiddenFactionInfo</t>
  </si>
  <si>
    <t xml:space="preserve">VanillaFactionsExpanded.HiddenFactionInfo</t>
  </si>
  <si>
    <t xml:space="preserve">This is a hidden faction and won't show up in your faction list.</t>
  </si>
  <si>
    <t xml:space="preserve">이것은 숨겨진 세력이며, 당신의 세력 목록에 나타나지 않을 것입니다.</t>
  </si>
  <si>
    <t xml:space="preserve">Keyed+VanillaFactionsExpanded.RequiredFactionInfo</t>
  </si>
  <si>
    <t xml:space="preserve">VanillaFactionsExpanded.RequiredFactionInfo</t>
  </si>
  <si>
    <t xml:space="preserve">It is marked as required by {ModName}.</t>
  </si>
  <si>
    <t xml:space="preserve">{ModName} 모드에서 필요합니다.</t>
  </si>
  <si>
    <t xml:space="preserve">Keyed+VanillaFactionsExpanded.NonSpawningFactionInfo</t>
  </si>
  <si>
    <t xml:space="preserve">VanillaFactionsExpanded.NonSpawningFactionInfo</t>
  </si>
  <si>
    <t xml:space="preserve">This faction is marked as non-spawning and you should probably just ignore it.</t>
  </si>
  <si>
    <t xml:space="preserve">이 세력은 생성되지 않는 것이라, 그냥 무시해도 좋습니다.</t>
  </si>
  <si>
    <t xml:space="preserve">Keyed+VanillaFactionsExpanded.FactionSelectOption</t>
  </si>
  <si>
    <t xml:space="preserve">VanillaFactionsExpanded.FactionSelectOption</t>
  </si>
  <si>
    <t xml:space="preserve">Please select how to proceed:</t>
  </si>
  <si>
    <t xml:space="preserve">계속 진행하려면 변경하세요.</t>
  </si>
  <si>
    <t xml:space="preserve">Keyed+VanillaFactionsExpanded.FactionButtonAdd</t>
  </si>
  <si>
    <t xml:space="preserve">VanillaFactionsExpanded.FactionButtonAdd</t>
  </si>
  <si>
    <t xml:space="preserve">Add the faction</t>
  </si>
  <si>
    <t xml:space="preserve">세력 생성</t>
  </si>
  <si>
    <t xml:space="preserve">Keyed+VanillaFactionsExpanded.FactionButtonAddFull</t>
  </si>
  <si>
    <t xml:space="preserve">VanillaFactionsExpanded.FactionButtonAddFull</t>
  </si>
  <si>
    <t xml:space="preserve">Add the faction with settlements</t>
  </si>
  <si>
    <t xml:space="preserve">정착지가 있는 세력을 추가합니다.</t>
  </si>
  <si>
    <t xml:space="preserve">Keyed+VanillaFactionsExpanded.FactionButtonSkip</t>
  </si>
  <si>
    <t xml:space="preserve">VanillaFactionsExpanded.FactionButtonSkip</t>
  </si>
  <si>
    <t xml:space="preserve">Do nothing</t>
  </si>
  <si>
    <t xml:space="preserve">아무 것도 하지 않기</t>
  </si>
  <si>
    <t xml:space="preserve">Keyed+VanillaFactionsExpanded.FactionButtonIgnore</t>
  </si>
  <si>
    <t xml:space="preserve">VanillaFactionsExpanded.FactionButtonIgnore</t>
  </si>
  <si>
    <t xml:space="preserve">Don't ask for this faction again</t>
  </si>
  <si>
    <t xml:space="preserve">세력을 무시합니다.</t>
  </si>
  <si>
    <t xml:space="preserve">Keyed+VanillaFactionsExpanded.FactionMessageFailed</t>
  </si>
  <si>
    <t xml:space="preserve">VanillaFactionsExpanded.FactionMessageFailed</t>
  </si>
  <si>
    <t xml:space="preserve">Failed to add the faction.</t>
  </si>
  <si>
    <t xml:space="preserve">세력을 추가할 수 없습니다.</t>
  </si>
  <si>
    <t xml:space="preserve">Keyed+VanillaFactionsExpanded.FactionMessageFailedFull</t>
  </si>
  <si>
    <t xml:space="preserve">VanillaFactionsExpanded.FactionMessageFailedFull</t>
  </si>
  <si>
    <t xml:space="preserve">Failed to create a faction with settlements.</t>
  </si>
  <si>
    <t xml:space="preserve">정착지가 있는 세력을 추가할 수 없습니다.</t>
  </si>
  <si>
    <t xml:space="preserve">Keyed+VanillaFactionsExpanded.FactionMessageSuccessFull</t>
  </si>
  <si>
    <t xml:space="preserve">VanillaFactionsExpanded.FactionMessageSuccessFull</t>
  </si>
  <si>
    <t xml:space="preserve">Added {FactionName} with {Amount} settlements.</t>
  </si>
  <si>
    <t xml:space="preserve">세력 {FactionName}(과)와 {Amount}개의 정착지를 추가했습니다.</t>
  </si>
  <si>
    <t xml:space="preserve">Keyed+VanillaFactionsExpanded.FactionMessageSuccess</t>
  </si>
  <si>
    <t xml:space="preserve">VanillaFactionsExpanded.FactionMessageSuccess</t>
  </si>
  <si>
    <t xml:space="preserve">Added {FactionName}.</t>
  </si>
  <si>
    <t xml:space="preserve">세력 {FactionName}(을)를 추가했습니다.</t>
  </si>
  <si>
    <t xml:space="preserve">Keyed+VanillaFactionsExpanded.FactionDiscoveryRequired</t>
  </si>
  <si>
    <t xml:space="preserve">VanillaFactionsExpanded.FactionDiscoveryRequired</t>
  </si>
  <si>
    <t xml:space="preserve">It is marked as required, and you must add it to the game.</t>
  </si>
  <si>
    <t xml:space="preserve">이 항목은 필요하다고 표시되어 있으며 반드시 게임에 추가해야 합니다.</t>
  </si>
  <si>
    <t xml:space="preserve">Keyed+VanillaFactionsExpanded.FactionFailedMessage</t>
  </si>
  <si>
    <t xml:space="preserve">VanillaFactionsExpanded.FactionFailedMessage</t>
  </si>
  <si>
    <t xml:space="preserve">Failed to generate this faction. It is recommended to try again, but you can now skip adding this faction. Skipping may cause issues.</t>
  </si>
  <si>
    <t xml:space="preserve">이 세력을 생성하지 못했습니다. 다시 생성을 시도하는 것을 추천하지만, 지금 이 세력을 추가하지 않고 건너뛸 수도 있습니다. 건너뛰면 문제가 발생할 수 있습니다.</t>
  </si>
  <si>
    <t xml:space="preserve">Keyed+VanillaFactionsExpanded.FactionRequired</t>
  </si>
  <si>
    <t xml:space="preserve">VanillaFactionsExpanded.FactionRequired</t>
  </si>
  <si>
    <t xml:space="preserve">{FACTION} cannot be disabled{REQUIRED_multiple ? , you need at least {REQUIRED} factions of that type. : .}</t>
  </si>
  <si>
    <t xml:space="preserve">{FACTION}(을)를 비활성화할 수 없습니다. {REQUIRED_multiple ? 해당 유형의 세력이 최소 {REQUIRED}개 필요합니다. : }</t>
  </si>
  <si>
    <t xml:space="preserve">Keyed+VanillaFactionsExpanded.FactionRecommended</t>
  </si>
  <si>
    <t xml:space="preserve">VanillaFactionsExpanded.FactionRecommended</t>
  </si>
  <si>
    <t xml:space="preserve">{REQUIRED_multiple ? It is recommended to have at least {REQUIRED} factions of {FACTION} type, but currently there's only {COUNT}. : It is recommended to enable {FACTION}.}</t>
  </si>
  <si>
    <t xml:space="preserve">{REQUIRED_multiple ? {FACTION} 유형의 세력은 최소 {REQUIRED}개 있는 것을 추천합니다. 현재 해당 세력의 개수는 {COUNT}개입니다. : {FACTION}(을)를 활성화하는 것을 추천합니다.}</t>
  </si>
  <si>
    <t xml:space="preserve">Keyed+VanillaFactionsExpanded.FactionSettlementsToSpawn</t>
  </si>
  <si>
    <t xml:space="preserve">VanillaFactionsExpanded.FactionSettlementsToSpawn</t>
  </si>
  <si>
    <t xml:space="preserve">Settlements to spawn (recommended are {0}): {1}</t>
  </si>
  <si>
    <t xml:space="preserve">생성할 정착지: {1} (권장: {0})</t>
  </si>
  <si>
    <t xml:space="preserve">Keyed+VanillaFactionsExpanded.FactionMinDistance</t>
  </si>
  <si>
    <t xml:space="preserve">VanillaFactionsExpanded.FactionMinDistance</t>
  </si>
  <si>
    <t xml:space="preserve">The minimum distance from player bases (recommended are {0}): {1}</t>
  </si>
  <si>
    <t xml:space="preserve">플레이어 정착지와의 최소 거리: {1} (권장: {0})</t>
  </si>
  <si>
    <t xml:space="preserve">Keyed+VanillaFactionsExpanded.FactionButtonSpawn</t>
  </si>
  <si>
    <t xml:space="preserve">VanillaFactionsExpanded.FactionButtonSpawn</t>
  </si>
  <si>
    <t xml:space="preserve">Spawn</t>
  </si>
  <si>
    <t xml:space="preserve">생성</t>
  </si>
  <si>
    <t xml:space="preserve">Keyed+VanillaFactionsExpanded.FactionButtonCancel</t>
  </si>
  <si>
    <t xml:space="preserve">VanillaFactionsExpanded.FactionButtonCancel</t>
  </si>
  <si>
    <t xml:space="preserve">Cancel</t>
  </si>
  <si>
    <t xml:space="preserve">취소</t>
  </si>
  <si>
    <t xml:space="preserve">Keyed+VSE.Reinforcements</t>
  </si>
  <si>
    <t xml:space="preserve">VSE.Reinforcements</t>
  </si>
  <si>
    <t xml:space="preserve">Reinforcements</t>
  </si>
  <si>
    <t xml:space="preserve">Keyed+VSE.ReinforcementsDesc</t>
  </si>
  <si>
    <t xml:space="preserve">VSE.ReinforcementsDesc</t>
  </si>
  <si>
    <t xml:space="preserve">Seeing that your forces suffered losses, {FACTION_name} has decided to reinforce their raiding force</t>
  </si>
  <si>
    <t xml:space="preserve">{FACTION_name}(은)는 당신의 정착민이 피해를 입은 것을 보고, 추가 병력을 보냈습니다.</t>
  </si>
  <si>
    <t xml:space="preserve">Keyed+VSE.CostGoodwill</t>
  </si>
  <si>
    <t xml:space="preserve">VSE.CostGoodwill</t>
  </si>
  <si>
    <t xml:space="preserve">cost: {0} goodwill</t>
  </si>
  <si>
    <t xml:space="preserve">비용: {0} 우호도</t>
  </si>
  <si>
    <t xml:space="preserve">Keyed+VWEL_ToggleHotshotLabel</t>
  </si>
  <si>
    <t xml:space="preserve">VWEL_ToggleHotshotLabel</t>
  </si>
  <si>
    <t xml:space="preserve">Weapon warm-up</t>
  </si>
  <si>
    <t xml:space="preserve">무기 예열</t>
  </si>
  <si>
    <t xml:space="preserve">Keyed+VWEL_ToggleHotshotDesc</t>
  </si>
  <si>
    <t xml:space="preserve">VWEL_ToggleHotshotDesc</t>
  </si>
  <si>
    <t xml:space="preserve">Shots fired when standing still warm-up the weapon allowing for increased firing speed. Overheating can lead to detonation.</t>
  </si>
  <si>
    <t xml:space="preserve">무기를 예열하여 연사 속도를 가속합니다. 과열되면 폭발을 일으킬 수 있으며, 자리를 움직이면 예열이 초기화됩니다.</t>
  </si>
  <si>
    <t xml:space="preserve">Keyed+VFE_DeepDrillNo</t>
  </si>
  <si>
    <t xml:space="preserve">VFE_DeepDrillNo</t>
  </si>
  <si>
    <t xml:space="preserve">Deep drill cannot be used with {0}.</t>
  </si>
  <si>
    <t xml:space="preserve">심층 채굴기는 {0}에서 사용할 수 없습니다.</t>
  </si>
  <si>
    <t xml:space="preserve">Keyed+VEF.TeleportTo</t>
  </si>
  <si>
    <t xml:space="preserve">VEF.TeleportTo</t>
  </si>
  <si>
    <t xml:space="preserve">Teleport to {0}</t>
  </si>
  <si>
    <t xml:space="preserve">{0}(으)로 순간이동</t>
  </si>
  <si>
    <t xml:space="preserve">Keyed+VFEMechForceRecharge</t>
  </si>
  <si>
    <t xml:space="preserve">VFEMechForceRecharge</t>
  </si>
  <si>
    <t xml:space="preserve">Force Recharge</t>
  </si>
  <si>
    <t xml:space="preserve">강제 재충전</t>
  </si>
  <si>
    <t xml:space="preserve">Keyed+VFEMechForceRechargeDesc</t>
  </si>
  <si>
    <t xml:space="preserve">VFEMechForceRechargeDesc</t>
  </si>
  <si>
    <t xml:space="preserve">Order the associated machine to return to this platform for charging, regardless of its current battery level.</t>
  </si>
  <si>
    <t xml:space="preserve">현재 축전지 수준에 관계없이 해당 기계가 충전소로 돌아가 충전하게 합니다.</t>
  </si>
  <si>
    <t xml:space="preserve">Keyed+VFEMechAttachTurret</t>
  </si>
  <si>
    <t xml:space="preserve">VFEMechAttachTurret</t>
  </si>
  <si>
    <t xml:space="preserve">Attach Turret</t>
  </si>
  <si>
    <t xml:space="preserve">포탑 장착</t>
  </si>
  <si>
    <t xml:space="preserve">Keyed+VFEMechAttachTurretDesc</t>
  </si>
  <si>
    <t xml:space="preserve">VFEMechAttachTurretDesc</t>
  </si>
  <si>
    <t xml:space="preserve">Construct a turret atop this mobile platform. This will require a colonist to deliver resources equal to that turret's normal construction cost.</t>
  </si>
  <si>
    <t xml:space="preserve">이동식 차량 위에 포탑을 건설합니다.\n이를 위해서는 정착지 주민이 해당 포탑의 일반적인 건설 자원과 동일한 자원을 가지고 있어야 합니다.</t>
  </si>
  <si>
    <t xml:space="preserve">Keyed+VFEMechMachineDied</t>
  </si>
  <si>
    <t xml:space="preserve">VFEMechMachineDied</t>
  </si>
  <si>
    <t xml:space="preserve">Machine destroyed</t>
  </si>
  <si>
    <t xml:space="preserve">기계 파괴됨</t>
  </si>
  <si>
    <t xml:space="preserve">Keyed+VFEMechMachineDiedDesc</t>
  </si>
  <si>
    <t xml:space="preserve">VFEMechMachineDiedDesc</t>
  </si>
  <si>
    <t xml:space="preserve">One of your machines has been destroyed! You can dismantle its remains at a machining table. In order to construct a replacement, one of your colonists will need to deliver the following parts to its platform:\n\n{0}</t>
  </si>
  <si>
    <t xml:space="preserve">기계 중 하나가 파괴되었습니다!\n기계 작업대에서 잔해를 분해할 수 있으며, 대체품을 제작하려면 정착민 한 명이 해당 기계 충전소에 다음 부품을 전달해야 합니다.\n\n{0}</t>
  </si>
  <si>
    <t xml:space="preserve">Keyed+VFEMechNoResources</t>
  </si>
  <si>
    <t xml:space="preserve">VFEMechNoResources</t>
  </si>
  <si>
    <t xml:space="preserve">Not enough resources</t>
  </si>
  <si>
    <t xml:space="preserve">충분한 자원이 없습니다</t>
  </si>
  <si>
    <t xml:space="preserve">Keyed+VFEMechNoTurret</t>
  </si>
  <si>
    <t xml:space="preserve">VFEMechNoTurret</t>
  </si>
  <si>
    <t xml:space="preserve">No active mobile turret</t>
  </si>
  <si>
    <t xml:space="preserve">활성화된 이동식 포탑이 없습니다</t>
  </si>
  <si>
    <t xml:space="preserve">Keyed+VFEMechReconstruct</t>
  </si>
  <si>
    <t xml:space="preserve">VFEMechReconstruct</t>
  </si>
  <si>
    <t xml:space="preserve">Needed to rebuild machine:</t>
  </si>
  <si>
    <t xml:space="preserve">기계 재건설에 필요:</t>
  </si>
  <si>
    <t xml:space="preserve">Keyed+VFEMechTurretResources</t>
  </si>
  <si>
    <t xml:space="preserve">VFEMechTurretResources</t>
  </si>
  <si>
    <t xml:space="preserve">Needed to construct turret:</t>
  </si>
  <si>
    <t xml:space="preserve">포탑 건설에 필요:</t>
  </si>
  <si>
    <t xml:space="preserve">Keyed+VFEMechLowerRange</t>
  </si>
  <si>
    <t xml:space="preserve">VFEMechLowerRange</t>
  </si>
  <si>
    <t xml:space="preserve">Reduce range</t>
  </si>
  <si>
    <t xml:space="preserve">범위 감소</t>
  </si>
  <si>
    <t xml:space="preserve">Keyed+VFEMechLowerRangeDesc</t>
  </si>
  <si>
    <t xml:space="preserve">VFEMechLowerRangeDesc</t>
  </si>
  <si>
    <t xml:space="preserve">Reduce the number of tiles this machine will travel.</t>
  </si>
  <si>
    <t xml:space="preserve">이 기계의 이동 타일 수를 줄입니다.</t>
  </si>
  <si>
    <t xml:space="preserve">Keyed+VFEMechRaiseRange</t>
  </si>
  <si>
    <t xml:space="preserve">VFEMechRaiseRange</t>
  </si>
  <si>
    <t xml:space="preserve">Increase range</t>
  </si>
  <si>
    <t xml:space="preserve">범위 증가</t>
  </si>
  <si>
    <t xml:space="preserve">Keyed+VFEMechRaiseRangeDesc</t>
  </si>
  <si>
    <t xml:space="preserve">VFEMechRaiseRangeDesc</t>
  </si>
  <si>
    <t xml:space="preserve">Increase the number of tiles this machine will travel.</t>
  </si>
  <si>
    <t xml:space="preserve">이 기계의 이동 타일 수를 늘립니다.</t>
  </si>
  <si>
    <t xml:space="preserve">Keyed+VFEMechStopMachine</t>
  </si>
  <si>
    <t xml:space="preserve">VFEMechStopMachine</t>
  </si>
  <si>
    <t xml:space="preserve">Stop machine</t>
  </si>
  <si>
    <t xml:space="preserve">기계 작동 정지</t>
  </si>
  <si>
    <t xml:space="preserve">Keyed+VFEMechStopMachineDesc</t>
  </si>
  <si>
    <t xml:space="preserve">VFEMechStopMachineDesc</t>
  </si>
  <si>
    <t xml:space="preserve">Stop this machine's progress and force it to return to base.</t>
  </si>
  <si>
    <t xml:space="preserve">해당 기계의 작업을 중지시키고, 기지로 되돌려 보냅니다.</t>
  </si>
  <si>
    <t xml:space="preserve">Keyed+VFEMechStartMachine</t>
  </si>
  <si>
    <t xml:space="preserve">VFEMechStartMachine</t>
  </si>
  <si>
    <t xml:space="preserve">Start machine</t>
  </si>
  <si>
    <t xml:space="preserve">기계 작동 시작</t>
  </si>
  <si>
    <t xml:space="preserve">Keyed+VFEMechStartMachineDesc</t>
  </si>
  <si>
    <t xml:space="preserve">VFEMechStartMachineDesc</t>
  </si>
  <si>
    <t xml:space="preserve">Start this machine.</t>
  </si>
  <si>
    <t xml:space="preserve">기계를 작동시킵니다.</t>
  </si>
  <si>
    <t xml:space="preserve">Keyed+VFEMechMachineHitObstacle</t>
  </si>
  <si>
    <t xml:space="preserve">VFEMechMachineHitObstacle</t>
  </si>
  <si>
    <t xml:space="preserve">Machine has run into an obstacle!</t>
  </si>
  <si>
    <t xml:space="preserve">기계가 장애물과 충돌했습니다!</t>
  </si>
  <si>
    <t xml:space="preserve">Keyed+VFEMechSetArea</t>
  </si>
  <si>
    <t xml:space="preserve">VFEMechSetArea</t>
  </si>
  <si>
    <t xml:space="preserve">Set area</t>
  </si>
  <si>
    <t xml:space="preserve">구역 설정</t>
  </si>
  <si>
    <t xml:space="preserve">Keyed+VFEMechSetAreaDesc</t>
  </si>
  <si>
    <t xml:space="preserve">VFEMechSetAreaDesc</t>
  </si>
  <si>
    <t xml:space="preserve">Set the allowed area for all of this platform's associated machines.</t>
  </si>
  <si>
    <t xml:space="preserve">이 충전소에 연결된 모든 기계에 대해 허가 영역을 설정합니다.</t>
  </si>
  <si>
    <t xml:space="preserve">Keyed+VFEMRideableMachineTip</t>
  </si>
  <si>
    <t xml:space="preserve">VFEMRideableMachineTip</t>
  </si>
  <si>
    <t xml:space="preserve">This droid is rideable. People in a caravan will ride the fastest available animals/droids, improving the speed of the caravan as a whole.</t>
  </si>
  <si>
    <t xml:space="preserve">이 기계는 탑승할 수 있습니다. 상단에 있는 인원들은 가장 빠른 동물이나 기계를 탈 수 있으며, 상단 전체 속도를 증가시킵니다.</t>
  </si>
  <si>
    <t xml:space="preserve">Keyed+VFEM.CaravanMachineRanOutPower</t>
  </si>
  <si>
    <t xml:space="preserve">VFEM.CaravanMachineRanOutPower</t>
  </si>
  <si>
    <t xml:space="preserve">{MACHINE_nameDef} ran out of power, and was left behind.</t>
  </si>
  <si>
    <t xml:space="preserve">{MACHINE_nameDef}의 전력이 부족하여 뒤에 남겨집니다.</t>
  </si>
  <si>
    <t xml:space="preserve">Keyed+VFEM.DroneGainsName</t>
  </si>
  <si>
    <t xml:space="preserve">VFEM.DroneGainsName</t>
  </si>
  <si>
    <t xml:space="preserve">The drone's name is now {0}.</t>
  </si>
  <si>
    <t xml:space="preserve">이 기계의 이름은 이제 {0}입니다.</t>
  </si>
  <si>
    <t xml:space="preserve">Keyed+MVCF.Toggle</t>
  </si>
  <si>
    <t xml:space="preserve">MVCF.Toggle</t>
  </si>
  <si>
    <t xml:space="preserve">Toggle {0}</t>
  </si>
  <si>
    <t xml:space="preserve">{0} 전환</t>
  </si>
  <si>
    <t xml:space="preserve">Keyed+MVCF.ToggleUsing</t>
  </si>
  <si>
    <t xml:space="preserve">MVCF.ToggleUsing</t>
  </si>
  <si>
    <t xml:space="preserve">Toggle using {0} automatically</t>
  </si>
  <si>
    <t xml:space="preserve">{0}(을)를 사용하여 자동으로 전환합니다.</t>
  </si>
  <si>
    <t xml:space="preserve">Keyed+MVCF.ToggleAuto</t>
  </si>
  <si>
    <t xml:space="preserve">MVCF.ToggleAuto</t>
  </si>
  <si>
    <t xml:space="preserve">Toggle automatic usage</t>
  </si>
  <si>
    <t xml:space="preserve">자동 사용 전환</t>
  </si>
  <si>
    <t xml:space="preserve">Keyed+MVCF.Cooldown</t>
  </si>
  <si>
    <t xml:space="preserve">MVCF.Cooldown</t>
  </si>
  <si>
    <t xml:space="preserve">Still on cooldown. {0} left.</t>
  </si>
  <si>
    <t xml:space="preserve">아직 재사용 대기 중이며, {0} 남았습니다.</t>
  </si>
  <si>
    <t xml:space="preserve">Keyed+MVCF.Setting</t>
  </si>
  <si>
    <t xml:space="preserve">MVCF.Setting</t>
  </si>
  <si>
    <t xml:space="preserve">Multi-Verb Combat Framework</t>
  </si>
  <si>
    <t xml:space="preserve">Keyed+MVCF.Settings.Debug</t>
  </si>
  <si>
    <t xml:space="preserve">MVCF.Settings.Debug</t>
  </si>
  <si>
    <t xml:space="preserve">Developer Mode</t>
  </si>
  <si>
    <t xml:space="preserve">개발자 모드</t>
  </si>
  <si>
    <t xml:space="preserve">Keyed+MVCF.Settings.LogLevel</t>
  </si>
  <si>
    <t xml:space="preserve">MVCF.Settings.LogLevel</t>
  </si>
  <si>
    <t xml:space="preserve">Log level:</t>
  </si>
  <si>
    <t xml:space="preserve">로그 등급:</t>
  </si>
  <si>
    <t xml:space="preserve">Keyed+MVCF.Settings.LogLevel.None</t>
  </si>
  <si>
    <t xml:space="preserve">MVCF.Settings.LogLevel.None</t>
  </si>
  <si>
    <t xml:space="preserve">None</t>
  </si>
  <si>
    <t xml:space="preserve">없음</t>
  </si>
  <si>
    <t xml:space="preserve">Keyed+MVCF.Settings.LogLevel.Important</t>
  </si>
  <si>
    <t xml:space="preserve">MVCF.Settings.LogLevel.Important</t>
  </si>
  <si>
    <t xml:space="preserve">Important</t>
  </si>
  <si>
    <t xml:space="preserve">중요</t>
  </si>
  <si>
    <t xml:space="preserve">Keyed+MVCF.Settings.LogLevel.Info</t>
  </si>
  <si>
    <t xml:space="preserve">MVCF.Settings.LogLevel.Info</t>
  </si>
  <si>
    <t xml:space="preserve">Info</t>
  </si>
  <si>
    <t xml:space="preserve">정보</t>
  </si>
  <si>
    <t xml:space="preserve">Keyed+MVCF.Settings.LogLevel.Verbose</t>
  </si>
  <si>
    <t xml:space="preserve">MVCF.Settings.LogLevel.Verbose</t>
  </si>
  <si>
    <t xml:space="preserve">Verbose</t>
  </si>
  <si>
    <t xml:space="preserve">상세</t>
  </si>
  <si>
    <t xml:space="preserve">Keyed+MVCF.Settings.LogLevel.Silly</t>
  </si>
  <si>
    <t xml:space="preserve">MVCF.Settings.LogLevel.Silly</t>
  </si>
  <si>
    <t xml:space="preserve">Silly</t>
  </si>
  <si>
    <t xml:space="preserve">간략</t>
  </si>
  <si>
    <t xml:space="preserve">Keyed+MVCF.Settings.LogLevel.Tick</t>
  </si>
  <si>
    <t xml:space="preserve">MVCF.Settings.LogLevel.Tick</t>
  </si>
  <si>
    <t xml:space="preserve">Tick</t>
  </si>
  <si>
    <t xml:space="preserve">틱</t>
  </si>
  <si>
    <t xml:space="preserve">Keyed+MVCF.ToggleAutoReload</t>
  </si>
  <si>
    <t xml:space="preserve">MVCF.ToggleAutoReload</t>
  </si>
  <si>
    <t xml:space="preserve">Toggle automatic reloading while drafted</t>
  </si>
  <si>
    <t xml:space="preserve">소집 중 자동 재장전 전환</t>
  </si>
  <si>
    <t xml:space="preserve">Keyed+Outposts.Settings.Title</t>
  </si>
  <si>
    <t xml:space="preserve">Outposts.Settings.Title</t>
  </si>
  <si>
    <t xml:space="preserve">VE Framework - Outposts</t>
  </si>
  <si>
    <t xml:space="preserve">Keyed+Outposts.Settings.Multiplier.Production</t>
  </si>
  <si>
    <t xml:space="preserve">Outposts.Settings.Multiplier.Production</t>
  </si>
  <si>
    <t xml:space="preserve">Gloabal Production Multiplier: {0}</t>
  </si>
  <si>
    <t xml:space="preserve">전역 생산 계수: {0}</t>
  </si>
  <si>
    <t xml:space="preserve">Keyed+Outposts.Settings.Multiplier.Time</t>
  </si>
  <si>
    <t xml:space="preserve">Outposts.Settings.Multiplier.Time</t>
  </si>
  <si>
    <t xml:space="preserve">Global Time Multiplier: {0}</t>
  </si>
  <si>
    <t xml:space="preserve">전역 시간 계수: {0}</t>
  </si>
  <si>
    <t xml:space="preserve">Keyed+Outposts.Settings.RaidDifficulty</t>
  </si>
  <si>
    <t xml:space="preserve">Outposts.Settings.RaidDifficulty</t>
  </si>
  <si>
    <t xml:space="preserve">Global Raid Difficulty Multiplier: {0}</t>
  </si>
  <si>
    <t xml:space="preserve">전역 습격 규모 계수: {0}</t>
  </si>
  <si>
    <t xml:space="preserve">Keyed+Outposts.Settings.RaidFrequency</t>
  </si>
  <si>
    <t xml:space="preserve">Outposts.Settings.RaidFrequency</t>
  </si>
  <si>
    <t xml:space="preserve">Raid Frequency Range</t>
  </si>
  <si>
    <t xml:space="preserve">습격 빈도 범위</t>
  </si>
  <si>
    <t xml:space="preserve">Keyed+Outposts.Dialog.Create</t>
  </si>
  <si>
    <t xml:space="preserve">Outposts.Dialog.Create</t>
  </si>
  <si>
    <t xml:space="preserve">Create</t>
  </si>
  <si>
    <t xml:space="preserve">배치</t>
  </si>
  <si>
    <t xml:space="preserve">Keyed+Outposts.Commands.Create.Label</t>
  </si>
  <si>
    <t xml:space="preserve">Outposts.Commands.Create.Label</t>
  </si>
  <si>
    <t xml:space="preserve">Create Outpost</t>
  </si>
  <si>
    <t xml:space="preserve">전초기지 배치</t>
  </si>
  <si>
    <t xml:space="preserve">Keyed+Outposts.Commands.Create.Desc</t>
  </si>
  <si>
    <t xml:space="preserve">Outposts.Commands.Create.Desc</t>
  </si>
  <si>
    <t xml:space="preserve">Create a new outpost using this caravan</t>
  </si>
  <si>
    <t xml:space="preserve">이 상단으로 새 전초기지를 배치합니다</t>
  </si>
  <si>
    <t xml:space="preserve">Keyed+Outposts.Commands.TakeItems.Label</t>
  </si>
  <si>
    <t xml:space="preserve">Outposts.Commands.TakeItems.Label</t>
  </si>
  <si>
    <t xml:space="preserve">Take items</t>
  </si>
  <si>
    <t xml:space="preserve">물품 받기</t>
  </si>
  <si>
    <t xml:space="preserve">Keyed+Outposts.Commands.TakeItems.Desc</t>
  </si>
  <si>
    <t xml:space="preserve">Outposts.Commands.TakeItems.Desc</t>
  </si>
  <si>
    <t xml:space="preserve">Take items from {0} and add them to the caravan</t>
  </si>
  <si>
    <t xml:space="preserve">{0}에서 물품을 가져와 상단에 적재합니다.</t>
  </si>
  <si>
    <t xml:space="preserve">Keyed+Outposts.Commands.GiveItems.Label</t>
  </si>
  <si>
    <t xml:space="preserve">Outposts.Commands.GiveItems.Label</t>
  </si>
  <si>
    <t xml:space="preserve">Give items</t>
  </si>
  <si>
    <t xml:space="preserve">물품 보내기</t>
  </si>
  <si>
    <t xml:space="preserve">Keyed+Outposts.Commands.GiveItems.Desc</t>
  </si>
  <si>
    <t xml:space="preserve">Outposts.Commands.GiveItems.Desc</t>
  </si>
  <si>
    <t xml:space="preserve">Take items from {0} and add them to the outpost</t>
  </si>
  <si>
    <t xml:space="preserve">{0}에서 물품을 가져와 전초기지에 보냅니다.</t>
  </si>
  <si>
    <t xml:space="preserve">Keyed+Outposts.Letters.Lost.Label</t>
  </si>
  <si>
    <t xml:space="preserve">Outposts.Letters.Lost.Label</t>
  </si>
  <si>
    <t xml:space="preserve">Outpost Lost</t>
  </si>
  <si>
    <t xml:space="preserve">전초기지 파괴됨</t>
  </si>
  <si>
    <t xml:space="preserve">Keyed+Outposts.Letters.Lost.Text</t>
  </si>
  <si>
    <t xml:space="preserve">Outposts.Letters.Lost.Text</t>
  </si>
  <si>
    <t xml:space="preserve">Regretfully, due to the deaths of all inhabitants, the outpost of {0} has been lost to us.</t>
  </si>
  <si>
    <t xml:space="preserve">안타깝게도 모든 정착민이 사망하여 {0} 전초기지가 파괴되었습니다.</t>
  </si>
  <si>
    <t xml:space="preserve">Keyed+Outposts.Letters.BattleWon.Label</t>
  </si>
  <si>
    <t xml:space="preserve">Outposts.Letters.BattleWon.Label</t>
  </si>
  <si>
    <t xml:space="preserve">Outpost Battle Won</t>
  </si>
  <si>
    <t xml:space="preserve">전초기지 전투 승리</t>
  </si>
  <si>
    <t xml:space="preserve">Keyed+Outposts.Letters.BattleWon.Text</t>
  </si>
  <si>
    <t xml:space="preserve">Outposts.Letters.BattleWon.Text</t>
  </si>
  <si>
    <t xml:space="preserve">We have successfully won the battle for {0}.{1}</t>
  </si>
  <si>
    <t xml:space="preserve">{0}(와)과의 전투에서 승리했습니다.</t>
  </si>
  <si>
    <t xml:space="preserve">Keyed+Outposts.Letters.BattleWon.Captured</t>
  </si>
  <si>
    <t xml:space="preserve">Outposts.Letters.BattleWon.Captured</t>
  </si>
  <si>
    <t xml:space="preserve">We have managed to capture {0} in the aftermath</t>
  </si>
  <si>
    <t xml:space="preserve">그러나 전투 중 {0}(은)는 포획되었습니다.</t>
  </si>
  <si>
    <t xml:space="preserve">Keyed+Outposts.Letters.BattleWon.Rescued</t>
  </si>
  <si>
    <t xml:space="preserve">Outposts.Letters.BattleWon.Rescued</t>
  </si>
  <si>
    <t xml:space="preserve">We have managed to recover {0}'s body</t>
  </si>
  <si>
    <t xml:space="preserve">그리고 전투 중 {0}(을)를 다시 되찾았습니다.</t>
  </si>
  <si>
    <t xml:space="preserve">Keyed+Outposts.Letters.BattleWon.Secured</t>
  </si>
  <si>
    <t xml:space="preserve">Outposts.Letters.BattleWon.Secured</t>
  </si>
  <si>
    <t xml:space="preserve">We have secured: {0} worth of goods and weapons from the raiders</t>
  </si>
  <si>
    <t xml:space="preserve">그리고 전투 중 습격자들이 보유한 물품을 확보했습니다: {0} 상당의 물품과 무기.</t>
  </si>
  <si>
    <t xml:space="preserve">Keyed+Outposts.Letters.Items.Label</t>
  </si>
  <si>
    <t xml:space="preserve">Outposts.Letters.Items.Label</t>
  </si>
  <si>
    <t xml:space="preserve">Items From {0}</t>
  </si>
  <si>
    <t xml:space="preserve">{0}에서 물품 도착</t>
  </si>
  <si>
    <t xml:space="preserve">Keyed+Outposts.Letters.Items.Text</t>
  </si>
  <si>
    <t xml:space="preserve">Outposts.Letters.Items.Text</t>
  </si>
  <si>
    <t xml:space="preserve">You have received the follow items from the outpost {0}:</t>
  </si>
  <si>
    <t xml:space="preserve">전초기지 {0}에서 다음 물품을 받았습니다:</t>
  </si>
  <si>
    <t xml:space="preserve">Keyed+Outposts.Commands.AddPawn.Label</t>
  </si>
  <si>
    <t xml:space="preserve">Outposts.Commands.AddPawn.Label</t>
  </si>
  <si>
    <t xml:space="preserve">Add Pawn</t>
  </si>
  <si>
    <t xml:space="preserve">인원 추가</t>
  </si>
  <si>
    <t xml:space="preserve">Keyed+Outposts.Commands.AddPawn.Desc</t>
  </si>
  <si>
    <t xml:space="preserve">Outposts.Commands.AddPawn.Desc</t>
  </si>
  <si>
    <t xml:space="preserve">Transfer a pawn from this caravan to the outpost</t>
  </si>
  <si>
    <t xml:space="preserve">이 상단에서 전초기지로 인원을 이동시킵니다</t>
  </si>
  <si>
    <t xml:space="preserve">Keyed+Outposts.Commands.DeliveryColony.Label</t>
  </si>
  <si>
    <t xml:space="preserve">Outposts.Commands.DeliveryColony.Label</t>
  </si>
  <si>
    <t xml:space="preserve">Delivery Destination</t>
  </si>
  <si>
    <t xml:space="preserve">운송 목적지 설정</t>
  </si>
  <si>
    <t xml:space="preserve">Keyed+Outposts.Commands.DeliveryColony.Desc</t>
  </si>
  <si>
    <t xml:space="preserve">Outposts.Commands.DeliveryColony.Desc</t>
  </si>
  <si>
    <t xml:space="preserve">Select which colony will recieve the goods. Currently: {0}</t>
  </si>
  <si>
    <t xml:space="preserve">물품을 받을 정착지를 선택합니다. 현재: {0}</t>
  </si>
  <si>
    <t xml:space="preserve">Keyed+Outposts.Commands.Pack.Label</t>
  </si>
  <si>
    <t xml:space="preserve">Outposts.Commands.Pack.Label</t>
  </si>
  <si>
    <t xml:space="preserve">Pack</t>
  </si>
  <si>
    <t xml:space="preserve">전초기지 포기</t>
  </si>
  <si>
    <t xml:space="preserve">Keyed+Outposts.Commands.Pack.Desc</t>
  </si>
  <si>
    <t xml:space="preserve">Outposts.Commands.Pack.Desc</t>
  </si>
  <si>
    <t xml:space="preserve">Begin packing this outpost back into a caravan</t>
  </si>
  <si>
    <t xml:space="preserve">이 전초기지를 다시 상단으로 합류시킵니다</t>
  </si>
  <si>
    <t xml:space="preserve">Keyed+Outposts.Commands.StopPack.Label</t>
  </si>
  <si>
    <t xml:space="preserve">Outposts.Commands.StopPack.Label</t>
  </si>
  <si>
    <t xml:space="preserve">Stop packing</t>
  </si>
  <si>
    <t xml:space="preserve">포기 중단</t>
  </si>
  <si>
    <t xml:space="preserve">Keyed+Outposts.Commands.StopPack.Desc</t>
  </si>
  <si>
    <t xml:space="preserve">Outposts.Commands.StopPack.Desc</t>
  </si>
  <si>
    <t xml:space="preserve">Cancel packing this outpost into a caravan</t>
  </si>
  <si>
    <t xml:space="preserve">이 전초기지를 포기하는 것을 중단합니다.</t>
  </si>
  <si>
    <t xml:space="preserve">Keyed+Outposts.Commands.Remove.Label</t>
  </si>
  <si>
    <t xml:space="preserve">Outposts.Commands.Remove.Label</t>
  </si>
  <si>
    <t xml:space="preserve">Remove Pawn</t>
  </si>
  <si>
    <t xml:space="preserve">인원 제거</t>
  </si>
  <si>
    <t xml:space="preserve">Keyed+Outposts.Commands.Remove.Desc</t>
  </si>
  <si>
    <t xml:space="preserve">Outposts.Commands.Remove.Desc</t>
  </si>
  <si>
    <t xml:space="preserve">Remove a pawn from this outpost into a new caravan</t>
  </si>
  <si>
    <t xml:space="preserve">전초기지에서 새 상단으로 인원을 이동시킵니다</t>
  </si>
  <si>
    <t xml:space="preserve">Keyed+Outposts.Command.Remove.Only1</t>
  </si>
  <si>
    <t xml:space="preserve">Outposts.Command.Remove.Only1</t>
  </si>
  <si>
    <t xml:space="preserve">Cannot remove pawns: Only 1 inhabitant. If you want to remove this outpost, select "Pack".</t>
  </si>
  <si>
    <t xml:space="preserve">인원을 감축할 수 없습니다: 오직 1명만 선택할 수 있습니다. 이 전초기지를 제거하려면 "전초기지 포기"를 선택하세요.</t>
  </si>
  <si>
    <t xml:space="preserve">Keyed+Outposts.Contains</t>
  </si>
  <si>
    <t xml:space="preserve">Outposts.Contains</t>
  </si>
  <si>
    <t xml:space="preserve">Contains {0} pawns</t>
  </si>
  <si>
    <t xml:space="preserve">{0}명 주둔</t>
  </si>
  <si>
    <t xml:space="preserve">Keyed+Outposts.Packing</t>
  </si>
  <si>
    <t xml:space="preserve">Outposts.Packing</t>
  </si>
  <si>
    <t xml:space="preserve">Packing into caravan. Done in {0}</t>
  </si>
  <si>
    <t xml:space="preserve">{0} 후 전초기지를 포기하고 상단에 합류합니다.</t>
  </si>
  <si>
    <t xml:space="preserve">Keyed+Outposts.NotSkilledEnough</t>
  </si>
  <si>
    <t xml:space="preserve">Outposts.NotSkilledEnough</t>
  </si>
  <si>
    <t xml:space="preserve">Pawns are not skilled enough, need a cumulative {0} skill of at least {1}</t>
  </si>
  <si>
    <t xml:space="preserve">기술이 부족합니다. {0} 기술이 최소 {1}보다 높아야 합니다.</t>
  </si>
  <si>
    <t xml:space="preserve">Keyed+Outposts.RestingAt</t>
  </si>
  <si>
    <t xml:space="preserve">Outposts.RestingAt</t>
  </si>
  <si>
    <t xml:space="preserve">Resting at outpost {0}</t>
  </si>
  <si>
    <t xml:space="preserve">{0} 전초기지에서 휴식 중</t>
  </si>
  <si>
    <t xml:space="preserve">Keyed+Outposts.WillProduce.0</t>
  </si>
  <si>
    <t xml:space="preserve">Outposts.WillProduce.0</t>
  </si>
  <si>
    <t xml:space="preserve">Will produce some items in {0}</t>
  </si>
  <si>
    <t xml:space="preserve">{0} 후 일부 물품 생산 예정</t>
  </si>
  <si>
    <t xml:space="preserve">Keyed+Outposts.WillProduce.1</t>
  </si>
  <si>
    <t xml:space="preserve">Outposts.WillProduce.1</t>
  </si>
  <si>
    <t xml:space="preserve">Will produce {0} {1} in {2}</t>
  </si>
  <si>
    <t xml:space="preserve">{2} 후 {1} {0}개 생산 예정</t>
  </si>
  <si>
    <t xml:space="preserve">Keyed+Outposts.WillProduce.2</t>
  </si>
  <si>
    <t xml:space="preserve">Outposts.WillProduce.2</t>
  </si>
  <si>
    <t xml:space="preserve">Will produce {0} {1} and {2} {3} in {4}</t>
  </si>
  <si>
    <t xml:space="preserve">{4} 후 {1} {0}개와 {3} {2}개 생산 예정</t>
  </si>
  <si>
    <t xml:space="preserve">Keyed+Outposts.WillProduce.N</t>
  </si>
  <si>
    <t xml:space="preserve">Outposts.WillProduce.N</t>
  </si>
  <si>
    <t xml:space="preserve">Will produce the following in {0}:\n{1}</t>
  </si>
  <si>
    <t xml:space="preserve">{0} 후 다음 물품 생산 예정:\n{1}</t>
  </si>
  <si>
    <t xml:space="preserve">Keyed+Outposts.CannotBeMade</t>
  </si>
  <si>
    <t xml:space="preserve">Outposts.CannotBeMade</t>
  </si>
  <si>
    <t xml:space="preserve">Cannot be made in {0}</t>
  </si>
  <si>
    <t xml:space="preserve">{0}에 배치할 수 없습니다</t>
  </si>
  <si>
    <t xml:space="preserve">Keyed+Outposts.NotEnoughPawns</t>
  </si>
  <si>
    <t xml:space="preserve">Outposts.NotEnoughPawns</t>
  </si>
  <si>
    <t xml:space="preserve">Not enough pawns in caravan, need at least {0}</t>
  </si>
  <si>
    <t xml:space="preserve">상단 인원이 부족합니다, 최소 {0}명을 필요로 합니다</t>
  </si>
  <si>
    <t xml:space="preserve">Keyed+Outposts.TotalSkill</t>
  </si>
  <si>
    <t xml:space="preserve">Outposts.TotalSkill</t>
  </si>
  <si>
    <t xml:space="preserve">Cumulative {0} skill: {1}</t>
  </si>
  <si>
    <t xml:space="preserve">총 {0} 기술: {1}</t>
  </si>
  <si>
    <t xml:space="preserve">Keyed+Outposts.TooClose</t>
  </si>
  <si>
    <t xml:space="preserve">Outposts.TooClose</t>
  </si>
  <si>
    <t xml:space="preserve">Too close to settlement or other outpost, must have at least 1 tile between them</t>
  </si>
  <si>
    <t xml:space="preserve">정착지나 다른 전초기지와 너무 가깝습니다</t>
  </si>
  <si>
    <t xml:space="preserve">Keyed+Outposts.AddedFromTransportPods</t>
  </si>
  <si>
    <t xml:space="preserve">Outposts.AddedFromTransportPods</t>
  </si>
  <si>
    <t xml:space="preserve">Your transport pods have arrived. {0} has been added to {1}.</t>
  </si>
  <si>
    <t xml:space="preserve">수송 포드가 도착했습니다. {0}(이)가 {1}에 추가되었습니다.</t>
  </si>
  <si>
    <t xml:space="preserve">Keyed+Outposts.AddTo</t>
  </si>
  <si>
    <t xml:space="preserve">Outposts.AddTo</t>
  </si>
  <si>
    <t xml:space="preserve">Add to outpost</t>
  </si>
  <si>
    <t xml:space="preserve">전초기지에 추가</t>
  </si>
  <si>
    <t xml:space="preserve">Keyed+Outposts.SendNonPawns</t>
  </si>
  <si>
    <t xml:space="preserve">Outposts.SendNonPawns</t>
  </si>
  <si>
    <t xml:space="preserve">Confirm sending items to the outpost? They will be permanently lost.</t>
  </si>
  <si>
    <t xml:space="preserve">물품을 전초기지로 보내시겠습니까? 해당 물품들은 영구적으로 손실됩니다.</t>
  </si>
  <si>
    <t xml:space="preserve">Keyed+Outposts.AlreadyPacking</t>
  </si>
  <si>
    <t xml:space="preserve">Outposts.AlreadyPacking</t>
  </si>
  <si>
    <t xml:space="preserve">Already packing</t>
  </si>
  <si>
    <t xml:space="preserve">이미 포기 중인 전초기지입니다</t>
  </si>
  <si>
    <t xml:space="preserve">Keyed+Outposts.Settings.DeliveryMethod</t>
  </si>
  <si>
    <t xml:space="preserve">Outposts.Settings.DeliveryMethod</t>
  </si>
  <si>
    <t xml:space="preserve">Delivery Method</t>
  </si>
  <si>
    <t xml:space="preserve">운송 방법</t>
  </si>
  <si>
    <t xml:space="preserve">Keyed+Outposts.Settings.DeliveryMethod.Teleport</t>
  </si>
  <si>
    <t xml:space="preserve">Outposts.Settings.DeliveryMethod.Teleport</t>
  </si>
  <si>
    <t xml:space="preserve">Teleport items to colony</t>
  </si>
  <si>
    <t xml:space="preserve">정착지로 물품을 순간이동</t>
  </si>
  <si>
    <t xml:space="preserve">Keyed+Outposts.Settings.DeliveryMethod.PackAnimal</t>
  </si>
  <si>
    <t xml:space="preserve">Outposts.Settings.DeliveryMethod.PackAnimal</t>
  </si>
  <si>
    <t xml:space="preserve">Send pack animal carrying items to colony</t>
  </si>
  <si>
    <t xml:space="preserve">가축에 물품을 싣고 정착지로 이동</t>
  </si>
  <si>
    <t xml:space="preserve">Keyed+Outposts.Settings.DeliveryMethod.Store</t>
  </si>
  <si>
    <t xml:space="preserve">Outposts.Settings.DeliveryMethod.Store</t>
  </si>
  <si>
    <t xml:space="preserve">Store items at outpost</t>
  </si>
  <si>
    <t xml:space="preserve">전초기지에 물품 저장</t>
  </si>
  <si>
    <t xml:space="preserve">Keyed+Outposts.Settings.DeliveryMethod.ForcePods</t>
  </si>
  <si>
    <t xml:space="preserve">Outposts.Settings.DeliveryMethod.ForcePods</t>
  </si>
  <si>
    <t xml:space="preserve">Always send drop pods</t>
  </si>
  <si>
    <t xml:space="preserve">항상 수송 포드 사용</t>
  </si>
  <si>
    <t xml:space="preserve">Keyed+Outposts.Settings.DeliveryMethod.PackOrPods</t>
  </si>
  <si>
    <t xml:space="preserve">Outposts.Settings.DeliveryMethod.PackOrPods</t>
  </si>
  <si>
    <t xml:space="preserve">Pods if available, otherwise pack animal</t>
  </si>
  <si>
    <t xml:space="preserve">가능한 경우 수송 포드 사용, 그렇지 않으면 가축 운송</t>
  </si>
  <si>
    <t xml:space="preserve">Keyed+Outposts.Abandoned</t>
  </si>
  <si>
    <t xml:space="preserve">Outposts.Abandoned</t>
  </si>
  <si>
    <t xml:space="preserve">Outpost Abandoned</t>
  </si>
  <si>
    <t xml:space="preserve">전초기지 버려짐</t>
  </si>
  <si>
    <t xml:space="preserve">Keyed+Outposts.Abandoned.Desc</t>
  </si>
  <si>
    <t xml:space="preserve">Outposts.Abandoned.Desc</t>
  </si>
  <si>
    <t xml:space="preserve">{0} has been abonded due to having no one inside to run it. It will very quickly be looted and taken over by nature, leaving no trace it was ever there.</t>
  </si>
  <si>
    <t xml:space="preserve">배치된 인원이 없어 {0}(은)는 버려졌습니다. 전초기지는 빠르게 약탈당했고, 자연의 일부가 되어 아무런 흔적도 남기지 않았습니다.</t>
  </si>
  <si>
    <t xml:space="preserve">Keyed+Outposts.Take</t>
  </si>
  <si>
    <t xml:space="preserve">Outposts.Take</t>
  </si>
  <si>
    <t xml:space="preserve">Take</t>
  </si>
  <si>
    <t xml:space="preserve">받기</t>
  </si>
  <si>
    <t xml:space="preserve">Keyed+Outposts.Give</t>
  </si>
  <si>
    <t xml:space="preserve">Outposts.Give</t>
  </si>
  <si>
    <t xml:space="preserve">Give</t>
  </si>
  <si>
    <t xml:space="preserve">보내기</t>
  </si>
  <si>
    <t xml:space="preserve">Keyed+Outposts.AllowedBiomes</t>
  </si>
  <si>
    <t xml:space="preserve">Outposts.AllowedBiomes</t>
  </si>
  <si>
    <t xml:space="preserve">Must be in one of the following biomes:</t>
  </si>
  <si>
    <t xml:space="preserve">다음 기후 중 하나에 속해 있어야 합니다:</t>
  </si>
  <si>
    <t xml:space="preserve">Keyed+Outposts.DisallowedBiomes</t>
  </si>
  <si>
    <t xml:space="preserve">Outposts.DisallowedBiomes</t>
  </si>
  <si>
    <t xml:space="preserve">Cannot be in any of the following biomes:</t>
  </si>
  <si>
    <t xml:space="preserve">다음 기후에 존재할 수 없습니다:</t>
  </si>
  <si>
    <t xml:space="preserve">Keyed+Outposts.NumPawns</t>
  </si>
  <si>
    <t xml:space="preserve">Outposts.NumPawns</t>
  </si>
  <si>
    <t xml:space="preserve">Must have at least {0} pawns willing to join the outpost</t>
  </si>
  <si>
    <t xml:space="preserve">최소 {0}명이 있어야 합니다.</t>
  </si>
  <si>
    <t xml:space="preserve">Keyed+Outposts.RequiredSkill</t>
  </si>
  <si>
    <t xml:space="preserve">Outposts.RequiredSkill</t>
  </si>
  <si>
    <t xml:space="preserve">Cumulative {0} skill must be at least {1}</t>
  </si>
  <si>
    <t xml:space="preserve">{0} 기술 합계가 {1} 이상이어야 합니다</t>
  </si>
  <si>
    <t xml:space="preserve">Keyed+Outposts.GrowingRequired</t>
  </si>
  <si>
    <t xml:space="preserve">Outposts.GrowingRequired</t>
  </si>
  <si>
    <t xml:space="preserve">Must have ability to grow plants</t>
  </si>
  <si>
    <t xml:space="preserve">작물을 재배할 수 있는 능력이 있어야 합니다</t>
  </si>
  <si>
    <t xml:space="preserve">Keyed+Outposts.MustHaveInCaravan</t>
  </si>
  <si>
    <t xml:space="preserve">Outposts.MustHaveInCaravan</t>
  </si>
  <si>
    <t xml:space="preserve">Must have {0} in caravan</t>
  </si>
  <si>
    <t xml:space="preserve">상단에 {0}(이)가 있어야 합니다</t>
  </si>
  <si>
    <t xml:space="preserve">Keyed+Outposts.NoValidPawns</t>
  </si>
  <si>
    <t xml:space="preserve">Outposts.NoValidPawns</t>
  </si>
  <si>
    <t xml:space="preserve">No valid pawns to add to outpost</t>
  </si>
  <si>
    <t xml:space="preserve">전초기지로 이동시킬 수 있는 인원이 없습니다</t>
  </si>
  <si>
    <t xml:space="preserve">Keyed+Outposts.SkillChange</t>
  </si>
  <si>
    <t xml:space="preserve">Outposts.SkillChange</t>
  </si>
  <si>
    <t xml:space="preserve">Due to changes in skill level, {0} can no longer produce {1}</t>
  </si>
  <si>
    <t xml:space="preserve">기술 수준 변동으로 인해, {0}(은)는 더 이상 {1}(을)를 생산할 수 없습니다</t>
  </si>
  <si>
    <t xml:space="preserve">Keyed+Outposts.Setting.ProductionTime</t>
  </si>
  <si>
    <t xml:space="preserve">Outposts.Setting.ProductionTime</t>
  </si>
  <si>
    <t xml:space="preserve">Production Time</t>
  </si>
  <si>
    <t xml:space="preserve">생산 시간</t>
  </si>
  <si>
    <t xml:space="preserve">Keyed+Outposts.Setting.PackTime</t>
  </si>
  <si>
    <t xml:space="preserve">Outposts.Setting.PackTime</t>
  </si>
  <si>
    <t xml:space="preserve">Pack Time</t>
  </si>
  <si>
    <t xml:space="preserve">포기 시간</t>
  </si>
  <si>
    <t xml:space="preserve">Keyed+Outposts.Setting.Range</t>
  </si>
  <si>
    <t xml:space="preserve">Outposts.Setting.Range</t>
  </si>
  <si>
    <t xml:space="preserve">Range</t>
  </si>
  <si>
    <t xml:space="preserve">범위</t>
  </si>
  <si>
    <t xml:space="preserve">Keyed+Outposts.Setting.MinimumPawns</t>
  </si>
  <si>
    <t xml:space="preserve">Outposts.Setting.MinimumPawns</t>
  </si>
  <si>
    <t xml:space="preserve">Minimum Pawns to Create</t>
  </si>
  <si>
    <t xml:space="preserve">생성에 필요한 최소 인원</t>
  </si>
  <si>
    <t xml:space="preserve">Keyed+Outposts.Settings.Production</t>
  </si>
  <si>
    <t xml:space="preserve">Outposts.Settings.Production</t>
  </si>
  <si>
    <t xml:space="preserve">Production Multiplier</t>
  </si>
  <si>
    <t xml:space="preserve">생산 계수</t>
  </si>
  <si>
    <t xml:space="preserve">Keyed+Outposts.Settings.DoRaids</t>
  </si>
  <si>
    <t xml:space="preserve">Outposts.Settings.DoRaids</t>
  </si>
  <si>
    <t xml:space="preserve">Enable Outpost Raids?</t>
  </si>
  <si>
    <t xml:space="preserve">전초기지 습격을 활성화할까요?</t>
  </si>
  <si>
    <t xml:space="preserve">Keyed+PipeSystem_Consumption</t>
  </si>
  <si>
    <t xml:space="preserve">PipeSystem_Consumption</t>
  </si>
  <si>
    <t xml:space="preserve">{0} consumption</t>
  </si>
  <si>
    <t xml:space="preserve">{0} 소비</t>
  </si>
  <si>
    <t xml:space="preserve">Keyed+PipeSystem_ConsumptionExplained</t>
  </si>
  <si>
    <t xml:space="preserve">PipeSystem_ConsumptionExplained</t>
  </si>
  <si>
    <t xml:space="preserve">The amount per day of {0} this building will draw from the {1} grid.</t>
  </si>
  <si>
    <t xml:space="preserve">이 건물은 {1} 배관망에서 매일 {0}만큼을 소비합니다.</t>
  </si>
  <si>
    <t xml:space="preserve">Keyed+PipeSystem_IdleConsumption</t>
  </si>
  <si>
    <t xml:space="preserve">PipeSystem_IdleConsumption</t>
  </si>
  <si>
    <t xml:space="preserve">{0} idle consumption</t>
  </si>
  <si>
    <t xml:space="preserve">{0} 대기 중 소비</t>
  </si>
  <si>
    <t xml:space="preserve">Keyed+PipeSystem_IdleConsumptionExplained</t>
  </si>
  <si>
    <t xml:space="preserve">PipeSystem_IdleConsumptionExplained</t>
  </si>
  <si>
    <t xml:space="preserve">The amount of {0} this building will draw from the {1} grid when idle.</t>
  </si>
  <si>
    <t xml:space="preserve">이 건물은 대기 중일 때 {1} 배관망에서 매일 {0}만큼을 소비합니다.</t>
  </si>
  <si>
    <t xml:space="preserve">Keyed+PipeSystem_Production</t>
  </si>
  <si>
    <t xml:space="preserve">PipeSystem_Production</t>
  </si>
  <si>
    <t xml:space="preserve">{0} production</t>
  </si>
  <si>
    <t xml:space="preserve">{0} 공급</t>
  </si>
  <si>
    <t xml:space="preserve">Keyed+PipeSystem_ProductionExplained</t>
  </si>
  <si>
    <t xml:space="preserve">PipeSystem_ProductionExplained</t>
  </si>
  <si>
    <t xml:space="preserve">The amount per day of {0} this building will produce for the {1} grid.</t>
  </si>
  <si>
    <t xml:space="preserve">이 건물은 {1} 배관 연결망에 매일 {0}만큼을 공급합니다.</t>
  </si>
  <si>
    <t xml:space="preserve">Keyed+PipeSystem_DeconstructLabel</t>
  </si>
  <si>
    <t xml:space="preserve">PipeSystem_DeconstructLabel</t>
  </si>
  <si>
    <t xml:space="preserve">Deconstruct {0} pipes</t>
  </si>
  <si>
    <t xml:space="preserve">{0} 파이프 해체</t>
  </si>
  <si>
    <t xml:space="preserve">Keyed+PipeSystem_DeconstructDesc</t>
  </si>
  <si>
    <t xml:space="preserve">PipeSystem_DeconstructDesc</t>
  </si>
  <si>
    <t xml:space="preserve">Only deconstruct pipes part of the {0} network.</t>
  </si>
  <si>
    <t xml:space="preserve">{0} 배관망 파이프만 선택하여 해체합니다.</t>
  </si>
  <si>
    <t xml:space="preserve">Keyed+PipeSystem_ResourceOutput</t>
  </si>
  <si>
    <t xml:space="preserve">PipeSystem_ResourceOutput</t>
  </si>
  <si>
    <t xml:space="preserve">{0} output:</t>
  </si>
  <si>
    <t xml:space="preserve">{0} 출력:</t>
  </si>
  <si>
    <t xml:space="preserve">Keyed+PipeSystem_ResourceNeeded</t>
  </si>
  <si>
    <t xml:space="preserve">PipeSystem_ResourceNeeded</t>
  </si>
  <si>
    <t xml:space="preserve">{0} needed:</t>
  </si>
  <si>
    <t xml:space="preserve">{0} 소비량:</t>
  </si>
  <si>
    <t xml:space="preserve">Keyed+PipeSystem_ResourceStored</t>
  </si>
  <si>
    <t xml:space="preserve">PipeSystem_ResourceStored</t>
  </si>
  <si>
    <t xml:space="preserve">{0} stored:</t>
  </si>
  <si>
    <t xml:space="preserve">{0} 저장량:</t>
  </si>
  <si>
    <t xml:space="preserve">Keyed+PipeSystem_NotConnected</t>
  </si>
  <si>
    <t xml:space="preserve">PipeSystem_NotConnected</t>
  </si>
  <si>
    <t xml:space="preserve">Not connected to {}.</t>
  </si>
  <si>
    <t xml:space="preserve">{0}에 연결되지 않았습니다.</t>
  </si>
  <si>
    <t xml:space="preserve">Keyed+PipeSystem_ExcessStored</t>
  </si>
  <si>
    <t xml:space="preserve">PipeSystem_ExcessStored</t>
  </si>
  <si>
    <t xml:space="preserve">{0} net excess/stored in network: {1} {3}/d / {2} {3}</t>
  </si>
  <si>
    <t xml:space="preserve">{0} 배관망 생산량: {1} {3}/d\n{0} 배관망 저장량: {2} {3}</t>
  </si>
  <si>
    <t xml:space="preserve">Keyed+PipeSystem_Stored</t>
  </si>
  <si>
    <t xml:space="preserve">PipeSystem_Stored</t>
  </si>
  <si>
    <t xml:space="preserve">{0} stored in network:</t>
  </si>
  <si>
    <t xml:space="preserve">{0} 배관망 저장량:</t>
  </si>
  <si>
    <t xml:space="preserve">Keyed+PipeSystem_ValveClosed</t>
  </si>
  <si>
    <t xml:space="preserve">PipeSystem_ValveClosed</t>
  </si>
  <si>
    <t xml:space="preserve">Valve closed.</t>
  </si>
  <si>
    <t xml:space="preserve">밸브 상태: 잠김</t>
  </si>
  <si>
    <t xml:space="preserve">Keyed+PipeSystem_ValveOpened</t>
  </si>
  <si>
    <t xml:space="preserve">PipeSystem_ValveOpened</t>
  </si>
  <si>
    <t xml:space="preserve">Valve opened.</t>
  </si>
  <si>
    <t xml:space="preserve">밸브 상태: 열림</t>
  </si>
  <si>
    <t xml:space="preserve">Keyed+PipeSystem_AugmentStack</t>
  </si>
  <si>
    <t xml:space="preserve">PipeSystem_AugmentStack</t>
  </si>
  <si>
    <t xml:space="preserve">+1</t>
  </si>
  <si>
    <t xml:space="preserve">Keyed+PipeSystem_AugmentStackDesc</t>
  </si>
  <si>
    <t xml:space="preserve">PipeSystem_AugmentStackDesc</t>
  </si>
  <si>
    <t xml:space="preserve">Augment output maximum stack size by 1.</t>
  </si>
  <si>
    <t xml:space="preserve">최대 스택을 1만큼 늘립니다.</t>
  </si>
  <si>
    <t xml:space="preserve">Keyed+PipeSystem_AugmentStackB</t>
  </si>
  <si>
    <t xml:space="preserve">PipeSystem_AugmentStackB</t>
  </si>
  <si>
    <t xml:space="preserve">+10</t>
  </si>
  <si>
    <t xml:space="preserve">Keyed+PipeSystem_AugmentStackDescB</t>
  </si>
  <si>
    <t xml:space="preserve">PipeSystem_AugmentStackDescB</t>
  </si>
  <si>
    <t xml:space="preserve">Augment output maximum stack size by 10.</t>
  </si>
  <si>
    <t xml:space="preserve">최대 스택을 10만큼 늘립니다.</t>
  </si>
  <si>
    <t xml:space="preserve">Keyed+PipeSystem_DecreaseStack</t>
  </si>
  <si>
    <t xml:space="preserve">PipeSystem_DecreaseStack</t>
  </si>
  <si>
    <t xml:space="preserve">-1</t>
  </si>
  <si>
    <t xml:space="preserve">Keyed+PipeSystem_DecreaseStackDesc</t>
  </si>
  <si>
    <t xml:space="preserve">PipeSystem_DecreaseStackDesc</t>
  </si>
  <si>
    <t xml:space="preserve">Decrease output maximum stack size by 1.</t>
  </si>
  <si>
    <t xml:space="preserve">최대 스택을 1만큼 줄입니다.</t>
  </si>
  <si>
    <t xml:space="preserve">Keyed+PipeSystem_DecreaseStackB</t>
  </si>
  <si>
    <t xml:space="preserve">PipeSystem_DecreaseStackB</t>
  </si>
  <si>
    <t xml:space="preserve">-10</t>
  </si>
  <si>
    <t xml:space="preserve">Keyed+PipeSystem_DecreaseStackDescB</t>
  </si>
  <si>
    <t xml:space="preserve">PipeSystem_DecreaseStackDescB</t>
  </si>
  <si>
    <t xml:space="preserve">Decrease output maximum stack size by 10.</t>
  </si>
  <si>
    <t xml:space="preserve">최대 스택을 10만큼 줄입니다.</t>
  </si>
  <si>
    <t xml:space="preserve">Keyed+PipeSystem_AmountOut</t>
  </si>
  <si>
    <t xml:space="preserve">PipeSystem_AmountOut</t>
  </si>
  <si>
    <t xml:space="preserve">Maximum amount stored here: {0}</t>
  </si>
  <si>
    <t xml:space="preserve">이 곳의 최대 저장량: {0}</t>
  </si>
  <si>
    <t xml:space="preserve">Keyed+PipeSystem_ProcessorBuffer</t>
  </si>
  <si>
    <t xml:space="preserve">PipeSystem_ProcessorBuffer</t>
  </si>
  <si>
    <t xml:space="preserve">Buffer: {0}</t>
  </si>
  <si>
    <t xml:space="preserve">버퍼: {0}</t>
  </si>
  <si>
    <t xml:space="preserve">Keyed+PipeSystem_Producing</t>
  </si>
  <si>
    <t xml:space="preserve">PipeSystem_Producing</t>
  </si>
  <si>
    <t xml:space="preserve">Producing {0} {1}. Cycle progress: {2}.</t>
  </si>
  <si>
    <t xml:space="preserve">생산 중: {1} {0}개 (진행도: {2})</t>
  </si>
  <si>
    <t xml:space="preserve">Keyed+PipeSystem_Produce</t>
  </si>
  <si>
    <t xml:space="preserve">PipeSystem_Produce</t>
  </si>
  <si>
    <t xml:space="preserve">Produce {0} {1} from {2} {3}.</t>
  </si>
  <si>
    <t xml:space="preserve">{1} {0}개 생산</t>
  </si>
  <si>
    <t xml:space="preserve">Keyed+PipeSystem_ChooseResult</t>
  </si>
  <si>
    <t xml:space="preserve">PipeSystem_ChooseResult</t>
  </si>
  <si>
    <t xml:space="preserve">Choose result</t>
  </si>
  <si>
    <t xml:space="preserve">생산품 변경</t>
  </si>
  <si>
    <t xml:space="preserve">Keyed+PipeSystem_ChooseResultDesc</t>
  </si>
  <si>
    <t xml:space="preserve">PipeSystem_ChooseResultDesc</t>
  </si>
  <si>
    <t xml:space="preserve">Choose processor result.</t>
  </si>
  <si>
    <t xml:space="preserve">시설에서 생산되는 물품을 변경합니다.</t>
  </si>
  <si>
    <t xml:space="preserve">Keyed+PipeSystem_ProduceLabel</t>
  </si>
  <si>
    <t xml:space="preserve">PipeSystem_ProduceLabel</t>
  </si>
  <si>
    <t xml:space="preserve">Produce {0} {1} using:</t>
  </si>
  <si>
    <t xml:space="preserve">{1} {0}개를 사용하여 생산:</t>
  </si>
  <si>
    <t xml:space="preserve">Keyed+PipeSystem_TransferContent</t>
  </si>
  <si>
    <t xml:space="preserve">PipeSystem_TransferContent</t>
  </si>
  <si>
    <t xml:space="preserve">Transfer storage content</t>
  </si>
  <si>
    <t xml:space="preserve">내용물 이송</t>
  </si>
  <si>
    <t xml:space="preserve">Keyed+PipeSystem_TransferContentDesc</t>
  </si>
  <si>
    <t xml:space="preserve">PipeSystem_TransferContentDesc</t>
  </si>
  <si>
    <t xml:space="preserve">Transfer storage content to other available storages.</t>
  </si>
  <si>
    <t xml:space="preserve">해당 저장고의 내용물을 같은 배관망에 연결된 다른 저장고로 옮깁니다.</t>
  </si>
  <si>
    <t xml:space="preserve">Keyed+PipeSystem_MarkedToTransferContent</t>
  </si>
  <si>
    <t xml:space="preserve">PipeSystem_MarkedToTransferContent</t>
  </si>
  <si>
    <t xml:space="preserve">Transfering content to other available storages...</t>
  </si>
  <si>
    <t xml:space="preserve">저장 중단: 다른 저장고로 내용물 이송 중</t>
  </si>
  <si>
    <t xml:space="preserve">Keyed+PipeSystem_NothingToRefill</t>
  </si>
  <si>
    <t xml:space="preserve">PipeSystem_NothingToRefill</t>
  </si>
  <si>
    <t xml:space="preserve">No thing to refill {0}</t>
  </si>
  <si>
    <t xml:space="preserve">보충에 필요한 {0}(이)가 없습니다</t>
  </si>
  <si>
    <t xml:space="preserve">Keyed+PipeSystem_AllowManualRefill</t>
  </si>
  <si>
    <t xml:space="preserve">PipeSystem_AllowManualRefill</t>
  </si>
  <si>
    <t xml:space="preserve">Allow manual refill</t>
  </si>
  <si>
    <t xml:space="preserve">수동 보충 허용</t>
  </si>
  <si>
    <t xml:space="preserve">Keyed+PipeSystem_AllowManualRefillDesc</t>
  </si>
  <si>
    <t xml:space="preserve">PipeSystem_AllowManualRefillDesc</t>
  </si>
  <si>
    <t xml:space="preserve">Allow pawns to directly refill storage</t>
  </si>
  <si>
    <t xml:space="preserve">림이 직접 저장고를 보충할 수 있도록 허용합니다.</t>
  </si>
  <si>
    <t xml:space="preserve">Keyed+PipeSystem_CantExtract</t>
  </si>
  <si>
    <t xml:space="preserve">PipeSystem_CantExtract</t>
  </si>
  <si>
    <t xml:space="preserve">Can't extract: Tanks are full</t>
  </si>
  <si>
    <t xml:space="preserve">추출 불가: 저장고가 가득 찼습니다</t>
  </si>
  <si>
    <t xml:space="preserve">Keyed+PipeSystem_CantPlaceHere</t>
  </si>
  <si>
    <t xml:space="preserve">PipeSystem_CantPlaceHere</t>
  </si>
  <si>
    <t xml:space="preserve">{0} can only be placed on the {1} deposit. Use ground-penetrating scanner to find the deposits.</t>
  </si>
  <si>
    <t xml:space="preserve">{0}(은)는 {1} 매장지 위에 설치해야 합니다. 매장지를 찾으려면 지면 투과 탐색기를 사용하세요.</t>
  </si>
  <si>
    <t xml:space="preserve">Keyed+PipeSystem_ResourceLeft</t>
  </si>
  <si>
    <t xml:space="preserve">PipeSystem_ResourceLeft</t>
  </si>
  <si>
    <t xml:space="preserve">Amount left in deposit: {0}.</t>
  </si>
  <si>
    <t xml:space="preserve">남은 매장량: {0}</t>
  </si>
  <si>
    <t xml:space="preserve">Keyed+PipeSystem_NoStorageInNet</t>
  </si>
  <si>
    <t xml:space="preserve">PipeSystem_NoStorageInNet</t>
  </si>
  <si>
    <t xml:space="preserve">No storage connected</t>
  </si>
  <si>
    <t xml:space="preserve">배관망 저장고 없음</t>
  </si>
  <si>
    <t xml:space="preserve">Keyed+PipeSystem_NoStorageInNetDesc</t>
  </si>
  <si>
    <t xml:space="preserve">PipeSystem_NoStorageInNetDesc</t>
  </si>
  <si>
    <t xml:space="preserve">The following networks are not connected to any storage building, but need one:</t>
  </si>
  <si>
    <t xml:space="preserve">배관망이 현재 저장고 건물에 연결되어 있지 않으며, 최소 한 개 이상의 저장고와 연결되어야 합니다:</t>
  </si>
  <si>
    <t xml:space="preserve">Keyed+PipeSystem_StorageContentRotted</t>
  </si>
  <si>
    <t xml:space="preserve">PipeSystem_StorageContentRotted</t>
  </si>
  <si>
    <t xml:space="preserve">{0} content rotted away due to a lack of power.</t>
  </si>
  <si>
    <t xml:space="preserve">{0}에 저장된 내용물이 전력 부족으로 인해 부패했습니다.</t>
  </si>
  <si>
    <t xml:space="preserve">Keyed+PipeSystem_ContentWillRot</t>
  </si>
  <si>
    <t xml:space="preserve">PipeSystem_ContentWillRot</t>
  </si>
  <si>
    <t xml:space="preserve">Content will rot in {0} due to a lack of power.</t>
  </si>
  <si>
    <t xml:space="preserve">전력 부족으로 인해 {0}에 저장된 내용물이 부패하고 있습니다.</t>
  </si>
  <si>
    <t xml:space="preserve">Keyed+PipeSystem_NothingToPickUp</t>
  </si>
  <si>
    <t xml:space="preserve">PipeSystem_NothingToPickUp</t>
  </si>
  <si>
    <t xml:space="preserve">Nothing to pick-up</t>
  </si>
  <si>
    <t xml:space="preserve">이송 대상이 없음</t>
  </si>
  <si>
    <t xml:space="preserve">Keyed+PipeSystem_MakeProcess</t>
  </si>
  <si>
    <t xml:space="preserve">PipeSystem_MakeProcess</t>
  </si>
  <si>
    <t xml:space="preserve">Make {0}</t>
  </si>
  <si>
    <t xml:space="preserve">Keyed+PipeSystem_OutputToNet</t>
  </si>
  <si>
    <t xml:space="preserve">PipeSystem_OutputToNet</t>
  </si>
  <si>
    <t xml:space="preserve">{0} to net</t>
  </si>
  <si>
    <t xml:space="preserve">배관망에 {0} 배출</t>
  </si>
  <si>
    <t xml:space="preserve">Keyed+PipeSystem_OrNet</t>
  </si>
  <si>
    <t xml:space="preserve">PipeSystem_OrNet</t>
  </si>
  <si>
    <t xml:space="preserve">or {0} net</t>
  </si>
  <si>
    <t xml:space="preserve">또는 {0} 배관망</t>
  </si>
  <si>
    <t xml:space="preserve">Keyed+PipeSystem_XFromNet</t>
  </si>
  <si>
    <t xml:space="preserve">PipeSystem_XFromNet</t>
  </si>
  <si>
    <t xml:space="preserve">{0} from net</t>
  </si>
  <si>
    <t xml:space="preserve">배관망의 {0} 수용</t>
  </si>
  <si>
    <t xml:space="preserve">Keyed+PipeSystem_Processes</t>
  </si>
  <si>
    <t xml:space="preserve">PipeSystem_Processes</t>
  </si>
  <si>
    <t xml:space="preserve">Processes</t>
  </si>
  <si>
    <t xml:space="preserve">공정</t>
  </si>
  <si>
    <t xml:space="preserve">Keyed+PipeSystem_AddProcess</t>
  </si>
  <si>
    <t xml:space="preserve">PipeSystem_AddProcess</t>
  </si>
  <si>
    <t xml:space="preserve">Add process</t>
  </si>
  <si>
    <t xml:space="preserve">공정 추가</t>
  </si>
  <si>
    <t xml:space="preserve">Keyed+PipeSystem_CancelCurrentProcess</t>
  </si>
  <si>
    <t xml:space="preserve">PipeSystem_CancelCurrentProcess</t>
  </si>
  <si>
    <t xml:space="preserve">Cancel current process</t>
  </si>
  <si>
    <t xml:space="preserve">현재 공정 중지</t>
  </si>
  <si>
    <t xml:space="preserve">Keyed+PipeSystem_OutputOnGround</t>
  </si>
  <si>
    <t xml:space="preserve">PipeSystem_OutputOnGround</t>
  </si>
  <si>
    <t xml:space="preserve">Can output on ground</t>
  </si>
  <si>
    <t xml:space="preserve">바닥에 배출 가능</t>
  </si>
  <si>
    <t xml:space="preserve">Keyed+PipeSystem_NoProcess</t>
  </si>
  <si>
    <t xml:space="preserve">PipeSystem_NoProcess</t>
  </si>
  <si>
    <t xml:space="preserve">No current process</t>
  </si>
  <si>
    <t xml:space="preserve">공정 없음</t>
  </si>
  <si>
    <t xml:space="preserve">Keyed+PipeSystem_NoProcessAvailable</t>
  </si>
  <si>
    <t xml:space="preserve">PipeSystem_NoProcessAvailable</t>
  </si>
  <si>
    <t xml:space="preserve">No process available</t>
  </si>
  <si>
    <t xml:space="preserve">사용 가능한 공정 없음</t>
  </si>
  <si>
    <t xml:space="preserve">Keyed+PipeSystem_Product</t>
  </si>
  <si>
    <t xml:space="preserve">PipeSystem_Product</t>
  </si>
  <si>
    <t xml:space="preserve">Product</t>
  </si>
  <si>
    <t xml:space="preserve">생산</t>
  </si>
  <si>
    <t xml:space="preserve">Keyed+PipeSystem_ProgressInInfobox</t>
  </si>
  <si>
    <t xml:space="preserve">PipeSystem_ProgressInInfobox</t>
  </si>
  <si>
    <t xml:space="preserve">{0}: {1}</t>
  </si>
  <si>
    <t xml:space="preserve">Keyed+PipeSystem_MissingInputIngredients</t>
  </si>
  <si>
    <t xml:space="preserve">PipeSystem_MissingInputIngredients</t>
  </si>
  <si>
    <t xml:space="preserve">Missing inputs: {0}</t>
  </si>
  <si>
    <t xml:space="preserve">재료 부족함: {0}</t>
  </si>
  <si>
    <t xml:space="preserve">Keyed+PipeSystem_CopyProcesses</t>
  </si>
  <si>
    <t xml:space="preserve">PipeSystem_CopyProcesses</t>
  </si>
  <si>
    <t xml:space="preserve">Copy processes</t>
  </si>
  <si>
    <t xml:space="preserve">공정 복사</t>
  </si>
  <si>
    <t xml:space="preserve">Keyed+PipeSystem_PasteProcesses</t>
  </si>
  <si>
    <t xml:space="preserve">PipeSystem_PasteProcesses</t>
  </si>
  <si>
    <t xml:space="preserve">Paste processes</t>
  </si>
  <si>
    <t xml:space="preserve">공정 붙여넣기</t>
  </si>
  <si>
    <t xml:space="preserve">Keyed+PipeSystem_PasteAllRecipes</t>
  </si>
  <si>
    <t xml:space="preserve">PipeSystem_PasteAllRecipes</t>
  </si>
  <si>
    <t xml:space="preserve">Paste all processes</t>
  </si>
  <si>
    <t xml:space="preserve">모든 공정 붙여넣기</t>
  </si>
  <si>
    <t xml:space="preserve">Keyed+PipeSystem_PasteAllRecipes_Desc</t>
  </si>
  <si>
    <t xml:space="preserve">PipeSystem_PasteAllRecipes_Desc</t>
  </si>
  <si>
    <t xml:space="preserve">Paste all copied processes into this processor. You can select multiple and the processes will be pasted to all of them.</t>
  </si>
  <si>
    <t xml:space="preserve">복사된 공정을 이 가공 시설에 붙여넣습니다. 여러 개의 가공 시설이 선택되었을 경우 선택된 모든 시설에 붙여넣기할 수 있습니다.</t>
  </si>
  <si>
    <t xml:space="preserve">Keyed+PipeSystem_ExtractAtCurrentQuality</t>
  </si>
  <si>
    <t xml:space="preserve">PipeSystem_ExtractAtCurrentQuality</t>
  </si>
  <si>
    <t xml:space="preserve">Extract at current quality</t>
  </si>
  <si>
    <t xml:space="preserve">현재 품질에서 꺼내기</t>
  </si>
  <si>
    <t xml:space="preserve">Keyed+PipeSystem_ExtractAtCurrentQuality_Desc</t>
  </si>
  <si>
    <t xml:space="preserve">PipeSystem_ExtractAtCurrentQuality_Desc</t>
  </si>
  <si>
    <t xml:space="preserve">Extract the product at the current quality.</t>
  </si>
  <si>
    <t xml:space="preserve">현재 품질에서 결과물을 꺼냅니다.</t>
  </si>
  <si>
    <t xml:space="preserve">Keyed+PipeSystem_QualitySelector</t>
  </si>
  <si>
    <t xml:space="preserve">PipeSystem_QualitySelector</t>
  </si>
  <si>
    <t xml:space="preserve">Select the quality at which this process will stop</t>
  </si>
  <si>
    <t xml:space="preserve">이 공정의 목표 품질을 선택하세요</t>
  </si>
  <si>
    <t xml:space="preserve">Keyed+PipeSystem_ProcessNeedsAwfulAtLeast</t>
  </si>
  <si>
    <t xml:space="preserve">PipeSystem_ProcessNeedsAwfulAtLeast</t>
  </si>
  <si>
    <t xml:space="preserve">Process needs to advance at least until the Awful quality time, which is {0}</t>
  </si>
  <si>
    <t xml:space="preserve">결과물이 끔찍 품질에 도달할 때까지 기다려야 합니다. 남은 시간: {0}</t>
  </si>
  <si>
    <t xml:space="preserve">Keyed+PipeSystem_CurrentQuality</t>
  </si>
  <si>
    <t xml:space="preserve">PipeSystem_CurrentQuality</t>
  </si>
  <si>
    <t xml:space="preserve">Current quality: {0}</t>
  </si>
  <si>
    <t xml:space="preserve">현재 품질: {0}</t>
  </si>
  <si>
    <t xml:space="preserve">Keyed+PipeSystem_CurrentNotReachedAwful</t>
  </si>
  <si>
    <t xml:space="preserve">PipeSystem_CurrentNotReachedAwful</t>
  </si>
  <si>
    <t xml:space="preserve">Process hasn't reached Awful quality yet</t>
  </si>
  <si>
    <t xml:space="preserve">공정이 아직 끔찍 품질에 도달하지 않음</t>
  </si>
  <si>
    <t xml:space="preserve">Keyed+PipeSystem_ExtractingAtCurrent</t>
  </si>
  <si>
    <t xml:space="preserve">PipeSystem_ExtractingAtCurrent</t>
  </si>
  <si>
    <t xml:space="preserve">Extracting product at current quality</t>
  </si>
  <si>
    <t xml:space="preserve">현재 품질에서 결과물 꺼내는 중</t>
  </si>
  <si>
    <t xml:space="preserve">Keyed+Reloading.Unload</t>
  </si>
  <si>
    <t xml:space="preserve">Reloading.Unload</t>
  </si>
  <si>
    <t xml:space="preserve">Unload {GEAR_labelShort}</t>
  </si>
  <si>
    <t xml:space="preserve">{GEAR_labelShort} 탄약 꺼내기</t>
  </si>
  <si>
    <t xml:space="preserve">Keyed+Reloading.NoAmmo</t>
  </si>
  <si>
    <t xml:space="preserve">Reloading.NoAmmo</t>
  </si>
  <si>
    <t xml:space="preserve">No Ammo</t>
  </si>
  <si>
    <t xml:space="preserve">탄약 없음</t>
  </si>
  <si>
    <t xml:space="preserve">Keyed+Reloading.Ammo</t>
  </si>
  <si>
    <t xml:space="preserve">Reloading.Ammo</t>
  </si>
  <si>
    <t xml:space="preserve">Ammo: {0} / {1}</t>
  </si>
  <si>
    <t xml:space="preserve">탄약: {0} / {1}</t>
  </si>
  <si>
    <t xml:space="preserve">Keyed+Reloading.Reload</t>
  </si>
  <si>
    <t xml:space="preserve">Reloading.Reload</t>
  </si>
  <si>
    <t xml:space="preserve">Reload {GEAR} with {AMMO_label}</t>
  </si>
  <si>
    <t xml:space="preserve">{GEAR}에 {AMMO_label} 장전</t>
  </si>
  <si>
    <t xml:space="preserve">Keyed+VEF_GeneralTitle</t>
  </si>
  <si>
    <t xml:space="preserve">VEF_GeneralTitle</t>
  </si>
  <si>
    <t xml:space="preserve">General</t>
  </si>
  <si>
    <t xml:space="preserve">일반 설정</t>
  </si>
  <si>
    <t xml:space="preserve">Keyed+CSGTitle</t>
  </si>
  <si>
    <t xml:space="preserve">CSGTitle</t>
  </si>
  <si>
    <t xml:space="preserve">Custom structure generation:</t>
  </si>
  <si>
    <t xml:space="preserve">사용자 지정 생성:</t>
  </si>
  <si>
    <t xml:space="preserve">Keyed+CSGLog</t>
  </si>
  <si>
    <t xml:space="preserve">CSGLog</t>
  </si>
  <si>
    <t xml:space="preserve">Enable structure generation debugging log: </t>
  </si>
  <si>
    <t xml:space="preserve">지정 생성 디버그 로그를 사용하도록 설정:</t>
  </si>
  <si>
    <t xml:space="preserve">Keyed+VEF_TPTitle</t>
  </si>
  <si>
    <t xml:space="preserve">VEF_TPTitle</t>
  </si>
  <si>
    <t xml:space="preserve">Toggleable patches</t>
  </si>
  <si>
    <t xml:space="preserve">토글 패치</t>
  </si>
  <si>
    <t xml:space="preserve">Keyed+NeedRestart</t>
  </si>
  <si>
    <t xml:space="preserve">NeedRestart</t>
  </si>
  <si>
    <t xml:space="preserve">All settings need a restart to be applied</t>
  </si>
  <si>
    <t xml:space="preserve">변경된 설정을 적용하려면 게임을 다시 시작해야 합니다</t>
  </si>
  <si>
    <t xml:space="preserve">Keyed+XPatchFound</t>
  </si>
  <si>
    <t xml:space="preserve">XPatchFound</t>
  </si>
  <si>
    <t xml:space="preserve">{0} patches found</t>
  </si>
  <si>
    <t xml:space="preserve">{0}개의 패치가 감지되었습니다</t>
  </si>
  <si>
    <t xml:space="preserve">Keyed+VEF.WeatherDamages</t>
  </si>
  <si>
    <t xml:space="preserve">VEF.WeatherDamages</t>
  </si>
  <si>
    <t xml:space="preserve">Weather damages</t>
  </si>
  <si>
    <t xml:space="preserve">날씨 피해</t>
  </si>
  <si>
    <t xml:space="preserve">Keyed+VEF.EnableWeatherDamage</t>
  </si>
  <si>
    <t xml:space="preserve">VEF.EnableWeatherDamage</t>
  </si>
  <si>
    <t xml:space="preserve">{0}</t>
  </si>
  <si>
    <t xml:space="preserve">Keyed+FDTitle</t>
  </si>
  <si>
    <t xml:space="preserve">FDTitle</t>
  </si>
  <si>
    <t xml:space="preserve">Faction Discovery</t>
  </si>
  <si>
    <t xml:space="preserve">기존 세이브에 신규 세력 추가</t>
  </si>
  <si>
    <t xml:space="preserve">Keyed+NeedToBeInGame</t>
  </si>
  <si>
    <t xml:space="preserve">NeedToBeInGame</t>
  </si>
  <si>
    <t xml:space="preserve">You first need to load a save</t>
  </si>
  <si>
    <t xml:space="preserve">기존 세이브 파일을 불러온 뒤 설정을 다시 확인해주세요</t>
  </si>
  <si>
    <t xml:space="preserve">Keyed+AskForPopUp</t>
  </si>
  <si>
    <t xml:space="preserve">AskForPopUp</t>
  </si>
  <si>
    <t xml:space="preserve">Add faction(s)</t>
  </si>
  <si>
    <t xml:space="preserve">세력 추가</t>
  </si>
  <si>
    <t xml:space="preserve">Keyed+AskForPopUpExplained</t>
  </si>
  <si>
    <t xml:space="preserve">AskForPopUpExplained</t>
  </si>
  <si>
    <t xml:space="preserve">Click this to be asked for each faction if you want it to be added to your game</t>
  </si>
  <si>
    <t xml:space="preserve">각 세력을 세이브에 추가할 때 질문 메시지를 표시하려면 클릭하세요</t>
  </si>
  <si>
    <t xml:space="preserve">Keyed+CanAddXFaction</t>
  </si>
  <si>
    <t xml:space="preserve">CanAddXFaction</t>
  </si>
  <si>
    <t xml:space="preserve">{0} faction(s) can be added to your current save</t>
  </si>
  <si>
    <t xml:space="preserve">현재 세이브에 {0} 세력을 추가할 수 있습니다</t>
  </si>
  <si>
    <t xml:space="preserve">Keyed+VEF.DisableModSourceReport</t>
  </si>
  <si>
    <t xml:space="preserve">VEF.DisableModSourceReport</t>
  </si>
  <si>
    <t xml:space="preserve">Disable mod source reports</t>
  </si>
  <si>
    <t xml:space="preserve">정보 카드에서 모드 기반 보고서 비활성</t>
  </si>
  <si>
    <t xml:space="preserve">Keyed+VEF.Shields.Search</t>
  </si>
  <si>
    <t xml:space="preserve">VEF.Shields.Search</t>
  </si>
  <si>
    <t xml:space="preserve">Search: </t>
  </si>
  <si>
    <t xml:space="preserve">Keyed+VEF.Shields.ResetModSettingsToDefault</t>
  </si>
  <si>
    <t xml:space="preserve">VEF.Shields.ResetModSettingsToDefault</t>
  </si>
  <si>
    <t xml:space="preserve">Reset mod settings to default</t>
  </si>
  <si>
    <t xml:space="preserve">모드 설정을 기본값으로 재설정</t>
  </si>
  <si>
    <t xml:space="preserve">Keyed+VEF.Shields.ExplanationTitle</t>
  </si>
  <si>
    <t xml:space="preserve">VEF.Shields.ExplanationTitle</t>
  </si>
  <si>
    <t xml:space="preserve">Set weapons to be usable or not usable with shields.</t>
  </si>
  <si>
    <t xml:space="preserve">무기를 방패와 함께 사용하거나 함께 사용할 수 없도록 설정합니다.</t>
  </si>
  <si>
    <t xml:space="preserve">Keyed+VEF.Shields.ShowMeleeWeapons</t>
  </si>
  <si>
    <t xml:space="preserve">VEF.Shields.ShowMeleeWeapons</t>
  </si>
  <si>
    <t xml:space="preserve">Show melee weapons</t>
  </si>
  <si>
    <t xml:space="preserve">근접 무기 표시</t>
  </si>
  <si>
    <t xml:space="preserve">Keyed+VEF.Shields.ShowRangeWeapons</t>
  </si>
  <si>
    <t xml:space="preserve">VEF.Shields.ShowRangeWeapons</t>
  </si>
  <si>
    <t xml:space="preserve">Show range weapons</t>
  </si>
  <si>
    <t xml:space="preserve">원거리 무기 표시</t>
  </si>
  <si>
    <t xml:space="preserve">Keyed+VEF_DisableTextureCaching</t>
  </si>
  <si>
    <t xml:space="preserve">VEF_DisableTextureCaching</t>
  </si>
  <si>
    <t xml:space="preserve">Disable Texture Caching</t>
  </si>
  <si>
    <t xml:space="preserve">텍스처 캐시 비활성</t>
  </si>
  <si>
    <t xml:space="preserve">Keyed+VEF_EnablePipeSystemNoStorageAlert</t>
  </si>
  <si>
    <t xml:space="preserve">VEF_EnablePipeSystemNoStorageAlert</t>
  </si>
  <si>
    <t xml:space="preserve">Enable PipeSystem no storage alert</t>
  </si>
  <si>
    <t xml:space="preserve">배관망 저장고 없음 경고 활성화</t>
  </si>
  <si>
    <t xml:space="preserve">Keyed+VEF_FactionDiscovery</t>
  </si>
  <si>
    <t xml:space="preserve">VEF_FactionDiscovery</t>
  </si>
  <si>
    <t xml:space="preserve">세력 탐색</t>
  </si>
  <si>
    <t xml:space="preserve">Keyed+VEF_CustomStructureGeneration</t>
  </si>
  <si>
    <t xml:space="preserve">VEF_CustomStructureGeneration</t>
  </si>
  <si>
    <t xml:space="preserve">Custom Structure Generation:</t>
  </si>
  <si>
    <t xml:space="preserve">사용자 지정 구조물 생성:</t>
  </si>
  <si>
    <t xml:space="preserve">Keyed+VEF_TextureVariations</t>
  </si>
  <si>
    <t xml:space="preserve">VEF_TextureVariations</t>
  </si>
  <si>
    <t xml:space="preserve">Texture Variations:</t>
  </si>
  <si>
    <t xml:space="preserve">텍스처 베리에이션:</t>
  </si>
  <si>
    <t xml:space="preserve">Keyed+VEF_VerboseLogging</t>
  </si>
  <si>
    <t xml:space="preserve">VEF_VerboseLogging</t>
  </si>
  <si>
    <t xml:space="preserve">Verbose logging</t>
  </si>
  <si>
    <t xml:space="preserve">상세 로그</t>
  </si>
  <si>
    <t xml:space="preserve">Keyed+VEF_UnforbidMinedOres</t>
  </si>
  <si>
    <t xml:space="preserve">VEF_UnforbidMinedOres</t>
  </si>
  <si>
    <t xml:space="preserve">Unforbid mined ores</t>
  </si>
  <si>
    <t xml:space="preserve">광석 채굴 금지</t>
  </si>
  <si>
    <t xml:space="preserve">Keyed+VEF_Never</t>
  </si>
  <si>
    <t xml:space="preserve">VEF_Never</t>
  </si>
  <si>
    <t xml:space="preserve">Never</t>
  </si>
  <si>
    <t xml:space="preserve">금지</t>
  </si>
  <si>
    <t xml:space="preserve">Keyed+VEF_HomeArea</t>
  </si>
  <si>
    <t xml:space="preserve">VEF_HomeArea</t>
  </si>
  <si>
    <t xml:space="preserve">Home Area</t>
  </si>
  <si>
    <t xml:space="preserve">주거구역만</t>
  </si>
  <si>
    <t xml:space="preserve">Keyed+VEF_Always</t>
  </si>
  <si>
    <t xml:space="preserve">VEF_Always</t>
  </si>
  <si>
    <t xml:space="preserve">Always</t>
  </si>
  <si>
    <t xml:space="preserve">제한 없음</t>
  </si>
  <si>
    <t xml:space="preserve">Keyed+VEF_NeverDesc</t>
  </si>
  <si>
    <t xml:space="preserve">VEF_NeverDesc</t>
  </si>
  <si>
    <t xml:space="preserve">Never unforbid mined ores (this is how the base game works for non-human pawns, such as animals and mechs)</t>
  </si>
  <si>
    <t xml:space="preserve">림의 광석 채굴 금지 (이것은 바닐라에서 동물 및 메카노이드와 같은 비 인간 림에게 적용되는 방식입니다)</t>
  </si>
  <si>
    <t xml:space="preserve">Keyed+VEF_HomeAreaDesc</t>
  </si>
  <si>
    <t xml:space="preserve">VEF_HomeAreaDesc</t>
  </si>
  <si>
    <t xml:space="preserve">Ores mined by pawns are only unforbidden if mined in the home area</t>
  </si>
  <si>
    <t xml:space="preserve">주거구역 내에서 림의 광석 채굴 허용</t>
  </si>
  <si>
    <t xml:space="preserve">Keyed+VEF_AlwaysDesc</t>
  </si>
  <si>
    <t xml:space="preserve">VEF_AlwaysDesc</t>
  </si>
  <si>
    <t xml:space="preserve">Ores mined by pawns are always unforbidden</t>
  </si>
  <si>
    <t xml:space="preserve">림의 광석 채굴 제한 없음</t>
  </si>
  <si>
    <t xml:space="preserve">Keyed+VFECore.IsToo</t>
  </si>
  <si>
    <t xml:space="preserve">VFECore.IsToo</t>
  </si>
  <si>
    <t xml:space="preserve">is too</t>
  </si>
  <si>
    <t xml:space="preserve">보다 높은</t>
  </si>
  <si>
    <t xml:space="preserve">Keyed+VFECore.Advanced</t>
  </si>
  <si>
    <t xml:space="preserve">VFECore.Advanced</t>
  </si>
  <si>
    <t xml:space="preserve">advanced</t>
  </si>
  <si>
    <t xml:space="preserve">진보된</t>
  </si>
  <si>
    <t xml:space="preserve">Keyed+VFECore.Primitive</t>
  </si>
  <si>
    <t xml:space="preserve">VFECore.Primitive</t>
  </si>
  <si>
    <t xml:space="preserve">primitive</t>
  </si>
  <si>
    <t xml:space="preserve">기초적인</t>
  </si>
  <si>
    <t xml:space="preserve">Keyed+VFECore.StatsReport_Powered</t>
  </si>
  <si>
    <t xml:space="preserve">VFECore.StatsReport_Powered</t>
  </si>
  <si>
    <t xml:space="preserve">Powered</t>
  </si>
  <si>
    <t xml:space="preserve">전력 공급됨</t>
  </si>
  <si>
    <t xml:space="preserve">Keyed+VFECore.StatsReport_Unpowered</t>
  </si>
  <si>
    <t xml:space="preserve">VFECore.StatsReport_Unpowered</t>
  </si>
  <si>
    <t xml:space="preserve">Unpowered</t>
  </si>
  <si>
    <t xml:space="preserve">전력 공급되지 않음</t>
  </si>
  <si>
    <t xml:space="preserve">Keyed+TerrainTagVFEI2_Creep</t>
  </si>
  <si>
    <t xml:space="preserve">TerrainTagVFEI2_Creep</t>
  </si>
  <si>
    <t xml:space="preserve">insect creep</t>
  </si>
  <si>
    <t xml:space="preserve">곤충 점막</t>
  </si>
  <si>
    <t xml:space="preserve">Keyed+TerrainTagVFEI2_JellyFloor</t>
  </si>
  <si>
    <t xml:space="preserve">TerrainTagVFEI2_JellyFloor</t>
  </si>
  <si>
    <t xml:space="preserve">jellyfloor</t>
  </si>
  <si>
    <t xml:space="preserve">젤리 바닥</t>
  </si>
  <si>
    <t xml:space="preserve">Keyed+TerrainTagVFEI2_RoyalJellyFloor</t>
  </si>
  <si>
    <t xml:space="preserve">TerrainTagVFEI2_RoyalJellyFloor</t>
  </si>
  <si>
    <t xml:space="preserve">royal jellyfloor</t>
  </si>
  <si>
    <t xml:space="preserve">로열 젤리 바닥</t>
  </si>
  <si>
    <t xml:space="preserve">Keyed+VEF.Hire</t>
  </si>
  <si>
    <t xml:space="preserve">VEF.Hire</t>
  </si>
  <si>
    <t xml:space="preserve">Hire {0}</t>
  </si>
  <si>
    <t xml:space="preserve">{0} 고용</t>
  </si>
  <si>
    <t xml:space="preserve">Keyed+VEF.HireDesc</t>
  </si>
  <si>
    <t xml:space="preserve">VEF.HireDesc</t>
  </si>
  <si>
    <t xml:space="preserve">Hire some {0} to help around the colony, for example with defense.</t>
  </si>
  <si>
    <t xml:space="preserve">{0}(을)를 고용해 정착지 주변에서 방어 등을 돕도록 합니다.</t>
  </si>
  <si>
    <t xml:space="preserve">Keyed+VEF.AvailableSilver</t>
  </si>
  <si>
    <t xml:space="preserve">VEF.AvailableSilver</t>
  </si>
  <si>
    <t xml:space="preserve">Available Silver: {0}</t>
  </si>
  <si>
    <t xml:space="preserve">가용 금액: {0}</t>
  </si>
  <si>
    <t xml:space="preserve">Keyed+VEF.Value</t>
  </si>
  <si>
    <t xml:space="preserve">VEF.Value</t>
  </si>
  <si>
    <t xml:space="preserve">Value</t>
  </si>
  <si>
    <t xml:space="preserve">기본 수당</t>
  </si>
  <si>
    <t xml:space="preserve">Keyed+VEF.ChooseNumberOfUnits</t>
  </si>
  <si>
    <t xml:space="preserve">VEF.ChooseNumberOfUnits</t>
  </si>
  <si>
    <t xml:space="preserve">How many of that unit do you want to have?</t>
  </si>
  <si>
    <t xml:space="preserve">고용 인원</t>
  </si>
  <si>
    <t xml:space="preserve">Keyed+VEF.Breakdown</t>
  </si>
  <si>
    <t xml:space="preserve">VEF.Breakdown</t>
  </si>
  <si>
    <t xml:space="preserve">Breakdown</t>
  </si>
  <si>
    <t xml:space="preserve">명세서</t>
  </si>
  <si>
    <t xml:space="preserve">Keyed+VEF.DayAmount</t>
  </si>
  <si>
    <t xml:space="preserve">VEF.DayAmount</t>
  </si>
  <si>
    <t xml:space="preserve">Amount of Days</t>
  </si>
  <si>
    <t xml:space="preserve">고용 일수</t>
  </si>
  <si>
    <t xml:space="preserve">Keyed+VEF.Cost</t>
  </si>
  <si>
    <t xml:space="preserve">VEF.Cost</t>
  </si>
  <si>
    <t xml:space="preserve">Cost to hire</t>
  </si>
  <si>
    <t xml:space="preserve">기본 비용</t>
  </si>
  <si>
    <t xml:space="preserve">Keyed+VEF.RiskMult</t>
  </si>
  <si>
    <t xml:space="preserve">VEF.RiskMult</t>
  </si>
  <si>
    <t xml:space="preserve">Risk multiplier</t>
  </si>
  <si>
    <t xml:space="preserve">위험 수당</t>
  </si>
  <si>
    <t xml:space="preserve">Keyed+VEF.TotalPrice</t>
  </si>
  <si>
    <t xml:space="preserve">VEF.TotalPrice</t>
  </si>
  <si>
    <t xml:space="preserve">Total Price</t>
  </si>
  <si>
    <t xml:space="preserve">최종 금액</t>
  </si>
  <si>
    <t xml:space="preserve">Keyed+VEF.HiringDesc</t>
  </si>
  <si>
    <t xml:space="preserve">VEF.HiringDesc</t>
  </si>
  <si>
    <t xml:space="preserve">You can hire {0} for any period of time.You can only have one contract active at a time, and you cannot mix and match the factions from which you hire.
If hired {0} die on duty, you will incur an additional 5% increase to contract price per dead pirate on all future contracts for a full year.</t>
  </si>
  <si>
    <t xml:space="preserve">일정 기간 동안 {0}(을)를 고용할 수 있습니다.\n여러 세력과 함께 계약할 수 없으며, 동시에 하나의 계약만 유지할 수 있습니다.\n고용된 {0}(이)가 계약 중에 사망할 경우, 사망자 1명마다 1년 동안 맺는 모든 계약에 대한 비용이 5% 인상됩니다.</t>
  </si>
  <si>
    <t xml:space="preserve">Keyed+VEF.LongTerm</t>
  </si>
  <si>
    <t xml:space="preserve">VEF.LongTerm</t>
  </si>
  <si>
    <t xml:space="preserve">Long term contracts are significantly more expensive</t>
  </si>
  <si>
    <t xml:space="preserve">고용 인원이 많을수록 훨씬 더 비쌉니다.</t>
  </si>
  <si>
    <t xml:space="preserve">Keyed+VEF.ContractInfo</t>
  </si>
  <si>
    <t xml:space="preserve">VEF.ContractInfo</t>
  </si>
  <si>
    <t xml:space="preserve">View contract with {0}</t>
  </si>
  <si>
    <t xml:space="preserve">{0}(와)과의 계약 보기</t>
  </si>
  <si>
    <t xml:space="preserve">Keyed+VEF.PawnsList</t>
  </si>
  <si>
    <t xml:space="preserve">VEF.PawnsList</t>
  </si>
  <si>
    <t xml:space="preserve">Contracted:</t>
  </si>
  <si>
    <t xml:space="preserve">창을 닫으려면 Esc 또는 아래 목록을 누르세요.</t>
  </si>
  <si>
    <t xml:space="preserve">Keyed+VEF.ContractTitle</t>
  </si>
  <si>
    <t xml:space="preserve">VEF.ContractTitle</t>
  </si>
  <si>
    <t xml:space="preserve">Contract with {0}</t>
  </si>
  <si>
    <t xml:space="preserve">{0}(와)과의 고용 계약서</t>
  </si>
  <si>
    <t xml:space="preserve">Keyed+VEF.Spent</t>
  </si>
  <si>
    <t xml:space="preserve">VEF.Spent</t>
  </si>
  <si>
    <t xml:space="preserve">Silver spent:</t>
  </si>
  <si>
    <t xml:space="preserve">지불 금액:</t>
  </si>
  <si>
    <t xml:space="preserve">Keyed+VEF.TimeLeft</t>
  </si>
  <si>
    <t xml:space="preserve">VEF.TimeLeft</t>
  </si>
  <si>
    <t xml:space="preserve">Time remaining:</t>
  </si>
  <si>
    <t xml:space="preserve">남은 기간:</t>
  </si>
  <si>
    <t xml:space="preserve">Keyed+VEF.CancelContract</t>
  </si>
  <si>
    <t xml:space="preserve">VEF.CancelContract</t>
  </si>
  <si>
    <t xml:space="preserve">Cancel Contract</t>
  </si>
  <si>
    <t xml:space="preserve">계약 취소</t>
  </si>
  <si>
    <t xml:space="preserve">Keyed+VEF.NoRefund</t>
  </si>
  <si>
    <t xml:space="preserve">VEF.NoRefund</t>
  </si>
  <si>
    <t xml:space="preserve">Cancelling your contract will not refund the silver you spent on it.</t>
  </si>
  <si>
    <t xml:space="preserve">계약을 중간에 취소해도 이미 지불한 금액에 대한 별도의 정산은 없습니다.</t>
  </si>
  <si>
    <t xml:space="preserve">Keyed+VEF.Customize</t>
  </si>
  <si>
    <t xml:space="preserve">VEF.Customize</t>
  </si>
  <si>
    <t xml:space="preserve">Customize {0}</t>
  </si>
  <si>
    <t xml:space="preserve">{0} 외형 변경</t>
  </si>
  <si>
    <t xml:space="preserve">Keyed+VEF.CustomizationTitle</t>
  </si>
  <si>
    <t xml:space="preserve">VEF.CustomizationTitle</t>
  </si>
  <si>
    <t xml:space="preserve">{0} Customization</t>
  </si>
  <si>
    <t xml:space="preserve">{0} 사용자 정의</t>
  </si>
  <si>
    <t xml:space="preserve">Keyed+VEF.Name</t>
  </si>
  <si>
    <t xml:space="preserve">VEF.Name</t>
  </si>
  <si>
    <t xml:space="preserve">Name</t>
  </si>
  <si>
    <t xml:space="preserve">이름</t>
  </si>
  <si>
    <t xml:space="preserve">Keyed+VEF.Cancel</t>
  </si>
  <si>
    <t xml:space="preserve">VEF.Cancel</t>
  </si>
  <si>
    <t xml:space="preserve">Keyed+VEF.AvailableContracts</t>
  </si>
  <si>
    <t xml:space="preserve">VEF.AvailableContracts</t>
  </si>
  <si>
    <t xml:space="preserve">Available contracts: {0}</t>
  </si>
  <si>
    <t xml:space="preserve">가능한 계약: {0}</t>
  </si>
  <si>
    <t xml:space="preserve">Keyed+VEF.MechsSection</t>
  </si>
  <si>
    <t xml:space="preserve">VEF.MechsSection</t>
  </si>
  <si>
    <t xml:space="preserve">Mechanoids</t>
  </si>
  <si>
    <t xml:space="preserve">메카노이드</t>
  </si>
  <si>
    <t xml:space="preserve">Keyed+VEF.DoorLockDefault</t>
  </si>
  <si>
    <t xml:space="preserve">VEF.DoorLockDefault</t>
  </si>
  <si>
    <t xml:space="preserve">Default</t>
  </si>
  <si>
    <t xml:space="preserve">기본</t>
  </si>
  <si>
    <t xml:space="preserve">Keyed+VEF.DoorLockEveryone</t>
  </si>
  <si>
    <t xml:space="preserve">VEF.DoorLockEveryone</t>
  </si>
  <si>
    <t xml:space="preserve">Everyone</t>
  </si>
  <si>
    <t xml:space="preserve">전부</t>
  </si>
  <si>
    <t xml:space="preserve">Keyed+VEF.DoorLockOnlyColonistsAndAnimals</t>
  </si>
  <si>
    <t xml:space="preserve">VEF.DoorLockOnlyColonistsAndAnimals</t>
  </si>
  <si>
    <t xml:space="preserve">Only colonists and animals</t>
  </si>
  <si>
    <t xml:space="preserve">정착민과 동물만</t>
  </si>
  <si>
    <t xml:space="preserve">Keyed+VEF.DoorLockOnlyColonistsAndAnimalsAndFriendlies</t>
  </si>
  <si>
    <t xml:space="preserve">VEF.DoorLockOnlyColonistsAndAnimalsAndFriendlies</t>
  </si>
  <si>
    <t xml:space="preserve">Only colonists, animals and friendlies</t>
  </si>
  <si>
    <t xml:space="preserve">정착민 및 동물과 동맹만</t>
  </si>
  <si>
    <t xml:space="preserve">Keyed+VEF.DoorLockOnlyDrafted</t>
  </si>
  <si>
    <t xml:space="preserve">VEF.DoorLockOnlyDrafted</t>
  </si>
  <si>
    <t xml:space="preserve">Only drafted</t>
  </si>
  <si>
    <t xml:space="preserve">소집된 이들만</t>
  </si>
  <si>
    <t xml:space="preserve">Keyed+VEF.DoorLockState</t>
  </si>
  <si>
    <t xml:space="preserve">VEF.DoorLockState</t>
  </si>
  <si>
    <t xml:space="preserve">Current door lock policy "{0}"</t>
  </si>
  <si>
    <t xml:space="preserve">현재 문 잠금 정책 "{0}"</t>
  </si>
  <si>
    <t xml:space="preserve">Keyed+VEF.DoorLockStateDesc</t>
  </si>
  <si>
    <t xml:space="preserve">VEF.DoorLockStateDesc</t>
  </si>
  <si>
    <t xml:space="preserve">Click to change current door lock policy.</t>
  </si>
  <si>
    <t xml:space="preserve">현재 문 잠금 정책을 변경하려면 클릭하세요.</t>
  </si>
  <si>
    <t xml:space="preserve">Keyed+VEF.DoorLockStatePowerOff</t>
  </si>
  <si>
    <t xml:space="preserve">VEF.DoorLockStatePowerOff</t>
  </si>
  <si>
    <t xml:space="preserve">Power is off. Impossible to change door lock policy.</t>
  </si>
  <si>
    <t xml:space="preserve">현재 전력이 공급되지 않아 문 정책 변경이 불가능합니다.</t>
  </si>
  <si>
    <t xml:space="preserve">Keyed+VEF.DraftHuntLabel</t>
  </si>
  <si>
    <t xml:space="preserve">VEF.DraftHuntLabel</t>
  </si>
  <si>
    <t xml:space="preserve">Hunt</t>
  </si>
  <si>
    <t xml:space="preserve">사냥</t>
  </si>
  <si>
    <t xml:space="preserve">Keyed+VEF.HuntDescription</t>
  </si>
  <si>
    <t xml:space="preserve">VEF.HuntDescription</t>
  </si>
  <si>
    <t xml:space="preserve">While this is on characters will automatically move to engage nearby targets.\n\nYou can right-click this button to toggle autofire for ALL abilities on the selected pawn.</t>
  </si>
  <si>
    <t xml:space="preserve">이 기능이 켜져 있는 동안 캐릭터가 자동으로 이동하여 근처의 대상과 교전합니다.\n\n우클릭하면 선택한 폰의 모든 능력을 자동 발사하도록 허용할 수 있습니다.</t>
  </si>
  <si>
    <t xml:space="preserve">Keyed+VEF.QuestChainTooltip</t>
  </si>
  <si>
    <t xml:space="preserve">VEF.QuestChainTooltip</t>
  </si>
  <si>
    <t xml:space="preserve">This quest is a part of a quest chain. Completing it may trigger continuation quests.\n\n{0}\n\n{1}</t>
  </si>
  <si>
    <t xml:space="preserve">이 임무는 연속 임무로, 완료 시 후속 임무가 생길 수 있습니다.\n\n{0}\n\n{1}</t>
  </si>
  <si>
    <t xml:space="preserve">Keyed+VEF.CommandAttackMovingBaseDesc</t>
  </si>
  <si>
    <t xml:space="preserve">VEF.CommandAttackMovingBaseDesc</t>
  </si>
  <si>
    <t xml:space="preserve">Attack this {0}.</t>
  </si>
  <si>
    <t xml:space="preserve">이 {0}(을)를 공격합니다.</t>
  </si>
  <si>
    <t xml:space="preserve">Keyed+VFE.ChangeVisualLabel</t>
  </si>
  <si>
    <t xml:space="preserve">VFE.ChangeVisualLabel</t>
  </si>
  <si>
    <t xml:space="preserve">Change visual</t>
  </si>
  <si>
    <t xml:space="preserve">외형 변경</t>
  </si>
  <si>
    <t xml:space="preserve">Keyed+VFE.ChangeVisualDesc</t>
  </si>
  <si>
    <t xml:space="preserve">VFE.ChangeVisualDesc</t>
  </si>
  <si>
    <t xml:space="preserve">Set a specific visual for the building or item.</t>
  </si>
  <si>
    <t xml:space="preserve">이 건물 또는 물품의 외형을 선택해 변경합니다.</t>
  </si>
  <si>
    <t xml:space="preserve">Keyed+VCE_AllowConditions</t>
  </si>
  <si>
    <t xml:space="preserve">VCE_AllowConditions</t>
  </si>
  <si>
    <t xml:space="preserve">Allow chronic health conditions in food (Diabetes, Cholesterol and High Blood Pressure)</t>
  </si>
  <si>
    <t xml:space="preserve">음식으로 인한 만성 질병을 허용합니다. (당뇨병, 콜레스테롤, 고혈압)</t>
  </si>
  <si>
    <t xml:space="preserve">Keyed+VCE_MustBeInstalled</t>
  </si>
  <si>
    <t xml:space="preserve">VCE_MustBeInstalled</t>
  </si>
  <si>
    <t xml:space="preserve">Vanilla Cooking Expanded must be installed for these options to have any effect</t>
  </si>
  <si>
    <t xml:space="preserve">이 옵션을 활성하려면 바닐라 요리 확장이 구독되어 있어야 합니다.</t>
  </si>
  <si>
    <t xml:space="preserve">Keyed+VCE_Pollinated</t>
  </si>
  <si>
    <t xml:space="preserve">VCE_Pollinated</t>
  </si>
  <si>
    <t xml:space="preserve">Apiary found nearby</t>
  </si>
  <si>
    <t xml:space="preserve">양봉장 근처에 파종되어 정상 속도로 자랍니다.</t>
  </si>
  <si>
    <t xml:space="preserve">Keyed+VCE_NotPollinated</t>
  </si>
  <si>
    <t xml:space="preserve">VCE_NotPollinated</t>
  </si>
  <si>
    <t xml:space="preserve">No apiary found in a 6 tiles radius (calculated on sowing)</t>
  </si>
  <si>
    <t xml:space="preserve">6칸 반경 내의 양봉장 없이 파종되어 느리게 자랍니다.</t>
  </si>
  <si>
    <t xml:space="preserve">Keyed+VCE_NotInEquator</t>
  </si>
  <si>
    <t xml:space="preserve">VCE_NotInEquator</t>
  </si>
  <si>
    <t xml:space="preserve">Not in equatorial region (in this planet, below {0} latitude). Growing normally.</t>
  </si>
  <si>
    <t xml:space="preserve">적도를 벗어남: 성장 보너스 없음 (위도 {0}° 초과)</t>
  </si>
  <si>
    <t xml:space="preserve">Keyed+VCE_InEquator</t>
  </si>
  <si>
    <t xml:space="preserve">VCE_InEquator</t>
  </si>
  <si>
    <t xml:space="preserve">In equatorial region, growing 30% faster.</t>
  </si>
  <si>
    <t xml:space="preserve">적도에 위치함: 성장 보너스 30%</t>
  </si>
  <si>
    <t xml:space="preserve">Keyed+VCE_NeedsShade</t>
  </si>
  <si>
    <t xml:space="preserve">VCE_NeedsShade</t>
  </si>
  <si>
    <t xml:space="preserve">This plant needs to grow in shade: outside, but under a roof.</t>
  </si>
  <si>
    <t xml:space="preserve">지붕으로 덮인 실외에서만 자랄 수 있습니다.</t>
  </si>
  <si>
    <t xml:space="preserve">Keyed+VCE_StuntedGrowthFertility</t>
  </si>
  <si>
    <t xml:space="preserve">VCE_StuntedGrowthFertility</t>
  </si>
  <si>
    <t xml:space="preserve">Growth reduced due to non-rocky terrain</t>
  </si>
  <si>
    <t xml:space="preserve">자갈진 토양이 아니면 성장 속도가 느려집니다.</t>
  </si>
  <si>
    <t xml:space="preserve">Keyed+VCE_StoppedGrowthFertility</t>
  </si>
  <si>
    <t xml:space="preserve">VCE_StoppedGrowthFertility</t>
  </si>
  <si>
    <t xml:space="preserve">Growth impossible due to too fertile terrain</t>
  </si>
  <si>
    <t xml:space="preserve">너무 비옥한 토양에선 자랄 수 없습니다.</t>
  </si>
  <si>
    <t xml:space="preserve">Keyed+VCE_WaterNearby</t>
  </si>
  <si>
    <t xml:space="preserve">VCE_WaterNearby</t>
  </si>
  <si>
    <t xml:space="preserve">A body of water nearby is impeding this plant's growth</t>
  </si>
  <si>
    <t xml:space="preserve">근처에 물이 있어 성장 속도가 느려집니다.</t>
  </si>
  <si>
    <t xml:space="preserve">Keyed+VCE_NoWaterNearby</t>
  </si>
  <si>
    <t xml:space="preserve">VCE_NoWaterNearby</t>
  </si>
  <si>
    <t xml:space="preserve">Lack of a body of water nearby is impeding this plant's growth</t>
  </si>
  <si>
    <t xml:space="preserve">근처에 물이 없어 성장 속도가 느려집니다.</t>
  </si>
  <si>
    <t xml:space="preserve">Keyed+VCE_NoSeaTilesNearby</t>
  </si>
  <si>
    <t xml:space="preserve">VCE_NoSeaTilesNearby</t>
  </si>
  <si>
    <t xml:space="preserve">Too far away from the sea, no extra growth bonus</t>
  </si>
  <si>
    <t xml:space="preserve">근처에 바다가 없어 성장 보너스를 받지 못합니다.</t>
  </si>
  <si>
    <t xml:space="preserve">Keyed+VCE_SeaTilesNearby</t>
  </si>
  <si>
    <t xml:space="preserve">VCE_SeaTilesNearby</t>
  </si>
  <si>
    <t xml:space="preserve">{0} sea tiles nearby, providing {0}% growth bonus</t>
  </si>
  <si>
    <t xml:space="preserve">근처의 바다 {0}타일로부터 성장 보너스 {0}%를 받습니다.</t>
  </si>
  <si>
    <t xml:space="preserve">Keyed+VFE_ChunkToMine</t>
  </si>
  <si>
    <t xml:space="preserve">VFE_ChunkToMine</t>
  </si>
  <si>
    <t xml:space="preserve">Drill for {0}</t>
  </si>
  <si>
    <t xml:space="preserve">{0} 채굴</t>
  </si>
  <si>
    <t xml:space="preserve">Keyed+VFE_ChunkRandomMine</t>
  </si>
  <si>
    <t xml:space="preserve">VFE_ChunkRandomMine</t>
  </si>
  <si>
    <t xml:space="preserve">Drill for Random Chunks</t>
  </si>
  <si>
    <t xml:space="preserve">무작위 바위 덩어리 채굴</t>
  </si>
  <si>
    <t xml:space="preserve">Keyed+VFE_ChooseMine</t>
  </si>
  <si>
    <t xml:space="preserve">VFE_ChooseMine</t>
  </si>
  <si>
    <t xml:space="preserve">Choose chunk type to drill</t>
  </si>
  <si>
    <t xml:space="preserve">채굴 설정</t>
  </si>
  <si>
    <t xml:space="preserve">Keyed+VFE_ChooseMineDesc</t>
  </si>
  <si>
    <t xml:space="preserve">VFE_ChooseMineDesc</t>
  </si>
  <si>
    <t xml:space="preserve">Choose chunk type to drill. You can choose any of the map's rock types, or random</t>
  </si>
  <si>
    <t xml:space="preserve">채굴할 바위 덩어리 유형을 선택합니다. 지도의 석재 유형 중 하나를 선택하거나 무작위로 선택할 수 있습니다.</t>
  </si>
  <si>
    <t xml:space="preserve">Keyed+VFE_RandomRock</t>
  </si>
  <si>
    <t xml:space="preserve">VFE_RandomRock</t>
  </si>
  <si>
    <t xml:space="preserve">Random chunk</t>
  </si>
  <si>
    <t xml:space="preserve">무작위 석재</t>
  </si>
  <si>
    <t xml:space="preserve">Keyed+VFE_PleaseSelectOutput</t>
  </si>
  <si>
    <t xml:space="preserve">VFE_PleaseSelectOutput</t>
  </si>
  <si>
    <t xml:space="preserve">Select machine output</t>
  </si>
  <si>
    <t xml:space="preserve">생산물 선택</t>
  </si>
  <si>
    <t xml:space="preserve">Keyed+VFE_NeedsWater</t>
  </si>
  <si>
    <t xml:space="preserve">VFE_NeedsWater</t>
  </si>
  <si>
    <t xml:space="preserve">This building must be placed on water</t>
  </si>
  <si>
    <t xml:space="preserve">이 건물은 반드시 물 위에 위치해야 합니다.</t>
  </si>
  <si>
    <t xml:space="preserve">Keyed+VFE_ChangeGraphic</t>
  </si>
  <si>
    <t xml:space="preserve">VFE_ChangeGraphic</t>
  </si>
  <si>
    <t xml:space="preserve">Random Graphic</t>
  </si>
  <si>
    <t xml:space="preserve">무작위 그래픽 변경</t>
  </si>
  <si>
    <t xml:space="preserve">Keyed+VFE_ChangeGraphicDesc</t>
  </si>
  <si>
    <t xml:space="preserve">VFE_ChangeGraphicDesc</t>
  </si>
  <si>
    <t xml:space="preserve">Change Graphic of this building randomly between those available</t>
  </si>
  <si>
    <t xml:space="preserve">이 건물의 그래픽을 사용가능한 무작위 그래픽 중 하나로 변경합니다.</t>
  </si>
  <si>
    <t xml:space="preserve">Keyed+VFE_ChooseGraphic</t>
  </si>
  <si>
    <t xml:space="preserve">VFE_ChooseGraphic</t>
  </si>
  <si>
    <t xml:space="preserve">Choose Graphic</t>
  </si>
  <si>
    <t xml:space="preserve">그래픽 선택</t>
  </si>
  <si>
    <t xml:space="preserve">Keyed+VFE_ChooseGraphicDesc</t>
  </si>
  <si>
    <t xml:space="preserve">VFE_ChooseGraphicDesc</t>
  </si>
  <si>
    <t xml:space="preserve">Choose Graphic of this building via a menu with all available options</t>
  </si>
  <si>
    <t xml:space="preserve">이 건물의 그래픽을 사용가능한 그래픽 중 하나를 선택해 변경합니다.</t>
  </si>
  <si>
    <t xml:space="preserve">Keyed+VFE_NoGraphics</t>
  </si>
  <si>
    <t xml:space="preserve">VFE_NoGraphics</t>
  </si>
  <si>
    <t xml:space="preserve">This building doesn't have extra random graphics to choose from. Some modder added the comp class to the building without alternative graphics, which is weird</t>
  </si>
  <si>
    <t xml:space="preserve">이 건물에는 선택 가능한 무작위 추가 그래픽이 없습니다. 일부 모더들은 대체 그래픽 없이 건물에 comp 클래스를 추가하기도 하는데, 이것은 정말 이상한 일입니다.</t>
  </si>
  <si>
    <t xml:space="preserve">Keyed+VFE_HideRandomizeButton</t>
  </si>
  <si>
    <t xml:space="preserve">VFE_HideRandomizeButton</t>
  </si>
  <si>
    <t xml:space="preserve">Hide the "Random Graphic" and "Choose Graphic" buttons</t>
  </si>
  <si>
    <t xml:space="preserve">"그래픽 변경" 버튼 숨기기</t>
  </si>
  <si>
    <t xml:space="preserve">Keyed+VFE_RandomBuildingsDontStartRandom</t>
  </si>
  <si>
    <t xml:space="preserve">VFE_RandomBuildingsDontStartRandom</t>
  </si>
  <si>
    <t xml:space="preserve">Make random graphics buildings NOT start randomized</t>
  </si>
  <si>
    <t xml:space="preserve">시작 시 건물의 그래픽을 임의로 변경하지 않도록 합니다</t>
  </si>
  <si>
    <t xml:space="preserve">Keyed+VFE.SwitchLightColor</t>
  </si>
  <si>
    <t xml:space="preserve">VFE.SwitchLightColor</t>
  </si>
  <si>
    <t xml:space="preserve">Switch light color</t>
  </si>
  <si>
    <t xml:space="preserve">광원 색상 전환</t>
  </si>
  <si>
    <t xml:space="preserve">Keyed+VFE.SwitchLightColorDesc</t>
  </si>
  <si>
    <t xml:space="preserve">VFE.SwitchLightColorDesc</t>
  </si>
  <si>
    <t xml:space="preserve">Change current light colour.</t>
  </si>
  <si>
    <t xml:space="preserve">현재 광원의 색상을 전환합니다.</t>
  </si>
  <si>
    <t xml:space="preserve">Keyed+VFE.ChangeColorTo</t>
  </si>
  <si>
    <t xml:space="preserve">VFE.ChangeColorTo</t>
  </si>
  <si>
    <t xml:space="preserve">Change color to {0}</t>
  </si>
  <si>
    <t xml:space="preserve">{0}(으)로 색상 전환</t>
  </si>
  <si>
    <t xml:space="preserve">Keyed+VFE.ColorSwitchPowerOff</t>
  </si>
  <si>
    <t xml:space="preserve">VFE.ColorSwitchPowerOff</t>
  </si>
  <si>
    <t xml:space="preserve">Power is off. Impossible to switch color.</t>
  </si>
  <si>
    <t xml:space="preserve">전력이 공급되지 않아 색상을 전환할 수 없습니다.</t>
  </si>
  <si>
    <t xml:space="preserve">Keyed+VGE_StatsReport_Over40</t>
  </si>
  <si>
    <t xml:space="preserve">VGE_StatsReport_Over40</t>
  </si>
  <si>
    <t xml:space="preserve">over 40ºC</t>
  </si>
  <si>
    <t xml:space="preserve">40℃ 이상</t>
  </si>
  <si>
    <t xml:space="preserve">Keyed+VGE_StatsReport_Below0</t>
  </si>
  <si>
    <t xml:space="preserve">VGE_StatsReport_Below0</t>
  </si>
  <si>
    <t xml:space="preserve">below 0ºC</t>
  </si>
  <si>
    <t xml:space="preserve">0℃ 이하</t>
  </si>
  <si>
    <t xml:space="preserve">Keyed+VGE_StatsReport_Armoured</t>
  </si>
  <si>
    <t xml:space="preserve">VGE_StatsReport_Armoured</t>
  </si>
  <si>
    <t xml:space="preserve">armoured</t>
  </si>
  <si>
    <t xml:space="preserve">방어구 장비</t>
  </si>
  <si>
    <t xml:space="preserve">Keyed+VGE_StatsReport_NoSunlight</t>
  </si>
  <si>
    <t xml:space="preserve">VGE_StatsReport_NoSunlight</t>
  </si>
  <si>
    <t xml:space="preserve">no sunlight</t>
  </si>
  <si>
    <t xml:space="preserve">햇빛 없음</t>
  </si>
  <si>
    <t xml:space="preserve">Keyed+VGE_StatsReport_Water</t>
  </si>
  <si>
    <t xml:space="preserve">VGE_StatsReport_Water</t>
  </si>
  <si>
    <t xml:space="preserve">on water</t>
  </si>
  <si>
    <t xml:space="preserve">물 위</t>
  </si>
  <si>
    <t xml:space="preserve">Keyed+VGE_StatsReport_NotWater</t>
  </si>
  <si>
    <t xml:space="preserve">VGE_StatsReport_NotWater</t>
  </si>
  <si>
    <t xml:space="preserve">on dry land</t>
  </si>
  <si>
    <t xml:space="preserve">마른 땅 위</t>
  </si>
  <si>
    <t xml:space="preserve">Keyed+VGE_StatsReport_Outside</t>
  </si>
  <si>
    <t xml:space="preserve">VGE_StatsReport_Outside</t>
  </si>
  <si>
    <t xml:space="preserve">outdoors</t>
  </si>
  <si>
    <t xml:space="preserve">실외</t>
  </si>
  <si>
    <t xml:space="preserve">Keyed+VGE_StatsReport_Inside</t>
  </si>
  <si>
    <t xml:space="preserve">VGE_StatsReport_Inside</t>
  </si>
  <si>
    <t xml:space="preserve">indoors</t>
  </si>
  <si>
    <t xml:space="preserve">실내</t>
  </si>
  <si>
    <t xml:space="preserve">Keyed+VGE_StatsReport_InLight</t>
  </si>
  <si>
    <t xml:space="preserve">VGE_StatsReport_InLight</t>
  </si>
  <si>
    <t xml:space="preserve">above 50% lit</t>
  </si>
  <si>
    <t xml:space="preserve">밝기 50% 이상</t>
  </si>
  <si>
    <t xml:space="preserve">Keyed+VGE_StatsReport_InDarkness</t>
  </si>
  <si>
    <t xml:space="preserve">VGE_StatsReport_InDarkness</t>
  </si>
  <si>
    <t xml:space="preserve">below 50% lit</t>
  </si>
  <si>
    <t xml:space="preserve">밝기 50% 미만</t>
  </si>
  <si>
    <t xml:space="preserve">Keyed+VGE_StatsReport_InPain</t>
  </si>
  <si>
    <t xml:space="preserve">VGE_StatsReport_InPain</t>
  </si>
  <si>
    <t xml:space="preserve">in pain</t>
  </si>
  <si>
    <t xml:space="preserve">아플 때</t>
  </si>
  <si>
    <t xml:space="preserve">Keyed+VGE_StatsReport_InPollution</t>
  </si>
  <si>
    <t xml:space="preserve">VGE_StatsReport_InPollution</t>
  </si>
  <si>
    <t xml:space="preserve">in polluted terrain</t>
  </si>
  <si>
    <t xml:space="preserve">오염된 지형에서</t>
  </si>
  <si>
    <t xml:space="preserve">Keyed+VGE_StatsReport_ColonyMap</t>
  </si>
  <si>
    <t xml:space="preserve">VGE_StatsReport_ColonyMap</t>
  </si>
  <si>
    <t xml:space="preserve">on colony map</t>
  </si>
  <si>
    <t xml:space="preserve">정착지 안에서</t>
  </si>
  <si>
    <t xml:space="preserve">Keyed+VGE_StatsReport_OutsideColonyMap</t>
  </si>
  <si>
    <t xml:space="preserve">VGE_StatsReport_OutsideColonyMap</t>
  </si>
  <si>
    <t xml:space="preserve">outside colony map</t>
  </si>
  <si>
    <t xml:space="preserve">정착지 밖에서</t>
  </si>
  <si>
    <t xml:space="preserve">Keyed+VGE_StatsReport_AnyLightSensitivity</t>
  </si>
  <si>
    <t xml:space="preserve">VGE_StatsReport_AnyLightSensitivity</t>
  </si>
  <si>
    <t xml:space="preserve">light sensitivity</t>
  </si>
  <si>
    <t xml:space="preserve">밝기 11% 이상</t>
  </si>
  <si>
    <t xml:space="preserve">Keyed+VGE_StatsReport_InVacuum</t>
  </si>
  <si>
    <t xml:space="preserve">VGE_StatsReport_InVacuum</t>
  </si>
  <si>
    <t xml:space="preserve">in vacuum</t>
  </si>
  <si>
    <t xml:space="preserve">진공에 있음</t>
  </si>
  <si>
    <t xml:space="preserve">Keyed+VGE_StatsReport_InSpace</t>
  </si>
  <si>
    <t xml:space="preserve">VGE_StatsReport_InSpace</t>
  </si>
  <si>
    <t xml:space="preserve">in Space</t>
  </si>
  <si>
    <t xml:space="preserve">우주에 있음</t>
  </si>
  <si>
    <t xml:space="preserve">Keyed+VGE_StatsReport_InPlanet</t>
  </si>
  <si>
    <t xml:space="preserve">VGE_StatsReport_InPlanet</t>
  </si>
  <si>
    <t xml:space="preserve">in the planet</t>
  </si>
  <si>
    <t xml:space="preserve">행성에 있음</t>
  </si>
  <si>
    <t xml:space="preserve">Keyed+VGE_EggPregnancy</t>
  </si>
  <si>
    <t xml:space="preserve">VGE_EggPregnancy</t>
  </si>
  <si>
    <t xml:space="preserve">{0}'s eggs have been fertilized! The egglaying process will continue until a fertile egg is laid.</t>
  </si>
  <si>
    <t xml:space="preserve">{0}의 알이 수정되었습니다! 알을 낳는 과정은 수정된 알을 낳을 때까지 지속됩니다.</t>
  </si>
  <si>
    <t xml:space="preserve">Keyed+VGE_EggPregnancyLabel</t>
  </si>
  <si>
    <t xml:space="preserve">VGE_EggPregnancyLabel</t>
  </si>
  <si>
    <t xml:space="preserve">{0} fertilized!</t>
  </si>
  <si>
    <t xml:space="preserve">{0}(이)가 임신했습니다!</t>
  </si>
  <si>
    <t xml:space="preserve">Keyed+VGE_EggLaid</t>
  </si>
  <si>
    <t xml:space="preserve">VGE_EggLaid</t>
  </si>
  <si>
    <t xml:space="preserve">{0} has laid an egg! Keep it warm and protected.</t>
  </si>
  <si>
    <t xml:space="preserve">{0}(이)가 알을 낳았습니다! 알을 따뜻하게 유지하고 보호해야 합니다.</t>
  </si>
  <si>
    <t xml:space="preserve">Keyed+VGE_EggLaidLabel</t>
  </si>
  <si>
    <t xml:space="preserve">VGE_EggLaidLabel</t>
  </si>
  <si>
    <t xml:space="preserve">{0} laid an egg!</t>
  </si>
  <si>
    <t xml:space="preserve">{0}(이)가 알을 낳았습니다!</t>
  </si>
  <si>
    <t xml:space="preserve">Keyed+VGE_EggHatched</t>
  </si>
  <si>
    <t xml:space="preserve">VGE_EggHatched</t>
  </si>
  <si>
    <t xml:space="preserve">{0} has hatched from an egg!</t>
  </si>
  <si>
    <t xml:space="preserve">{0}(이)가 알에서 부화되었습니다!</t>
  </si>
  <si>
    <t xml:space="preserve">Keyed+VGE_EggHatchedLabel</t>
  </si>
  <si>
    <t xml:space="preserve">VGE_EggHatchedLabel</t>
  </si>
  <si>
    <t xml:space="preserve">{0} hatched!</t>
  </si>
  <si>
    <t xml:space="preserve">{0}(이)가 부화되었습니다!</t>
  </si>
  <si>
    <t xml:space="preserve">Keyed+VGE_Male_Egg</t>
  </si>
  <si>
    <t xml:space="preserve">VGE_Male_Egg</t>
  </si>
  <si>
    <t xml:space="preserve">Males don't lay eggs</t>
  </si>
  <si>
    <t xml:space="preserve">남성은 알을 낳을 수 없습니다</t>
  </si>
  <si>
    <t xml:space="preserve">Keyed+VGE_PregnancyFactor</t>
  </si>
  <si>
    <t xml:space="preserve">VGE_PregnancyFactor</t>
  </si>
  <si>
    <t xml:space="preserve">Pregnancy factor gene: {0} gestation speed</t>
  </si>
  <si>
    <t xml:space="preserve">임신 계수 유전자: {0} 임신 속도</t>
  </si>
  <si>
    <t xml:space="preserve">Keyed+VGE_ForGenderOnly</t>
  </si>
  <si>
    <t xml:space="preserve">VGE_ForGenderOnly</t>
  </si>
  <si>
    <t xml:space="preserve">{0} only gene.</t>
  </si>
  <si>
    <t xml:space="preserve">{0}만 사용 가능한 유전자입니다.</t>
  </si>
  <si>
    <t xml:space="preserve">Keyed+VME_MessageNeedsThePairedMeme</t>
  </si>
  <si>
    <t xml:space="preserve">VME_MessageNeedsThePairedMeme</t>
  </si>
  <si>
    <t xml:space="preserve">{0} needs one of the following memes to be chosen too to work: {1}</t>
  </si>
  <si>
    <t xml:space="preserve">{0}(을)를 사용하려면 다음 가르침 중 하나를 선택해야 합니다: {1}</t>
  </si>
  <si>
    <t xml:space="preserve">JobDef+IP_InsertFirstIngredient.reportString</t>
  </si>
  <si>
    <t xml:space="preserve">재료 투입 중</t>
  </si>
  <si>
    <t xml:space="preserve">JobDef+IP_InsertSecondIngredient.reportString</t>
  </si>
  <si>
    <t xml:space="preserve">JobDef+IP_InsertThirdIngredient.reportString</t>
  </si>
  <si>
    <t xml:space="preserve">JobDef+IP_RemoveProduct.reportString</t>
  </si>
  <si>
    <t xml:space="preserve">완성된 물품 꺼내는 중</t>
  </si>
  <si>
    <t xml:space="preserve">JobDef+VFE_Mechanoids_RepairMachine.reportString</t>
  </si>
  <si>
    <t xml:space="preserve">기계 조립 중</t>
  </si>
  <si>
    <t xml:space="preserve">JobDef+VFE_Mechanoids_AttachTurret.reportString</t>
  </si>
  <si>
    <t xml:space="preserve">포탑 설치 중</t>
  </si>
  <si>
    <t xml:space="preserve">JobDef+VFE_Mechanoids_Recharge.reportString</t>
  </si>
  <si>
    <t xml:space="preserve">충전 중</t>
  </si>
  <si>
    <t xml:space="preserve">TargetA에서 물품 습득 중.</t>
  </si>
  <si>
    <t xml:space="preserve">TargetA 연구 중.</t>
  </si>
  <si>
    <t xml:space="preserve">NeedDef+VFE_Mechanoids_Power.label</t>
  </si>
  <si>
    <t xml:space="preserve">전력</t>
  </si>
  <si>
    <t xml:space="preserve">NeedDef+VFE_Mechanoids_Power.description</t>
  </si>
  <si>
    <t xml:space="preserve">전력은 기기 내부 축전지의 상태를 나타냅니다.\n너무 낮아지면 기계가 작업을 중지하고 충전소로 돌아갑니다.</t>
  </si>
  <si>
    <t xml:space="preserve">ThingDef+Grimworld_FlintlockSmoke.label</t>
  </si>
  <si>
    <t xml:space="preserve">WorkGiverDef+IP_InsertFirstIngredient.label</t>
  </si>
  <si>
    <t xml:space="preserve">첫 번째 재료 운반</t>
  </si>
  <si>
    <t xml:space="preserve">WorkGiverDef+IP_InsertFirstIngredient.verb</t>
  </si>
  <si>
    <t xml:space="preserve">WorkGiverDef+IP_InsertFirstIngredient.gerund</t>
  </si>
  <si>
    <t xml:space="preserve">WorkGiverDef+IP_InsertSecondIngredient.label</t>
  </si>
  <si>
    <t xml:space="preserve">두 번째 재료 운반</t>
  </si>
  <si>
    <t xml:space="preserve">WorkGiverDef+IP_InsertSecondIngredient.verb</t>
  </si>
  <si>
    <t xml:space="preserve">WorkGiverDef+IP_InsertSecondIngredient.gerund</t>
  </si>
  <si>
    <t xml:space="preserve">WorkGiverDef+IP_InsertThirdIngredient.label</t>
  </si>
  <si>
    <t xml:space="preserve">세 번째 재료 운반</t>
  </si>
  <si>
    <t xml:space="preserve">WorkGiverDef+IP_InsertThirdIngredient.verb</t>
  </si>
  <si>
    <t xml:space="preserve">WorkGiverDef+IP_InsertThirdIngredient.gerund</t>
  </si>
  <si>
    <t xml:space="preserve">WorkGiverDef+IP_RemoveProduct.label</t>
  </si>
  <si>
    <t xml:space="preserve">완성된 물품 꺼내기</t>
  </si>
  <si>
    <t xml:space="preserve">WorkGiverDef+IP_RemoveProduct.verb</t>
  </si>
  <si>
    <t xml:space="preserve">WorkGiverDef+IP_RemoveProduct.gerund</t>
  </si>
  <si>
    <t xml:space="preserve">재료 투입</t>
  </si>
  <si>
    <t xml:space="preserve">{0}와의 고용 계약서</t>
  </si>
  <si>
    <t xml:space="preserve">프로세스 복사</t>
  </si>
  <si>
    <t xml:space="preserve">프로세스 붙여넣기</t>
  </si>
  <si>
    <t xml:space="preserve">모든 프로세스 붙여넣기</t>
  </si>
  <si>
    <t xml:space="preserve">복사된 프로세스들을 이 프로세서에 붙여넣기합니다. 프로세서 여러 개가 선택되었을 경우 선택된 모든 프로세서에 붙여넣기할 수 있습니다.</t>
  </si>
  <si>
    <t xml:space="preserve">이 프로세스의 목표 품질을 선택하세요</t>
  </si>
  <si>
    <t xml:space="preserve">프로세스가 아직 끔찍 품질에 도달하지 않음</t>
  </si>
  <si>
    <t xml:space="preserve">자원 채집 중</t>
  </si>
</sst>
</file>

<file path=xl/styles.xml><?xml version="1.0" encoding="utf-8"?>
<styleSheet xmlns="http://schemas.openxmlformats.org/spreadsheetml/2006/main">
  <numFmts count="1">
    <numFmt numFmtId="164" formatCode="General"/>
  </numFmts>
  <fonts count="8">
    <font>
      <sz val="11"/>
      <color rgb="FF000000"/>
      <name val="나눔고딕"/>
      <family val="2"/>
    </font>
    <font>
      <sz val="10"/>
      <name val="Arial"/>
      <family val="0"/>
    </font>
    <font>
      <sz val="10"/>
      <name val="Arial"/>
      <family val="0"/>
    </font>
    <font>
      <sz val="10"/>
      <name val="Arial"/>
      <family val="0"/>
    </font>
    <font>
      <sz val="11"/>
      <color rgb="FF000000"/>
      <name val="맑은 고딕"/>
      <family val="2"/>
      <charset val="1"/>
    </font>
    <font>
      <b val="true"/>
      <sz val="11"/>
      <color theme="0"/>
      <name val="맑은 고딕"/>
      <family val="2"/>
      <charset val="129"/>
    </font>
    <font>
      <b val="true"/>
      <sz val="9"/>
      <color rgb="FF000000"/>
      <name val="돋움"/>
      <family val="3"/>
      <charset val="1"/>
    </font>
    <font>
      <b val="true"/>
      <sz val="9"/>
      <color rgb="FF000000"/>
      <name val="Tahoma"/>
      <family val="2"/>
      <charset val="1"/>
    </font>
  </fonts>
  <fills count="5">
    <fill>
      <patternFill patternType="none"/>
    </fill>
    <fill>
      <patternFill patternType="gray125"/>
    </fill>
    <fill>
      <patternFill patternType="solid">
        <fgColor rgb="FFFFFFCC"/>
        <bgColor rgb="FFFFFFFF"/>
      </patternFill>
    </fill>
    <fill>
      <patternFill patternType="solid">
        <fgColor rgb="FF87CEEB"/>
        <bgColor rgb="FFB2B2B2"/>
      </patternFill>
    </fill>
    <fill>
      <patternFill patternType="solid">
        <fgColor rgb="FFA5A5A5"/>
        <bgColor rgb="FFB2B2B2"/>
      </patternFill>
    </fill>
  </fills>
  <borders count="3">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double">
        <color rgb="FF3F3F3F"/>
      </left>
      <right style="double">
        <color rgb="FF3F3F3F"/>
      </right>
      <top style="double">
        <color rgb="FF3F3F3F"/>
      </top>
      <bottom style="double">
        <color rgb="FF3F3F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7CEEB"/>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8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4" activeCellId="0" sqref="E34"/>
    </sheetView>
  </sheetViews>
  <sheetFormatPr defaultColWidth="7.6328125" defaultRowHeight="15" customHeight="true" zeroHeight="false" outlineLevelRow="0" outlineLevelCol="0"/>
  <cols>
    <col collapsed="false" customWidth="true" hidden="false" outlineLevel="0" max="1" min="1" style="1" width="66.12"/>
    <col collapsed="false" customWidth="true" hidden="false" outlineLevel="0" max="2" min="2" style="1" width="32.88"/>
    <col collapsed="false" customWidth="true" hidden="false" outlineLevel="0" max="3" min="3" style="1" width="51.42"/>
    <col collapsed="false" customWidth="true" hidden="false" outlineLevel="0" max="4" min="4" style="1" width="23.16"/>
    <col collapsed="false" customWidth="true" hidden="false" outlineLevel="0" max="5" min="5" style="1" width="52.15"/>
    <col collapsed="false" customWidth="true" hidden="false" outlineLevel="0" max="6" min="6" style="1" width="28.71"/>
    <col collapsed="false" customWidth="false" hidden="false" outlineLevel="0" max="7" min="7" style="1" width="7.63"/>
    <col collapsed="false" customWidth="true" hidden="false" outlineLevel="0" max="8" min="8" style="1" width="30.52"/>
    <col collapsed="false" customWidth="true" hidden="false" outlineLevel="0" max="9" min="9" style="1" width="40.01"/>
    <col collapsed="false" customWidth="false" hidden="false" outlineLevel="0" max="16384" min="10" style="1" width="7.63"/>
  </cols>
  <sheetData>
    <row r="1" customFormat="false" ht="16.5" hidden="false" customHeight="false" outlineLevel="0" collapsed="false">
      <c r="A1" s="1" t="s">
        <v>0</v>
      </c>
      <c r="B1" s="1" t="s">
        <v>1</v>
      </c>
      <c r="C1" s="1" t="s">
        <v>2</v>
      </c>
      <c r="D1" s="1" t="s">
        <v>3</v>
      </c>
      <c r="E1" s="1" t="s">
        <v>4</v>
      </c>
      <c r="F1" s="1" t="s">
        <v>5</v>
      </c>
      <c r="I1" s="1" t="s">
        <v>6</v>
      </c>
      <c r="J1" s="1" t="s">
        <v>7</v>
      </c>
    </row>
    <row r="2" customFormat="false" ht="15" hidden="false" customHeight="false" outlineLevel="0" collapsed="false">
      <c r="A2" s="1" t="s">
        <v>8</v>
      </c>
      <c r="B2" s="1" t="s">
        <v>9</v>
      </c>
      <c r="C2" s="1" t="s">
        <v>10</v>
      </c>
      <c r="E2" s="1" t="s">
        <v>11</v>
      </c>
      <c r="H2" s="1" t="str">
        <f aca="false">IF(J2="",I2,IF(J2&lt;&gt;I2,"###############",I2))</f>
        <v/>
      </c>
      <c r="I2" s="1" t="str">
        <f aca="false">IFERROR(VLOOKUP(A2,Merge_250712!$C$2:$D$715,2,0),"")</f>
        <v/>
      </c>
      <c r="J2" s="1" t="str">
        <f aca="false">IFERROR(VLOOKUP(A2,'Old_1.5'!$C$2:$D$737,2,0),"")</f>
        <v/>
      </c>
    </row>
    <row r="3" customFormat="false" ht="15" hidden="false" customHeight="false" outlineLevel="0" collapsed="false">
      <c r="A3" s="1" t="s">
        <v>12</v>
      </c>
      <c r="B3" s="1" t="s">
        <v>9</v>
      </c>
      <c r="C3" s="1" t="s">
        <v>13</v>
      </c>
      <c r="E3" s="1" t="s">
        <v>14</v>
      </c>
      <c r="H3" s="1" t="str">
        <f aca="false">IF(J3="",I3,IF(J3&lt;&gt;I3,"###############",I3))</f>
        <v/>
      </c>
      <c r="I3" s="1" t="str">
        <f aca="false">IFERROR(VLOOKUP(A3,Merge_250712!$C$2:$D$715,2,0),"")</f>
        <v/>
      </c>
      <c r="J3" s="1" t="str">
        <f aca="false">IFERROR(VLOOKUP(A3,'Old_1.5'!$C$2:$D$737,2,0),"")</f>
        <v/>
      </c>
    </row>
    <row r="4" customFormat="false" ht="15" hidden="false" customHeight="false" outlineLevel="0" collapsed="false">
      <c r="A4" s="1" t="s">
        <v>15</v>
      </c>
      <c r="B4" s="1" t="s">
        <v>9</v>
      </c>
      <c r="C4" s="1" t="s">
        <v>16</v>
      </c>
      <c r="E4" s="1" t="s">
        <v>17</v>
      </c>
      <c r="H4" s="1" t="str">
        <f aca="false">IF(J4="",I4,IF(J4&lt;&gt;I4,"###############",I4))</f>
        <v/>
      </c>
      <c r="I4" s="1" t="str">
        <f aca="false">IFERROR(VLOOKUP(A4,Merge_250712!$C$2:$D$715,2,0),"")</f>
        <v/>
      </c>
      <c r="J4" s="1" t="str">
        <f aca="false">IFERROR(VLOOKUP(A4,'Old_1.5'!$C$2:$D$737,2,0),"")</f>
        <v/>
      </c>
    </row>
    <row r="5" customFormat="false" ht="15" hidden="false" customHeight="false" outlineLevel="0" collapsed="false">
      <c r="A5" s="1" t="s">
        <v>18</v>
      </c>
      <c r="B5" s="1" t="s">
        <v>9</v>
      </c>
      <c r="C5" s="1" t="s">
        <v>19</v>
      </c>
      <c r="E5" s="1" t="s">
        <v>20</v>
      </c>
      <c r="H5" s="1" t="str">
        <f aca="false">IF(J5="",I5,IF(J5&lt;&gt;I5,"###############",I5))</f>
        <v/>
      </c>
      <c r="I5" s="1" t="str">
        <f aca="false">IFERROR(VLOOKUP(A5,Merge_250712!$C$2:$D$715,2,0),"")</f>
        <v/>
      </c>
      <c r="J5" s="1" t="str">
        <f aca="false">IFERROR(VLOOKUP(A5,'Old_1.5'!$C$2:$D$737,2,0),"")</f>
        <v/>
      </c>
    </row>
    <row r="6" customFormat="false" ht="15" hidden="false" customHeight="false" outlineLevel="0" collapsed="false">
      <c r="A6" s="1" t="s">
        <v>21</v>
      </c>
      <c r="B6" s="1" t="s">
        <v>9</v>
      </c>
      <c r="C6" s="1" t="s">
        <v>22</v>
      </c>
      <c r="E6" s="1" t="s">
        <v>23</v>
      </c>
      <c r="H6" s="1" t="str">
        <f aca="false">IF(J6="",I6,IF(J6&lt;&gt;I6,"###############",I6))</f>
        <v/>
      </c>
      <c r="I6" s="1" t="str">
        <f aca="false">IFERROR(VLOOKUP(A6,Merge_250712!$C$2:$D$715,2,0),"")</f>
        <v/>
      </c>
      <c r="J6" s="1" t="str">
        <f aca="false">IFERROR(VLOOKUP(A6,'Old_1.5'!$C$2:$D$737,2,0),"")</f>
        <v/>
      </c>
    </row>
    <row r="7" customFormat="false" ht="15" hidden="false" customHeight="false" outlineLevel="0" collapsed="false">
      <c r="A7" s="1" t="s">
        <v>24</v>
      </c>
      <c r="B7" s="1" t="s">
        <v>9</v>
      </c>
      <c r="C7" s="1" t="s">
        <v>25</v>
      </c>
      <c r="E7" s="1" t="s">
        <v>26</v>
      </c>
      <c r="H7" s="1" t="str">
        <f aca="false">IF(J7="",I7,IF(J7&lt;&gt;I7,"###############",I7))</f>
        <v/>
      </c>
      <c r="I7" s="1" t="str">
        <f aca="false">IFERROR(VLOOKUP(A7,Merge_250712!$C$2:$D$715,2,0),"")</f>
        <v/>
      </c>
      <c r="J7" s="1" t="str">
        <f aca="false">IFERROR(VLOOKUP(A7,'Old_1.5'!$C$2:$D$737,2,0),"")</f>
        <v/>
      </c>
    </row>
    <row r="8" customFormat="false" ht="15" hidden="false" customHeight="false" outlineLevel="0" collapsed="false">
      <c r="A8" s="1" t="s">
        <v>27</v>
      </c>
      <c r="B8" s="1" t="s">
        <v>28</v>
      </c>
      <c r="C8" s="1" t="s">
        <v>29</v>
      </c>
      <c r="E8" s="1" t="s">
        <v>30</v>
      </c>
      <c r="F8" s="1" t="s">
        <v>31</v>
      </c>
      <c r="H8" s="1" t="str">
        <f aca="false">IF(J8="",I8,IF(J8&lt;&gt;I8,"###############",I8))</f>
        <v>대기 중</v>
      </c>
      <c r="I8" s="1" t="str">
        <f aca="false">IFERROR(VLOOKUP(A8,Merge_250712!$C$2:$D$715,2,0),"")</f>
        <v>대기 중</v>
      </c>
      <c r="J8" s="1" t="str">
        <f aca="false">IFERROR(VLOOKUP(A8,'Old_1.5'!$C$2:$D$737,2,0),"")</f>
        <v>대기 중</v>
      </c>
    </row>
    <row r="9" customFormat="false" ht="15" hidden="false" customHeight="false" outlineLevel="0" collapsed="false">
      <c r="A9" s="1" t="s">
        <v>32</v>
      </c>
      <c r="B9" s="1" t="s">
        <v>33</v>
      </c>
      <c r="C9" s="1" t="s">
        <v>34</v>
      </c>
      <c r="E9" s="1" t="s">
        <v>35</v>
      </c>
      <c r="H9" s="1" t="str">
        <f aca="false">IF(J9="",I9,IF(J9&lt;&gt;I9,"###############",I9))</f>
        <v/>
      </c>
      <c r="I9" s="1" t="str">
        <f aca="false">IFERROR(VLOOKUP(A9,Merge_250712!$C$2:$D$715,2,0),"")</f>
        <v/>
      </c>
      <c r="J9" s="1" t="n">
        <f aca="false">IFERROR(VLOOKUP(A9,'Old_1.5'!$C$2:$D$737,2,0),"")</f>
        <v>0</v>
      </c>
    </row>
    <row r="10" customFormat="false" ht="15" hidden="false" customHeight="false" outlineLevel="0" collapsed="false">
      <c r="A10" s="1" t="s">
        <v>36</v>
      </c>
      <c r="B10" s="1" t="s">
        <v>33</v>
      </c>
      <c r="C10" s="1" t="s">
        <v>37</v>
      </c>
      <c r="E10" s="1" t="s">
        <v>35</v>
      </c>
      <c r="H10" s="1" t="str">
        <f aca="false">IF(J10="",I10,IF(J10&lt;&gt;I10,"###############",I10))</f>
        <v/>
      </c>
      <c r="I10" s="1" t="str">
        <f aca="false">IFERROR(VLOOKUP(A10,Merge_250712!$C$2:$D$715,2,0),"")</f>
        <v/>
      </c>
      <c r="J10" s="1" t="n">
        <f aca="false">IFERROR(VLOOKUP(A10,'Old_1.5'!$C$2:$D$737,2,0),"")</f>
        <v>0</v>
      </c>
    </row>
    <row r="11" customFormat="false" ht="15" hidden="false" customHeight="false" outlineLevel="0" collapsed="false">
      <c r="A11" s="1" t="s">
        <v>38</v>
      </c>
      <c r="B11" s="1" t="s">
        <v>39</v>
      </c>
      <c r="C11" s="1" t="s">
        <v>40</v>
      </c>
      <c r="E11" s="1" t="s">
        <v>41</v>
      </c>
      <c r="F11" s="1" t="s">
        <v>42</v>
      </c>
      <c r="H11" s="1" t="str">
        <f aca="false">IF(J11="",I11,IF(J11&lt;&gt;I11,"###############",I11))</f>
        <v>맨 위</v>
      </c>
      <c r="I11" s="1" t="str">
        <f aca="false">IFERROR(VLOOKUP(A11,Merge_250712!$C$2:$D$715,2,0),"")</f>
        <v>맨 위</v>
      </c>
      <c r="J11" s="1" t="str">
        <f aca="false">IFERROR(VLOOKUP(A11,'Old_1.5'!$C$2:$D$737,2,0),"")</f>
        <v>맨 위</v>
      </c>
    </row>
    <row r="12" customFormat="false" ht="15" hidden="false" customHeight="false" outlineLevel="0" collapsed="false">
      <c r="A12" s="1" t="s">
        <v>43</v>
      </c>
      <c r="B12" s="1" t="s">
        <v>33</v>
      </c>
      <c r="C12" s="1" t="s">
        <v>44</v>
      </c>
      <c r="E12" s="1" t="s">
        <v>45</v>
      </c>
      <c r="F12" s="1" t="s">
        <v>46</v>
      </c>
      <c r="H12" s="1" t="str">
        <f aca="false">IF(J12="",I12,IF(J12&lt;&gt;I12,"###############",I12))</f>
        <v>전선</v>
      </c>
      <c r="I12" s="1" t="str">
        <f aca="false">IFERROR(VLOOKUP(A12,Merge_250712!$C$2:$D$715,2,0),"")</f>
        <v>전선</v>
      </c>
      <c r="J12" s="1" t="str">
        <f aca="false">IFERROR(VLOOKUP(A12,'Old_1.5'!$C$2:$D$737,2,0),"")</f>
        <v>전선</v>
      </c>
    </row>
    <row r="13" customFormat="false" ht="16.5" hidden="false" customHeight="false" outlineLevel="0" collapsed="false">
      <c r="A13" s="1" t="s">
        <v>47</v>
      </c>
      <c r="B13" s="1" t="s">
        <v>33</v>
      </c>
      <c r="C13" s="1" t="s">
        <v>48</v>
      </c>
      <c r="E13" s="1" t="s">
        <v>49</v>
      </c>
      <c r="F13" s="1" t="s">
        <v>50</v>
      </c>
      <c r="H13" s="1" t="str">
        <f aca="false">IF(J13="",I13,IF(J13&lt;&gt;I13,"###############",I13))</f>
        <v>주위에 전력을 전달합니다.</v>
      </c>
      <c r="I13" s="1" t="str">
        <f aca="false">IFERROR(VLOOKUP(A13,Merge_250712!$C$2:$D$715,2,0),"")</f>
        <v>주위에 전력을 전달합니다.</v>
      </c>
      <c r="J13" s="1" t="str">
        <f aca="false">IFERROR(VLOOKUP(A13,'Old_1.5'!$C$2:$D$737,2,0),"")</f>
        <v>주위에 전력을 전달합니다.</v>
      </c>
    </row>
    <row r="14" customFormat="false" ht="15" hidden="false" customHeight="false" outlineLevel="0" collapsed="false">
      <c r="A14" s="1" t="s">
        <v>51</v>
      </c>
      <c r="B14" s="1" t="s">
        <v>52</v>
      </c>
      <c r="C14" s="1" t="s">
        <v>53</v>
      </c>
      <c r="E14" s="1" t="s">
        <v>54</v>
      </c>
      <c r="F14" s="1" t="s">
        <v>55</v>
      </c>
      <c r="H14" s="1" t="str">
        <f aca="false">IF(J14="",I14,IF(J14&lt;&gt;I14,"###############",I14))</f>
        <v>지하 공간</v>
      </c>
      <c r="I14" s="1" t="str">
        <f aca="false">IFERROR(VLOOKUP(A14,Merge_250712!$C$2:$D$715,2,0),"")</f>
        <v>지하 공간</v>
      </c>
      <c r="J14" s="1" t="str">
        <f aca="false">IFERROR(VLOOKUP(A14,'Old_1.5'!$C$2:$D$737,2,0),"")</f>
        <v>지하 공간</v>
      </c>
    </row>
    <row r="15" customFormat="false" ht="16.5" hidden="false" customHeight="false" outlineLevel="0" collapsed="false">
      <c r="A15" s="1" t="s">
        <v>56</v>
      </c>
      <c r="B15" s="1" t="s">
        <v>52</v>
      </c>
      <c r="C15" s="1" t="s">
        <v>57</v>
      </c>
      <c r="E15" s="1" t="s">
        <v>58</v>
      </c>
      <c r="F15" s="1" t="s">
        <v>59</v>
      </c>
      <c r="H15" s="1" t="str">
        <f aca="false">IF(J15="",I15,IF(J15&lt;&gt;I15,"###############",I15))</f>
        <v>지하 공간입니다.</v>
      </c>
      <c r="I15" s="1" t="str">
        <f aca="false">IFERROR(VLOOKUP(A15,Merge_250712!$C$2:$D$715,2,0),"")</f>
        <v>지하 공간입니다.</v>
      </c>
      <c r="J15" s="1" t="str">
        <f aca="false">IFERROR(VLOOKUP(A15,'Old_1.5'!$C$2:$D$737,2,0),"")</f>
        <v>지하 공간입니다.</v>
      </c>
    </row>
    <row r="16" customFormat="false" ht="15" hidden="false" customHeight="false" outlineLevel="0" collapsed="false">
      <c r="A16" s="1" t="s">
        <v>60</v>
      </c>
      <c r="B16" s="1" t="s">
        <v>61</v>
      </c>
      <c r="C16" s="1" t="s">
        <v>62</v>
      </c>
      <c r="E16" s="1" t="s">
        <v>63</v>
      </c>
      <c r="F16" s="1" t="s">
        <v>64</v>
      </c>
      <c r="H16" s="1" t="str">
        <f aca="false">IF(J16="",I16,IF(J16&lt;&gt;I16,"###############",I16))</f>
        <v>산성 화상</v>
      </c>
      <c r="I16" s="1" t="str">
        <f aca="false">IFERROR(VLOOKUP(A16,Merge_250712!$C$2:$D$715,2,0),"")</f>
        <v>산성 화상</v>
      </c>
      <c r="J16" s="1" t="str">
        <f aca="false">IFERROR(VLOOKUP(A16,'Old_1.5'!$C$2:$D$737,2,0),"")</f>
        <v>산성 화상</v>
      </c>
    </row>
    <row r="17" customFormat="false" ht="16.5" hidden="false" customHeight="false" outlineLevel="0" collapsed="false">
      <c r="A17" s="1" t="s">
        <v>65</v>
      </c>
      <c r="B17" s="1" t="s">
        <v>61</v>
      </c>
      <c r="C17" s="1" t="s">
        <v>66</v>
      </c>
      <c r="E17" s="1" t="s">
        <v>67</v>
      </c>
      <c r="F17" s="1" t="s">
        <v>68</v>
      </c>
      <c r="H17" s="1" t="str">
        <f aca="false">IF(J17="",I17,IF(J17&lt;&gt;I17,"###############",I17))</f>
        <v>{0}(이)가 녹아내려 죽었습니다.</v>
      </c>
      <c r="I17" s="1" t="str">
        <f aca="false">IFERROR(VLOOKUP(A17,Merge_250712!$C$2:$D$715,2,0),"")</f>
        <v>{0}(이)가 녹아내려 죽었습니다.</v>
      </c>
      <c r="J17" s="1" t="str">
        <f aca="false">IFERROR(VLOOKUP(A17,'Old_1.5'!$C$2:$D$737,2,0),"")</f>
        <v>{0}(이)가 녹아내려 죽었습니다.</v>
      </c>
    </row>
    <row r="18" customFormat="false" ht="15" hidden="false" customHeight="false" outlineLevel="0" collapsed="false">
      <c r="A18" s="1" t="s">
        <v>69</v>
      </c>
      <c r="B18" s="1" t="s">
        <v>61</v>
      </c>
      <c r="C18" s="1" t="s">
        <v>70</v>
      </c>
      <c r="E18" s="1" t="s">
        <v>71</v>
      </c>
      <c r="F18" s="1" t="s">
        <v>72</v>
      </c>
      <c r="H18" s="1" t="str">
        <f aca="false">IF(J18="",I18,IF(J18&lt;&gt;I18,"###############",I18))</f>
        <v>영구적인 화상</v>
      </c>
      <c r="I18" s="1" t="str">
        <f aca="false">IFERROR(VLOOKUP(A18,Merge_250712!$C$2:$D$715,2,0),"")</f>
        <v>영구적인 화상</v>
      </c>
      <c r="J18" s="1" t="str">
        <f aca="false">IFERROR(VLOOKUP(A18,'Old_1.5'!$C$2:$D$737,2,0),"")</f>
        <v>영구적인 화상</v>
      </c>
    </row>
    <row r="19" customFormat="false" ht="16.5" hidden="false" customHeight="false" outlineLevel="0" collapsed="false">
      <c r="A19" s="1" t="s">
        <v>73</v>
      </c>
      <c r="B19" s="1" t="s">
        <v>61</v>
      </c>
      <c r="C19" s="1" t="s">
        <v>74</v>
      </c>
      <c r="E19" s="1" t="s">
        <v>75</v>
      </c>
      <c r="F19" s="1" t="s">
        <v>76</v>
      </c>
      <c r="H19" s="1" t="str">
        <f aca="false">IF(J19="",I19,IF(J19&lt;&gt;I19,"###############",I19))</f>
        <v>{0}(이)가 불타 죽었습니다.</v>
      </c>
      <c r="I19" s="1" t="str">
        <f aca="false">IFERROR(VLOOKUP(A19,Merge_250712!$C$2:$D$715,2,0),"")</f>
        <v>{0}(이)가 불타 죽었습니다.</v>
      </c>
      <c r="J19" s="1" t="str">
        <f aca="false">IFERROR(VLOOKUP(A19,'Old_1.5'!$C$2:$D$737,2,0),"")</f>
        <v>{0}(이)가 불타 죽었습니다.</v>
      </c>
    </row>
    <row r="20" customFormat="false" ht="16.5" hidden="false" customHeight="false" outlineLevel="0" collapsed="false">
      <c r="A20" s="1" t="s">
        <v>77</v>
      </c>
      <c r="B20" s="1" t="s">
        <v>78</v>
      </c>
      <c r="C20" s="1" t="s">
        <v>79</v>
      </c>
      <c r="E20" s="1" t="s">
        <v>80</v>
      </c>
      <c r="F20" s="1" t="s">
        <v>81</v>
      </c>
      <c r="H20" s="1" t="str">
        <f aca="false">IF(J20="",I20,IF(J20&lt;&gt;I20,"###############",I20))</f>
        <v>{1}의 {0}</v>
      </c>
      <c r="I20" s="1" t="str">
        <f aca="false">IFERROR(VLOOKUP(A20,Merge_250712!$C$2:$D$715,2,0),"")</f>
        <v>{1}의 {0}</v>
      </c>
      <c r="J20" s="1" t="str">
        <f aca="false">IFERROR(VLOOKUP(A20,'Old_1.5'!$C$2:$D$737,2,0),"")</f>
        <v>{1}의 {0}</v>
      </c>
    </row>
    <row r="21" customFormat="false" ht="15" hidden="false" customHeight="false" outlineLevel="0" collapsed="false">
      <c r="A21" s="1" t="s">
        <v>82</v>
      </c>
      <c r="B21" s="1" t="s">
        <v>78</v>
      </c>
      <c r="C21" s="1" t="s">
        <v>70</v>
      </c>
      <c r="E21" s="1" t="s">
        <v>71</v>
      </c>
      <c r="F21" s="1" t="s">
        <v>72</v>
      </c>
      <c r="H21" s="1" t="str">
        <f aca="false">IF(J21="",I21,IF(J21&lt;&gt;I21,"###############",I21))</f>
        <v>영구적인 화상</v>
      </c>
      <c r="I21" s="1" t="str">
        <f aca="false">IFERROR(VLOOKUP(A21,Merge_250712!$C$2:$D$715,2,0),"")</f>
        <v>영구적인 화상</v>
      </c>
      <c r="J21" s="1" t="str">
        <f aca="false">IFERROR(VLOOKUP(A21,'Old_1.5'!$C$2:$D$737,2,0),"")</f>
        <v>영구적인 화상</v>
      </c>
    </row>
    <row r="22" customFormat="false" ht="16.5" hidden="false" customHeight="false" outlineLevel="0" collapsed="false">
      <c r="A22" s="1" t="s">
        <v>83</v>
      </c>
      <c r="B22" s="1" t="s">
        <v>78</v>
      </c>
      <c r="C22" s="1" t="s">
        <v>84</v>
      </c>
      <c r="E22" s="1" t="s">
        <v>85</v>
      </c>
      <c r="F22" s="1" t="s">
        <v>86</v>
      </c>
      <c r="H22" s="1" t="str">
        <f aca="false">IF(J22="",I22,IF(J22&lt;&gt;I22,"###############",I22))</f>
        <v>치료할 수 없는 화상 흉터입니다.</v>
      </c>
      <c r="I22" s="1" t="str">
        <f aca="false">IFERROR(VLOOKUP(A22,Merge_250712!$C$2:$D$715,2,0),"")</f>
        <v>치료할 수 없는 화상 흉터입니다.</v>
      </c>
      <c r="J22" s="1" t="str">
        <f aca="false">IFERROR(VLOOKUP(A22,'Old_1.5'!$C$2:$D$737,2,0),"")</f>
        <v>치료할 수 없는 화상 흉터입니다.</v>
      </c>
    </row>
    <row r="23" customFormat="false" ht="15" hidden="false" customHeight="false" outlineLevel="0" collapsed="false">
      <c r="A23" s="1" t="s">
        <v>87</v>
      </c>
      <c r="B23" s="1" t="s">
        <v>78</v>
      </c>
      <c r="C23" s="1" t="s">
        <v>88</v>
      </c>
      <c r="E23" s="1" t="s">
        <v>89</v>
      </c>
      <c r="F23" s="1" t="s">
        <v>72</v>
      </c>
      <c r="H23" s="1" t="str">
        <f aca="false">IF(J23="",I23,IF(J23&lt;&gt;I23,"###############",I23))</f>
        <v>영구적인 화상</v>
      </c>
      <c r="I23" s="1" t="str">
        <f aca="false">IFERROR(VLOOKUP(A23,Merge_250712!$C$2:$D$715,2,0),"")</f>
        <v>영구적인 화상</v>
      </c>
      <c r="J23" s="1" t="str">
        <f aca="false">IFERROR(VLOOKUP(A23,'Old_1.5'!$C$2:$D$737,2,0),"")</f>
        <v>영구적인 화상</v>
      </c>
    </row>
    <row r="24" customFormat="false" ht="15" hidden="false" customHeight="false" outlineLevel="0" collapsed="false">
      <c r="A24" s="1" t="s">
        <v>90</v>
      </c>
      <c r="B24" s="1" t="s">
        <v>78</v>
      </c>
      <c r="C24" s="1" t="s">
        <v>91</v>
      </c>
      <c r="E24" s="1" t="s">
        <v>92</v>
      </c>
      <c r="F24" s="1" t="s">
        <v>93</v>
      </c>
      <c r="H24" s="1" t="str">
        <f aca="false">IF(J24="",I24,IF(J24&lt;&gt;I24,"###############",I24))</f>
        <v>연소됨</v>
      </c>
      <c r="I24" s="1" t="str">
        <f aca="false">IFERROR(VLOOKUP(A24,Merge_250712!$C$2:$D$715,2,0),"")</f>
        <v>연소됨</v>
      </c>
      <c r="J24" s="1" t="str">
        <f aca="false">IFERROR(VLOOKUP(A24,'Old_1.5'!$C$2:$D$737,2,0),"")</f>
        <v>연소됨</v>
      </c>
    </row>
    <row r="25" customFormat="false" ht="15" hidden="false" customHeight="false" outlineLevel="0" collapsed="false">
      <c r="A25" s="1" t="s">
        <v>94</v>
      </c>
      <c r="B25" s="1" t="s">
        <v>78</v>
      </c>
      <c r="C25" s="1" t="s">
        <v>95</v>
      </c>
      <c r="E25" s="1" t="s">
        <v>96</v>
      </c>
      <c r="F25" s="1" t="s">
        <v>97</v>
      </c>
      <c r="H25" s="1" t="str">
        <f aca="false">IF(J25="",I25,IF(J25&lt;&gt;I25,"###############",I25))</f>
        <v>소각됨</v>
      </c>
      <c r="I25" s="1" t="str">
        <f aca="false">IFERROR(VLOOKUP(A25,Merge_250712!$C$2:$D$715,2,0),"")</f>
        <v>소각됨</v>
      </c>
      <c r="J25" s="1" t="str">
        <f aca="false">IFERROR(VLOOKUP(A25,'Old_1.5'!$C$2:$D$737,2,0),"")</f>
        <v>소각됨</v>
      </c>
    </row>
    <row r="26" customFormat="false" ht="15" hidden="false" customHeight="false" outlineLevel="0" collapsed="false">
      <c r="A26" s="1" t="s">
        <v>98</v>
      </c>
      <c r="B26" s="1" t="s">
        <v>78</v>
      </c>
      <c r="C26" s="1" t="s">
        <v>99</v>
      </c>
      <c r="E26" s="1" t="s">
        <v>71</v>
      </c>
      <c r="F26" s="1" t="s">
        <v>72</v>
      </c>
      <c r="H26" s="1" t="str">
        <f aca="false">IF(J26="",I26,IF(J26&lt;&gt;I26,"###############",I26))</f>
        <v>영구적인 화상</v>
      </c>
      <c r="I26" s="1" t="str">
        <f aca="false">IFERROR(VLOOKUP(A26,Merge_250712!$C$2:$D$715,2,0),"")</f>
        <v>영구적인 화상</v>
      </c>
      <c r="J26" s="1" t="str">
        <f aca="false">IFERROR(VLOOKUP(A26,'Old_1.5'!$C$2:$D$737,2,0),"")</f>
        <v>영구적인 화상</v>
      </c>
    </row>
    <row r="27" customFormat="false" ht="15" hidden="false" customHeight="false" outlineLevel="0" collapsed="false">
      <c r="A27" s="1" t="s">
        <v>100</v>
      </c>
      <c r="B27" s="1" t="s">
        <v>78</v>
      </c>
      <c r="C27" s="1" t="s">
        <v>101</v>
      </c>
      <c r="E27" s="1" t="s">
        <v>63</v>
      </c>
      <c r="F27" s="1" t="s">
        <v>64</v>
      </c>
      <c r="H27" s="1" t="str">
        <f aca="false">IF(J27="",I27,IF(J27&lt;&gt;I27,"###############",I27))</f>
        <v>산성 화상</v>
      </c>
      <c r="I27" s="1" t="str">
        <f aca="false">IFERROR(VLOOKUP(A27,Merge_250712!$C$2:$D$715,2,0),"")</f>
        <v>산성 화상</v>
      </c>
      <c r="J27" s="1" t="str">
        <f aca="false">IFERROR(VLOOKUP(A27,'Old_1.5'!$C$2:$D$737,2,0),"")</f>
        <v>산성 화상</v>
      </c>
    </row>
    <row r="28" customFormat="false" ht="16.5" hidden="false" customHeight="false" outlineLevel="0" collapsed="false">
      <c r="A28" s="1" t="s">
        <v>102</v>
      </c>
      <c r="B28" s="1" t="s">
        <v>78</v>
      </c>
      <c r="C28" s="1" t="s">
        <v>103</v>
      </c>
      <c r="E28" s="1" t="s">
        <v>104</v>
      </c>
      <c r="F28" s="1" t="s">
        <v>105</v>
      </c>
      <c r="H28" s="1" t="str">
        <f aca="false">IF(J28="",I28,IF(J28&lt;&gt;I28,"###############",I28))</f>
        <v>이 강한 산성은 최초의 공격 후 상당한 시간 동안 화상 상처를 지속적으로 일으킵니다.</v>
      </c>
      <c r="I28" s="1" t="str">
        <f aca="false">IFERROR(VLOOKUP(A28,Merge_250712!$C$2:$D$715,2,0),"")</f>
        <v>이 강한 산성은 최초의 공격 후 상당한 시간 동안 화상 상처를 지속적으로 일으킵니다.</v>
      </c>
      <c r="J28" s="1" t="str">
        <f aca="false">IFERROR(VLOOKUP(A28,'Old_1.5'!$C$2:$D$737,2,0),"")</f>
        <v>이 강한 산성은 최초의 공격 후 상당한 시간 동안 화상 상처를 지속적으로 일으킵니다.</v>
      </c>
    </row>
    <row r="29" customFormat="false" ht="16.5" hidden="false" customHeight="false" outlineLevel="0" collapsed="false">
      <c r="A29" s="1" t="s">
        <v>106</v>
      </c>
      <c r="B29" s="1" t="s">
        <v>78</v>
      </c>
      <c r="C29" s="1" t="s">
        <v>107</v>
      </c>
      <c r="E29" s="1" t="s">
        <v>108</v>
      </c>
      <c r="F29" s="1" t="s">
        <v>109</v>
      </c>
      <c r="H29" s="1" t="str">
        <f aca="false">IF(J29="",I29,IF(J29&lt;&gt;I29,"###############",I29))</f>
        <v>가벼움, 타는 중</v>
      </c>
      <c r="I29" s="1" t="str">
        <f aca="false">IFERROR(VLOOKUP(A29,Merge_250712!$C$2:$D$715,2,0),"")</f>
        <v>가벼움, 타는 중</v>
      </c>
      <c r="J29" s="1" t="str">
        <f aca="false">IFERROR(VLOOKUP(A29,'Old_1.5'!$C$2:$D$737,2,0),"")</f>
        <v>가벼움, 타는 중</v>
      </c>
    </row>
    <row r="30" customFormat="false" ht="16.5" hidden="false" customHeight="false" outlineLevel="0" collapsed="false">
      <c r="A30" s="1" t="s">
        <v>110</v>
      </c>
      <c r="B30" s="1" t="s">
        <v>78</v>
      </c>
      <c r="C30" s="1" t="s">
        <v>111</v>
      </c>
      <c r="E30" s="1" t="s">
        <v>112</v>
      </c>
      <c r="F30" s="1" t="s">
        <v>113</v>
      </c>
      <c r="H30" s="1" t="str">
        <f aca="false">IF(J30="",I30,IF(J30&lt;&gt;I30,"###############",I30))</f>
        <v>진행됨, 타는 중</v>
      </c>
      <c r="I30" s="1" t="str">
        <f aca="false">IFERROR(VLOOKUP(A30,Merge_250712!$C$2:$D$715,2,0),"")</f>
        <v>진행됨, 타는 중</v>
      </c>
      <c r="J30" s="1" t="str">
        <f aca="false">IFERROR(VLOOKUP(A30,'Old_1.5'!$C$2:$D$737,2,0),"")</f>
        <v>진행됨, 타는 중</v>
      </c>
    </row>
    <row r="31" customFormat="false" ht="16.5" hidden="false" customHeight="false" outlineLevel="0" collapsed="false">
      <c r="A31" s="1" t="s">
        <v>114</v>
      </c>
      <c r="B31" s="1" t="s">
        <v>78</v>
      </c>
      <c r="C31" s="1" t="s">
        <v>115</v>
      </c>
      <c r="E31" s="1" t="s">
        <v>116</v>
      </c>
      <c r="F31" s="1" t="s">
        <v>117</v>
      </c>
      <c r="H31" s="1" t="str">
        <f aca="false">IF(J31="",I31,IF(J31&lt;&gt;I31,"###############",I31))</f>
        <v>심각함, 타는 중</v>
      </c>
      <c r="I31" s="1" t="str">
        <f aca="false">IFERROR(VLOOKUP(A31,Merge_250712!$C$2:$D$715,2,0),"")</f>
        <v>심각함, 타는 중</v>
      </c>
      <c r="J31" s="1" t="str">
        <f aca="false">IFERROR(VLOOKUP(A31,'Old_1.5'!$C$2:$D$737,2,0),"")</f>
        <v>심각함, 타는 중</v>
      </c>
    </row>
    <row r="32" customFormat="false" ht="16.5" hidden="false" customHeight="false" outlineLevel="0" collapsed="false">
      <c r="A32" s="1" t="s">
        <v>118</v>
      </c>
      <c r="B32" s="1" t="s">
        <v>78</v>
      </c>
      <c r="C32" s="1" t="s">
        <v>119</v>
      </c>
      <c r="E32" s="1" t="s">
        <v>80</v>
      </c>
      <c r="F32" s="1" t="s">
        <v>81</v>
      </c>
      <c r="H32" s="1" t="str">
        <f aca="false">IF(J32="",I32,IF(J32&lt;&gt;I32,"###############",I32))</f>
        <v>{1}의 {0}</v>
      </c>
      <c r="I32" s="1" t="str">
        <f aca="false">IFERROR(VLOOKUP(A32,Merge_250712!$C$2:$D$715,2,0),"")</f>
        <v>{1}의 {0}</v>
      </c>
      <c r="J32" s="1" t="str">
        <f aca="false">IFERROR(VLOOKUP(A32,'Old_1.5'!$C$2:$D$737,2,0),"")</f>
        <v>{1}의 {0}</v>
      </c>
    </row>
    <row r="33" customFormat="false" ht="15" hidden="false" customHeight="false" outlineLevel="0" collapsed="false">
      <c r="A33" s="1" t="s">
        <v>120</v>
      </c>
      <c r="B33" s="1" t="s">
        <v>78</v>
      </c>
      <c r="C33" s="1" t="s">
        <v>121</v>
      </c>
      <c r="E33" s="1" t="s">
        <v>63</v>
      </c>
      <c r="F33" s="1" t="s">
        <v>64</v>
      </c>
      <c r="H33" s="1" t="str">
        <f aca="false">IF(J33="",I33,IF(J33&lt;&gt;I33,"###############",I33))</f>
        <v>산성 화상</v>
      </c>
      <c r="I33" s="1" t="str">
        <f aca="false">IFERROR(VLOOKUP(A33,Merge_250712!$C$2:$D$715,2,0),"")</f>
        <v>산성 화상</v>
      </c>
      <c r="J33" s="1" t="str">
        <f aca="false">IFERROR(VLOOKUP(A33,'Old_1.5'!$C$2:$D$737,2,0),"")</f>
        <v>산성 화상</v>
      </c>
    </row>
    <row r="34" customFormat="false" ht="15" hidden="false" customHeight="false" outlineLevel="0" collapsed="false">
      <c r="A34" s="1" t="s">
        <v>122</v>
      </c>
      <c r="B34" s="1" t="s">
        <v>78</v>
      </c>
      <c r="C34" s="1" t="s">
        <v>123</v>
      </c>
      <c r="E34" s="1" t="s">
        <v>124</v>
      </c>
      <c r="F34" s="1" t="s">
        <v>64</v>
      </c>
      <c r="H34" s="1" t="str">
        <f aca="false">IF(J34="",I34,IF(J34&lt;&gt;I34,"###############",I34))</f>
        <v>산성 화상</v>
      </c>
      <c r="I34" s="1" t="str">
        <f aca="false">IFERROR(VLOOKUP(A34,Merge_250712!$C$2:$D$715,2,0),"")</f>
        <v>산성 화상</v>
      </c>
      <c r="J34" s="1" t="str">
        <f aca="false">IFERROR(VLOOKUP(A34,'Old_1.5'!$C$2:$D$737,2,0),"")</f>
        <v>산성 화상</v>
      </c>
    </row>
    <row r="35" customFormat="false" ht="16.5" hidden="false" customHeight="false" outlineLevel="0" collapsed="false">
      <c r="A35" s="1" t="s">
        <v>125</v>
      </c>
      <c r="B35" s="1" t="s">
        <v>78</v>
      </c>
      <c r="C35" s="1" t="s">
        <v>126</v>
      </c>
      <c r="E35" s="1" t="s">
        <v>127</v>
      </c>
      <c r="F35" s="1" t="s">
        <v>128</v>
      </c>
      <c r="H35" s="1" t="str">
        <f aca="false">IF(J35="",I35,IF(J35&lt;&gt;I35,"###############",I35))</f>
        <v>산성 화상입니다.</v>
      </c>
      <c r="I35" s="1" t="str">
        <f aca="false">IFERROR(VLOOKUP(A35,Merge_250712!$C$2:$D$715,2,0),"")</f>
        <v>산성 화상입니다.</v>
      </c>
      <c r="J35" s="1" t="str">
        <f aca="false">IFERROR(VLOOKUP(A35,'Old_1.5'!$C$2:$D$737,2,0),"")</f>
        <v>산성 화상입니다.</v>
      </c>
    </row>
    <row r="36" customFormat="false" ht="15" hidden="false" customHeight="false" outlineLevel="0" collapsed="false">
      <c r="A36" s="1" t="s">
        <v>129</v>
      </c>
      <c r="B36" s="1" t="s">
        <v>78</v>
      </c>
      <c r="C36" s="1" t="s">
        <v>130</v>
      </c>
      <c r="E36" s="1" t="s">
        <v>131</v>
      </c>
      <c r="F36" s="1" t="s">
        <v>132</v>
      </c>
      <c r="H36" s="1" t="str">
        <f aca="false">IF(J36="",I36,IF(J36&lt;&gt;I36,"###############",I36))</f>
        <v>부식됨</v>
      </c>
      <c r="I36" s="1" t="str">
        <f aca="false">IFERROR(VLOOKUP(A36,Merge_250712!$C$2:$D$715,2,0),"")</f>
        <v>부식됨</v>
      </c>
      <c r="J36" s="1" t="str">
        <f aca="false">IFERROR(VLOOKUP(A36,'Old_1.5'!$C$2:$D$737,2,0),"")</f>
        <v>부식됨</v>
      </c>
    </row>
    <row r="37" customFormat="false" ht="15" hidden="false" customHeight="false" outlineLevel="0" collapsed="false">
      <c r="A37" s="1" t="s">
        <v>133</v>
      </c>
      <c r="B37" s="1" t="s">
        <v>78</v>
      </c>
      <c r="C37" s="1" t="s">
        <v>134</v>
      </c>
      <c r="E37" s="1" t="s">
        <v>131</v>
      </c>
      <c r="F37" s="1" t="s">
        <v>132</v>
      </c>
      <c r="H37" s="1" t="str">
        <f aca="false">IF(J37="",I37,IF(J37&lt;&gt;I37,"###############",I37))</f>
        <v>부식됨</v>
      </c>
      <c r="I37" s="1" t="str">
        <f aca="false">IFERROR(VLOOKUP(A37,Merge_250712!$C$2:$D$715,2,0),"")</f>
        <v>부식됨</v>
      </c>
      <c r="J37" s="1" t="str">
        <f aca="false">IFERROR(VLOOKUP(A37,'Old_1.5'!$C$2:$D$737,2,0),"")</f>
        <v>부식됨</v>
      </c>
    </row>
    <row r="38" customFormat="false" ht="15" hidden="false" customHeight="false" outlineLevel="0" collapsed="false">
      <c r="A38" s="1" t="s">
        <v>135</v>
      </c>
      <c r="B38" s="1" t="s">
        <v>78</v>
      </c>
      <c r="C38" s="1" t="s">
        <v>136</v>
      </c>
      <c r="E38" s="1" t="s">
        <v>137</v>
      </c>
      <c r="F38" s="1" t="s">
        <v>138</v>
      </c>
      <c r="H38" s="1" t="str">
        <f aca="false">IF(J38="",I38,IF(J38&lt;&gt;I38,"###############",I38))</f>
        <v>붕대감음</v>
      </c>
      <c r="I38" s="1" t="str">
        <f aca="false">IFERROR(VLOOKUP(A38,Merge_250712!$C$2:$D$715,2,0),"")</f>
        <v>붕대감음</v>
      </c>
      <c r="J38" s="1" t="str">
        <f aca="false">IFERROR(VLOOKUP(A38,'Old_1.5'!$C$2:$D$737,2,0),"")</f>
        <v>붕대감음</v>
      </c>
    </row>
    <row r="39" customFormat="false" ht="15" hidden="false" customHeight="false" outlineLevel="0" collapsed="false">
      <c r="A39" s="1" t="s">
        <v>139</v>
      </c>
      <c r="B39" s="1" t="s">
        <v>78</v>
      </c>
      <c r="C39" s="1" t="s">
        <v>140</v>
      </c>
      <c r="E39" s="1" t="s">
        <v>141</v>
      </c>
      <c r="F39" s="1" t="s">
        <v>142</v>
      </c>
      <c r="H39" s="1" t="str">
        <f aca="false">IF(J39="",I39,IF(J39&lt;&gt;I39,"###############",I39))</f>
        <v>관리됨</v>
      </c>
      <c r="I39" s="1" t="str">
        <f aca="false">IFERROR(VLOOKUP(A39,Merge_250712!$C$2:$D$715,2,0),"")</f>
        <v>관리됨</v>
      </c>
      <c r="J39" s="1" t="str">
        <f aca="false">IFERROR(VLOOKUP(A39,'Old_1.5'!$C$2:$D$737,2,0),"")</f>
        <v>관리됨</v>
      </c>
    </row>
    <row r="40" customFormat="false" ht="15" hidden="false" customHeight="false" outlineLevel="0" collapsed="false">
      <c r="A40" s="1" t="s">
        <v>143</v>
      </c>
      <c r="B40" s="1" t="s">
        <v>78</v>
      </c>
      <c r="C40" s="1" t="s">
        <v>144</v>
      </c>
      <c r="E40" s="1" t="s">
        <v>141</v>
      </c>
      <c r="F40" s="1" t="s">
        <v>142</v>
      </c>
      <c r="H40" s="1" t="str">
        <f aca="false">IF(J40="",I40,IF(J40&lt;&gt;I40,"###############",I40))</f>
        <v>관리됨</v>
      </c>
      <c r="I40" s="1" t="str">
        <f aca="false">IFERROR(VLOOKUP(A40,Merge_250712!$C$2:$D$715,2,0),"")</f>
        <v>관리됨</v>
      </c>
      <c r="J40" s="1" t="str">
        <f aca="false">IFERROR(VLOOKUP(A40,'Old_1.5'!$C$2:$D$737,2,0),"")</f>
        <v>관리됨</v>
      </c>
    </row>
    <row r="41" customFormat="false" ht="15" hidden="false" customHeight="false" outlineLevel="0" collapsed="false">
      <c r="A41" s="1" t="s">
        <v>145</v>
      </c>
      <c r="B41" s="1" t="s">
        <v>78</v>
      </c>
      <c r="C41" s="1" t="s">
        <v>146</v>
      </c>
      <c r="E41" s="1" t="s">
        <v>147</v>
      </c>
      <c r="F41" s="1" t="s">
        <v>148</v>
      </c>
      <c r="H41" s="1" t="str">
        <f aca="false">IF(J41="",I41,IF(J41&lt;&gt;I41,"###############",I41))</f>
        <v>산성 화상 흉터</v>
      </c>
      <c r="I41" s="1" t="str">
        <f aca="false">IFERROR(VLOOKUP(A41,Merge_250712!$C$2:$D$715,2,0),"")</f>
        <v>산성 화상 흉터</v>
      </c>
      <c r="J41" s="1" t="str">
        <f aca="false">IFERROR(VLOOKUP(A41,'Old_1.5'!$C$2:$D$737,2,0),"")</f>
        <v>산성 화상 흉터</v>
      </c>
    </row>
    <row r="42" customFormat="false" ht="16.5" hidden="false" customHeight="false" outlineLevel="0" collapsed="false">
      <c r="A42" s="1" t="s">
        <v>149</v>
      </c>
      <c r="B42" s="1" t="s">
        <v>78</v>
      </c>
      <c r="C42" s="1" t="s">
        <v>150</v>
      </c>
      <c r="E42" s="1" t="s">
        <v>151</v>
      </c>
      <c r="F42" s="1" t="s">
        <v>152</v>
      </c>
      <c r="H42" s="1" t="str">
        <f aca="false">IF(J42="",I42,IF(J42&lt;&gt;I42,"###############",I42))</f>
        <v>이 생물은 태양광을 필요로 합니다. 일조량이 부족하다면 이 생물은 죽게 될 것입니다.</v>
      </c>
      <c r="I42" s="1" t="str">
        <f aca="false">IFERROR(VLOOKUP(A42,Merge_250712!$C$2:$D$715,2,0),"")</f>
        <v>이 생물은 태양광을 필요로 합니다. 일조량이 부족하다면 이 생물은 죽게 될 것입니다.</v>
      </c>
      <c r="J42" s="1" t="str">
        <f aca="false">IFERROR(VLOOKUP(A42,'Old_1.5'!$C$2:$D$737,2,0),"")</f>
        <v>이 생물은 태양광을 필요로 합니다. 일조량이 부족하다면 이 생물은 죽게 될 것입니다.</v>
      </c>
    </row>
    <row r="43" customFormat="false" ht="15" hidden="false" customHeight="false" outlineLevel="0" collapsed="false">
      <c r="A43" s="1" t="s">
        <v>153</v>
      </c>
      <c r="B43" s="1" t="s">
        <v>78</v>
      </c>
      <c r="C43" s="1" t="s">
        <v>154</v>
      </c>
      <c r="E43" s="1" t="s">
        <v>155</v>
      </c>
      <c r="F43" s="1" t="s">
        <v>156</v>
      </c>
      <c r="H43" s="1" t="str">
        <f aca="false">IF(J43="",I43,IF(J43&lt;&gt;I43,"###############",I43))</f>
        <v>일조량</v>
      </c>
      <c r="I43" s="1" t="str">
        <f aca="false">IFERROR(VLOOKUP(A43,Merge_250712!$C$2:$D$715,2,0),"")</f>
        <v>일조량</v>
      </c>
      <c r="J43" s="1" t="str">
        <f aca="false">IFERROR(VLOOKUP(A43,'Old_1.5'!$C$2:$D$737,2,0),"")</f>
        <v>일조량</v>
      </c>
    </row>
    <row r="44" customFormat="false" ht="15" hidden="false" customHeight="false" outlineLevel="0" collapsed="false">
      <c r="A44" s="1" t="s">
        <v>157</v>
      </c>
      <c r="B44" s="1" t="s">
        <v>78</v>
      </c>
      <c r="C44" s="1" t="s">
        <v>158</v>
      </c>
      <c r="E44" s="1" t="s">
        <v>159</v>
      </c>
      <c r="F44" s="1" t="s">
        <v>160</v>
      </c>
      <c r="H44" s="1" t="str">
        <f aca="false">IF(J44="",I44,IF(J44&lt;&gt;I44,"###############",I44))</f>
        <v>적당한 빛</v>
      </c>
      <c r="I44" s="1" t="str">
        <f aca="false">IFERROR(VLOOKUP(A44,Merge_250712!$C$2:$D$715,2,0),"")</f>
        <v>적당한 빛</v>
      </c>
      <c r="J44" s="1" t="str">
        <f aca="false">IFERROR(VLOOKUP(A44,'Old_1.5'!$C$2:$D$737,2,0),"")</f>
        <v>적당한 빛</v>
      </c>
    </row>
    <row r="45" customFormat="false" ht="15" hidden="false" customHeight="false" outlineLevel="0" collapsed="false">
      <c r="A45" s="1" t="s">
        <v>161</v>
      </c>
      <c r="B45" s="1" t="s">
        <v>78</v>
      </c>
      <c r="C45" s="1" t="s">
        <v>162</v>
      </c>
      <c r="E45" s="1" t="s">
        <v>163</v>
      </c>
      <c r="F45" s="1" t="s">
        <v>164</v>
      </c>
      <c r="H45" s="1" t="str">
        <f aca="false">IF(J45="",I45,IF(J45&lt;&gt;I45,"###############",I45))</f>
        <v>낮은 일조량</v>
      </c>
      <c r="I45" s="1" t="str">
        <f aca="false">IFERROR(VLOOKUP(A45,Merge_250712!$C$2:$D$715,2,0),"")</f>
        <v>낮은 일조량</v>
      </c>
      <c r="J45" s="1" t="str">
        <f aca="false">IFERROR(VLOOKUP(A45,'Old_1.5'!$C$2:$D$737,2,0),"")</f>
        <v>낮은 일조량</v>
      </c>
    </row>
    <row r="46" customFormat="false" ht="15" hidden="false" customHeight="false" outlineLevel="0" collapsed="false">
      <c r="A46" s="1" t="s">
        <v>165</v>
      </c>
      <c r="B46" s="1" t="s">
        <v>78</v>
      </c>
      <c r="C46" s="1" t="s">
        <v>166</v>
      </c>
      <c r="E46" s="1" t="s">
        <v>167</v>
      </c>
      <c r="F46" s="1" t="s">
        <v>168</v>
      </c>
      <c r="H46" s="1" t="str">
        <f aca="false">IF(J46="",I46,IF(J46&lt;&gt;I46,"###############",I46))</f>
        <v>매우 낮은 일조량</v>
      </c>
      <c r="I46" s="1" t="str">
        <f aca="false">IFERROR(VLOOKUP(A46,Merge_250712!$C$2:$D$715,2,0),"")</f>
        <v>매우 낮은 일조량</v>
      </c>
      <c r="J46" s="1" t="str">
        <f aca="false">IFERROR(VLOOKUP(A46,'Old_1.5'!$C$2:$D$737,2,0),"")</f>
        <v>매우 낮은 일조량</v>
      </c>
    </row>
    <row r="47" customFormat="false" ht="15" hidden="false" customHeight="false" outlineLevel="0" collapsed="false">
      <c r="A47" s="1" t="s">
        <v>169</v>
      </c>
      <c r="B47" s="1" t="s">
        <v>78</v>
      </c>
      <c r="C47" s="1" t="s">
        <v>170</v>
      </c>
      <c r="E47" s="1" t="s">
        <v>171</v>
      </c>
      <c r="F47" s="1" t="s">
        <v>172</v>
      </c>
      <c r="H47" s="1" t="str">
        <f aca="false">IF(J47="",I47,IF(J47&lt;&gt;I47,"###############",I47))</f>
        <v>태양광 부족</v>
      </c>
      <c r="I47" s="1" t="str">
        <f aca="false">IFERROR(VLOOKUP(A47,Merge_250712!$C$2:$D$715,2,0),"")</f>
        <v>태양광 부족</v>
      </c>
      <c r="J47" s="1" t="str">
        <f aca="false">IFERROR(VLOOKUP(A47,'Old_1.5'!$C$2:$D$737,2,0),"")</f>
        <v>태양광 부족</v>
      </c>
    </row>
    <row r="48" customFormat="false" ht="15" hidden="false" customHeight="false" outlineLevel="0" collapsed="false">
      <c r="A48" s="1" t="s">
        <v>173</v>
      </c>
      <c r="B48" s="1" t="s">
        <v>78</v>
      </c>
      <c r="C48" s="1" t="s">
        <v>174</v>
      </c>
      <c r="E48" s="1" t="s">
        <v>175</v>
      </c>
      <c r="F48" s="1" t="s">
        <v>176</v>
      </c>
      <c r="H48" s="1" t="str">
        <f aca="false">IF(J48="",I48,IF(J48&lt;&gt;I48,"###############",I48))</f>
        <v>극도의 생계유지</v>
      </c>
      <c r="I48" s="1" t="str">
        <f aca="false">IFERROR(VLOOKUP(A48,Merge_250712!$C$2:$D$715,2,0),"")</f>
        <v>극도의 생계유지</v>
      </c>
      <c r="J48" s="1" t="str">
        <f aca="false">IFERROR(VLOOKUP(A48,'Old_1.5'!$C$2:$D$737,2,0),"")</f>
        <v>극도의 생계유지</v>
      </c>
    </row>
    <row r="49" customFormat="false" ht="45.5" hidden="false" customHeight="false" outlineLevel="0" collapsed="false">
      <c r="A49" s="1" t="s">
        <v>177</v>
      </c>
      <c r="B49" s="1" t="s">
        <v>78</v>
      </c>
      <c r="C49" s="1" t="s">
        <v>178</v>
      </c>
      <c r="E49" s="1" t="s">
        <v>179</v>
      </c>
      <c r="F49" s="2" t="s">
        <v>180</v>
      </c>
      <c r="H49" s="2" t="str">
        <f aca="false">IF(J49="",I49,IF(J49&lt;&gt;I49,"###############",I49))</f>
        <v>혈류에 침투한 독소입니다. 이것은 환경 독, 독 이빨 또는 독이 묻은 무기를 포함한 다양한 출처에서 나올 수 있습니다.
\n고용량에서는 독성 축적이 치명적입니다. 저용량에서도 암을 유발할 수 있습니다.
\n기본 게임상의 독성 축적과는 달리 이 독성 피해로 사망한 생물은 먹을 수 있습니다.</v>
      </c>
      <c r="I49" s="1" t="str">
        <f aca="false">IFERROR(VLOOKUP(A49,Merge_250712!$C$2:$D$715,2,0),"")</f>
        <v>혈류에 침투한 독소입니다. 이것은 환경 독, 독 이빨 또는 독이 묻은 무기를 포함한 다양한 출처에서 나올 수 있습니다.
\n고용량에서는 독성 축적이 치명적입니다. 저용량에서도 암을 유발할 수 있습니다.
\n기본 게임상의 독성 축적과는 달리 이 독성 피해로 사망한 생물은 먹을 수 있습니다.</v>
      </c>
      <c r="J49" s="2" t="str">
        <f aca="false">IFERROR(VLOOKUP(A49,'Old_1.5'!$C$2:$D$737,2,0),"")</f>
        <v>혈류에 침투한 독소입니다. 이것은 환경 독, 독 이빨 또는 독이 묻은 무기를 포함한 다양한 출처에서 나올 수 있습니다.
\n고용량에서는 독성 축적이 치명적입니다. 저용량에서도 암을 유발할 수 있습니다.
\n기본 게임상의 독성 축적과는 달리 이 독성 피해로 사망한 생물은 먹을 수 있습니다.</v>
      </c>
    </row>
    <row r="50" customFormat="false" ht="15" hidden="false" customHeight="false" outlineLevel="0" collapsed="false">
      <c r="A50" s="1" t="s">
        <v>181</v>
      </c>
      <c r="B50" s="1" t="s">
        <v>78</v>
      </c>
      <c r="C50" s="1" t="s">
        <v>182</v>
      </c>
      <c r="E50" s="1" t="s">
        <v>183</v>
      </c>
      <c r="F50" s="1" t="s">
        <v>184</v>
      </c>
      <c r="H50" s="1" t="str">
        <f aca="false">IF(J50="",I50,IF(J50&lt;&gt;I50,"###############",I50))</f>
        <v>중독</v>
      </c>
      <c r="I50" s="1" t="str">
        <f aca="false">IFERROR(VLOOKUP(A50,Merge_250712!$C$2:$D$715,2,0),"")</f>
        <v>중독</v>
      </c>
      <c r="J50" s="1" t="str">
        <f aca="false">IFERROR(VLOOKUP(A50,'Old_1.5'!$C$2:$D$737,2,0),"")</f>
        <v>중독</v>
      </c>
    </row>
    <row r="51" customFormat="false" ht="15" hidden="false" customHeight="false" outlineLevel="0" collapsed="false">
      <c r="A51" s="1" t="s">
        <v>185</v>
      </c>
      <c r="B51" s="1" t="s">
        <v>78</v>
      </c>
      <c r="C51" s="1" t="s">
        <v>186</v>
      </c>
      <c r="E51" s="1" t="s">
        <v>187</v>
      </c>
      <c r="F51" s="1" t="s">
        <v>188</v>
      </c>
      <c r="H51" s="1" t="str">
        <f aca="false">IF(J51="",I51,IF(J51&lt;&gt;I51,"###############",I51))</f>
        <v>초기</v>
      </c>
      <c r="I51" s="1" t="str">
        <f aca="false">IFERROR(VLOOKUP(A51,Merge_250712!$C$2:$D$715,2,0),"")</f>
        <v>초기</v>
      </c>
      <c r="J51" s="1" t="str">
        <f aca="false">IFERROR(VLOOKUP(A51,'Old_1.5'!$C$2:$D$737,2,0),"")</f>
        <v>초기</v>
      </c>
    </row>
    <row r="52" customFormat="false" ht="15" hidden="false" customHeight="false" outlineLevel="0" collapsed="false">
      <c r="A52" s="1" t="s">
        <v>189</v>
      </c>
      <c r="B52" s="1" t="s">
        <v>78</v>
      </c>
      <c r="C52" s="1" t="s">
        <v>190</v>
      </c>
      <c r="E52" s="1" t="s">
        <v>187</v>
      </c>
      <c r="F52" s="1" t="s">
        <v>188</v>
      </c>
      <c r="H52" s="1" t="str">
        <f aca="false">IF(J52="",I52,IF(J52&lt;&gt;I52,"###############",I52))</f>
        <v>초기</v>
      </c>
      <c r="I52" s="1" t="str">
        <f aca="false">IFERROR(VLOOKUP(A52,Merge_250712!$C$2:$D$715,2,0),"")</f>
        <v>초기</v>
      </c>
      <c r="J52" s="1" t="str">
        <f aca="false">IFERROR(VLOOKUP(A52,'Old_1.5'!$C$2:$D$737,2,0),"")</f>
        <v>초기</v>
      </c>
    </row>
    <row r="53" customFormat="false" ht="15" hidden="false" customHeight="false" outlineLevel="0" collapsed="false">
      <c r="A53" s="1" t="s">
        <v>191</v>
      </c>
      <c r="B53" s="1" t="s">
        <v>78</v>
      </c>
      <c r="C53" s="1" t="s">
        <v>192</v>
      </c>
      <c r="E53" s="1" t="s">
        <v>193</v>
      </c>
      <c r="F53" s="1" t="s">
        <v>194</v>
      </c>
      <c r="H53" s="1" t="str">
        <f aca="false">IF(J53="",I53,IF(J53&lt;&gt;I53,"###############",I53))</f>
        <v>사소함</v>
      </c>
      <c r="I53" s="1" t="str">
        <f aca="false">IFERROR(VLOOKUP(A53,Merge_250712!$C$2:$D$715,2,0),"")</f>
        <v>사소함</v>
      </c>
      <c r="J53" s="1" t="str">
        <f aca="false">IFERROR(VLOOKUP(A53,'Old_1.5'!$C$2:$D$737,2,0),"")</f>
        <v>사소함</v>
      </c>
    </row>
    <row r="54" customFormat="false" ht="15" hidden="false" customHeight="false" outlineLevel="0" collapsed="false">
      <c r="A54" s="1" t="s">
        <v>195</v>
      </c>
      <c r="B54" s="1" t="s">
        <v>78</v>
      </c>
      <c r="C54" s="1" t="s">
        <v>196</v>
      </c>
      <c r="E54" s="1" t="s">
        <v>197</v>
      </c>
      <c r="F54" s="1" t="s">
        <v>198</v>
      </c>
      <c r="H54" s="1" t="str">
        <f aca="false">IF(J54="",I54,IF(J54&lt;&gt;I54,"###############",I54))</f>
        <v>진행됨</v>
      </c>
      <c r="I54" s="1" t="str">
        <f aca="false">IFERROR(VLOOKUP(A54,Merge_250712!$C$2:$D$715,2,0),"")</f>
        <v>진행됨</v>
      </c>
      <c r="J54" s="1" t="str">
        <f aca="false">IFERROR(VLOOKUP(A54,'Old_1.5'!$C$2:$D$737,2,0),"")</f>
        <v>진행됨</v>
      </c>
    </row>
    <row r="55" customFormat="false" ht="15" hidden="false" customHeight="false" outlineLevel="0" collapsed="false">
      <c r="A55" s="1" t="s">
        <v>199</v>
      </c>
      <c r="B55" s="1" t="s">
        <v>78</v>
      </c>
      <c r="C55" s="1" t="s">
        <v>200</v>
      </c>
      <c r="E55" s="1" t="s">
        <v>201</v>
      </c>
      <c r="F55" s="1" t="s">
        <v>202</v>
      </c>
      <c r="H55" s="1" t="str">
        <f aca="false">IF(J55="",I55,IF(J55&lt;&gt;I55,"###############",I55))</f>
        <v>심각함</v>
      </c>
      <c r="I55" s="1" t="str">
        <f aca="false">IFERROR(VLOOKUP(A55,Merge_250712!$C$2:$D$715,2,0),"")</f>
        <v>심각함</v>
      </c>
      <c r="J55" s="1" t="str">
        <f aca="false">IFERROR(VLOOKUP(A55,'Old_1.5'!$C$2:$D$737,2,0),"")</f>
        <v>심각함</v>
      </c>
    </row>
    <row r="56" customFormat="false" ht="15" hidden="false" customHeight="false" outlineLevel="0" collapsed="false">
      <c r="A56" s="1" t="s">
        <v>203</v>
      </c>
      <c r="B56" s="1" t="s">
        <v>78</v>
      </c>
      <c r="C56" s="1" t="s">
        <v>204</v>
      </c>
      <c r="E56" s="1" t="s">
        <v>205</v>
      </c>
      <c r="F56" s="1" t="s">
        <v>206</v>
      </c>
      <c r="H56" s="1" t="str">
        <f aca="false">IF(J56="",I56,IF(J56&lt;&gt;I56,"###############",I56))</f>
        <v>극심함</v>
      </c>
      <c r="I56" s="1" t="str">
        <f aca="false">IFERROR(VLOOKUP(A56,Merge_250712!$C$2:$D$715,2,0),"")</f>
        <v>극심함</v>
      </c>
      <c r="J56" s="1" t="str">
        <f aca="false">IFERROR(VLOOKUP(A56,'Old_1.5'!$C$2:$D$737,2,0),"")</f>
        <v>극심함</v>
      </c>
    </row>
    <row r="57" customFormat="false" ht="15" hidden="false" customHeight="false" outlineLevel="0" collapsed="false">
      <c r="A57" s="1" t="s">
        <v>207</v>
      </c>
      <c r="B57" s="1" t="s">
        <v>78</v>
      </c>
      <c r="C57" s="1" t="s">
        <v>208</v>
      </c>
      <c r="E57" s="1" t="s">
        <v>209</v>
      </c>
      <c r="F57" s="1" t="s">
        <v>210</v>
      </c>
      <c r="H57" s="1" t="str">
        <f aca="false">IF(J57="",I57,IF(J57&lt;&gt;I57,"###############",I57))</f>
        <v>저체온증 감속</v>
      </c>
      <c r="I57" s="1" t="str">
        <f aca="false">IFERROR(VLOOKUP(A57,Merge_250712!$C$2:$D$715,2,0),"")</f>
        <v>저체온증 감속</v>
      </c>
      <c r="J57" s="1" t="str">
        <f aca="false">IFERROR(VLOOKUP(A57,'Old_1.5'!$C$2:$D$737,2,0),"")</f>
        <v>저체온증 감속</v>
      </c>
    </row>
    <row r="58" customFormat="false" ht="16.5" hidden="false" customHeight="false" outlineLevel="0" collapsed="false">
      <c r="A58" s="1" t="s">
        <v>211</v>
      </c>
      <c r="B58" s="1" t="s">
        <v>78</v>
      </c>
      <c r="C58" s="1" t="s">
        <v>212</v>
      </c>
      <c r="E58" s="1" t="s">
        <v>213</v>
      </c>
      <c r="F58" s="1" t="s">
        <v>214</v>
      </c>
      <c r="H58" s="1" t="str">
        <f aca="false">IF(J58="",I58,IF(J58&lt;&gt;I58,"###############",I58))</f>
        <v>심부 체온이 위험할 정도로 낮습니다. 빠르게 몸을 따뜻하게 하지 않으면 악화되어 사망에 이르게 됩니다. 피해자를 따뜻하게 만들면 빠르게 회복합니다.</v>
      </c>
      <c r="I58" s="1" t="str">
        <f aca="false">IFERROR(VLOOKUP(A58,Merge_250712!$C$2:$D$715,2,0),"")</f>
        <v>심부 체온이 위험할 정도로 낮습니다. 빠르게 몸을 따뜻하게 하지 않으면 악화되어 사망에 이르게 됩니다. 피해자를 따뜻하게 만들면 빠르게 회복합니다.</v>
      </c>
      <c r="J58" s="1" t="str">
        <f aca="false">IFERROR(VLOOKUP(A58,'Old_1.5'!$C$2:$D$737,2,0),"")</f>
        <v>심부 체온이 위험할 정도로 낮습니다. 빠르게 몸을 따뜻하게 하지 않으면 악화되어 사망에 이르게 됩니다. 피해자를 따뜻하게 만들면 빠르게 회복합니다.</v>
      </c>
    </row>
    <row r="59" customFormat="false" ht="15" hidden="false" customHeight="false" outlineLevel="0" collapsed="false">
      <c r="A59" s="1" t="s">
        <v>215</v>
      </c>
      <c r="B59" s="1" t="s">
        <v>78</v>
      </c>
      <c r="C59" s="1" t="s">
        <v>216</v>
      </c>
      <c r="E59" s="1" t="s">
        <v>193</v>
      </c>
      <c r="F59" s="1" t="s">
        <v>194</v>
      </c>
      <c r="H59" s="1" t="str">
        <f aca="false">IF(J59="",I59,IF(J59&lt;&gt;I59,"###############",I59))</f>
        <v>사소함</v>
      </c>
      <c r="I59" s="1" t="str">
        <f aca="false">IFERROR(VLOOKUP(A59,Merge_250712!$C$2:$D$715,2,0),"")</f>
        <v>사소함</v>
      </c>
      <c r="J59" s="1" t="str">
        <f aca="false">IFERROR(VLOOKUP(A59,'Old_1.5'!$C$2:$D$737,2,0),"")</f>
        <v>사소함</v>
      </c>
    </row>
    <row r="60" customFormat="false" ht="15" hidden="false" customHeight="false" outlineLevel="0" collapsed="false">
      <c r="A60" s="1" t="s">
        <v>217</v>
      </c>
      <c r="B60" s="1" t="s">
        <v>78</v>
      </c>
      <c r="C60" s="1" t="s">
        <v>218</v>
      </c>
      <c r="E60" s="1" t="s">
        <v>193</v>
      </c>
      <c r="F60" s="1" t="s">
        <v>194</v>
      </c>
      <c r="H60" s="1" t="str">
        <f aca="false">IF(J60="",I60,IF(J60&lt;&gt;I60,"###############",I60))</f>
        <v>사소함</v>
      </c>
      <c r="I60" s="1" t="str">
        <f aca="false">IFERROR(VLOOKUP(A60,Merge_250712!$C$2:$D$715,2,0),"")</f>
        <v>사소함</v>
      </c>
      <c r="J60" s="1" t="str">
        <f aca="false">IFERROR(VLOOKUP(A60,'Old_1.5'!$C$2:$D$737,2,0),"")</f>
        <v>사소함</v>
      </c>
    </row>
    <row r="61" customFormat="false" ht="15" hidden="false" customHeight="false" outlineLevel="0" collapsed="false">
      <c r="A61" s="1" t="s">
        <v>219</v>
      </c>
      <c r="B61" s="1" t="s">
        <v>78</v>
      </c>
      <c r="C61" s="1" t="s">
        <v>220</v>
      </c>
      <c r="E61" s="1" t="s">
        <v>197</v>
      </c>
      <c r="F61" s="1" t="s">
        <v>198</v>
      </c>
      <c r="H61" s="1" t="str">
        <f aca="false">IF(J61="",I61,IF(J61&lt;&gt;I61,"###############",I61))</f>
        <v>진행됨</v>
      </c>
      <c r="I61" s="1" t="str">
        <f aca="false">IFERROR(VLOOKUP(A61,Merge_250712!$C$2:$D$715,2,0),"")</f>
        <v>진행됨</v>
      </c>
      <c r="J61" s="1" t="str">
        <f aca="false">IFERROR(VLOOKUP(A61,'Old_1.5'!$C$2:$D$737,2,0),"")</f>
        <v>진행됨</v>
      </c>
    </row>
    <row r="62" customFormat="false" ht="15" hidden="false" customHeight="false" outlineLevel="0" collapsed="false">
      <c r="A62" s="1" t="s">
        <v>221</v>
      </c>
      <c r="B62" s="1" t="s">
        <v>78</v>
      </c>
      <c r="C62" s="1" t="s">
        <v>222</v>
      </c>
      <c r="E62" s="1" t="s">
        <v>201</v>
      </c>
      <c r="F62" s="1" t="s">
        <v>202</v>
      </c>
      <c r="H62" s="1" t="str">
        <f aca="false">IF(J62="",I62,IF(J62&lt;&gt;I62,"###############",I62))</f>
        <v>심각함</v>
      </c>
      <c r="I62" s="1" t="str">
        <f aca="false">IFERROR(VLOOKUP(A62,Merge_250712!$C$2:$D$715,2,0),"")</f>
        <v>심각함</v>
      </c>
      <c r="J62" s="1" t="str">
        <f aca="false">IFERROR(VLOOKUP(A62,'Old_1.5'!$C$2:$D$737,2,0),"")</f>
        <v>심각함</v>
      </c>
    </row>
    <row r="63" customFormat="false" ht="15" hidden="false" customHeight="false" outlineLevel="0" collapsed="false">
      <c r="A63" s="1" t="s">
        <v>223</v>
      </c>
      <c r="B63" s="1" t="s">
        <v>78</v>
      </c>
      <c r="C63" s="1" t="s">
        <v>224</v>
      </c>
      <c r="E63" s="1" t="s">
        <v>205</v>
      </c>
      <c r="F63" s="1" t="s">
        <v>206</v>
      </c>
      <c r="H63" s="1" t="str">
        <f aca="false">IF(J63="",I63,IF(J63&lt;&gt;I63,"###############",I63))</f>
        <v>극심함</v>
      </c>
      <c r="I63" s="1" t="str">
        <f aca="false">IFERROR(VLOOKUP(A63,Merge_250712!$C$2:$D$715,2,0),"")</f>
        <v>극심함</v>
      </c>
      <c r="J63" s="1" t="str">
        <f aca="false">IFERROR(VLOOKUP(A63,'Old_1.5'!$C$2:$D$737,2,0),"")</f>
        <v>극심함</v>
      </c>
    </row>
    <row r="64" customFormat="false" ht="15" hidden="false" customHeight="false" outlineLevel="0" collapsed="false">
      <c r="A64" s="1" t="s">
        <v>225</v>
      </c>
      <c r="B64" s="1" t="s">
        <v>78</v>
      </c>
      <c r="C64" s="1" t="s">
        <v>226</v>
      </c>
      <c r="E64" s="1" t="s">
        <v>227</v>
      </c>
      <c r="H64" s="1" t="str">
        <f aca="false">IF(J64="",I64,IF(J64&lt;&gt;I64,"###############",I64))</f>
        <v/>
      </c>
      <c r="I64" s="1" t="str">
        <f aca="false">IFERROR(VLOOKUP(A64,Merge_250712!$C$2:$D$715,2,0),"")</f>
        <v/>
      </c>
      <c r="J64" s="1" t="str">
        <f aca="false">IFERROR(VLOOKUP(A64,'Old_1.5'!$C$2:$D$737,2,0),"")</f>
        <v/>
      </c>
    </row>
    <row r="65" customFormat="false" ht="15" hidden="false" customHeight="false" outlineLevel="0" collapsed="false">
      <c r="A65" s="1" t="s">
        <v>228</v>
      </c>
      <c r="B65" s="1" t="s">
        <v>78</v>
      </c>
      <c r="C65" s="1" t="s">
        <v>229</v>
      </c>
      <c r="E65" s="1" t="s">
        <v>230</v>
      </c>
      <c r="H65" s="1" t="str">
        <f aca="false">IF(J65="",I65,IF(J65&lt;&gt;I65,"###############",I65))</f>
        <v/>
      </c>
      <c r="I65" s="1" t="str">
        <f aca="false">IFERROR(VLOOKUP(A65,Merge_250712!$C$2:$D$715,2,0),"")</f>
        <v/>
      </c>
      <c r="J65" s="1" t="str">
        <f aca="false">IFERROR(VLOOKUP(A65,'Old_1.5'!$C$2:$D$737,2,0),"")</f>
        <v/>
      </c>
    </row>
    <row r="66" customFormat="false" ht="15" hidden="false" customHeight="false" outlineLevel="0" collapsed="false">
      <c r="A66" s="1" t="s">
        <v>231</v>
      </c>
      <c r="B66" s="1" t="s">
        <v>78</v>
      </c>
      <c r="C66" s="1" t="s">
        <v>232</v>
      </c>
      <c r="E66" s="1" t="s">
        <v>233</v>
      </c>
      <c r="H66" s="1" t="str">
        <f aca="false">IF(J66="",I66,IF(J66&lt;&gt;I66,"###############",I66))</f>
        <v/>
      </c>
      <c r="I66" s="1" t="str">
        <f aca="false">IFERROR(VLOOKUP(A66,Merge_250712!$C$2:$D$715,2,0),"")</f>
        <v/>
      </c>
      <c r="J66" s="1" t="str">
        <f aca="false">IFERROR(VLOOKUP(A66,'Old_1.5'!$C$2:$D$737,2,0),"")</f>
        <v/>
      </c>
    </row>
    <row r="67" customFormat="false" ht="15" hidden="false" customHeight="false" outlineLevel="0" collapsed="false">
      <c r="A67" s="1" t="s">
        <v>234</v>
      </c>
      <c r="B67" s="1" t="s">
        <v>78</v>
      </c>
      <c r="C67" s="1" t="s">
        <v>235</v>
      </c>
      <c r="E67" s="1" t="s">
        <v>236</v>
      </c>
      <c r="H67" s="1" t="str">
        <f aca="false">IF(J67="",I67,IF(J67&lt;&gt;I67,"###############",I67))</f>
        <v/>
      </c>
      <c r="I67" s="1" t="str">
        <f aca="false">IFERROR(VLOOKUP(A67,Merge_250712!$C$2:$D$715,2,0),"")</f>
        <v/>
      </c>
      <c r="J67" s="1" t="str">
        <f aca="false">IFERROR(VLOOKUP(A67,'Old_1.5'!$C$2:$D$737,2,0),"")</f>
        <v/>
      </c>
    </row>
    <row r="68" customFormat="false" ht="15" hidden="false" customHeight="false" outlineLevel="0" collapsed="false">
      <c r="A68" s="1" t="s">
        <v>237</v>
      </c>
      <c r="B68" s="1" t="s">
        <v>78</v>
      </c>
      <c r="C68" s="1" t="s">
        <v>22</v>
      </c>
      <c r="E68" s="1" t="s">
        <v>238</v>
      </c>
      <c r="H68" s="1" t="str">
        <f aca="false">IF(J68="",I68,IF(J68&lt;&gt;I68,"###############",I68))</f>
        <v/>
      </c>
      <c r="I68" s="1" t="str">
        <f aca="false">IFERROR(VLOOKUP(A68,Merge_250712!$C$2:$D$715,2,0),"")</f>
        <v/>
      </c>
      <c r="J68" s="1" t="str">
        <f aca="false">IFERROR(VLOOKUP(A68,'Old_1.5'!$C$2:$D$737,2,0),"")</f>
        <v/>
      </c>
    </row>
    <row r="69" customFormat="false" ht="15" hidden="false" customHeight="false" outlineLevel="0" collapsed="false">
      <c r="A69" s="1" t="s">
        <v>239</v>
      </c>
      <c r="B69" s="1" t="s">
        <v>78</v>
      </c>
      <c r="C69" s="1" t="s">
        <v>25</v>
      </c>
      <c r="E69" s="1" t="s">
        <v>240</v>
      </c>
      <c r="H69" s="1" t="str">
        <f aca="false">IF(J69="",I69,IF(J69&lt;&gt;I69,"###############",I69))</f>
        <v/>
      </c>
      <c r="I69" s="1" t="str">
        <f aca="false">IFERROR(VLOOKUP(A69,Merge_250712!$C$2:$D$715,2,0),"")</f>
        <v/>
      </c>
      <c r="J69" s="1" t="str">
        <f aca="false">IFERROR(VLOOKUP(A69,'Old_1.5'!$C$2:$D$737,2,0),"")</f>
        <v/>
      </c>
    </row>
    <row r="70" customFormat="false" ht="16.5" hidden="false" customHeight="false" outlineLevel="0" collapsed="false">
      <c r="A70" s="1" t="s">
        <v>241</v>
      </c>
      <c r="B70" s="1" t="s">
        <v>28</v>
      </c>
      <c r="C70" s="1" t="s">
        <v>242</v>
      </c>
      <c r="E70" s="1" t="s">
        <v>243</v>
      </c>
      <c r="F70" s="1" t="s">
        <v>244</v>
      </c>
      <c r="H70" s="1" t="str">
        <f aca="false">IF(J70="",I70,IF(J70&lt;&gt;I70,"###############",I70))</f>
        <v>TargetA(으)로부터 채집 중</v>
      </c>
      <c r="I70" s="1" t="str">
        <f aca="false">IFERROR(VLOOKUP(A70,Merge_250712!$C$2:$D$715,2,0),"")</f>
        <v>TargetA(으)로부터 채집 중</v>
      </c>
      <c r="J70" s="1" t="str">
        <f aca="false">IFERROR(VLOOKUP(A70,'Old_1.5'!$C$2:$D$737,2,0),"")</f>
        <v>TargetA(으)로부터 채집 중</v>
      </c>
    </row>
    <row r="71" customFormat="false" ht="15" hidden="false" customHeight="false" outlineLevel="0" collapsed="false">
      <c r="A71" s="1" t="s">
        <v>245</v>
      </c>
      <c r="B71" s="1" t="s">
        <v>28</v>
      </c>
      <c r="C71" s="1" t="s">
        <v>246</v>
      </c>
      <c r="E71" s="1" t="s">
        <v>247</v>
      </c>
      <c r="F71" s="1" t="s">
        <v>248</v>
      </c>
      <c r="H71" s="1" t="str">
        <f aca="false">IF(J71="",I71,IF(J71&lt;&gt;I71,"###############",I71))</f>
        <v>물품 파괴 중</v>
      </c>
      <c r="I71" s="1" t="str">
        <f aca="false">IFERROR(VLOOKUP(A71,Merge_250712!$C$2:$D$715,2,0),"")</f>
        <v>물품 파괴 중</v>
      </c>
      <c r="J71" s="1" t="str">
        <f aca="false">IFERROR(VLOOKUP(A71,'Old_1.5'!$C$2:$D$737,2,0),"")</f>
        <v>물품 파괴 중</v>
      </c>
    </row>
    <row r="72" customFormat="false" ht="15" hidden="false" customHeight="false" outlineLevel="0" collapsed="false">
      <c r="A72" s="1" t="s">
        <v>249</v>
      </c>
      <c r="B72" s="1" t="s">
        <v>28</v>
      </c>
      <c r="C72" s="1" t="s">
        <v>250</v>
      </c>
      <c r="E72" s="1" t="s">
        <v>251</v>
      </c>
      <c r="F72" s="1" t="s">
        <v>252</v>
      </c>
      <c r="H72" s="1" t="str">
        <f aca="false">IF(J72="",I72,IF(J72&lt;&gt;I72,"###############",I72))</f>
        <v>산란 중</v>
      </c>
      <c r="I72" s="1" t="str">
        <f aca="false">IFERROR(VLOOKUP(A72,Merge_250712!$C$2:$D$715,2,0),"")</f>
        <v>산란 중</v>
      </c>
      <c r="J72" s="1" t="str">
        <f aca="false">IFERROR(VLOOKUP(A72,'Old_1.5'!$C$2:$D$737,2,0),"")</f>
        <v>산란 중</v>
      </c>
    </row>
    <row r="73" customFormat="false" ht="16.5" hidden="false" customHeight="false" outlineLevel="0" collapsed="false">
      <c r="A73" s="1" t="s">
        <v>253</v>
      </c>
      <c r="B73" s="1" t="s">
        <v>28</v>
      </c>
      <c r="C73" s="1" t="s">
        <v>254</v>
      </c>
      <c r="E73" s="1" t="s">
        <v>255</v>
      </c>
      <c r="F73" s="1" t="s">
        <v>256</v>
      </c>
      <c r="H73" s="1" t="str">
        <f aca="false">IF(J73="",I73,IF(J73&lt;&gt;I73,"###############",I73))</f>
        <v>TargetA 섭취 중</v>
      </c>
      <c r="I73" s="1" t="str">
        <f aca="false">IFERROR(VLOOKUP(A73,Merge_250712!$C$2:$D$715,2,0),"")</f>
        <v>TargetA 섭취 중</v>
      </c>
      <c r="J73" s="1" t="str">
        <f aca="false">IFERROR(VLOOKUP(A73,'Old_1.5'!$C$2:$D$737,2,0),"")</f>
        <v>TargetA 섭취 중</v>
      </c>
    </row>
    <row r="74" customFormat="false" ht="15" hidden="false" customHeight="false" outlineLevel="0" collapsed="false">
      <c r="A74" s="1" t="s">
        <v>257</v>
      </c>
      <c r="B74" s="1" t="s">
        <v>28</v>
      </c>
      <c r="C74" s="1" t="s">
        <v>258</v>
      </c>
      <c r="E74" s="1" t="s">
        <v>259</v>
      </c>
      <c r="F74" s="1" t="s">
        <v>260</v>
      </c>
      <c r="H74" s="1" t="str">
        <f aca="false">IF(J74="",I74,IF(J74&lt;&gt;I74,"###############",I74))</f>
        <v>섭취 중</v>
      </c>
      <c r="I74" s="1" t="str">
        <f aca="false">IFERROR(VLOOKUP(A74,Merge_250712!$C$2:$D$715,2,0),"")</f>
        <v>섭취 중</v>
      </c>
      <c r="J74" s="1" t="str">
        <f aca="false">IFERROR(VLOOKUP(A74,'Old_1.5'!$C$2:$D$737,2,0),"")</f>
        <v>섭취 중</v>
      </c>
    </row>
    <row r="75" customFormat="false" ht="16.5" hidden="false" customHeight="false" outlineLevel="0" collapsed="false">
      <c r="A75" s="1" t="s">
        <v>261</v>
      </c>
      <c r="B75" s="1" t="s">
        <v>28</v>
      </c>
      <c r="C75" s="1" t="s">
        <v>262</v>
      </c>
      <c r="E75" s="1" t="s">
        <v>263</v>
      </c>
      <c r="F75" s="1" t="s">
        <v>264</v>
      </c>
      <c r="H75" s="1" t="str">
        <f aca="false">IF(J75="",I75,IF(J75&lt;&gt;I75,"###############",I75))</f>
        <v>도망치는 중.</v>
      </c>
      <c r="I75" s="1" t="str">
        <f aca="false">IFERROR(VLOOKUP(A75,Merge_250712!$C$2:$D$715,2,0),"")</f>
        <v>도망치는 중.</v>
      </c>
      <c r="J75" s="1" t="str">
        <f aca="false">IFERROR(VLOOKUP(A75,'Old_1.5'!$C$2:$D$737,2,0),"")</f>
        <v/>
      </c>
    </row>
    <row r="76" customFormat="false" ht="16.5" hidden="false" customHeight="false" outlineLevel="0" collapsed="false">
      <c r="A76" s="1" t="s">
        <v>265</v>
      </c>
      <c r="B76" s="1" t="s">
        <v>28</v>
      </c>
      <c r="C76" s="1" t="s">
        <v>266</v>
      </c>
      <c r="E76" s="1" t="s">
        <v>267</v>
      </c>
      <c r="F76" s="1" t="s">
        <v>268</v>
      </c>
      <c r="H76" s="1" t="str">
        <f aca="false">IF(J76="",I76,IF(J76&lt;&gt;I76,"###############",I76))</f>
        <v>TargetA 장착 중</v>
      </c>
      <c r="I76" s="1" t="str">
        <f aca="false">IFERROR(VLOOKUP(A76,Merge_250712!$C$2:$D$715,2,0),"")</f>
        <v>TargetA 장착 중</v>
      </c>
      <c r="J76" s="1" t="str">
        <f aca="false">IFERROR(VLOOKUP(A76,'Old_1.5'!$C$2:$D$737,2,0),"")</f>
        <v>TargetA 장착 중</v>
      </c>
    </row>
    <row r="77" customFormat="false" ht="15" hidden="false" customHeight="false" outlineLevel="0" collapsed="false">
      <c r="A77" s="1" t="s">
        <v>269</v>
      </c>
      <c r="B77" s="1" t="s">
        <v>28</v>
      </c>
      <c r="C77" s="1" t="s">
        <v>270</v>
      </c>
      <c r="E77" s="1" t="s">
        <v>271</v>
      </c>
      <c r="F77" s="1" t="s">
        <v>272</v>
      </c>
      <c r="H77" s="1" t="str">
        <f aca="false">IF(J77="",I77,IF(J77&lt;&gt;I77,"###############",I77))</f>
        <v>떠나는 중</v>
      </c>
      <c r="I77" s="1" t="str">
        <f aca="false">IFERROR(VLOOKUP(A77,Merge_250712!$C$2:$D$715,2,0),"")</f>
        <v>떠나는 중</v>
      </c>
      <c r="J77" s="1" t="str">
        <f aca="false">IFERROR(VLOOKUP(A77,'Old_1.5'!$C$2:$D$737,2,0),"")</f>
        <v>떠나는 중</v>
      </c>
    </row>
    <row r="78" customFormat="false" ht="16.5" hidden="false" customHeight="false" outlineLevel="0" collapsed="false">
      <c r="A78" s="1" t="s">
        <v>273</v>
      </c>
      <c r="B78" s="1" t="s">
        <v>28</v>
      </c>
      <c r="C78" s="1" t="s">
        <v>274</v>
      </c>
      <c r="E78" s="1" t="s">
        <v>275</v>
      </c>
      <c r="F78" s="1" t="s">
        <v>276</v>
      </c>
      <c r="H78" s="1" t="str">
        <f aca="false">IF(J78="",I78,IF(J78&lt;&gt;I78,"###############",I78))</f>
        <v>TargetA 외형 변경 중</v>
      </c>
      <c r="I78" s="1" t="str">
        <f aca="false">IFERROR(VLOOKUP(A78,Merge_250712!$C$2:$D$715,2,0),"")</f>
        <v>TargetA 외형 변경 중</v>
      </c>
      <c r="J78" s="1" t="str">
        <f aca="false">IFERROR(VLOOKUP(A78,'Old_1.5'!$C$2:$D$737,2,0),"")</f>
        <v>TargetA 외형 변경 중</v>
      </c>
    </row>
    <row r="79" customFormat="false" ht="16.5" hidden="false" customHeight="false" outlineLevel="0" collapsed="false">
      <c r="A79" s="1" t="s">
        <v>277</v>
      </c>
      <c r="B79" s="1" t="s">
        <v>28</v>
      </c>
      <c r="C79" s="1" t="s">
        <v>278</v>
      </c>
      <c r="E79" s="1" t="s">
        <v>279</v>
      </c>
      <c r="F79" s="1" t="s">
        <v>280</v>
      </c>
      <c r="H79" s="1" t="str">
        <f aca="false">IF(J79="",I79,IF(J79&lt;&gt;I79,"###############",I79))</f>
        <v>TargetA에 들어가는 중</v>
      </c>
      <c r="I79" s="1" t="str">
        <f aca="false">IFERROR(VLOOKUP(A79,Merge_250712!$C$2:$D$715,2,0),"")</f>
        <v>TargetA에 들어가는 중</v>
      </c>
      <c r="J79" s="1" t="str">
        <f aca="false">IFERROR(VLOOKUP(A79,'Old_1.5'!$C$2:$D$737,2,0),"")</f>
        <v>TargetA에 들어가는 중</v>
      </c>
    </row>
    <row r="80" customFormat="false" ht="16.5" hidden="false" customHeight="false" outlineLevel="0" collapsed="false">
      <c r="A80" s="1" t="s">
        <v>281</v>
      </c>
      <c r="B80" s="1" t="s">
        <v>28</v>
      </c>
      <c r="C80" s="1" t="s">
        <v>282</v>
      </c>
      <c r="E80" s="1" t="s">
        <v>283</v>
      </c>
      <c r="F80" s="1" t="s">
        <v>284</v>
      </c>
      <c r="H80" s="1" t="str">
        <f aca="false">IF(J80="",I80,IF(J80&lt;&gt;I80,"###############",I80))</f>
        <v>TargetB(으)로 이동하기 위해 TargetA 사용 중</v>
      </c>
      <c r="I80" s="1" t="str">
        <f aca="false">IFERROR(VLOOKUP(A80,Merge_250712!$C$2:$D$715,2,0),"")</f>
        <v>TargetB(으)로 이동하기 위해 TargetA 사용 중</v>
      </c>
      <c r="J80" s="1" t="str">
        <f aca="false">IFERROR(VLOOKUP(A80,'Old_1.5'!$C$2:$D$737,2,0),"")</f>
        <v>TargetB(으)로 이동하기 위해 TargetA 사용 중</v>
      </c>
    </row>
    <row r="81" customFormat="false" ht="16.5" hidden="false" customHeight="false" outlineLevel="0" collapsed="false">
      <c r="A81" s="1" t="s">
        <v>285</v>
      </c>
      <c r="B81" s="1" t="s">
        <v>28</v>
      </c>
      <c r="C81" s="1" t="s">
        <v>286</v>
      </c>
      <c r="E81" s="1" t="s">
        <v>287</v>
      </c>
      <c r="F81" s="1" t="s">
        <v>288</v>
      </c>
      <c r="H81" s="1" t="str">
        <f aca="false">IF(J81="",I81,IF(J81&lt;&gt;I81,"###############",I81))</f>
        <v>TargetA에서 물품 습득 중.</v>
      </c>
      <c r="I81" s="1" t="str">
        <f aca="false">IFERROR(VLOOKUP(A81,Merge_250712!$C$2:$D$715,2,0),"")</f>
        <v>TargetA에서 물품 습득 중.</v>
      </c>
      <c r="J81" s="1" t="str">
        <f aca="false">IFERROR(VLOOKUP(A81,'Old_1.5'!$C$2:$D$737,2,0),"")</f>
        <v/>
      </c>
    </row>
    <row r="82" customFormat="false" ht="16.5" hidden="false" customHeight="false" outlineLevel="0" collapsed="false">
      <c r="A82" s="1" t="s">
        <v>289</v>
      </c>
      <c r="B82" s="1" t="s">
        <v>28</v>
      </c>
      <c r="C82" s="1" t="s">
        <v>290</v>
      </c>
      <c r="E82" s="1" t="s">
        <v>291</v>
      </c>
      <c r="F82" s="1" t="s">
        <v>292</v>
      </c>
      <c r="H82" s="1" t="str">
        <f aca="false">IF(J82="",I82,IF(J82&lt;&gt;I82,"###############",I82))</f>
        <v>TargetA 연구 중.</v>
      </c>
      <c r="I82" s="1" t="str">
        <f aca="false">IFERROR(VLOOKUP(A82,Merge_250712!$C$2:$D$715,2,0),"")</f>
        <v>TargetA 연구 중.</v>
      </c>
      <c r="J82" s="1" t="str">
        <f aca="false">IFERROR(VLOOKUP(A82,'Old_1.5'!$C$2:$D$737,2,0),"")</f>
        <v/>
      </c>
    </row>
    <row r="83" customFormat="false" ht="16.5" hidden="false" customHeight="false" outlineLevel="0" collapsed="false">
      <c r="A83" s="1" t="s">
        <v>293</v>
      </c>
      <c r="B83" s="1" t="s">
        <v>28</v>
      </c>
      <c r="C83" s="1" t="s">
        <v>294</v>
      </c>
      <c r="E83" s="1" t="s">
        <v>295</v>
      </c>
      <c r="F83" s="1" t="s">
        <v>296</v>
      </c>
      <c r="H83" s="1" t="str">
        <f aca="false">IF(J83="",I83,IF(J83&lt;&gt;I83,"###############",I83))</f>
        <v>TargetA 비우는 중</v>
      </c>
      <c r="I83" s="1" t="str">
        <f aca="false">IFERROR(VLOOKUP(A83,Merge_250712!$C$2:$D$715,2,0),"")</f>
        <v>TargetA 비우는 중</v>
      </c>
      <c r="J83" s="1" t="str">
        <f aca="false">IFERROR(VLOOKUP(A83,'Old_1.5'!$C$2:$D$737,2,0),"")</f>
        <v>TargetA 비우는 중</v>
      </c>
    </row>
    <row r="84" customFormat="false" ht="16.5" hidden="false" customHeight="false" outlineLevel="0" collapsed="false">
      <c r="A84" s="1" t="s">
        <v>297</v>
      </c>
      <c r="B84" s="1" t="s">
        <v>28</v>
      </c>
      <c r="C84" s="1" t="s">
        <v>298</v>
      </c>
      <c r="E84" s="1" t="s">
        <v>299</v>
      </c>
      <c r="F84" s="1" t="s">
        <v>300</v>
      </c>
      <c r="H84" s="1" t="str">
        <f aca="false">IF(J84="",I84,IF(J84&lt;&gt;I84,"###############",I84))</f>
        <v>TargetA 채우는 중</v>
      </c>
      <c r="I84" s="1" t="str">
        <f aca="false">IFERROR(VLOOKUP(A84,Merge_250712!$C$2:$D$715,2,0),"")</f>
        <v>TargetA 채우는 중</v>
      </c>
      <c r="J84" s="1" t="str">
        <f aca="false">IFERROR(VLOOKUP(A84,'Old_1.5'!$C$2:$D$737,2,0),"")</f>
        <v>TargetA 채우는 중</v>
      </c>
    </row>
    <row r="85" customFormat="false" ht="16.5" hidden="false" customHeight="false" outlineLevel="0" collapsed="false">
      <c r="A85" s="1" t="s">
        <v>301</v>
      </c>
      <c r="B85" s="1" t="s">
        <v>28</v>
      </c>
      <c r="C85" s="1" t="s">
        <v>302</v>
      </c>
      <c r="E85" s="1" t="s">
        <v>303</v>
      </c>
      <c r="F85" s="1" t="s">
        <v>304</v>
      </c>
      <c r="H85" s="1" t="str">
        <f aca="false">IF(J85="",I85,IF(J85&lt;&gt;I85,"###############",I85))</f>
        <v>TargetA에서 물품 옮기는 중</v>
      </c>
      <c r="I85" s="1" t="str">
        <f aca="false">IFERROR(VLOOKUP(A85,Merge_250712!$C$2:$D$715,2,0),"")</f>
        <v>TargetA에서 물품 옮기는 중</v>
      </c>
      <c r="J85" s="1" t="str">
        <f aca="false">IFERROR(VLOOKUP(A85,'Old_1.5'!$C$2:$D$737,2,0),"")</f>
        <v>TargetA에서 물품 옮기는 중</v>
      </c>
    </row>
    <row r="86" customFormat="false" ht="16.5" hidden="false" customHeight="false" outlineLevel="0" collapsed="false">
      <c r="A86" s="1" t="s">
        <v>305</v>
      </c>
      <c r="B86" s="1" t="s">
        <v>28</v>
      </c>
      <c r="C86" s="1" t="s">
        <v>306</v>
      </c>
      <c r="E86" s="1" t="s">
        <v>307</v>
      </c>
      <c r="F86" s="1" t="s">
        <v>308</v>
      </c>
      <c r="H86" s="1" t="str">
        <f aca="false">IF(J86="",I86,IF(J86&lt;&gt;I86,"###############",I86))</f>
        <v>TargetA(으)로 물품 옮기는 중</v>
      </c>
      <c r="I86" s="1" t="str">
        <f aca="false">IFERROR(VLOOKUP(A86,Merge_250712!$C$2:$D$715,2,0),"")</f>
        <v>TargetA(으)로 물품 옮기는 중</v>
      </c>
      <c r="J86" s="1" t="str">
        <f aca="false">IFERROR(VLOOKUP(A86,'Old_1.5'!$C$2:$D$737,2,0),"")</f>
        <v>TargetA(으)로 물품 옮기는 중</v>
      </c>
    </row>
    <row r="87" customFormat="false" ht="16.5" hidden="false" customHeight="false" outlineLevel="0" collapsed="false">
      <c r="A87" s="1" t="s">
        <v>309</v>
      </c>
      <c r="B87" s="1" t="s">
        <v>28</v>
      </c>
      <c r="C87" s="1" t="s">
        <v>310</v>
      </c>
      <c r="E87" s="1" t="s">
        <v>311</v>
      </c>
      <c r="F87" s="1" t="s">
        <v>312</v>
      </c>
      <c r="H87" s="1" t="str">
        <f aca="false">IF(J87="",I87,IF(J87&lt;&gt;I87,"###############",I87))</f>
        <v>TargetA 장전 중</v>
      </c>
      <c r="I87" s="1" t="str">
        <f aca="false">IFERROR(VLOOKUP(A87,Merge_250712!$C$2:$D$715,2,0),"")</f>
        <v>TargetA 장전 중</v>
      </c>
      <c r="J87" s="1" t="str">
        <f aca="false">IFERROR(VLOOKUP(A87,'Old_1.5'!$C$2:$D$737,2,0),"")</f>
        <v>TargetA 장전 중</v>
      </c>
    </row>
    <row r="88" customFormat="false" ht="16.5" hidden="false" customHeight="false" outlineLevel="0" collapsed="false">
      <c r="A88" s="1" t="s">
        <v>313</v>
      </c>
      <c r="B88" s="1" t="s">
        <v>28</v>
      </c>
      <c r="C88" s="1" t="s">
        <v>314</v>
      </c>
      <c r="E88" s="1" t="s">
        <v>311</v>
      </c>
      <c r="F88" s="1" t="s">
        <v>312</v>
      </c>
      <c r="H88" s="1" t="str">
        <f aca="false">IF(J88="",I88,IF(J88&lt;&gt;I88,"###############",I88))</f>
        <v>TargetA 장전 중</v>
      </c>
      <c r="I88" s="1" t="str">
        <f aca="false">IFERROR(VLOOKUP(A88,Merge_250712!$C$2:$D$715,2,0),"")</f>
        <v>TargetA 장전 중</v>
      </c>
      <c r="J88" s="1" t="str">
        <f aca="false">IFERROR(VLOOKUP(A88,'Old_1.5'!$C$2:$D$737,2,0),"")</f>
        <v>TargetA 장전 중</v>
      </c>
    </row>
    <row r="89" customFormat="false" ht="16.5" hidden="false" customHeight="false" outlineLevel="0" collapsed="false">
      <c r="A89" s="1" t="s">
        <v>315</v>
      </c>
      <c r="B89" s="1" t="s">
        <v>28</v>
      </c>
      <c r="C89" s="1" t="s">
        <v>316</v>
      </c>
      <c r="E89" s="1" t="s">
        <v>317</v>
      </c>
      <c r="F89" s="1" t="s">
        <v>318</v>
      </c>
      <c r="H89" s="1" t="str">
        <f aca="false">IF(J89="",I89,IF(J89&lt;&gt;I89,"###############",I89))</f>
        <v>TargetA 탄약 꺼내는 중</v>
      </c>
      <c r="I89" s="1" t="str">
        <f aca="false">IFERROR(VLOOKUP(A89,Merge_250712!$C$2:$D$715,2,0),"")</f>
        <v>TargetA 탄약 꺼내는 중</v>
      </c>
      <c r="J89" s="1" t="str">
        <f aca="false">IFERROR(VLOOKUP(A89,'Old_1.5'!$C$2:$D$737,2,0),"")</f>
        <v>TargetA 탄약 꺼내는 중</v>
      </c>
    </row>
    <row r="90" customFormat="false" ht="15" hidden="false" customHeight="false" outlineLevel="0" collapsed="false">
      <c r="A90" s="1" t="s">
        <v>319</v>
      </c>
      <c r="B90" s="1" t="s">
        <v>320</v>
      </c>
      <c r="C90" s="1" t="s">
        <v>321</v>
      </c>
      <c r="E90" s="1" t="s">
        <v>322</v>
      </c>
      <c r="F90" s="1" t="s">
        <v>323</v>
      </c>
      <c r="H90" s="1" t="str">
        <f aca="false">IF(J90="",I90,IF(J90&lt;&gt;I90,"###############",I90))</f>
        <v>외계인 혐오</v>
      </c>
      <c r="I90" s="1" t="str">
        <f aca="false">IFERROR(VLOOKUP(A90,Merge_250712!$C$2:$D$715,2,0),"")</f>
        <v>외계인 혐오</v>
      </c>
      <c r="J90" s="1" t="str">
        <f aca="false">IFERROR(VLOOKUP(A90,'Old_1.5'!$C$2:$D$737,2,0),"")</f>
        <v>외계인 혐오</v>
      </c>
    </row>
    <row r="91" customFormat="false" ht="16.5" hidden="false" customHeight="false" outlineLevel="0" collapsed="false">
      <c r="A91" s="1" t="s">
        <v>324</v>
      </c>
      <c r="B91" s="1" t="s">
        <v>320</v>
      </c>
      <c r="C91" s="1" t="s">
        <v>325</v>
      </c>
      <c r="E91" s="1" t="s">
        <v>326</v>
      </c>
      <c r="F91" s="1" t="s">
        <v>327</v>
      </c>
      <c r="H91" s="1" t="str">
        <f aca="false">IF(J91="",I91,IF(J91&lt;&gt;I91,"###############",I91))</f>
        <v>{0}(은)는 더 이상 분노를 느끼지 않습니다.</v>
      </c>
      <c r="I91" s="1" t="str">
        <f aca="false">IFERROR(VLOOKUP(A91,Merge_250712!$C$2:$D$715,2,0),"")</f>
        <v>{0}(은)는 더 이상 분노를 느끼지 않습니다.</v>
      </c>
      <c r="J91" s="1" t="str">
        <f aca="false">IFERROR(VLOOKUP(A91,'Old_1.5'!$C$2:$D$737,2,0),"")</f>
        <v>{0}(은)는 더 이상 분노를 느끼지 않습니다.</v>
      </c>
    </row>
    <row r="92" customFormat="false" ht="16.5" hidden="false" customHeight="false" outlineLevel="0" collapsed="false">
      <c r="A92" s="1" t="s">
        <v>328</v>
      </c>
      <c r="B92" s="1" t="s">
        <v>320</v>
      </c>
      <c r="C92" s="1" t="s">
        <v>329</v>
      </c>
      <c r="E92" s="1" t="s">
        <v>330</v>
      </c>
      <c r="F92" s="1" t="s">
        <v>331</v>
      </c>
      <c r="H92" s="1" t="str">
        <f aca="false">IF(J92="",I92,IF(J92&lt;&gt;I92,"###############",I92))</f>
        <v>{0}(은)는 살인적인 분노에 빠졌습니다.\n\n[PAWN_pronoun](은)는 {1}(을)를 죽이려고 할 것입니다.</v>
      </c>
      <c r="I92" s="1" t="str">
        <f aca="false">IFERROR(VLOOKUP(A92,Merge_250712!$C$2:$D$715,2,0),"")</f>
        <v>{0}(은)는 살인적인 분노에 빠졌습니다.\n\n[PAWN_pronoun](은)는 {1}(을)를 죽이려고 할 것입니다.</v>
      </c>
      <c r="J92" s="1" t="str">
        <f aca="false">IFERROR(VLOOKUP(A92,'Old_1.5'!$C$2:$D$737,2,0),"")</f>
        <v>{0}(은)는 살인적인 분노에 빠졌습니다.\n\n[PAWN_pronoun](은)는 {1}(을)를 죽이려고 할 것입니다.</v>
      </c>
    </row>
    <row r="93" customFormat="false" ht="16.5" hidden="false" customHeight="false" outlineLevel="0" collapsed="false">
      <c r="A93" s="1" t="s">
        <v>332</v>
      </c>
      <c r="B93" s="1" t="s">
        <v>320</v>
      </c>
      <c r="C93" s="1" t="s">
        <v>333</v>
      </c>
      <c r="E93" s="1" t="s">
        <v>334</v>
      </c>
      <c r="F93" s="1" t="s">
        <v>335</v>
      </c>
      <c r="H93" s="1" t="str">
        <f aca="false">IF(J93="",I93,IF(J93&lt;&gt;I93,"###############",I93))</f>
        <v>상태: 외계인 혐오</v>
      </c>
      <c r="I93" s="1" t="str">
        <f aca="false">IFERROR(VLOOKUP(A93,Merge_250712!$C$2:$D$715,2,0),"")</f>
        <v>상태: 외계인 혐오</v>
      </c>
      <c r="J93" s="1" t="str">
        <f aca="false">IFERROR(VLOOKUP(A93,'Old_1.5'!$C$2:$D$737,2,0),"")</f>
        <v>상태: 외계인 혐오</v>
      </c>
    </row>
    <row r="94" customFormat="false" ht="15" hidden="false" customHeight="false" outlineLevel="0" collapsed="false">
      <c r="A94" s="1" t="s">
        <v>336</v>
      </c>
      <c r="B94" s="1" t="s">
        <v>33</v>
      </c>
      <c r="C94" s="1" t="s">
        <v>337</v>
      </c>
      <c r="E94" s="1" t="s">
        <v>338</v>
      </c>
      <c r="F94" s="1" t="s">
        <v>339</v>
      </c>
      <c r="H94" s="1" t="str">
        <f aca="false">IF(J94="",I94,IF(J94&lt;&gt;I94,"###############",I94))</f>
        <v/>
      </c>
      <c r="I94" s="1" t="str">
        <f aca="false">IFERROR(VLOOKUP(A94,Merge_250712!$C$2:$D$715,2,0),"")</f>
        <v/>
      </c>
      <c r="J94" s="1" t="str">
        <f aca="false">IFERROR(VLOOKUP(A94,'Old_1.5'!$C$2:$D$737,2,0),"")</f>
        <v/>
      </c>
    </row>
    <row r="95" customFormat="false" ht="15" hidden="false" customHeight="false" outlineLevel="0" collapsed="false">
      <c r="A95" s="1" t="s">
        <v>340</v>
      </c>
      <c r="B95" s="1" t="s">
        <v>33</v>
      </c>
      <c r="C95" s="1" t="s">
        <v>341</v>
      </c>
      <c r="E95" s="1" t="s">
        <v>338</v>
      </c>
      <c r="F95" s="1" t="s">
        <v>339</v>
      </c>
      <c r="H95" s="1" t="str">
        <f aca="false">IF(J95="",I95,IF(J95&lt;&gt;I95,"###############",I95))</f>
        <v>Mote</v>
      </c>
      <c r="I95" s="1" t="str">
        <f aca="false">IFERROR(VLOOKUP(A95,Merge_250712!$C$2:$D$715,2,0),"")</f>
        <v>Mote</v>
      </c>
      <c r="J95" s="1" t="n">
        <f aca="false">IFERROR(VLOOKUP(A95,'Old_1.5'!$C$2:$D$737,2,0),"")</f>
        <v>0</v>
      </c>
    </row>
    <row r="96" customFormat="false" ht="15" hidden="false" customHeight="false" outlineLevel="0" collapsed="false">
      <c r="A96" s="1" t="s">
        <v>342</v>
      </c>
      <c r="B96" s="1" t="s">
        <v>33</v>
      </c>
      <c r="C96" s="1" t="s">
        <v>343</v>
      </c>
      <c r="E96" s="1" t="s">
        <v>338</v>
      </c>
      <c r="F96" s="1" t="s">
        <v>339</v>
      </c>
      <c r="H96" s="1" t="str">
        <f aca="false">IF(J96="",I96,IF(J96&lt;&gt;I96,"###############",I96))</f>
        <v>이펙트</v>
      </c>
      <c r="I96" s="1" t="str">
        <f aca="false">IFERROR(VLOOKUP(A96,Merge_250712!$C$2:$D$715,2,0),"")</f>
        <v>이펙트</v>
      </c>
      <c r="J96" s="1" t="str">
        <f aca="false">IFERROR(VLOOKUP(A96,'Old_1.5'!$C$2:$D$737,2,0),"")</f>
        <v>이펙트</v>
      </c>
    </row>
    <row r="97" customFormat="false" ht="15" hidden="false" customHeight="false" outlineLevel="0" collapsed="false">
      <c r="A97" s="1" t="s">
        <v>344</v>
      </c>
      <c r="B97" s="1" t="s">
        <v>33</v>
      </c>
      <c r="C97" s="1" t="s">
        <v>345</v>
      </c>
      <c r="E97" s="1" t="s">
        <v>338</v>
      </c>
      <c r="F97" s="1" t="s">
        <v>339</v>
      </c>
      <c r="H97" s="1" t="str">
        <f aca="false">IF(J97="",I97,IF(J97&lt;&gt;I97,"###############",I97))</f>
        <v>이펙트</v>
      </c>
      <c r="I97" s="1" t="str">
        <f aca="false">IFERROR(VLOOKUP(A97,Merge_250712!$C$2:$D$715,2,0),"")</f>
        <v>이펙트</v>
      </c>
      <c r="J97" s="1" t="str">
        <f aca="false">IFERROR(VLOOKUP(A97,'Old_1.5'!$C$2:$D$737,2,0),"")</f>
        <v>이펙트</v>
      </c>
    </row>
    <row r="98" customFormat="false" ht="15" hidden="false" customHeight="false" outlineLevel="0" collapsed="false">
      <c r="A98" s="1" t="s">
        <v>346</v>
      </c>
      <c r="B98" s="1" t="s">
        <v>33</v>
      </c>
      <c r="C98" s="1" t="s">
        <v>347</v>
      </c>
      <c r="E98" s="1" t="s">
        <v>338</v>
      </c>
      <c r="F98" s="1" t="s">
        <v>339</v>
      </c>
      <c r="H98" s="1" t="str">
        <f aca="false">IF(J98="",I98,IF(J98&lt;&gt;I98,"###############",I98))</f>
        <v>이펙트</v>
      </c>
      <c r="I98" s="1" t="str">
        <f aca="false">IFERROR(VLOOKUP(A98,Merge_250712!$C$2:$D$715,2,0),"")</f>
        <v>이펙트</v>
      </c>
      <c r="J98" s="1" t="str">
        <f aca="false">IFERROR(VLOOKUP(A98,'Old_1.5'!$C$2:$D$737,2,0),"")</f>
        <v>이펙트</v>
      </c>
    </row>
    <row r="99" customFormat="false" ht="15" hidden="false" customHeight="false" outlineLevel="0" collapsed="false">
      <c r="A99" s="1" t="s">
        <v>348</v>
      </c>
      <c r="B99" s="1" t="s">
        <v>33</v>
      </c>
      <c r="C99" s="1" t="s">
        <v>349</v>
      </c>
      <c r="E99" s="1" t="s">
        <v>338</v>
      </c>
      <c r="F99" s="1" t="s">
        <v>339</v>
      </c>
      <c r="H99" s="1" t="str">
        <f aca="false">IF(J99="",I99,IF(J99&lt;&gt;I99,"###############",I99))</f>
        <v>이펙트</v>
      </c>
      <c r="I99" s="1" t="str">
        <f aca="false">IFERROR(VLOOKUP(A99,Merge_250712!$C$2:$D$715,2,0),"")</f>
        <v>이펙트</v>
      </c>
      <c r="J99" s="1" t="str">
        <f aca="false">IFERROR(VLOOKUP(A99,'Old_1.5'!$C$2:$D$737,2,0),"")</f>
        <v>이펙트</v>
      </c>
    </row>
    <row r="100" customFormat="false" ht="15" hidden="false" customHeight="false" outlineLevel="0" collapsed="false">
      <c r="A100" s="1" t="s">
        <v>350</v>
      </c>
      <c r="B100" s="1" t="s">
        <v>351</v>
      </c>
      <c r="C100" s="1" t="s">
        <v>352</v>
      </c>
      <c r="E100" s="1" t="s">
        <v>353</v>
      </c>
      <c r="H100" s="1" t="str">
        <f aca="false">IF(J100="",I100,IF(J100&lt;&gt;I100,"###############",I100))</f>
        <v/>
      </c>
      <c r="I100" s="1" t="str">
        <f aca="false">IFERROR(VLOOKUP(A100,Merge_250712!$C$2:$D$715,2,0),"")</f>
        <v/>
      </c>
      <c r="J100" s="1" t="str">
        <f aca="false">IFERROR(VLOOKUP(A100,'Old_1.5'!$C$2:$D$737,2,0),"")</f>
        <v/>
      </c>
    </row>
    <row r="101" customFormat="false" ht="15" hidden="false" customHeight="false" outlineLevel="0" collapsed="false">
      <c r="A101" s="1" t="s">
        <v>354</v>
      </c>
      <c r="B101" s="1" t="s">
        <v>351</v>
      </c>
      <c r="C101" s="1" t="s">
        <v>355</v>
      </c>
      <c r="E101" s="1" t="s">
        <v>356</v>
      </c>
      <c r="H101" s="1" t="str">
        <f aca="false">IF(J101="",I101,IF(J101&lt;&gt;I101,"###############",I101))</f>
        <v/>
      </c>
      <c r="I101" s="1" t="str">
        <f aca="false">IFERROR(VLOOKUP(A101,Merge_250712!$C$2:$D$715,2,0),"")</f>
        <v/>
      </c>
      <c r="J101" s="1" t="str">
        <f aca="false">IFERROR(VLOOKUP(A101,'Old_1.5'!$C$2:$D$737,2,0),"")</f>
        <v/>
      </c>
    </row>
    <row r="102" customFormat="false" ht="15" hidden="false" customHeight="false" outlineLevel="0" collapsed="false">
      <c r="A102" s="1" t="s">
        <v>357</v>
      </c>
      <c r="B102" s="1" t="s">
        <v>351</v>
      </c>
      <c r="C102" s="1" t="s">
        <v>358</v>
      </c>
      <c r="E102" s="1" t="s">
        <v>359</v>
      </c>
      <c r="H102" s="1" t="str">
        <f aca="false">IF(J102="",I102,IF(J102&lt;&gt;I102,"###############",I102))</f>
        <v/>
      </c>
      <c r="I102" s="1" t="str">
        <f aca="false">IFERROR(VLOOKUP(A102,Merge_250712!$C$2:$D$715,2,0),"")</f>
        <v/>
      </c>
      <c r="J102" s="1" t="str">
        <f aca="false">IFERROR(VLOOKUP(A102,'Old_1.5'!$C$2:$D$737,2,0),"")</f>
        <v/>
      </c>
    </row>
    <row r="103" customFormat="false" ht="16.5" hidden="false" customHeight="false" outlineLevel="0" collapsed="false">
      <c r="A103" s="1" t="s">
        <v>360</v>
      </c>
      <c r="B103" s="1" t="s">
        <v>361</v>
      </c>
      <c r="C103" s="1" t="s">
        <v>362</v>
      </c>
      <c r="E103" s="1" t="s">
        <v>363</v>
      </c>
      <c r="F103" s="1" t="s">
        <v>364</v>
      </c>
      <c r="H103" s="1" t="str">
        <f aca="false">IF(J103="",I103,IF(J103&lt;&gt;I103,"###############",I103))</f>
        <v>subject-&gt;혁신의 길</v>
      </c>
      <c r="I103" s="1" t="str">
        <f aca="false">IFERROR(VLOOKUP(A103,Merge_250712!$C$2:$D$715,2,0),"")</f>
        <v>subject-&gt;혁신의 길</v>
      </c>
      <c r="J103" s="1" t="str">
        <f aca="false">IFERROR(VLOOKUP(A103,'Old_1.5'!$C$2:$D$737,2,0),"")</f>
        <v>subject-&gt;혁신의 길</v>
      </c>
    </row>
    <row r="104" customFormat="false" ht="15" hidden="false" customHeight="false" outlineLevel="0" collapsed="false">
      <c r="A104" s="1" t="s">
        <v>365</v>
      </c>
      <c r="B104" s="1" t="s">
        <v>361</v>
      </c>
      <c r="C104" s="1" t="s">
        <v>366</v>
      </c>
      <c r="E104" s="1" t="s">
        <v>367</v>
      </c>
      <c r="H104" s="1" t="str">
        <f aca="false">IF(J104="",I104,IF(J104&lt;&gt;I104,"###############",I104))</f>
        <v/>
      </c>
      <c r="I104" s="1" t="str">
        <f aca="false">IFERROR(VLOOKUP(A104,Merge_250712!$C$2:$D$715,2,0),"")</f>
        <v/>
      </c>
      <c r="J104" s="1" t="n">
        <f aca="false">IFERROR(VLOOKUP(A104,'Old_1.5'!$C$2:$D$737,2,0),"")</f>
        <v>0</v>
      </c>
    </row>
    <row r="105" customFormat="false" ht="15" hidden="false" customHeight="false" outlineLevel="0" collapsed="false">
      <c r="A105" s="1" t="s">
        <v>368</v>
      </c>
      <c r="B105" s="1" t="s">
        <v>361</v>
      </c>
      <c r="C105" s="1" t="s">
        <v>369</v>
      </c>
      <c r="E105" s="1" t="s">
        <v>370</v>
      </c>
      <c r="H105" s="1" t="str">
        <f aca="false">IF(J105="",I105,IF(J105&lt;&gt;I105,"###############",I105))</f>
        <v/>
      </c>
      <c r="I105" s="1" t="str">
        <f aca="false">IFERROR(VLOOKUP(A105,Merge_250712!$C$2:$D$715,2,0),"")</f>
        <v/>
      </c>
      <c r="J105" s="1" t="n">
        <f aca="false">IFERROR(VLOOKUP(A105,'Old_1.5'!$C$2:$D$737,2,0),"")</f>
        <v>0</v>
      </c>
    </row>
    <row r="106" customFormat="false" ht="15" hidden="false" customHeight="false" outlineLevel="0" collapsed="false">
      <c r="A106" s="1" t="s">
        <v>371</v>
      </c>
      <c r="B106" s="1" t="s">
        <v>361</v>
      </c>
      <c r="C106" s="1" t="s">
        <v>372</v>
      </c>
      <c r="E106" s="1" t="s">
        <v>373</v>
      </c>
      <c r="H106" s="1" t="str">
        <f aca="false">IF(J106="",I106,IF(J106&lt;&gt;I106,"###############",I106))</f>
        <v/>
      </c>
      <c r="I106" s="1" t="str">
        <f aca="false">IFERROR(VLOOKUP(A106,Merge_250712!$C$2:$D$715,2,0),"")</f>
        <v/>
      </c>
      <c r="J106" s="1" t="n">
        <f aca="false">IFERROR(VLOOKUP(A106,'Old_1.5'!$C$2:$D$737,2,0),"")</f>
        <v>0</v>
      </c>
    </row>
    <row r="107" customFormat="false" ht="15" hidden="false" customHeight="false" outlineLevel="0" collapsed="false">
      <c r="A107" s="1" t="s">
        <v>374</v>
      </c>
      <c r="B107" s="1" t="s">
        <v>361</v>
      </c>
      <c r="C107" s="1" t="s">
        <v>375</v>
      </c>
      <c r="E107" s="1" t="s">
        <v>376</v>
      </c>
      <c r="H107" s="1" t="str">
        <f aca="false">IF(J107="",I107,IF(J107&lt;&gt;I107,"###############",I107))</f>
        <v/>
      </c>
      <c r="I107" s="1" t="str">
        <f aca="false">IFERROR(VLOOKUP(A107,Merge_250712!$C$2:$D$715,2,0),"")</f>
        <v/>
      </c>
      <c r="J107" s="1" t="n">
        <f aca="false">IFERROR(VLOOKUP(A107,'Old_1.5'!$C$2:$D$737,2,0),"")</f>
        <v>0</v>
      </c>
    </row>
    <row r="108" customFormat="false" ht="15" hidden="false" customHeight="false" outlineLevel="0" collapsed="false">
      <c r="A108" s="1" t="s">
        <v>377</v>
      </c>
      <c r="B108" s="1" t="s">
        <v>361</v>
      </c>
      <c r="C108" s="1" t="s">
        <v>378</v>
      </c>
      <c r="E108" s="1" t="s">
        <v>379</v>
      </c>
      <c r="H108" s="1" t="str">
        <f aca="false">IF(J108="",I108,IF(J108&lt;&gt;I108,"###############",I108))</f>
        <v/>
      </c>
      <c r="I108" s="1" t="str">
        <f aca="false">IFERROR(VLOOKUP(A108,Merge_250712!$C$2:$D$715,2,0),"")</f>
        <v/>
      </c>
      <c r="J108" s="1" t="n">
        <f aca="false">IFERROR(VLOOKUP(A108,'Old_1.5'!$C$2:$D$737,2,0),"")</f>
        <v>0</v>
      </c>
    </row>
    <row r="109" customFormat="false" ht="15" hidden="false" customHeight="false" outlineLevel="0" collapsed="false">
      <c r="A109" s="1" t="s">
        <v>380</v>
      </c>
      <c r="B109" s="1" t="s">
        <v>361</v>
      </c>
      <c r="C109" s="1" t="s">
        <v>381</v>
      </c>
      <c r="E109" s="1" t="s">
        <v>382</v>
      </c>
      <c r="H109" s="1" t="str">
        <f aca="false">IF(J109="",I109,IF(J109&lt;&gt;I109,"###############",I109))</f>
        <v/>
      </c>
      <c r="I109" s="1" t="str">
        <f aca="false">IFERROR(VLOOKUP(A109,Merge_250712!$C$2:$D$715,2,0),"")</f>
        <v/>
      </c>
      <c r="J109" s="1" t="n">
        <f aca="false">IFERROR(VLOOKUP(A109,'Old_1.5'!$C$2:$D$737,2,0),"")</f>
        <v>0</v>
      </c>
    </row>
    <row r="110" customFormat="false" ht="15" hidden="false" customHeight="false" outlineLevel="0" collapsed="false">
      <c r="A110" s="1" t="s">
        <v>383</v>
      </c>
      <c r="B110" s="1" t="s">
        <v>361</v>
      </c>
      <c r="C110" s="1" t="s">
        <v>384</v>
      </c>
      <c r="E110" s="1" t="s">
        <v>385</v>
      </c>
      <c r="H110" s="1" t="str">
        <f aca="false">IF(J110="",I110,IF(J110&lt;&gt;I110,"###############",I110))</f>
        <v/>
      </c>
      <c r="I110" s="1" t="str">
        <f aca="false">IFERROR(VLOOKUP(A110,Merge_250712!$C$2:$D$715,2,0),"")</f>
        <v/>
      </c>
      <c r="J110" s="1" t="n">
        <f aca="false">IFERROR(VLOOKUP(A110,'Old_1.5'!$C$2:$D$737,2,0),"")</f>
        <v>0</v>
      </c>
    </row>
    <row r="111" customFormat="false" ht="15" hidden="false" customHeight="false" outlineLevel="0" collapsed="false">
      <c r="A111" s="1" t="s">
        <v>386</v>
      </c>
      <c r="B111" s="1" t="s">
        <v>361</v>
      </c>
      <c r="C111" s="1" t="s">
        <v>387</v>
      </c>
      <c r="E111" s="1" t="s">
        <v>388</v>
      </c>
      <c r="H111" s="1" t="str">
        <f aca="false">IF(J111="",I111,IF(J111&lt;&gt;I111,"###############",I111))</f>
        <v/>
      </c>
      <c r="I111" s="1" t="str">
        <f aca="false">IFERROR(VLOOKUP(A111,Merge_250712!$C$2:$D$715,2,0),"")</f>
        <v/>
      </c>
      <c r="J111" s="1" t="n">
        <f aca="false">IFERROR(VLOOKUP(A111,'Old_1.5'!$C$2:$D$737,2,0),"")</f>
        <v>0</v>
      </c>
    </row>
    <row r="112" customFormat="false" ht="15" hidden="false" customHeight="false" outlineLevel="0" collapsed="false">
      <c r="A112" s="1" t="s">
        <v>389</v>
      </c>
      <c r="B112" s="1" t="s">
        <v>361</v>
      </c>
      <c r="C112" s="1" t="s">
        <v>390</v>
      </c>
      <c r="E112" s="1" t="s">
        <v>391</v>
      </c>
      <c r="H112" s="1" t="str">
        <f aca="false">IF(J112="",I112,IF(J112&lt;&gt;I112,"###############",I112))</f>
        <v/>
      </c>
      <c r="I112" s="1" t="str">
        <f aca="false">IFERROR(VLOOKUP(A112,Merge_250712!$C$2:$D$715,2,0),"")</f>
        <v/>
      </c>
      <c r="J112" s="1" t="n">
        <f aca="false">IFERROR(VLOOKUP(A112,'Old_1.5'!$C$2:$D$737,2,0),"")</f>
        <v>0</v>
      </c>
    </row>
    <row r="113" customFormat="false" ht="15" hidden="false" customHeight="false" outlineLevel="0" collapsed="false">
      <c r="A113" s="1" t="s">
        <v>392</v>
      </c>
      <c r="B113" s="1" t="s">
        <v>361</v>
      </c>
      <c r="C113" s="1" t="s">
        <v>393</v>
      </c>
      <c r="E113" s="1" t="s">
        <v>394</v>
      </c>
      <c r="H113" s="1" t="str">
        <f aca="false">IF(J113="",I113,IF(J113&lt;&gt;I113,"###############",I113))</f>
        <v/>
      </c>
      <c r="I113" s="1" t="str">
        <f aca="false">IFERROR(VLOOKUP(A113,Merge_250712!$C$2:$D$715,2,0),"")</f>
        <v/>
      </c>
      <c r="J113" s="1" t="n">
        <f aca="false">IFERROR(VLOOKUP(A113,'Old_1.5'!$C$2:$D$737,2,0),"")</f>
        <v>0</v>
      </c>
    </row>
    <row r="114" customFormat="false" ht="15" hidden="false" customHeight="false" outlineLevel="0" collapsed="false">
      <c r="A114" s="1" t="s">
        <v>395</v>
      </c>
      <c r="B114" s="1" t="s">
        <v>361</v>
      </c>
      <c r="C114" s="1" t="s">
        <v>396</v>
      </c>
      <c r="E114" s="1" t="s">
        <v>397</v>
      </c>
      <c r="H114" s="1" t="str">
        <f aca="false">IF(J114="",I114,IF(J114&lt;&gt;I114,"###############",I114))</f>
        <v/>
      </c>
      <c r="I114" s="1" t="str">
        <f aca="false">IFERROR(VLOOKUP(A114,Merge_250712!$C$2:$D$715,2,0),"")</f>
        <v/>
      </c>
      <c r="J114" s="1" t="n">
        <f aca="false">IFERROR(VLOOKUP(A114,'Old_1.5'!$C$2:$D$737,2,0),"")</f>
        <v>0</v>
      </c>
    </row>
    <row r="115" customFormat="false" ht="15" hidden="false" customHeight="false" outlineLevel="0" collapsed="false">
      <c r="A115" s="1" t="s">
        <v>398</v>
      </c>
      <c r="B115" s="1" t="s">
        <v>361</v>
      </c>
      <c r="C115" s="1" t="s">
        <v>399</v>
      </c>
      <c r="E115" s="1" t="s">
        <v>400</v>
      </c>
      <c r="H115" s="1" t="str">
        <f aca="false">IF(J115="",I115,IF(J115&lt;&gt;I115,"###############",I115))</f>
        <v/>
      </c>
      <c r="I115" s="1" t="str">
        <f aca="false">IFERROR(VLOOKUP(A115,Merge_250712!$C$2:$D$715,2,0),"")</f>
        <v/>
      </c>
      <c r="J115" s="1" t="n">
        <f aca="false">IFERROR(VLOOKUP(A115,'Old_1.5'!$C$2:$D$737,2,0),"")</f>
        <v>0</v>
      </c>
    </row>
    <row r="116" customFormat="false" ht="15" hidden="false" customHeight="false" outlineLevel="0" collapsed="false">
      <c r="A116" s="1" t="s">
        <v>401</v>
      </c>
      <c r="B116" s="1" t="s">
        <v>361</v>
      </c>
      <c r="C116" s="1" t="s">
        <v>402</v>
      </c>
      <c r="E116" s="1" t="s">
        <v>403</v>
      </c>
      <c r="H116" s="1" t="str">
        <f aca="false">IF(J116="",I116,IF(J116&lt;&gt;I116,"###############",I116))</f>
        <v/>
      </c>
      <c r="I116" s="1" t="str">
        <f aca="false">IFERROR(VLOOKUP(A116,Merge_250712!$C$2:$D$715,2,0),"")</f>
        <v/>
      </c>
      <c r="J116" s="1" t="n">
        <f aca="false">IFERROR(VLOOKUP(A116,'Old_1.5'!$C$2:$D$737,2,0),"")</f>
        <v>0</v>
      </c>
    </row>
    <row r="117" customFormat="false" ht="15" hidden="false" customHeight="false" outlineLevel="0" collapsed="false">
      <c r="A117" s="1" t="s">
        <v>404</v>
      </c>
      <c r="B117" s="1" t="s">
        <v>361</v>
      </c>
      <c r="C117" s="1" t="s">
        <v>405</v>
      </c>
      <c r="E117" s="1" t="s">
        <v>406</v>
      </c>
      <c r="H117" s="1" t="str">
        <f aca="false">IF(J117="",I117,IF(J117&lt;&gt;I117,"###############",I117))</f>
        <v/>
      </c>
      <c r="I117" s="1" t="str">
        <f aca="false">IFERROR(VLOOKUP(A117,Merge_250712!$C$2:$D$715,2,0),"")</f>
        <v/>
      </c>
      <c r="J117" s="1" t="n">
        <f aca="false">IFERROR(VLOOKUP(A117,'Old_1.5'!$C$2:$D$737,2,0),"")</f>
        <v>0</v>
      </c>
    </row>
    <row r="118" customFormat="false" ht="15" hidden="false" customHeight="false" outlineLevel="0" collapsed="false">
      <c r="A118" s="1" t="s">
        <v>407</v>
      </c>
      <c r="B118" s="1" t="s">
        <v>361</v>
      </c>
      <c r="C118" s="1" t="s">
        <v>408</v>
      </c>
      <c r="E118" s="1" t="s">
        <v>409</v>
      </c>
      <c r="H118" s="1" t="str">
        <f aca="false">IF(J118="",I118,IF(J118&lt;&gt;I118,"###############",I118))</f>
        <v/>
      </c>
      <c r="I118" s="1" t="str">
        <f aca="false">IFERROR(VLOOKUP(A118,Merge_250712!$C$2:$D$715,2,0),"")</f>
        <v/>
      </c>
      <c r="J118" s="1" t="n">
        <f aca="false">IFERROR(VLOOKUP(A118,'Old_1.5'!$C$2:$D$737,2,0),"")</f>
        <v>0</v>
      </c>
    </row>
    <row r="119" customFormat="false" ht="15" hidden="false" customHeight="false" outlineLevel="0" collapsed="false">
      <c r="A119" s="1" t="s">
        <v>410</v>
      </c>
      <c r="B119" s="1" t="s">
        <v>361</v>
      </c>
      <c r="C119" s="1" t="s">
        <v>411</v>
      </c>
      <c r="E119" s="1" t="s">
        <v>412</v>
      </c>
      <c r="H119" s="1" t="str">
        <f aca="false">IF(J119="",I119,IF(J119&lt;&gt;I119,"###############",I119))</f>
        <v/>
      </c>
      <c r="I119" s="1" t="str">
        <f aca="false">IFERROR(VLOOKUP(A119,Merge_250712!$C$2:$D$715,2,0),"")</f>
        <v/>
      </c>
      <c r="J119" s="1" t="n">
        <f aca="false">IFERROR(VLOOKUP(A119,'Old_1.5'!$C$2:$D$737,2,0),"")</f>
        <v>0</v>
      </c>
    </row>
    <row r="120" customFormat="false" ht="15" hidden="false" customHeight="false" outlineLevel="0" collapsed="false">
      <c r="A120" s="1" t="s">
        <v>413</v>
      </c>
      <c r="B120" s="1" t="s">
        <v>361</v>
      </c>
      <c r="C120" s="1" t="s">
        <v>414</v>
      </c>
      <c r="E120" s="1" t="s">
        <v>415</v>
      </c>
      <c r="H120" s="1" t="str">
        <f aca="false">IF(J120="",I120,IF(J120&lt;&gt;I120,"###############",I120))</f>
        <v/>
      </c>
      <c r="I120" s="1" t="str">
        <f aca="false">IFERROR(VLOOKUP(A120,Merge_250712!$C$2:$D$715,2,0),"")</f>
        <v/>
      </c>
      <c r="J120" s="1" t="n">
        <f aca="false">IFERROR(VLOOKUP(A120,'Old_1.5'!$C$2:$D$737,2,0),"")</f>
        <v>0</v>
      </c>
    </row>
    <row r="121" customFormat="false" ht="15" hidden="false" customHeight="false" outlineLevel="0" collapsed="false">
      <c r="A121" s="1" t="s">
        <v>416</v>
      </c>
      <c r="B121" s="1" t="s">
        <v>361</v>
      </c>
      <c r="C121" s="1" t="s">
        <v>417</v>
      </c>
      <c r="E121" s="1" t="s">
        <v>418</v>
      </c>
      <c r="H121" s="1" t="str">
        <f aca="false">IF(J121="",I121,IF(J121&lt;&gt;I121,"###############",I121))</f>
        <v/>
      </c>
      <c r="I121" s="1" t="str">
        <f aca="false">IFERROR(VLOOKUP(A121,Merge_250712!$C$2:$D$715,2,0),"")</f>
        <v/>
      </c>
      <c r="J121" s="1" t="n">
        <f aca="false">IFERROR(VLOOKUP(A121,'Old_1.5'!$C$2:$D$737,2,0),"")</f>
        <v>0</v>
      </c>
    </row>
    <row r="122" customFormat="false" ht="15" hidden="false" customHeight="false" outlineLevel="0" collapsed="false">
      <c r="A122" s="1" t="s">
        <v>419</v>
      </c>
      <c r="B122" s="1" t="s">
        <v>361</v>
      </c>
      <c r="C122" s="1" t="s">
        <v>420</v>
      </c>
      <c r="E122" s="1" t="s">
        <v>421</v>
      </c>
      <c r="H122" s="1" t="str">
        <f aca="false">IF(J122="",I122,IF(J122&lt;&gt;I122,"###############",I122))</f>
        <v/>
      </c>
      <c r="I122" s="1" t="str">
        <f aca="false">IFERROR(VLOOKUP(A122,Merge_250712!$C$2:$D$715,2,0),"")</f>
        <v/>
      </c>
      <c r="J122" s="1" t="n">
        <f aca="false">IFERROR(VLOOKUP(A122,'Old_1.5'!$C$2:$D$737,2,0),"")</f>
        <v>0</v>
      </c>
    </row>
    <row r="123" customFormat="false" ht="15" hidden="false" customHeight="false" outlineLevel="0" collapsed="false">
      <c r="A123" s="1" t="s">
        <v>422</v>
      </c>
      <c r="B123" s="1" t="s">
        <v>361</v>
      </c>
      <c r="C123" s="1" t="s">
        <v>423</v>
      </c>
      <c r="E123" s="1" t="s">
        <v>424</v>
      </c>
      <c r="H123" s="1" t="str">
        <f aca="false">IF(J123="",I123,IF(J123&lt;&gt;I123,"###############",I123))</f>
        <v/>
      </c>
      <c r="I123" s="1" t="str">
        <f aca="false">IFERROR(VLOOKUP(A123,Merge_250712!$C$2:$D$715,2,0),"")</f>
        <v/>
      </c>
      <c r="J123" s="1" t="n">
        <f aca="false">IFERROR(VLOOKUP(A123,'Old_1.5'!$C$2:$D$737,2,0),"")</f>
        <v>0</v>
      </c>
    </row>
    <row r="124" customFormat="false" ht="15" hidden="false" customHeight="false" outlineLevel="0" collapsed="false">
      <c r="A124" s="1" t="s">
        <v>425</v>
      </c>
      <c r="B124" s="1" t="s">
        <v>361</v>
      </c>
      <c r="C124" s="1" t="s">
        <v>426</v>
      </c>
      <c r="E124" s="1" t="s">
        <v>427</v>
      </c>
      <c r="H124" s="1" t="str">
        <f aca="false">IF(J124="",I124,IF(J124&lt;&gt;I124,"###############",I124))</f>
        <v/>
      </c>
      <c r="I124" s="1" t="str">
        <f aca="false">IFERROR(VLOOKUP(A124,Merge_250712!$C$2:$D$715,2,0),"")</f>
        <v/>
      </c>
      <c r="J124" s="1" t="n">
        <f aca="false">IFERROR(VLOOKUP(A124,'Old_1.5'!$C$2:$D$737,2,0),"")</f>
        <v>0</v>
      </c>
    </row>
    <row r="125" customFormat="false" ht="15" hidden="false" customHeight="false" outlineLevel="0" collapsed="false">
      <c r="A125" s="1" t="s">
        <v>428</v>
      </c>
      <c r="B125" s="1" t="s">
        <v>361</v>
      </c>
      <c r="C125" s="1" t="s">
        <v>429</v>
      </c>
      <c r="E125" s="1" t="s">
        <v>430</v>
      </c>
      <c r="H125" s="1" t="str">
        <f aca="false">IF(J125="",I125,IF(J125&lt;&gt;I125,"###############",I125))</f>
        <v/>
      </c>
      <c r="I125" s="1" t="str">
        <f aca="false">IFERROR(VLOOKUP(A125,Merge_250712!$C$2:$D$715,2,0),"")</f>
        <v/>
      </c>
      <c r="J125" s="1" t="n">
        <f aca="false">IFERROR(VLOOKUP(A125,'Old_1.5'!$C$2:$D$737,2,0),"")</f>
        <v>0</v>
      </c>
    </row>
    <row r="126" customFormat="false" ht="15" hidden="false" customHeight="false" outlineLevel="0" collapsed="false">
      <c r="A126" s="1" t="s">
        <v>431</v>
      </c>
      <c r="B126" s="1" t="s">
        <v>361</v>
      </c>
      <c r="C126" s="1" t="s">
        <v>432</v>
      </c>
      <c r="E126" s="1" t="s">
        <v>433</v>
      </c>
      <c r="H126" s="1" t="str">
        <f aca="false">IF(J126="",I126,IF(J126&lt;&gt;I126,"###############",I126))</f>
        <v/>
      </c>
      <c r="I126" s="1" t="str">
        <f aca="false">IFERROR(VLOOKUP(A126,Merge_250712!$C$2:$D$715,2,0),"")</f>
        <v/>
      </c>
      <c r="J126" s="1" t="n">
        <f aca="false">IFERROR(VLOOKUP(A126,'Old_1.5'!$C$2:$D$737,2,0),"")</f>
        <v>0</v>
      </c>
    </row>
    <row r="127" customFormat="false" ht="15" hidden="false" customHeight="false" outlineLevel="0" collapsed="false">
      <c r="A127" s="1" t="s">
        <v>434</v>
      </c>
      <c r="B127" s="1" t="s">
        <v>361</v>
      </c>
      <c r="C127" s="1" t="s">
        <v>435</v>
      </c>
      <c r="E127" s="1" t="s">
        <v>436</v>
      </c>
      <c r="H127" s="1" t="str">
        <f aca="false">IF(J127="",I127,IF(J127&lt;&gt;I127,"###############",I127))</f>
        <v/>
      </c>
      <c r="I127" s="1" t="str">
        <f aca="false">IFERROR(VLOOKUP(A127,Merge_250712!$C$2:$D$715,2,0),"")</f>
        <v/>
      </c>
      <c r="J127" s="1" t="n">
        <f aca="false">IFERROR(VLOOKUP(A127,'Old_1.5'!$C$2:$D$737,2,0),"")</f>
        <v>0</v>
      </c>
    </row>
    <row r="128" customFormat="false" ht="15" hidden="false" customHeight="false" outlineLevel="0" collapsed="false">
      <c r="A128" s="1" t="s">
        <v>437</v>
      </c>
      <c r="B128" s="1" t="s">
        <v>361</v>
      </c>
      <c r="C128" s="1" t="s">
        <v>438</v>
      </c>
      <c r="E128" s="1" t="s">
        <v>439</v>
      </c>
      <c r="H128" s="1" t="str">
        <f aca="false">IF(J128="",I128,IF(J128&lt;&gt;I128,"###############",I128))</f>
        <v/>
      </c>
      <c r="I128" s="1" t="str">
        <f aca="false">IFERROR(VLOOKUP(A128,Merge_250712!$C$2:$D$715,2,0),"")</f>
        <v/>
      </c>
      <c r="J128" s="1" t="n">
        <f aca="false">IFERROR(VLOOKUP(A128,'Old_1.5'!$C$2:$D$737,2,0),"")</f>
        <v>0</v>
      </c>
    </row>
    <row r="129" customFormat="false" ht="15" hidden="false" customHeight="false" outlineLevel="0" collapsed="false">
      <c r="A129" s="1" t="s">
        <v>440</v>
      </c>
      <c r="B129" s="1" t="s">
        <v>361</v>
      </c>
      <c r="C129" s="1" t="s">
        <v>441</v>
      </c>
      <c r="E129" s="1" t="s">
        <v>442</v>
      </c>
      <c r="H129" s="1" t="str">
        <f aca="false">IF(J129="",I129,IF(J129&lt;&gt;I129,"###############",I129))</f>
        <v/>
      </c>
      <c r="I129" s="1" t="str">
        <f aca="false">IFERROR(VLOOKUP(A129,Merge_250712!$C$2:$D$715,2,0),"")</f>
        <v/>
      </c>
      <c r="J129" s="1" t="n">
        <f aca="false">IFERROR(VLOOKUP(A129,'Old_1.5'!$C$2:$D$737,2,0),"")</f>
        <v>0</v>
      </c>
    </row>
    <row r="130" customFormat="false" ht="15" hidden="false" customHeight="false" outlineLevel="0" collapsed="false">
      <c r="A130" s="1" t="s">
        <v>443</v>
      </c>
      <c r="B130" s="1" t="s">
        <v>361</v>
      </c>
      <c r="C130" s="1" t="s">
        <v>444</v>
      </c>
      <c r="E130" s="1" t="s">
        <v>445</v>
      </c>
      <c r="H130" s="1" t="str">
        <f aca="false">IF(J130="",I130,IF(J130&lt;&gt;I130,"###############",I130))</f>
        <v/>
      </c>
      <c r="I130" s="1" t="str">
        <f aca="false">IFERROR(VLOOKUP(A130,Merge_250712!$C$2:$D$715,2,0),"")</f>
        <v/>
      </c>
      <c r="J130" s="1" t="n">
        <f aca="false">IFERROR(VLOOKUP(A130,'Old_1.5'!$C$2:$D$737,2,0),"")</f>
        <v>0</v>
      </c>
    </row>
    <row r="131" customFormat="false" ht="15" hidden="false" customHeight="false" outlineLevel="0" collapsed="false">
      <c r="A131" s="1" t="s">
        <v>446</v>
      </c>
      <c r="B131" s="1" t="s">
        <v>361</v>
      </c>
      <c r="C131" s="1" t="s">
        <v>447</v>
      </c>
      <c r="E131" s="1" t="s">
        <v>448</v>
      </c>
      <c r="H131" s="1" t="str">
        <f aca="false">IF(J131="",I131,IF(J131&lt;&gt;I131,"###############",I131))</f>
        <v/>
      </c>
      <c r="I131" s="1" t="str">
        <f aca="false">IFERROR(VLOOKUP(A131,Merge_250712!$C$2:$D$715,2,0),"")</f>
        <v/>
      </c>
      <c r="J131" s="1" t="n">
        <f aca="false">IFERROR(VLOOKUP(A131,'Old_1.5'!$C$2:$D$737,2,0),"")</f>
        <v>0</v>
      </c>
    </row>
    <row r="132" customFormat="false" ht="15" hidden="false" customHeight="false" outlineLevel="0" collapsed="false">
      <c r="A132" s="1" t="s">
        <v>449</v>
      </c>
      <c r="B132" s="1" t="s">
        <v>361</v>
      </c>
      <c r="C132" s="1" t="s">
        <v>450</v>
      </c>
      <c r="E132" s="1" t="s">
        <v>451</v>
      </c>
      <c r="H132" s="1" t="str">
        <f aca="false">IF(J132="",I132,IF(J132&lt;&gt;I132,"###############",I132))</f>
        <v/>
      </c>
      <c r="I132" s="1" t="str">
        <f aca="false">IFERROR(VLOOKUP(A132,Merge_250712!$C$2:$D$715,2,0),"")</f>
        <v/>
      </c>
      <c r="J132" s="1" t="n">
        <f aca="false">IFERROR(VLOOKUP(A132,'Old_1.5'!$C$2:$D$737,2,0),"")</f>
        <v>0</v>
      </c>
    </row>
    <row r="133" customFormat="false" ht="15" hidden="false" customHeight="false" outlineLevel="0" collapsed="false">
      <c r="A133" s="1" t="s">
        <v>452</v>
      </c>
      <c r="B133" s="1" t="s">
        <v>361</v>
      </c>
      <c r="C133" s="1" t="s">
        <v>453</v>
      </c>
      <c r="E133" s="1" t="s">
        <v>454</v>
      </c>
      <c r="H133" s="1" t="str">
        <f aca="false">IF(J133="",I133,IF(J133&lt;&gt;I133,"###############",I133))</f>
        <v/>
      </c>
      <c r="I133" s="1" t="str">
        <f aca="false">IFERROR(VLOOKUP(A133,Merge_250712!$C$2:$D$715,2,0),"")</f>
        <v/>
      </c>
      <c r="J133" s="1" t="n">
        <f aca="false">IFERROR(VLOOKUP(A133,'Old_1.5'!$C$2:$D$737,2,0),"")</f>
        <v>0</v>
      </c>
    </row>
    <row r="134" customFormat="false" ht="15" hidden="false" customHeight="false" outlineLevel="0" collapsed="false">
      <c r="A134" s="1" t="s">
        <v>455</v>
      </c>
      <c r="B134" s="1" t="s">
        <v>361</v>
      </c>
      <c r="C134" s="1" t="s">
        <v>456</v>
      </c>
      <c r="E134" s="1" t="s">
        <v>457</v>
      </c>
      <c r="H134" s="1" t="str">
        <f aca="false">IF(J134="",I134,IF(J134&lt;&gt;I134,"###############",I134))</f>
        <v/>
      </c>
      <c r="I134" s="1" t="str">
        <f aca="false">IFERROR(VLOOKUP(A134,Merge_250712!$C$2:$D$715,2,0),"")</f>
        <v/>
      </c>
      <c r="J134" s="1" t="n">
        <f aca="false">IFERROR(VLOOKUP(A134,'Old_1.5'!$C$2:$D$737,2,0),"")</f>
        <v>0</v>
      </c>
    </row>
    <row r="135" customFormat="false" ht="15" hidden="false" customHeight="false" outlineLevel="0" collapsed="false">
      <c r="A135" s="1" t="s">
        <v>458</v>
      </c>
      <c r="B135" s="1" t="s">
        <v>361</v>
      </c>
      <c r="C135" s="1" t="s">
        <v>459</v>
      </c>
      <c r="E135" s="1" t="s">
        <v>460</v>
      </c>
      <c r="H135" s="1" t="str">
        <f aca="false">IF(J135="",I135,IF(J135&lt;&gt;I135,"###############",I135))</f>
        <v/>
      </c>
      <c r="I135" s="1" t="str">
        <f aca="false">IFERROR(VLOOKUP(A135,Merge_250712!$C$2:$D$715,2,0),"")</f>
        <v/>
      </c>
      <c r="J135" s="1" t="n">
        <f aca="false">IFERROR(VLOOKUP(A135,'Old_1.5'!$C$2:$D$737,2,0),"")</f>
        <v>0</v>
      </c>
    </row>
    <row r="136" customFormat="false" ht="15" hidden="false" customHeight="false" outlineLevel="0" collapsed="false">
      <c r="A136" s="1" t="s">
        <v>461</v>
      </c>
      <c r="B136" s="1" t="s">
        <v>361</v>
      </c>
      <c r="C136" s="1" t="s">
        <v>462</v>
      </c>
      <c r="E136" s="1" t="s">
        <v>463</v>
      </c>
      <c r="H136" s="1" t="str">
        <f aca="false">IF(J136="",I136,IF(J136&lt;&gt;I136,"###############",I136))</f>
        <v/>
      </c>
      <c r="I136" s="1" t="str">
        <f aca="false">IFERROR(VLOOKUP(A136,Merge_250712!$C$2:$D$715,2,0),"")</f>
        <v/>
      </c>
      <c r="J136" s="1" t="n">
        <f aca="false">IFERROR(VLOOKUP(A136,'Old_1.5'!$C$2:$D$737,2,0),"")</f>
        <v>0</v>
      </c>
    </row>
    <row r="137" customFormat="false" ht="15" hidden="false" customHeight="false" outlineLevel="0" collapsed="false">
      <c r="A137" s="1" t="s">
        <v>464</v>
      </c>
      <c r="B137" s="1" t="s">
        <v>361</v>
      </c>
      <c r="C137" s="1" t="s">
        <v>465</v>
      </c>
      <c r="E137" s="1" t="s">
        <v>466</v>
      </c>
      <c r="H137" s="1" t="str">
        <f aca="false">IF(J137="",I137,IF(J137&lt;&gt;I137,"###############",I137))</f>
        <v/>
      </c>
      <c r="I137" s="1" t="str">
        <f aca="false">IFERROR(VLOOKUP(A137,Merge_250712!$C$2:$D$715,2,0),"")</f>
        <v/>
      </c>
      <c r="J137" s="1" t="n">
        <f aca="false">IFERROR(VLOOKUP(A137,'Old_1.5'!$C$2:$D$737,2,0),"")</f>
        <v>0</v>
      </c>
    </row>
    <row r="138" customFormat="false" ht="15" hidden="false" customHeight="false" outlineLevel="0" collapsed="false">
      <c r="A138" s="1" t="s">
        <v>467</v>
      </c>
      <c r="B138" s="1" t="s">
        <v>361</v>
      </c>
      <c r="C138" s="1" t="s">
        <v>468</v>
      </c>
      <c r="E138" s="1" t="s">
        <v>469</v>
      </c>
      <c r="H138" s="1" t="str">
        <f aca="false">IF(J138="",I138,IF(J138&lt;&gt;I138,"###############",I138))</f>
        <v/>
      </c>
      <c r="I138" s="1" t="str">
        <f aca="false">IFERROR(VLOOKUP(A138,Merge_250712!$C$2:$D$715,2,0),"")</f>
        <v/>
      </c>
      <c r="J138" s="1" t="n">
        <f aca="false">IFERROR(VLOOKUP(A138,'Old_1.5'!$C$2:$D$737,2,0),"")</f>
        <v>0</v>
      </c>
    </row>
    <row r="139" customFormat="false" ht="15" hidden="false" customHeight="false" outlineLevel="0" collapsed="false">
      <c r="A139" s="1" t="s">
        <v>470</v>
      </c>
      <c r="B139" s="1" t="s">
        <v>361</v>
      </c>
      <c r="C139" s="1" t="s">
        <v>471</v>
      </c>
      <c r="E139" s="1" t="s">
        <v>472</v>
      </c>
      <c r="H139" s="1" t="str">
        <f aca="false">IF(J139="",I139,IF(J139&lt;&gt;I139,"###############",I139))</f>
        <v/>
      </c>
      <c r="I139" s="1" t="str">
        <f aca="false">IFERROR(VLOOKUP(A139,Merge_250712!$C$2:$D$715,2,0),"")</f>
        <v/>
      </c>
      <c r="J139" s="1" t="n">
        <f aca="false">IFERROR(VLOOKUP(A139,'Old_1.5'!$C$2:$D$737,2,0),"")</f>
        <v>0</v>
      </c>
    </row>
    <row r="140" customFormat="false" ht="15" hidden="false" customHeight="false" outlineLevel="0" collapsed="false">
      <c r="A140" s="1" t="s">
        <v>473</v>
      </c>
      <c r="B140" s="1" t="s">
        <v>361</v>
      </c>
      <c r="C140" s="1" t="s">
        <v>474</v>
      </c>
      <c r="E140" s="1" t="s">
        <v>475</v>
      </c>
      <c r="H140" s="1" t="str">
        <f aca="false">IF(J140="",I140,IF(J140&lt;&gt;I140,"###############",I140))</f>
        <v/>
      </c>
      <c r="I140" s="1" t="str">
        <f aca="false">IFERROR(VLOOKUP(A140,Merge_250712!$C$2:$D$715,2,0),"")</f>
        <v/>
      </c>
      <c r="J140" s="1" t="n">
        <f aca="false">IFERROR(VLOOKUP(A140,'Old_1.5'!$C$2:$D$737,2,0),"")</f>
        <v>0</v>
      </c>
    </row>
    <row r="141" customFormat="false" ht="15" hidden="false" customHeight="false" outlineLevel="0" collapsed="false">
      <c r="A141" s="1" t="s">
        <v>476</v>
      </c>
      <c r="B141" s="1" t="s">
        <v>361</v>
      </c>
      <c r="C141" s="1" t="s">
        <v>477</v>
      </c>
      <c r="E141" s="1" t="s">
        <v>478</v>
      </c>
      <c r="H141" s="1" t="str">
        <f aca="false">IF(J141="",I141,IF(J141&lt;&gt;I141,"###############",I141))</f>
        <v/>
      </c>
      <c r="I141" s="1" t="str">
        <f aca="false">IFERROR(VLOOKUP(A141,Merge_250712!$C$2:$D$715,2,0),"")</f>
        <v/>
      </c>
      <c r="J141" s="1" t="n">
        <f aca="false">IFERROR(VLOOKUP(A141,'Old_1.5'!$C$2:$D$737,2,0),"")</f>
        <v>0</v>
      </c>
    </row>
    <row r="142" customFormat="false" ht="15" hidden="false" customHeight="false" outlineLevel="0" collapsed="false">
      <c r="A142" s="1" t="s">
        <v>479</v>
      </c>
      <c r="B142" s="1" t="s">
        <v>361</v>
      </c>
      <c r="C142" s="1" t="s">
        <v>480</v>
      </c>
      <c r="E142" s="1" t="s">
        <v>481</v>
      </c>
      <c r="H142" s="1" t="str">
        <f aca="false">IF(J142="",I142,IF(J142&lt;&gt;I142,"###############",I142))</f>
        <v/>
      </c>
      <c r="I142" s="1" t="str">
        <f aca="false">IFERROR(VLOOKUP(A142,Merge_250712!$C$2:$D$715,2,0),"")</f>
        <v/>
      </c>
      <c r="J142" s="1" t="n">
        <f aca="false">IFERROR(VLOOKUP(A142,'Old_1.5'!$C$2:$D$737,2,0),"")</f>
        <v>0</v>
      </c>
    </row>
    <row r="143" customFormat="false" ht="15" hidden="false" customHeight="false" outlineLevel="0" collapsed="false">
      <c r="A143" s="1" t="s">
        <v>482</v>
      </c>
      <c r="B143" s="1" t="s">
        <v>361</v>
      </c>
      <c r="C143" s="1" t="s">
        <v>483</v>
      </c>
      <c r="E143" s="1" t="s">
        <v>484</v>
      </c>
      <c r="H143" s="1" t="str">
        <f aca="false">IF(J143="",I143,IF(J143&lt;&gt;I143,"###############",I143))</f>
        <v/>
      </c>
      <c r="I143" s="1" t="str">
        <f aca="false">IFERROR(VLOOKUP(A143,Merge_250712!$C$2:$D$715,2,0),"")</f>
        <v/>
      </c>
      <c r="J143" s="1" t="n">
        <f aca="false">IFERROR(VLOOKUP(A143,'Old_1.5'!$C$2:$D$737,2,0),"")</f>
        <v>0</v>
      </c>
    </row>
    <row r="144" customFormat="false" ht="15" hidden="false" customHeight="false" outlineLevel="0" collapsed="false">
      <c r="A144" s="1" t="s">
        <v>485</v>
      </c>
      <c r="B144" s="1" t="s">
        <v>361</v>
      </c>
      <c r="C144" s="1" t="s">
        <v>486</v>
      </c>
      <c r="E144" s="1" t="s">
        <v>487</v>
      </c>
      <c r="H144" s="1" t="str">
        <f aca="false">IF(J144="",I144,IF(J144&lt;&gt;I144,"###############",I144))</f>
        <v/>
      </c>
      <c r="I144" s="1" t="str">
        <f aca="false">IFERROR(VLOOKUP(A144,Merge_250712!$C$2:$D$715,2,0),"")</f>
        <v/>
      </c>
      <c r="J144" s="1" t="n">
        <f aca="false">IFERROR(VLOOKUP(A144,'Old_1.5'!$C$2:$D$737,2,0),"")</f>
        <v>0</v>
      </c>
    </row>
    <row r="145" customFormat="false" ht="15" hidden="false" customHeight="false" outlineLevel="0" collapsed="false">
      <c r="A145" s="1" t="s">
        <v>488</v>
      </c>
      <c r="B145" s="1" t="s">
        <v>361</v>
      </c>
      <c r="C145" s="1" t="s">
        <v>489</v>
      </c>
      <c r="E145" s="1" t="s">
        <v>490</v>
      </c>
      <c r="H145" s="1" t="str">
        <f aca="false">IF(J145="",I145,IF(J145&lt;&gt;I145,"###############",I145))</f>
        <v/>
      </c>
      <c r="I145" s="1" t="str">
        <f aca="false">IFERROR(VLOOKUP(A145,Merge_250712!$C$2:$D$715,2,0),"")</f>
        <v/>
      </c>
      <c r="J145" s="1" t="n">
        <f aca="false">IFERROR(VLOOKUP(A145,'Old_1.5'!$C$2:$D$737,2,0),"")</f>
        <v>0</v>
      </c>
    </row>
    <row r="146" customFormat="false" ht="15" hidden="false" customHeight="false" outlineLevel="0" collapsed="false">
      <c r="A146" s="1" t="s">
        <v>491</v>
      </c>
      <c r="B146" s="1" t="s">
        <v>361</v>
      </c>
      <c r="C146" s="1" t="s">
        <v>492</v>
      </c>
      <c r="E146" s="1" t="s">
        <v>493</v>
      </c>
      <c r="H146" s="1" t="str">
        <f aca="false">IF(J146="",I146,IF(J146&lt;&gt;I146,"###############",I146))</f>
        <v/>
      </c>
      <c r="I146" s="1" t="str">
        <f aca="false">IFERROR(VLOOKUP(A146,Merge_250712!$C$2:$D$715,2,0),"")</f>
        <v/>
      </c>
      <c r="J146" s="1" t="n">
        <f aca="false">IFERROR(VLOOKUP(A146,'Old_1.5'!$C$2:$D$737,2,0),"")</f>
        <v>0</v>
      </c>
    </row>
    <row r="147" customFormat="false" ht="15" hidden="false" customHeight="false" outlineLevel="0" collapsed="false">
      <c r="A147" s="1" t="s">
        <v>494</v>
      </c>
      <c r="B147" s="1" t="s">
        <v>361</v>
      </c>
      <c r="C147" s="1" t="s">
        <v>495</v>
      </c>
      <c r="E147" s="1" t="s">
        <v>496</v>
      </c>
      <c r="H147" s="1" t="str">
        <f aca="false">IF(J147="",I147,IF(J147&lt;&gt;I147,"###############",I147))</f>
        <v/>
      </c>
      <c r="I147" s="1" t="str">
        <f aca="false">IFERROR(VLOOKUP(A147,Merge_250712!$C$2:$D$715,2,0),"")</f>
        <v/>
      </c>
      <c r="J147" s="1" t="n">
        <f aca="false">IFERROR(VLOOKUP(A147,'Old_1.5'!$C$2:$D$737,2,0),"")</f>
        <v>0</v>
      </c>
    </row>
    <row r="148" customFormat="false" ht="15" hidden="false" customHeight="false" outlineLevel="0" collapsed="false">
      <c r="A148" s="1" t="s">
        <v>497</v>
      </c>
      <c r="B148" s="1" t="s">
        <v>361</v>
      </c>
      <c r="C148" s="1" t="s">
        <v>498</v>
      </c>
      <c r="E148" s="1" t="s">
        <v>499</v>
      </c>
      <c r="H148" s="1" t="str">
        <f aca="false">IF(J148="",I148,IF(J148&lt;&gt;I148,"###############",I148))</f>
        <v/>
      </c>
      <c r="I148" s="1" t="str">
        <f aca="false">IFERROR(VLOOKUP(A148,Merge_250712!$C$2:$D$715,2,0),"")</f>
        <v/>
      </c>
      <c r="J148" s="1" t="n">
        <f aca="false">IFERROR(VLOOKUP(A148,'Old_1.5'!$C$2:$D$737,2,0),"")</f>
        <v>0</v>
      </c>
    </row>
    <row r="149" customFormat="false" ht="15" hidden="false" customHeight="false" outlineLevel="0" collapsed="false">
      <c r="A149" s="1" t="s">
        <v>500</v>
      </c>
      <c r="B149" s="1" t="s">
        <v>361</v>
      </c>
      <c r="C149" s="1" t="s">
        <v>501</v>
      </c>
      <c r="E149" s="1" t="s">
        <v>502</v>
      </c>
      <c r="H149" s="1" t="str">
        <f aca="false">IF(J149="",I149,IF(J149&lt;&gt;I149,"###############",I149))</f>
        <v/>
      </c>
      <c r="I149" s="1" t="str">
        <f aca="false">IFERROR(VLOOKUP(A149,Merge_250712!$C$2:$D$715,2,0),"")</f>
        <v/>
      </c>
      <c r="J149" s="1" t="n">
        <f aca="false">IFERROR(VLOOKUP(A149,'Old_1.5'!$C$2:$D$737,2,0),"")</f>
        <v>0</v>
      </c>
    </row>
    <row r="150" customFormat="false" ht="15" hidden="false" customHeight="false" outlineLevel="0" collapsed="false">
      <c r="A150" s="1" t="s">
        <v>503</v>
      </c>
      <c r="B150" s="1" t="s">
        <v>361</v>
      </c>
      <c r="C150" s="1" t="s">
        <v>504</v>
      </c>
      <c r="E150" s="1" t="s">
        <v>505</v>
      </c>
      <c r="H150" s="1" t="str">
        <f aca="false">IF(J150="",I150,IF(J150&lt;&gt;I150,"###############",I150))</f>
        <v/>
      </c>
      <c r="I150" s="1" t="str">
        <f aca="false">IFERROR(VLOOKUP(A150,Merge_250712!$C$2:$D$715,2,0),"")</f>
        <v/>
      </c>
      <c r="J150" s="1" t="n">
        <f aca="false">IFERROR(VLOOKUP(A150,'Old_1.5'!$C$2:$D$737,2,0),"")</f>
        <v>0</v>
      </c>
    </row>
    <row r="151" customFormat="false" ht="15" hidden="false" customHeight="false" outlineLevel="0" collapsed="false">
      <c r="A151" s="1" t="s">
        <v>506</v>
      </c>
      <c r="B151" s="1" t="s">
        <v>361</v>
      </c>
      <c r="C151" s="1" t="s">
        <v>507</v>
      </c>
      <c r="E151" s="1" t="s">
        <v>508</v>
      </c>
      <c r="H151" s="1" t="str">
        <f aca="false">IF(J151="",I151,IF(J151&lt;&gt;I151,"###############",I151))</f>
        <v/>
      </c>
      <c r="I151" s="1" t="str">
        <f aca="false">IFERROR(VLOOKUP(A151,Merge_250712!$C$2:$D$715,2,0),"")</f>
        <v/>
      </c>
      <c r="J151" s="1" t="n">
        <f aca="false">IFERROR(VLOOKUP(A151,'Old_1.5'!$C$2:$D$737,2,0),"")</f>
        <v>0</v>
      </c>
    </row>
    <row r="152" customFormat="false" ht="15" hidden="false" customHeight="false" outlineLevel="0" collapsed="false">
      <c r="A152" s="1" t="s">
        <v>509</v>
      </c>
      <c r="B152" s="1" t="s">
        <v>361</v>
      </c>
      <c r="C152" s="1" t="s">
        <v>510</v>
      </c>
      <c r="E152" s="1" t="s">
        <v>511</v>
      </c>
      <c r="H152" s="1" t="str">
        <f aca="false">IF(J152="",I152,IF(J152&lt;&gt;I152,"###############",I152))</f>
        <v/>
      </c>
      <c r="I152" s="1" t="str">
        <f aca="false">IFERROR(VLOOKUP(A152,Merge_250712!$C$2:$D$715,2,0),"")</f>
        <v/>
      </c>
      <c r="J152" s="1" t="n">
        <f aca="false">IFERROR(VLOOKUP(A152,'Old_1.5'!$C$2:$D$737,2,0),"")</f>
        <v>0</v>
      </c>
    </row>
    <row r="153" customFormat="false" ht="15" hidden="false" customHeight="false" outlineLevel="0" collapsed="false">
      <c r="A153" s="1" t="s">
        <v>512</v>
      </c>
      <c r="B153" s="1" t="s">
        <v>361</v>
      </c>
      <c r="C153" s="1" t="s">
        <v>513</v>
      </c>
      <c r="E153" s="1" t="s">
        <v>514</v>
      </c>
      <c r="H153" s="1" t="str">
        <f aca="false">IF(J153="",I153,IF(J153&lt;&gt;I153,"###############",I153))</f>
        <v/>
      </c>
      <c r="I153" s="1" t="str">
        <f aca="false">IFERROR(VLOOKUP(A153,Merge_250712!$C$2:$D$715,2,0),"")</f>
        <v/>
      </c>
      <c r="J153" s="1" t="n">
        <f aca="false">IFERROR(VLOOKUP(A153,'Old_1.5'!$C$2:$D$737,2,0),"")</f>
        <v>0</v>
      </c>
    </row>
    <row r="154" customFormat="false" ht="15" hidden="false" customHeight="false" outlineLevel="0" collapsed="false">
      <c r="A154" s="1" t="s">
        <v>515</v>
      </c>
      <c r="B154" s="1" t="s">
        <v>361</v>
      </c>
      <c r="C154" s="1" t="s">
        <v>516</v>
      </c>
      <c r="E154" s="1" t="s">
        <v>517</v>
      </c>
      <c r="H154" s="1" t="str">
        <f aca="false">IF(J154="",I154,IF(J154&lt;&gt;I154,"###############",I154))</f>
        <v/>
      </c>
      <c r="I154" s="1" t="str">
        <f aca="false">IFERROR(VLOOKUP(A154,Merge_250712!$C$2:$D$715,2,0),"")</f>
        <v/>
      </c>
      <c r="J154" s="1" t="n">
        <f aca="false">IFERROR(VLOOKUP(A154,'Old_1.5'!$C$2:$D$737,2,0),"")</f>
        <v>0</v>
      </c>
    </row>
    <row r="155" customFormat="false" ht="15" hidden="false" customHeight="false" outlineLevel="0" collapsed="false">
      <c r="A155" s="1" t="s">
        <v>518</v>
      </c>
      <c r="B155" s="1" t="s">
        <v>361</v>
      </c>
      <c r="C155" s="1" t="s">
        <v>519</v>
      </c>
      <c r="E155" s="1" t="s">
        <v>520</v>
      </c>
      <c r="H155" s="1" t="str">
        <f aca="false">IF(J155="",I155,IF(J155&lt;&gt;I155,"###############",I155))</f>
        <v/>
      </c>
      <c r="I155" s="1" t="str">
        <f aca="false">IFERROR(VLOOKUP(A155,Merge_250712!$C$2:$D$715,2,0),"")</f>
        <v/>
      </c>
      <c r="J155" s="1" t="n">
        <f aca="false">IFERROR(VLOOKUP(A155,'Old_1.5'!$C$2:$D$737,2,0),"")</f>
        <v>0</v>
      </c>
    </row>
    <row r="156" customFormat="false" ht="15" hidden="false" customHeight="false" outlineLevel="0" collapsed="false">
      <c r="A156" s="1" t="s">
        <v>521</v>
      </c>
      <c r="B156" s="1" t="s">
        <v>361</v>
      </c>
      <c r="C156" s="1" t="s">
        <v>522</v>
      </c>
      <c r="E156" s="1" t="s">
        <v>523</v>
      </c>
      <c r="H156" s="1" t="str">
        <f aca="false">IF(J156="",I156,IF(J156&lt;&gt;I156,"###############",I156))</f>
        <v/>
      </c>
      <c r="I156" s="1" t="str">
        <f aca="false">IFERROR(VLOOKUP(A156,Merge_250712!$C$2:$D$715,2,0),"")</f>
        <v/>
      </c>
      <c r="J156" s="1" t="n">
        <f aca="false">IFERROR(VLOOKUP(A156,'Old_1.5'!$C$2:$D$737,2,0),"")</f>
        <v>0</v>
      </c>
    </row>
    <row r="157" customFormat="false" ht="15" hidden="false" customHeight="false" outlineLevel="0" collapsed="false">
      <c r="A157" s="1" t="s">
        <v>524</v>
      </c>
      <c r="B157" s="1" t="s">
        <v>361</v>
      </c>
      <c r="C157" s="1" t="s">
        <v>525</v>
      </c>
      <c r="E157" s="1" t="s">
        <v>526</v>
      </c>
      <c r="H157" s="1" t="str">
        <f aca="false">IF(J157="",I157,IF(J157&lt;&gt;I157,"###############",I157))</f>
        <v/>
      </c>
      <c r="I157" s="1" t="str">
        <f aca="false">IFERROR(VLOOKUP(A157,Merge_250712!$C$2:$D$715,2,0),"")</f>
        <v/>
      </c>
      <c r="J157" s="1" t="n">
        <f aca="false">IFERROR(VLOOKUP(A157,'Old_1.5'!$C$2:$D$737,2,0),"")</f>
        <v>0</v>
      </c>
    </row>
    <row r="158" customFormat="false" ht="15" hidden="false" customHeight="false" outlineLevel="0" collapsed="false">
      <c r="A158" s="1" t="s">
        <v>527</v>
      </c>
      <c r="B158" s="1" t="s">
        <v>361</v>
      </c>
      <c r="C158" s="1" t="s">
        <v>528</v>
      </c>
      <c r="E158" s="1" t="s">
        <v>529</v>
      </c>
      <c r="H158" s="1" t="str">
        <f aca="false">IF(J158="",I158,IF(J158&lt;&gt;I158,"###############",I158))</f>
        <v/>
      </c>
      <c r="I158" s="1" t="str">
        <f aca="false">IFERROR(VLOOKUP(A158,Merge_250712!$C$2:$D$715,2,0),"")</f>
        <v/>
      </c>
      <c r="J158" s="1" t="n">
        <f aca="false">IFERROR(VLOOKUP(A158,'Old_1.5'!$C$2:$D$737,2,0),"")</f>
        <v>0</v>
      </c>
    </row>
    <row r="159" customFormat="false" ht="15" hidden="false" customHeight="false" outlineLevel="0" collapsed="false">
      <c r="A159" s="1" t="s">
        <v>530</v>
      </c>
      <c r="B159" s="1" t="s">
        <v>361</v>
      </c>
      <c r="C159" s="1" t="s">
        <v>531</v>
      </c>
      <c r="E159" s="1" t="s">
        <v>532</v>
      </c>
      <c r="H159" s="1" t="str">
        <f aca="false">IF(J159="",I159,IF(J159&lt;&gt;I159,"###############",I159))</f>
        <v/>
      </c>
      <c r="I159" s="1" t="str">
        <f aca="false">IFERROR(VLOOKUP(A159,Merge_250712!$C$2:$D$715,2,0),"")</f>
        <v/>
      </c>
      <c r="J159" s="1" t="n">
        <f aca="false">IFERROR(VLOOKUP(A159,'Old_1.5'!$C$2:$D$737,2,0),"")</f>
        <v>0</v>
      </c>
    </row>
    <row r="160" customFormat="false" ht="15" hidden="false" customHeight="false" outlineLevel="0" collapsed="false">
      <c r="A160" s="1" t="s">
        <v>533</v>
      </c>
      <c r="B160" s="1" t="s">
        <v>361</v>
      </c>
      <c r="C160" s="1" t="s">
        <v>534</v>
      </c>
      <c r="E160" s="1" t="s">
        <v>535</v>
      </c>
      <c r="H160" s="1" t="str">
        <f aca="false">IF(J160="",I160,IF(J160&lt;&gt;I160,"###############",I160))</f>
        <v/>
      </c>
      <c r="I160" s="1" t="str">
        <f aca="false">IFERROR(VLOOKUP(A160,Merge_250712!$C$2:$D$715,2,0),"")</f>
        <v/>
      </c>
      <c r="J160" s="1" t="n">
        <f aca="false">IFERROR(VLOOKUP(A160,'Old_1.5'!$C$2:$D$737,2,0),"")</f>
        <v>0</v>
      </c>
    </row>
    <row r="161" customFormat="false" ht="15" hidden="false" customHeight="false" outlineLevel="0" collapsed="false">
      <c r="A161" s="1" t="s">
        <v>536</v>
      </c>
      <c r="B161" s="1" t="s">
        <v>361</v>
      </c>
      <c r="C161" s="1" t="s">
        <v>537</v>
      </c>
      <c r="E161" s="1" t="s">
        <v>538</v>
      </c>
      <c r="H161" s="1" t="str">
        <f aca="false">IF(J161="",I161,IF(J161&lt;&gt;I161,"###############",I161))</f>
        <v/>
      </c>
      <c r="I161" s="1" t="str">
        <f aca="false">IFERROR(VLOOKUP(A161,Merge_250712!$C$2:$D$715,2,0),"")</f>
        <v/>
      </c>
      <c r="J161" s="1" t="n">
        <f aca="false">IFERROR(VLOOKUP(A161,'Old_1.5'!$C$2:$D$737,2,0),"")</f>
        <v>0</v>
      </c>
    </row>
    <row r="162" customFormat="false" ht="15" hidden="false" customHeight="false" outlineLevel="0" collapsed="false">
      <c r="A162" s="1" t="s">
        <v>539</v>
      </c>
      <c r="B162" s="1" t="s">
        <v>361</v>
      </c>
      <c r="C162" s="1" t="s">
        <v>540</v>
      </c>
      <c r="E162" s="1" t="s">
        <v>541</v>
      </c>
      <c r="H162" s="1" t="str">
        <f aca="false">IF(J162="",I162,IF(J162&lt;&gt;I162,"###############",I162))</f>
        <v/>
      </c>
      <c r="I162" s="1" t="str">
        <f aca="false">IFERROR(VLOOKUP(A162,Merge_250712!$C$2:$D$715,2,0),"")</f>
        <v/>
      </c>
      <c r="J162" s="1" t="n">
        <f aca="false">IFERROR(VLOOKUP(A162,'Old_1.5'!$C$2:$D$737,2,0),"")</f>
        <v>0</v>
      </c>
    </row>
    <row r="163" customFormat="false" ht="15" hidden="false" customHeight="false" outlineLevel="0" collapsed="false">
      <c r="A163" s="1" t="s">
        <v>542</v>
      </c>
      <c r="B163" s="1" t="s">
        <v>361</v>
      </c>
      <c r="C163" s="1" t="s">
        <v>543</v>
      </c>
      <c r="E163" s="1" t="s">
        <v>544</v>
      </c>
      <c r="H163" s="1" t="str">
        <f aca="false">IF(J163="",I163,IF(J163&lt;&gt;I163,"###############",I163))</f>
        <v/>
      </c>
      <c r="I163" s="1" t="str">
        <f aca="false">IFERROR(VLOOKUP(A163,Merge_250712!$C$2:$D$715,2,0),"")</f>
        <v/>
      </c>
      <c r="J163" s="1" t="n">
        <f aca="false">IFERROR(VLOOKUP(A163,'Old_1.5'!$C$2:$D$737,2,0),"")</f>
        <v>0</v>
      </c>
    </row>
    <row r="164" customFormat="false" ht="15" hidden="false" customHeight="false" outlineLevel="0" collapsed="false">
      <c r="A164" s="1" t="s">
        <v>545</v>
      </c>
      <c r="B164" s="1" t="s">
        <v>361</v>
      </c>
      <c r="C164" s="1" t="s">
        <v>546</v>
      </c>
      <c r="E164" s="1" t="s">
        <v>547</v>
      </c>
      <c r="H164" s="1" t="str">
        <f aca="false">IF(J164="",I164,IF(J164&lt;&gt;I164,"###############",I164))</f>
        <v/>
      </c>
      <c r="I164" s="1" t="str">
        <f aca="false">IFERROR(VLOOKUP(A164,Merge_250712!$C$2:$D$715,2,0),"")</f>
        <v/>
      </c>
      <c r="J164" s="1" t="n">
        <f aca="false">IFERROR(VLOOKUP(A164,'Old_1.5'!$C$2:$D$737,2,0),"")</f>
        <v>0</v>
      </c>
    </row>
    <row r="165" customFormat="false" ht="15" hidden="false" customHeight="false" outlineLevel="0" collapsed="false">
      <c r="A165" s="1" t="s">
        <v>548</v>
      </c>
      <c r="B165" s="1" t="s">
        <v>361</v>
      </c>
      <c r="C165" s="1" t="s">
        <v>549</v>
      </c>
      <c r="E165" s="1" t="s">
        <v>550</v>
      </c>
      <c r="H165" s="1" t="str">
        <f aca="false">IF(J165="",I165,IF(J165&lt;&gt;I165,"###############",I165))</f>
        <v/>
      </c>
      <c r="I165" s="1" t="str">
        <f aca="false">IFERROR(VLOOKUP(A165,Merge_250712!$C$2:$D$715,2,0),"")</f>
        <v/>
      </c>
      <c r="J165" s="1" t="n">
        <f aca="false">IFERROR(VLOOKUP(A165,'Old_1.5'!$C$2:$D$737,2,0),"")</f>
        <v>0</v>
      </c>
    </row>
    <row r="166" customFormat="false" ht="15" hidden="false" customHeight="false" outlineLevel="0" collapsed="false">
      <c r="A166" s="1" t="s">
        <v>551</v>
      </c>
      <c r="B166" s="1" t="s">
        <v>361</v>
      </c>
      <c r="C166" s="1" t="s">
        <v>552</v>
      </c>
      <c r="E166" s="1" t="s">
        <v>553</v>
      </c>
      <c r="H166" s="1" t="str">
        <f aca="false">IF(J166="",I166,IF(J166&lt;&gt;I166,"###############",I166))</f>
        <v/>
      </c>
      <c r="I166" s="1" t="str">
        <f aca="false">IFERROR(VLOOKUP(A166,Merge_250712!$C$2:$D$715,2,0),"")</f>
        <v/>
      </c>
      <c r="J166" s="1" t="n">
        <f aca="false">IFERROR(VLOOKUP(A166,'Old_1.5'!$C$2:$D$737,2,0),"")</f>
        <v>0</v>
      </c>
    </row>
    <row r="167" customFormat="false" ht="15" hidden="false" customHeight="false" outlineLevel="0" collapsed="false">
      <c r="A167" s="1" t="s">
        <v>554</v>
      </c>
      <c r="B167" s="1" t="s">
        <v>361</v>
      </c>
      <c r="C167" s="1" t="s">
        <v>555</v>
      </c>
      <c r="E167" s="1" t="s">
        <v>556</v>
      </c>
      <c r="H167" s="1" t="str">
        <f aca="false">IF(J167="",I167,IF(J167&lt;&gt;I167,"###############",I167))</f>
        <v/>
      </c>
      <c r="I167" s="1" t="str">
        <f aca="false">IFERROR(VLOOKUP(A167,Merge_250712!$C$2:$D$715,2,0),"")</f>
        <v/>
      </c>
      <c r="J167" s="1" t="n">
        <f aca="false">IFERROR(VLOOKUP(A167,'Old_1.5'!$C$2:$D$737,2,0),"")</f>
        <v>0</v>
      </c>
    </row>
    <row r="168" customFormat="false" ht="15" hidden="false" customHeight="false" outlineLevel="0" collapsed="false">
      <c r="A168" s="1" t="s">
        <v>557</v>
      </c>
      <c r="B168" s="1" t="s">
        <v>361</v>
      </c>
      <c r="C168" s="1" t="s">
        <v>558</v>
      </c>
      <c r="E168" s="1" t="s">
        <v>559</v>
      </c>
      <c r="H168" s="1" t="str">
        <f aca="false">IF(J168="",I168,IF(J168&lt;&gt;I168,"###############",I168))</f>
        <v/>
      </c>
      <c r="I168" s="1" t="str">
        <f aca="false">IFERROR(VLOOKUP(A168,Merge_250712!$C$2:$D$715,2,0),"")</f>
        <v/>
      </c>
      <c r="J168" s="1" t="n">
        <f aca="false">IFERROR(VLOOKUP(A168,'Old_1.5'!$C$2:$D$737,2,0),"")</f>
        <v>0</v>
      </c>
    </row>
    <row r="169" customFormat="false" ht="15" hidden="false" customHeight="false" outlineLevel="0" collapsed="false">
      <c r="A169" s="1" t="s">
        <v>560</v>
      </c>
      <c r="B169" s="1" t="s">
        <v>361</v>
      </c>
      <c r="C169" s="1" t="s">
        <v>561</v>
      </c>
      <c r="E169" s="1" t="s">
        <v>562</v>
      </c>
      <c r="H169" s="1" t="str">
        <f aca="false">IF(J169="",I169,IF(J169&lt;&gt;I169,"###############",I169))</f>
        <v/>
      </c>
      <c r="I169" s="1" t="str">
        <f aca="false">IFERROR(VLOOKUP(A169,Merge_250712!$C$2:$D$715,2,0),"")</f>
        <v/>
      </c>
      <c r="J169" s="1" t="n">
        <f aca="false">IFERROR(VLOOKUP(A169,'Old_1.5'!$C$2:$D$737,2,0),"")</f>
        <v>0</v>
      </c>
    </row>
    <row r="170" customFormat="false" ht="15" hidden="false" customHeight="false" outlineLevel="0" collapsed="false">
      <c r="A170" s="1" t="s">
        <v>563</v>
      </c>
      <c r="B170" s="1" t="s">
        <v>361</v>
      </c>
      <c r="C170" s="1" t="s">
        <v>564</v>
      </c>
      <c r="E170" s="1" t="s">
        <v>565</v>
      </c>
      <c r="H170" s="1" t="str">
        <f aca="false">IF(J170="",I170,IF(J170&lt;&gt;I170,"###############",I170))</f>
        <v/>
      </c>
      <c r="I170" s="1" t="str">
        <f aca="false">IFERROR(VLOOKUP(A170,Merge_250712!$C$2:$D$715,2,0),"")</f>
        <v/>
      </c>
      <c r="J170" s="1" t="n">
        <f aca="false">IFERROR(VLOOKUP(A170,'Old_1.5'!$C$2:$D$737,2,0),"")</f>
        <v>0</v>
      </c>
    </row>
    <row r="171" customFormat="false" ht="15" hidden="false" customHeight="false" outlineLevel="0" collapsed="false">
      <c r="A171" s="1" t="s">
        <v>566</v>
      </c>
      <c r="B171" s="1" t="s">
        <v>361</v>
      </c>
      <c r="C171" s="1" t="s">
        <v>567</v>
      </c>
      <c r="E171" s="1" t="s">
        <v>568</v>
      </c>
      <c r="H171" s="1" t="str">
        <f aca="false">IF(J171="",I171,IF(J171&lt;&gt;I171,"###############",I171))</f>
        <v/>
      </c>
      <c r="I171" s="1" t="str">
        <f aca="false">IFERROR(VLOOKUP(A171,Merge_250712!$C$2:$D$715,2,0),"")</f>
        <v/>
      </c>
      <c r="J171" s="1" t="n">
        <f aca="false">IFERROR(VLOOKUP(A171,'Old_1.5'!$C$2:$D$737,2,0),"")</f>
        <v>0</v>
      </c>
    </row>
    <row r="172" customFormat="false" ht="15" hidden="false" customHeight="false" outlineLevel="0" collapsed="false">
      <c r="A172" s="1" t="s">
        <v>569</v>
      </c>
      <c r="B172" s="1" t="s">
        <v>361</v>
      </c>
      <c r="C172" s="1" t="s">
        <v>570</v>
      </c>
      <c r="E172" s="1" t="s">
        <v>571</v>
      </c>
      <c r="H172" s="1" t="str">
        <f aca="false">IF(J172="",I172,IF(J172&lt;&gt;I172,"###############",I172))</f>
        <v/>
      </c>
      <c r="I172" s="1" t="str">
        <f aca="false">IFERROR(VLOOKUP(A172,Merge_250712!$C$2:$D$715,2,0),"")</f>
        <v/>
      </c>
      <c r="J172" s="1" t="n">
        <f aca="false">IFERROR(VLOOKUP(A172,'Old_1.5'!$C$2:$D$737,2,0),"")</f>
        <v>0</v>
      </c>
    </row>
    <row r="173" customFormat="false" ht="15" hidden="false" customHeight="false" outlineLevel="0" collapsed="false">
      <c r="A173" s="1" t="s">
        <v>572</v>
      </c>
      <c r="B173" s="1" t="s">
        <v>361</v>
      </c>
      <c r="C173" s="1" t="s">
        <v>573</v>
      </c>
      <c r="E173" s="1" t="s">
        <v>574</v>
      </c>
      <c r="H173" s="1" t="str">
        <f aca="false">IF(J173="",I173,IF(J173&lt;&gt;I173,"###############",I173))</f>
        <v/>
      </c>
      <c r="I173" s="1" t="str">
        <f aca="false">IFERROR(VLOOKUP(A173,Merge_250712!$C$2:$D$715,2,0),"")</f>
        <v/>
      </c>
      <c r="J173" s="1" t="n">
        <f aca="false">IFERROR(VLOOKUP(A173,'Old_1.5'!$C$2:$D$737,2,0),"")</f>
        <v>0</v>
      </c>
    </row>
    <row r="174" customFormat="false" ht="15" hidden="false" customHeight="false" outlineLevel="0" collapsed="false">
      <c r="A174" s="1" t="s">
        <v>575</v>
      </c>
      <c r="B174" s="1" t="s">
        <v>361</v>
      </c>
      <c r="C174" s="1" t="s">
        <v>576</v>
      </c>
      <c r="E174" s="1" t="s">
        <v>577</v>
      </c>
      <c r="H174" s="1" t="str">
        <f aca="false">IF(J174="",I174,IF(J174&lt;&gt;I174,"###############",I174))</f>
        <v/>
      </c>
      <c r="I174" s="1" t="str">
        <f aca="false">IFERROR(VLOOKUP(A174,Merge_250712!$C$2:$D$715,2,0),"")</f>
        <v/>
      </c>
      <c r="J174" s="1" t="n">
        <f aca="false">IFERROR(VLOOKUP(A174,'Old_1.5'!$C$2:$D$737,2,0),"")</f>
        <v>0</v>
      </c>
    </row>
    <row r="175" customFormat="false" ht="15" hidden="false" customHeight="false" outlineLevel="0" collapsed="false">
      <c r="A175" s="1" t="s">
        <v>578</v>
      </c>
      <c r="B175" s="1" t="s">
        <v>361</v>
      </c>
      <c r="C175" s="1" t="s">
        <v>579</v>
      </c>
      <c r="E175" s="1" t="s">
        <v>580</v>
      </c>
      <c r="H175" s="1" t="str">
        <f aca="false">IF(J175="",I175,IF(J175&lt;&gt;I175,"###############",I175))</f>
        <v/>
      </c>
      <c r="I175" s="1" t="str">
        <f aca="false">IFERROR(VLOOKUP(A175,Merge_250712!$C$2:$D$715,2,0),"")</f>
        <v/>
      </c>
      <c r="J175" s="1" t="n">
        <f aca="false">IFERROR(VLOOKUP(A175,'Old_1.5'!$C$2:$D$737,2,0),"")</f>
        <v>0</v>
      </c>
    </row>
    <row r="176" customFormat="false" ht="15" hidden="false" customHeight="false" outlineLevel="0" collapsed="false">
      <c r="A176" s="1" t="s">
        <v>581</v>
      </c>
      <c r="B176" s="1" t="s">
        <v>361</v>
      </c>
      <c r="C176" s="1" t="s">
        <v>582</v>
      </c>
      <c r="E176" s="1" t="s">
        <v>583</v>
      </c>
      <c r="H176" s="1" t="str">
        <f aca="false">IF(J176="",I176,IF(J176&lt;&gt;I176,"###############",I176))</f>
        <v/>
      </c>
      <c r="I176" s="1" t="str">
        <f aca="false">IFERROR(VLOOKUP(A176,Merge_250712!$C$2:$D$715,2,0),"")</f>
        <v/>
      </c>
      <c r="J176" s="1" t="n">
        <f aca="false">IFERROR(VLOOKUP(A176,'Old_1.5'!$C$2:$D$737,2,0),"")</f>
        <v>0</v>
      </c>
    </row>
    <row r="177" customFormat="false" ht="15" hidden="false" customHeight="false" outlineLevel="0" collapsed="false">
      <c r="A177" s="1" t="s">
        <v>584</v>
      </c>
      <c r="B177" s="1" t="s">
        <v>361</v>
      </c>
      <c r="C177" s="1" t="s">
        <v>585</v>
      </c>
      <c r="E177" s="1" t="s">
        <v>586</v>
      </c>
      <c r="H177" s="1" t="str">
        <f aca="false">IF(J177="",I177,IF(J177&lt;&gt;I177,"###############",I177))</f>
        <v/>
      </c>
      <c r="I177" s="1" t="str">
        <f aca="false">IFERROR(VLOOKUP(A177,Merge_250712!$C$2:$D$715,2,0),"")</f>
        <v/>
      </c>
      <c r="J177" s="1" t="n">
        <f aca="false">IFERROR(VLOOKUP(A177,'Old_1.5'!$C$2:$D$737,2,0),"")</f>
        <v>0</v>
      </c>
    </row>
    <row r="178" customFormat="false" ht="15" hidden="false" customHeight="false" outlineLevel="0" collapsed="false">
      <c r="A178" s="1" t="s">
        <v>587</v>
      </c>
      <c r="B178" s="1" t="s">
        <v>588</v>
      </c>
      <c r="C178" s="1" t="s">
        <v>589</v>
      </c>
      <c r="E178" s="1" t="s">
        <v>590</v>
      </c>
      <c r="F178" s="1" t="s">
        <v>591</v>
      </c>
      <c r="H178" s="1" t="str">
        <f aca="false">IF(J178="",I178,IF(J178&lt;&gt;I178,"###############",I178))</f>
        <v>세력 관계 설정</v>
      </c>
      <c r="I178" s="1" t="str">
        <f aca="false">IFERROR(VLOOKUP(A178,Merge_250712!$C$2:$D$715,2,0),"")</f>
        <v>세력 관계 설정</v>
      </c>
      <c r="J178" s="1" t="str">
        <f aca="false">IFERROR(VLOOKUP(A178,'Old_1.5'!$C$2:$D$737,2,0),"")</f>
        <v>세력 관계 설정</v>
      </c>
    </row>
    <row r="179" customFormat="false" ht="15" hidden="false" customHeight="false" outlineLevel="0" collapsed="false">
      <c r="A179" s="1" t="s">
        <v>592</v>
      </c>
      <c r="B179" s="1" t="s">
        <v>588</v>
      </c>
      <c r="C179" s="1" t="s">
        <v>593</v>
      </c>
      <c r="E179" s="1" t="s">
        <v>594</v>
      </c>
      <c r="F179" s="1" t="s">
        <v>595</v>
      </c>
      <c r="H179" s="1" t="str">
        <f aca="false">IF(J179="",I179,IF(J179&lt;&gt;I179,"###############",I179))</f>
        <v>도착 유형</v>
      </c>
      <c r="I179" s="1" t="str">
        <f aca="false">IFERROR(VLOOKUP(A179,Merge_250712!$C$2:$D$715,2,0),"")</f>
        <v>도착 유형</v>
      </c>
      <c r="J179" s="1" t="str">
        <f aca="false">IFERROR(VLOOKUP(A179,'Old_1.5'!$C$2:$D$737,2,0),"")</f>
        <v>도착 유형</v>
      </c>
    </row>
    <row r="180" customFormat="false" ht="15" hidden="false" customHeight="false" outlineLevel="0" collapsed="false">
      <c r="A180" s="1" t="s">
        <v>596</v>
      </c>
      <c r="B180" s="1" t="s">
        <v>588</v>
      </c>
      <c r="C180" s="1" t="s">
        <v>597</v>
      </c>
      <c r="E180" s="1" t="s">
        <v>598</v>
      </c>
      <c r="F180" s="1" t="s">
        <v>599</v>
      </c>
      <c r="H180" s="1" t="str">
        <f aca="false">IF(J180="",I180,IF(J180&lt;&gt;I180,"###############",I180))</f>
        <v>시작 맵에 사용자 지정 구조를 추가합니다</v>
      </c>
      <c r="I180" s="1" t="str">
        <f aca="false">IFERROR(VLOOKUP(A180,Merge_250712!$C$2:$D$715,2,0),"")</f>
        <v>시작 맵에 사용자 지정 구조를 추가합니다</v>
      </c>
      <c r="J180" s="1" t="str">
        <f aca="false">IFERROR(VLOOKUP(A180,'Old_1.5'!$C$2:$D$737,2,0),"")</f>
        <v>시작 맵에 사용자 지정 구조를 추가합니다</v>
      </c>
    </row>
    <row r="181" customFormat="false" ht="15" hidden="false" customHeight="false" outlineLevel="0" collapsed="false">
      <c r="A181" s="1" t="s">
        <v>600</v>
      </c>
      <c r="B181" s="1" t="s">
        <v>601</v>
      </c>
      <c r="C181" s="1" t="s">
        <v>602</v>
      </c>
      <c r="E181" s="1" t="s">
        <v>603</v>
      </c>
      <c r="F181" s="1" t="s">
        <v>604</v>
      </c>
      <c r="H181" s="1" t="str">
        <f aca="false">IF(J181="",I181,IF(J181&lt;&gt;I181,"###############",I181))</f>
        <v>적 발견</v>
      </c>
      <c r="I181" s="1" t="str">
        <f aca="false">IFERROR(VLOOKUP(A181,Merge_250712!$C$2:$D$715,2,0),"")</f>
        <v>적 발견</v>
      </c>
      <c r="J181" s="1" t="str">
        <f aca="false">IFERROR(VLOOKUP(A181,'Old_1.5'!$C$2:$D$737,2,0),"")</f>
        <v>적 발견</v>
      </c>
    </row>
    <row r="182" customFormat="false" ht="16.5" hidden="false" customHeight="false" outlineLevel="0" collapsed="false">
      <c r="A182" s="1" t="s">
        <v>605</v>
      </c>
      <c r="B182" s="1" t="s">
        <v>601</v>
      </c>
      <c r="C182" s="1" t="s">
        <v>606</v>
      </c>
      <c r="E182" s="1" t="s">
        <v>607</v>
      </c>
      <c r="F182" s="1" t="s">
        <v>608</v>
      </c>
      <c r="H182" s="1" t="str">
        <f aca="false">IF(J182="",I182,IF(J182&lt;&gt;I182,"###############",I182))</f>
        <v>이 곳에는 적이 있습니다.</v>
      </c>
      <c r="I182" s="1" t="str">
        <f aca="false">IFERROR(VLOOKUP(A182,Merge_250712!$C$2:$D$715,2,0),"")</f>
        <v>이 곳에는 적이 있습니다.</v>
      </c>
      <c r="J182" s="1" t="str">
        <f aca="false">IFERROR(VLOOKUP(A182,'Old_1.5'!$C$2:$D$737,2,0),"")</f>
        <v>이 곳에는 적이 있습니다.</v>
      </c>
    </row>
    <row r="183" customFormat="false" ht="15" hidden="false" customHeight="false" outlineLevel="0" collapsed="false">
      <c r="A183" s="1" t="s">
        <v>609</v>
      </c>
      <c r="B183" s="1" t="s">
        <v>610</v>
      </c>
      <c r="C183" s="1" t="s">
        <v>611</v>
      </c>
      <c r="E183" s="1" t="s">
        <v>612</v>
      </c>
      <c r="F183" s="1" t="s">
        <v>613</v>
      </c>
      <c r="H183" s="1" t="str">
        <f aca="false">IF(J183="",I183,IF(J183&lt;&gt;I183,"###############",I183))</f>
        <v>원거리 재사용 대기시간 계수</v>
      </c>
      <c r="I183" s="1" t="str">
        <f aca="false">IFERROR(VLOOKUP(A183,Merge_250712!$C$2:$D$715,2,0),"")</f>
        <v>원거리 재사용 대기시간 계수</v>
      </c>
      <c r="J183" s="1" t="str">
        <f aca="false">IFERROR(VLOOKUP(A183,'Old_1.5'!$C$2:$D$737,2,0),"")</f>
        <v>원거리 재사용 대기시간 계수</v>
      </c>
    </row>
    <row r="184" customFormat="false" ht="16.5" hidden="false" customHeight="false" outlineLevel="0" collapsed="false">
      <c r="A184" s="1" t="s">
        <v>614</v>
      </c>
      <c r="B184" s="1" t="s">
        <v>610</v>
      </c>
      <c r="C184" s="1" t="s">
        <v>615</v>
      </c>
      <c r="E184" s="1" t="s">
        <v>616</v>
      </c>
      <c r="F184" s="1" t="s">
        <v>617</v>
      </c>
      <c r="H184" s="1" t="str">
        <f aca="false">IF(J184="",I184,IF(J184&lt;&gt;I184,"###############",I184))</f>
        <v>사용자의 원거리 무기 재사용 대기시간에 이 값이 곱해집니다.</v>
      </c>
      <c r="I184" s="1" t="str">
        <f aca="false">IFERROR(VLOOKUP(A184,Merge_250712!$C$2:$D$715,2,0),"")</f>
        <v>사용자의 원거리 무기 재사용 대기시간에 이 값이 곱해집니다.</v>
      </c>
      <c r="J184" s="1" t="str">
        <f aca="false">IFERROR(VLOOKUP(A184,'Old_1.5'!$C$2:$D$737,2,0),"")</f>
        <v>사용자의 원거리 무기 재사용 대기시간에 이 값이 곱해집니다.</v>
      </c>
    </row>
    <row r="185" customFormat="false" ht="15" hidden="false" customHeight="false" outlineLevel="0" collapsed="false">
      <c r="A185" s="1" t="s">
        <v>618</v>
      </c>
      <c r="B185" s="1" t="s">
        <v>610</v>
      </c>
      <c r="C185" s="1" t="s">
        <v>619</v>
      </c>
      <c r="E185" s="1" t="s">
        <v>620</v>
      </c>
      <c r="F185" s="1" t="s">
        <v>621</v>
      </c>
      <c r="H185" s="1" t="str">
        <f aca="false">IF(J185="",I185,IF(J185&lt;&gt;I185,"###############",I185))</f>
        <v>사거리 계수</v>
      </c>
      <c r="I185" s="1" t="str">
        <f aca="false">IFERROR(VLOOKUP(A185,Merge_250712!$C$2:$D$715,2,0),"")</f>
        <v>사거리 계수</v>
      </c>
      <c r="J185" s="1" t="str">
        <f aca="false">IFERROR(VLOOKUP(A185,'Old_1.5'!$C$2:$D$737,2,0),"")</f>
        <v>사거리 계수</v>
      </c>
    </row>
    <row r="186" customFormat="false" ht="16.5" hidden="false" customHeight="false" outlineLevel="0" collapsed="false">
      <c r="A186" s="1" t="s">
        <v>622</v>
      </c>
      <c r="B186" s="1" t="s">
        <v>610</v>
      </c>
      <c r="C186" s="1" t="s">
        <v>623</v>
      </c>
      <c r="E186" s="1" t="s">
        <v>624</v>
      </c>
      <c r="F186" s="1" t="s">
        <v>625</v>
      </c>
      <c r="H186" s="1" t="str">
        <f aca="false">IF(J186="",I186,IF(J186&lt;&gt;I186,"###############",I186))</f>
        <v>사거리 계수 (사람)</v>
      </c>
      <c r="I186" s="1" t="str">
        <f aca="false">IFERROR(VLOOKUP(A186,Merge_250712!$C$2:$D$715,2,0),"")</f>
        <v>사거리 계수 (사람)</v>
      </c>
      <c r="J186" s="1" t="str">
        <f aca="false">IFERROR(VLOOKUP(A186,'Old_1.5'!$C$2:$D$737,2,0),"")</f>
        <v>사거리 계수 (사람)</v>
      </c>
    </row>
    <row r="187" customFormat="false" ht="16.5" hidden="false" customHeight="false" outlineLevel="0" collapsed="false">
      <c r="A187" s="1" t="s">
        <v>626</v>
      </c>
      <c r="B187" s="1" t="s">
        <v>610</v>
      </c>
      <c r="C187" s="1" t="s">
        <v>627</v>
      </c>
      <c r="E187" s="1" t="s">
        <v>628</v>
      </c>
      <c r="F187" s="1" t="s">
        <v>629</v>
      </c>
      <c r="H187" s="1" t="str">
        <f aca="false">IF(J187="",I187,IF(J187&lt;&gt;I187,"###############",I187))</f>
        <v>무기 사정거리에 곱해지는 값입니다.</v>
      </c>
      <c r="I187" s="1" t="str">
        <f aca="false">IFERROR(VLOOKUP(A187,Merge_250712!$C$2:$D$715,2,0),"")</f>
        <v>무기 사정거리에 곱해지는 값입니다.</v>
      </c>
      <c r="J187" s="1" t="str">
        <f aca="false">IFERROR(VLOOKUP(A187,'Old_1.5'!$C$2:$D$737,2,0),"")</f>
        <v>무기 사정거리에 곱해지는 값입니다.</v>
      </c>
    </row>
    <row r="188" customFormat="false" ht="15" hidden="false" customHeight="false" outlineLevel="0" collapsed="false">
      <c r="A188" s="1" t="s">
        <v>630</v>
      </c>
      <c r="B188" s="1" t="s">
        <v>610</v>
      </c>
      <c r="C188" s="1" t="s">
        <v>631</v>
      </c>
      <c r="E188" s="1" t="s">
        <v>632</v>
      </c>
      <c r="F188" s="1" t="s">
        <v>633</v>
      </c>
      <c r="H188" s="1" t="str">
        <f aca="false">IF(J188="",I188,IF(J188&lt;&gt;I188,"###############",I188))</f>
        <v>재사용 대기시간 계수</v>
      </c>
      <c r="I188" s="1" t="str">
        <f aca="false">IFERROR(VLOOKUP(A188,Merge_250712!$C$2:$D$715,2,0),"")</f>
        <v>재사용 대기시간 계수</v>
      </c>
      <c r="J188" s="1" t="str">
        <f aca="false">IFERROR(VLOOKUP(A188,'Old_1.5'!$C$2:$D$737,2,0),"")</f>
        <v>재사용 대기시간 계수</v>
      </c>
    </row>
    <row r="189" customFormat="false" ht="16.5" hidden="false" customHeight="false" outlineLevel="0" collapsed="false">
      <c r="A189" s="1" t="s">
        <v>634</v>
      </c>
      <c r="B189" s="1" t="s">
        <v>610</v>
      </c>
      <c r="C189" s="1" t="s">
        <v>635</v>
      </c>
      <c r="E189" s="1" t="s">
        <v>636</v>
      </c>
      <c r="F189" s="1" t="s">
        <v>637</v>
      </c>
      <c r="H189" s="1" t="str">
        <f aca="false">IF(J189="",I189,IF(J189&lt;&gt;I189,"###############",I189))</f>
        <v>재사용 대기시간 계수 (사람)</v>
      </c>
      <c r="I189" s="1" t="str">
        <f aca="false">IFERROR(VLOOKUP(A189,Merge_250712!$C$2:$D$715,2,0),"")</f>
        <v>재사용 대기시간 계수 (사람)</v>
      </c>
      <c r="J189" s="1" t="str">
        <f aca="false">IFERROR(VLOOKUP(A189,'Old_1.5'!$C$2:$D$737,2,0),"")</f>
        <v>재사용 대기시간 계수 (사람)</v>
      </c>
    </row>
    <row r="190" customFormat="false" ht="16.5" hidden="false" customHeight="false" outlineLevel="0" collapsed="false">
      <c r="A190" s="1" t="s">
        <v>638</v>
      </c>
      <c r="B190" s="1" t="s">
        <v>610</v>
      </c>
      <c r="C190" s="1" t="s">
        <v>639</v>
      </c>
      <c r="E190" s="1" t="s">
        <v>640</v>
      </c>
      <c r="F190" s="1" t="s">
        <v>641</v>
      </c>
      <c r="H190" s="1" t="str">
        <f aca="false">IF(J190="",I190,IF(J190&lt;&gt;I190,"###############",I190))</f>
        <v>무기 재사용 대기시간에 곱해지는 값입니다.</v>
      </c>
      <c r="I190" s="1" t="str">
        <f aca="false">IFERROR(VLOOKUP(A190,Merge_250712!$C$2:$D$715,2,0),"")</f>
        <v>무기 재사용 대기시간에 곱해지는 값입니다.</v>
      </c>
      <c r="J190" s="1" t="str">
        <f aca="false">IFERROR(VLOOKUP(A190,'Old_1.5'!$C$2:$D$737,2,0),"")</f>
        <v>무기 재사용 대기시간에 곱해지는 값입니다.</v>
      </c>
    </row>
    <row r="191" customFormat="false" ht="15" hidden="false" customHeight="false" outlineLevel="0" collapsed="false">
      <c r="A191" s="1" t="s">
        <v>642</v>
      </c>
      <c r="B191" s="1" t="s">
        <v>610</v>
      </c>
      <c r="C191" s="1" t="s">
        <v>643</v>
      </c>
      <c r="E191" s="1" t="s">
        <v>644</v>
      </c>
      <c r="F191" s="1" t="s">
        <v>645</v>
      </c>
      <c r="H191" s="1" t="str">
        <f aca="false">IF(J191="",I191,IF(J191&lt;&gt;I191,"###############",I191))</f>
        <v>보호막 최대 강화 용량</v>
      </c>
      <c r="I191" s="1" t="str">
        <f aca="false">IFERROR(VLOOKUP(A191,Merge_250712!$C$2:$D$715,2,0),"")</f>
        <v>보호막 최대 강화 용량</v>
      </c>
      <c r="J191" s="1" t="str">
        <f aca="false">IFERROR(VLOOKUP(A191,'Old_1.5'!$C$2:$D$737,2,0),"")</f>
        <v>보호막 최대 강화 용량</v>
      </c>
    </row>
    <row r="192" customFormat="false" ht="16.5" hidden="false" customHeight="false" outlineLevel="0" collapsed="false">
      <c r="A192" s="1" t="s">
        <v>646</v>
      </c>
      <c r="B192" s="1" t="s">
        <v>610</v>
      </c>
      <c r="C192" s="1" t="s">
        <v>647</v>
      </c>
      <c r="E192" s="1" t="s">
        <v>648</v>
      </c>
      <c r="F192" s="1" t="s">
        <v>649</v>
      </c>
      <c r="H192" s="1" t="str">
        <f aca="false">IF(J192="",I192,IF(J192&lt;&gt;I192,"###############",I192))</f>
        <v>보호막 강화를 통해 더할 수 있는 용량의 최대치입니다.</v>
      </c>
      <c r="I192" s="1" t="str">
        <f aca="false">IFERROR(VLOOKUP(A192,Merge_250712!$C$2:$D$715,2,0),"")</f>
        <v>보호막 강화를 통해 더할 수 있는 용량의 최대치입니다.</v>
      </c>
      <c r="J192" s="1" t="str">
        <f aca="false">IFERROR(VLOOKUP(A192,'Old_1.5'!$C$2:$D$737,2,0),"")</f>
        <v>보호막 강화를 통해 더할 수 있는 용량의 최대치입니다.</v>
      </c>
    </row>
    <row r="193" customFormat="false" ht="15" hidden="false" customHeight="false" outlineLevel="0" collapsed="false">
      <c r="A193" s="1" t="s">
        <v>650</v>
      </c>
      <c r="B193" s="1" t="s">
        <v>610</v>
      </c>
      <c r="C193" s="1" t="s">
        <v>651</v>
      </c>
      <c r="E193" s="1" t="s">
        <v>652</v>
      </c>
      <c r="F193" s="1" t="s">
        <v>653</v>
      </c>
      <c r="H193" s="1" t="str">
        <f aca="false">IF(J193="",I193,IF(J193&lt;&gt;I193,"###############",I193))</f>
        <v>보호막 용량 계수</v>
      </c>
      <c r="I193" s="1" t="str">
        <f aca="false">IFERROR(VLOOKUP(A193,Merge_250712!$C$2:$D$715,2,0),"")</f>
        <v>보호막 용량 계수</v>
      </c>
      <c r="J193" s="1" t="str">
        <f aca="false">IFERROR(VLOOKUP(A193,'Old_1.5'!$C$2:$D$737,2,0),"")</f>
        <v>보호막 용량 계수</v>
      </c>
    </row>
    <row r="194" customFormat="false" ht="16.5" hidden="false" customHeight="false" outlineLevel="0" collapsed="false">
      <c r="A194" s="1" t="s">
        <v>654</v>
      </c>
      <c r="B194" s="1" t="s">
        <v>610</v>
      </c>
      <c r="C194" s="1" t="s">
        <v>655</v>
      </c>
      <c r="E194" s="1" t="s">
        <v>656</v>
      </c>
      <c r="F194" s="1" t="s">
        <v>657</v>
      </c>
      <c r="H194" s="1" t="str">
        <f aca="false">IF(J194="",I194,IF(J194&lt;&gt;I194,"###############",I194))</f>
        <v>보호막 최대 용량에 곱해지는 값입니다.</v>
      </c>
      <c r="I194" s="1" t="str">
        <f aca="false">IFERROR(VLOOKUP(A194,Merge_250712!$C$2:$D$715,2,0),"")</f>
        <v>보호막 최대 용량에 곱해지는 값입니다.</v>
      </c>
      <c r="J194" s="1" t="str">
        <f aca="false">IFERROR(VLOOKUP(A194,'Old_1.5'!$C$2:$D$737,2,0),"")</f>
        <v>보호막 최대 용량에 곱해지는 값입니다.</v>
      </c>
    </row>
    <row r="195" customFormat="false" ht="15" hidden="false" customHeight="false" outlineLevel="0" collapsed="false">
      <c r="A195" s="1" t="s">
        <v>658</v>
      </c>
      <c r="B195" s="1" t="s">
        <v>610</v>
      </c>
      <c r="C195" s="1" t="s">
        <v>659</v>
      </c>
      <c r="E195" s="1" t="s">
        <v>660</v>
      </c>
      <c r="F195" s="1" t="s">
        <v>661</v>
      </c>
      <c r="H195" s="1" t="str">
        <f aca="false">IF(J195="",I195,IF(J195&lt;&gt;I195,"###############",I195))</f>
        <v>보호막 최대 용량</v>
      </c>
      <c r="I195" s="1" t="str">
        <f aca="false">IFERROR(VLOOKUP(A195,Merge_250712!$C$2:$D$715,2,0),"")</f>
        <v>보호막 최대 용량</v>
      </c>
      <c r="J195" s="1" t="str">
        <f aca="false">IFERROR(VLOOKUP(A195,'Old_1.5'!$C$2:$D$737,2,0),"")</f>
        <v>보호막 최대 용량</v>
      </c>
    </row>
    <row r="196" customFormat="false" ht="16.5" hidden="false" customHeight="false" outlineLevel="0" collapsed="false">
      <c r="A196" s="1" t="s">
        <v>662</v>
      </c>
      <c r="B196" s="1" t="s">
        <v>610</v>
      </c>
      <c r="C196" s="1" t="s">
        <v>663</v>
      </c>
      <c r="E196" s="1" t="s">
        <v>664</v>
      </c>
      <c r="F196" s="1" t="s">
        <v>665</v>
      </c>
      <c r="H196" s="1" t="str">
        <f aca="false">IF(J196="",I196,IF(J196&lt;&gt;I196,"###############",I196))</f>
        <v>보호막 생성기가 한 번에 담아둘 수 있는 최대 에너지입니다. 높을수록 더 많은 피해를 흡수할 수 있습니다.</v>
      </c>
      <c r="I196" s="1" t="str">
        <f aca="false">IFERROR(VLOOKUP(A196,Merge_250712!$C$2:$D$715,2,0),"")</f>
        <v>보호막 생성기가 한 번에 담아둘 수 있는 최대 에너지입니다. 높을수록 더 많은 피해를 흡수할 수 있습니다.</v>
      </c>
      <c r="J196" s="1" t="str">
        <f aca="false">IFERROR(VLOOKUP(A196,'Old_1.5'!$C$2:$D$737,2,0),"")</f>
        <v>보호막 생성기가 한 번에 담아둘 수 있는 최대 에너지입니다. 높을수록 더 많은 피해를 흡수할 수 있습니다.</v>
      </c>
    </row>
    <row r="197" customFormat="false" ht="15" hidden="false" customHeight="false" outlineLevel="0" collapsed="false">
      <c r="A197" s="1" t="s">
        <v>666</v>
      </c>
      <c r="B197" s="1" t="s">
        <v>610</v>
      </c>
      <c r="C197" s="1" t="s">
        <v>667</v>
      </c>
      <c r="E197" s="1" t="s">
        <v>668</v>
      </c>
      <c r="F197" s="1" t="s">
        <v>669</v>
      </c>
      <c r="H197" s="1" t="str">
        <f aca="false">IF(J197="",I197,IF(J197&lt;&gt;I197,"###############",I197))</f>
        <v>보호막 충전 속도</v>
      </c>
      <c r="I197" s="1" t="str">
        <f aca="false">IFERROR(VLOOKUP(A197,Merge_250712!$C$2:$D$715,2,0),"")</f>
        <v>보호막 충전 속도</v>
      </c>
      <c r="J197" s="1" t="str">
        <f aca="false">IFERROR(VLOOKUP(A197,'Old_1.5'!$C$2:$D$737,2,0),"")</f>
        <v>보호막 충전 속도</v>
      </c>
    </row>
    <row r="198" customFormat="false" ht="16.5" hidden="false" customHeight="false" outlineLevel="0" collapsed="false">
      <c r="A198" s="1" t="s">
        <v>670</v>
      </c>
      <c r="B198" s="1" t="s">
        <v>610</v>
      </c>
      <c r="C198" s="1" t="s">
        <v>671</v>
      </c>
      <c r="E198" s="1" t="s">
        <v>672</v>
      </c>
      <c r="F198" s="1" t="s">
        <v>673</v>
      </c>
      <c r="H198" s="1" t="str">
        <f aca="false">IF(J198="",I198,IF(J198&lt;&gt;I198,"###############",I198))</f>
        <v>보호막이 부서지지 않았을 때 보호막 에너지가 차오르는 속도입니다.</v>
      </c>
      <c r="I198" s="1" t="str">
        <f aca="false">IFERROR(VLOOKUP(A198,Merge_250712!$C$2:$D$715,2,0),"")</f>
        <v>보호막이 부서지지 않았을 때 보호막 에너지가 차오르는 속도입니다.</v>
      </c>
      <c r="J198" s="1" t="str">
        <f aca="false">IFERROR(VLOOKUP(A198,'Old_1.5'!$C$2:$D$737,2,0),"")</f>
        <v>보호막이 부서지지 않았을 때 보호막 에너지가 차오르는 속도입니다.</v>
      </c>
    </row>
    <row r="199" customFormat="false" ht="16.5" hidden="false" customHeight="false" outlineLevel="0" collapsed="false">
      <c r="A199" s="1" t="s">
        <v>674</v>
      </c>
      <c r="B199" s="1" t="s">
        <v>610</v>
      </c>
      <c r="C199" s="1" t="s">
        <v>675</v>
      </c>
      <c r="E199" s="1" t="s">
        <v>676</v>
      </c>
      <c r="F199" s="1" t="s">
        <v>677</v>
      </c>
      <c r="H199" s="1" t="str">
        <f aca="false">IF(J199="",I199,IF(J199&lt;&gt;I199,"###############",I199))</f>
        <v>초당 {0}</v>
      </c>
      <c r="I199" s="1" t="str">
        <f aca="false">IFERROR(VLOOKUP(A199,Merge_250712!$C$2:$D$715,2,0),"")</f>
        <v>초당 {0}</v>
      </c>
      <c r="J199" s="1" t="str">
        <f aca="false">IFERROR(VLOOKUP(A199,'Old_1.5'!$C$2:$D$737,2,0),"")</f>
        <v>초당 {0}</v>
      </c>
    </row>
    <row r="200" customFormat="false" ht="15" hidden="false" customHeight="false" outlineLevel="0" collapsed="false">
      <c r="A200" s="1" t="s">
        <v>678</v>
      </c>
      <c r="B200" s="1" t="s">
        <v>610</v>
      </c>
      <c r="C200" s="1" t="s">
        <v>679</v>
      </c>
      <c r="E200" s="1" t="s">
        <v>680</v>
      </c>
      <c r="F200" s="1" t="s">
        <v>681</v>
      </c>
      <c r="H200" s="1" t="str">
        <f aca="false">IF(J200="",I200,IF(J200&lt;&gt;I200,"###############",I200))</f>
        <v>보호막 최대 반경</v>
      </c>
      <c r="I200" s="1" t="str">
        <f aca="false">IFERROR(VLOOKUP(A200,Merge_250712!$C$2:$D$715,2,0),"")</f>
        <v>보호막 최대 반경</v>
      </c>
      <c r="J200" s="1" t="str">
        <f aca="false">IFERROR(VLOOKUP(A200,'Old_1.5'!$C$2:$D$737,2,0),"")</f>
        <v>보호막 최대 반경</v>
      </c>
    </row>
    <row r="201" customFormat="false" ht="16.5" hidden="false" customHeight="false" outlineLevel="0" collapsed="false">
      <c r="A201" s="1" t="s">
        <v>682</v>
      </c>
      <c r="B201" s="1" t="s">
        <v>610</v>
      </c>
      <c r="C201" s="1" t="s">
        <v>683</v>
      </c>
      <c r="E201" s="1" t="s">
        <v>684</v>
      </c>
      <c r="F201" s="1" t="s">
        <v>685</v>
      </c>
      <c r="H201" s="1" t="str">
        <f aca="false">IF(J201="",I201,IF(J201&lt;&gt;I201,"###############",I201))</f>
        <v>보호막 에너지가 최대일 때 보호 반경입니다.</v>
      </c>
      <c r="I201" s="1" t="str">
        <f aca="false">IFERROR(VLOOKUP(A201,Merge_250712!$C$2:$D$715,2,0),"")</f>
        <v>보호막 에너지가 최대일 때 보호 반경입니다.</v>
      </c>
      <c r="J201" s="1" t="str">
        <f aca="false">IFERROR(VLOOKUP(A201,'Old_1.5'!$C$2:$D$737,2,0),"")</f>
        <v>보호막 에너지가 최대일 때 보호 반경입니다.</v>
      </c>
    </row>
    <row r="202" customFormat="false" ht="16.5" hidden="false" customHeight="false" outlineLevel="0" collapsed="false">
      <c r="A202" s="1" t="s">
        <v>686</v>
      </c>
      <c r="B202" s="1" t="s">
        <v>610</v>
      </c>
      <c r="C202" s="1" t="s">
        <v>687</v>
      </c>
      <c r="E202" s="1" t="s">
        <v>688</v>
      </c>
      <c r="F202" s="1" t="s">
        <v>689</v>
      </c>
      <c r="H202" s="1" t="str">
        <f aca="false">IF(J202="",I202,IF(J202&lt;&gt;I202,"###############",I202))</f>
        <v>{0}칸</v>
      </c>
      <c r="I202" s="1" t="str">
        <f aca="false">IFERROR(VLOOKUP(A202,Merge_250712!$C$2:$D$715,2,0),"")</f>
        <v>{0}칸</v>
      </c>
      <c r="J202" s="1" t="str">
        <f aca="false">IFERROR(VLOOKUP(A202,'Old_1.5'!$C$2:$D$737,2,0),"")</f>
        <v>{0}칸</v>
      </c>
    </row>
    <row r="203" customFormat="false" ht="15" hidden="false" customHeight="false" outlineLevel="0" collapsed="false">
      <c r="A203" s="1" t="s">
        <v>690</v>
      </c>
      <c r="B203" s="1" t="s">
        <v>610</v>
      </c>
      <c r="C203" s="1" t="s">
        <v>691</v>
      </c>
      <c r="E203" s="1" t="s">
        <v>660</v>
      </c>
      <c r="F203" s="1" t="s">
        <v>692</v>
      </c>
      <c r="H203" s="1" t="str">
        <f aca="false">IF(J203="",I203,IF(J203&lt;&gt;I203,"###############",I203))</f>
        <v>보호막 최대 에너지</v>
      </c>
      <c r="I203" s="1" t="str">
        <f aca="false">IFERROR(VLOOKUP(A203,Merge_250712!$C$2:$D$715,2,0),"")</f>
        <v>보호막 최대 에너지</v>
      </c>
      <c r="J203" s="1" t="str">
        <f aca="false">IFERROR(VLOOKUP(A203,'Old_1.5'!$C$2:$D$737,2,0),"")</f>
        <v>보호막 최대 에너지</v>
      </c>
    </row>
    <row r="204" customFormat="false" ht="16.5" hidden="false" customHeight="false" outlineLevel="0" collapsed="false">
      <c r="A204" s="1" t="s">
        <v>693</v>
      </c>
      <c r="B204" s="1" t="s">
        <v>610</v>
      </c>
      <c r="C204" s="1" t="s">
        <v>694</v>
      </c>
      <c r="E204" s="1" t="s">
        <v>664</v>
      </c>
      <c r="F204" s="1" t="s">
        <v>665</v>
      </c>
      <c r="H204" s="1" t="str">
        <f aca="false">IF(J204="",I204,IF(J204&lt;&gt;I204,"###############",I204))</f>
        <v>보호막 생성기가 한 번에 담아둘 수 있는 최대 에너지입니다. 높을수록 더 많은 피해를 흡수할 수 있습니다.</v>
      </c>
      <c r="I204" s="1" t="str">
        <f aca="false">IFERROR(VLOOKUP(A204,Merge_250712!$C$2:$D$715,2,0),"")</f>
        <v>보호막 생성기가 한 번에 담아둘 수 있는 최대 에너지입니다. 높을수록 더 많은 피해를 흡수할 수 있습니다.</v>
      </c>
      <c r="J204" s="1" t="str">
        <f aca="false">IFERROR(VLOOKUP(A204,'Old_1.5'!$C$2:$D$737,2,0),"")</f>
        <v>보호막 생성기가 한 번에 담아둘 수 있는 최대 에너지입니다. 높을수록 더 많은 피해를 흡수할 수 있습니다.</v>
      </c>
    </row>
    <row r="205" customFormat="false" ht="15" hidden="false" customHeight="false" outlineLevel="0" collapsed="false">
      <c r="A205" s="1" t="s">
        <v>695</v>
      </c>
      <c r="B205" s="1" t="s">
        <v>610</v>
      </c>
      <c r="C205" s="1" t="s">
        <v>696</v>
      </c>
      <c r="E205" s="1" t="s">
        <v>668</v>
      </c>
      <c r="F205" s="1" t="s">
        <v>669</v>
      </c>
      <c r="H205" s="1" t="str">
        <f aca="false">IF(J205="",I205,IF(J205&lt;&gt;I205,"###############",I205))</f>
        <v>보호막 충전 속도</v>
      </c>
      <c r="I205" s="1" t="str">
        <f aca="false">IFERROR(VLOOKUP(A205,Merge_250712!$C$2:$D$715,2,0),"")</f>
        <v>보호막 충전 속도</v>
      </c>
      <c r="J205" s="1" t="str">
        <f aca="false">IFERROR(VLOOKUP(A205,'Old_1.5'!$C$2:$D$737,2,0),"")</f>
        <v>보호막 충전 속도</v>
      </c>
    </row>
    <row r="206" customFormat="false" ht="16.5" hidden="false" customHeight="false" outlineLevel="0" collapsed="false">
      <c r="A206" s="1" t="s">
        <v>697</v>
      </c>
      <c r="B206" s="1" t="s">
        <v>610</v>
      </c>
      <c r="C206" s="1" t="s">
        <v>698</v>
      </c>
      <c r="E206" s="1" t="s">
        <v>672</v>
      </c>
      <c r="F206" s="1" t="s">
        <v>699</v>
      </c>
      <c r="H206" s="1" t="str">
        <f aca="false">IF(J206="",I206,IF(J206&lt;&gt;I206,"###############",I206))</f>
        <v>보호막 에너지가 차오르는 속도입니다. 완전히 파괴되면 재생할 수 없습니다</v>
      </c>
      <c r="I206" s="1" t="str">
        <f aca="false">IFERROR(VLOOKUP(A206,Merge_250712!$C$2:$D$715,2,0),"")</f>
        <v>보호막 에너지가 차오르는 속도입니다. 완전히 파괴되면 재생할 수 없습니다</v>
      </c>
      <c r="J206" s="1" t="str">
        <f aca="false">IFERROR(VLOOKUP(A206,'Old_1.5'!$C$2:$D$737,2,0),"")</f>
        <v>보호막 에너지가 차오르는 속도입니다. 완전히 파괴되면 재생할 수 없습니다</v>
      </c>
    </row>
    <row r="207" customFormat="false" ht="15" hidden="false" customHeight="false" outlineLevel="0" collapsed="false">
      <c r="A207" s="1" t="s">
        <v>700</v>
      </c>
      <c r="B207" s="1" t="s">
        <v>610</v>
      </c>
      <c r="C207" s="1" t="s">
        <v>701</v>
      </c>
      <c r="E207" s="1" t="s">
        <v>676</v>
      </c>
      <c r="F207" s="1" t="s">
        <v>676</v>
      </c>
      <c r="H207" s="1" t="str">
        <f aca="false">IF(J207="",I207,IF(J207&lt;&gt;I207,"###############",I207))</f>
        <v>{0}/s</v>
      </c>
      <c r="I207" s="1" t="str">
        <f aca="false">IFERROR(VLOOKUP(A207,Merge_250712!$C$2:$D$715,2,0),"")</f>
        <v>{0}/s</v>
      </c>
      <c r="J207" s="1" t="str">
        <f aca="false">IFERROR(VLOOKUP(A207,'Old_1.5'!$C$2:$D$737,2,0),"")</f>
        <v>{0}/s</v>
      </c>
    </row>
    <row r="208" customFormat="false" ht="15" hidden="false" customHeight="false" outlineLevel="0" collapsed="false">
      <c r="A208" s="1" t="s">
        <v>702</v>
      </c>
      <c r="B208" s="1" t="s">
        <v>610</v>
      </c>
      <c r="C208" s="1" t="s">
        <v>703</v>
      </c>
      <c r="E208" s="1" t="s">
        <v>680</v>
      </c>
      <c r="F208" s="1" t="s">
        <v>704</v>
      </c>
      <c r="H208" s="1" t="str">
        <f aca="false">IF(J208="",I208,IF(J208&lt;&gt;I208,"###############",I208))</f>
        <v>보호막 반경</v>
      </c>
      <c r="I208" s="1" t="str">
        <f aca="false">IFERROR(VLOOKUP(A208,Merge_250712!$C$2:$D$715,2,0),"")</f>
        <v>보호막 반경</v>
      </c>
      <c r="J208" s="1" t="str">
        <f aca="false">IFERROR(VLOOKUP(A208,'Old_1.5'!$C$2:$D$737,2,0),"")</f>
        <v>보호막 반경</v>
      </c>
    </row>
    <row r="209" customFormat="false" ht="16.5" hidden="false" customHeight="false" outlineLevel="0" collapsed="false">
      <c r="A209" s="1" t="s">
        <v>705</v>
      </c>
      <c r="B209" s="1" t="s">
        <v>610</v>
      </c>
      <c r="C209" s="1" t="s">
        <v>706</v>
      </c>
      <c r="E209" s="1" t="s">
        <v>684</v>
      </c>
      <c r="F209" s="1" t="s">
        <v>707</v>
      </c>
      <c r="H209" s="1" t="str">
        <f aca="false">IF(J209="",I209,IF(J209&lt;&gt;I209,"###############",I209))</f>
        <v>보호막이 적용되는 반경입니다.</v>
      </c>
      <c r="I209" s="1" t="str">
        <f aca="false">IFERROR(VLOOKUP(A209,Merge_250712!$C$2:$D$715,2,0),"")</f>
        <v>보호막이 적용되는 반경입니다.</v>
      </c>
      <c r="J209" s="1" t="str">
        <f aca="false">IFERROR(VLOOKUP(A209,'Old_1.5'!$C$2:$D$737,2,0),"")</f>
        <v>보호막이 적용되는 반경입니다.</v>
      </c>
    </row>
    <row r="210" customFormat="false" ht="16.5" hidden="false" customHeight="false" outlineLevel="0" collapsed="false">
      <c r="A210" s="1" t="s">
        <v>708</v>
      </c>
      <c r="B210" s="1" t="s">
        <v>610</v>
      </c>
      <c r="C210" s="1" t="s">
        <v>709</v>
      </c>
      <c r="E210" s="1" t="s">
        <v>688</v>
      </c>
      <c r="F210" s="1" t="s">
        <v>710</v>
      </c>
      <c r="H210" s="1" t="str">
        <f aca="false">IF(J210="",I210,IF(J210&lt;&gt;I210,"###############",I210))</f>
        <v>{0} 칸</v>
      </c>
      <c r="I210" s="1" t="str">
        <f aca="false">IFERROR(VLOOKUP(A210,Merge_250712!$C$2:$D$715,2,0),"")</f>
        <v>{0} 칸</v>
      </c>
      <c r="J210" s="1" t="str">
        <f aca="false">IFERROR(VLOOKUP(A210,'Old_1.5'!$C$2:$D$737,2,0),"")</f>
        <v>{0} 칸</v>
      </c>
    </row>
    <row r="211" customFormat="false" ht="15" hidden="false" customHeight="false" outlineLevel="0" collapsed="false">
      <c r="A211" s="1" t="s">
        <v>711</v>
      </c>
      <c r="B211" s="1" t="s">
        <v>610</v>
      </c>
      <c r="C211" s="1" t="s">
        <v>712</v>
      </c>
      <c r="E211" s="1" t="s">
        <v>713</v>
      </c>
      <c r="F211" s="1" t="s">
        <v>714</v>
      </c>
      <c r="H211" s="1" t="str">
        <f aca="false">IF(J211="",I211,IF(J211&lt;&gt;I211,"###############",I211))</f>
        <v>근접 공격 속도 계수</v>
      </c>
      <c r="I211" s="1" t="str">
        <f aca="false">IFERROR(VLOOKUP(A211,Merge_250712!$C$2:$D$715,2,0),"")</f>
        <v>근접 공격 속도 계수</v>
      </c>
      <c r="J211" s="1" t="str">
        <f aca="false">IFERROR(VLOOKUP(A211,'Old_1.5'!$C$2:$D$737,2,0),"")</f>
        <v>근접 공격 속도 계수</v>
      </c>
    </row>
    <row r="212" customFormat="false" ht="16.5" hidden="false" customHeight="false" outlineLevel="0" collapsed="false">
      <c r="A212" s="1" t="s">
        <v>715</v>
      </c>
      <c r="B212" s="1" t="s">
        <v>610</v>
      </c>
      <c r="C212" s="1" t="s">
        <v>716</v>
      </c>
      <c r="E212" s="1" t="s">
        <v>717</v>
      </c>
      <c r="F212" s="1" t="s">
        <v>718</v>
      </c>
      <c r="H212" s="1" t="str">
        <f aca="false">IF(J212="",I212,IF(J212&lt;&gt;I212,"###############",I212))</f>
        <v>근접 공격 속도에 곱해지는 값입니다.</v>
      </c>
      <c r="I212" s="1" t="str">
        <f aca="false">IFERROR(VLOOKUP(A212,Merge_250712!$C$2:$D$715,2,0),"")</f>
        <v>근접 공격 속도에 곱해지는 값입니다.</v>
      </c>
      <c r="J212" s="1" t="str">
        <f aca="false">IFERROR(VLOOKUP(A212,'Old_1.5'!$C$2:$D$737,2,0),"")</f>
        <v>근접 공격 속도에 곱해지는 값입니다.</v>
      </c>
    </row>
    <row r="213" customFormat="false" ht="15" hidden="false" customHeight="false" outlineLevel="0" collapsed="false">
      <c r="A213" s="1" t="s">
        <v>719</v>
      </c>
      <c r="B213" s="1" t="s">
        <v>610</v>
      </c>
      <c r="C213" s="1" t="s">
        <v>720</v>
      </c>
      <c r="E213" s="1" t="s">
        <v>721</v>
      </c>
      <c r="F213" s="1" t="s">
        <v>722</v>
      </c>
      <c r="H213" s="1" t="str">
        <f aca="false">IF(J213="",I213,IF(J213&lt;&gt;I213,"###############",I213))</f>
        <v>원거리 공격 속도 계수</v>
      </c>
      <c r="I213" s="1" t="str">
        <f aca="false">IFERROR(VLOOKUP(A213,Merge_250712!$C$2:$D$715,2,0),"")</f>
        <v>원거리 공격 속도 계수</v>
      </c>
      <c r="J213" s="1" t="str">
        <f aca="false">IFERROR(VLOOKUP(A213,'Old_1.5'!$C$2:$D$737,2,0),"")</f>
        <v>원거리 공격 속도 계수</v>
      </c>
    </row>
    <row r="214" customFormat="false" ht="16.5" hidden="false" customHeight="false" outlineLevel="0" collapsed="false">
      <c r="A214" s="1" t="s">
        <v>723</v>
      </c>
      <c r="B214" s="1" t="s">
        <v>610</v>
      </c>
      <c r="C214" s="1" t="s">
        <v>724</v>
      </c>
      <c r="E214" s="1" t="s">
        <v>725</v>
      </c>
      <c r="F214" s="1" t="s">
        <v>726</v>
      </c>
      <c r="H214" s="1" t="str">
        <f aca="false">IF(J214="",I214,IF(J214&lt;&gt;I214,"###############",I214))</f>
        <v>원거리 공격 속도에 곱해지는 값잆니다.</v>
      </c>
      <c r="I214" s="1" t="str">
        <f aca="false">IFERROR(VLOOKUP(A214,Merge_250712!$C$2:$D$715,2,0),"")</f>
        <v>원거리 공격 속도에 곱해지는 값잆니다.</v>
      </c>
      <c r="J214" s="1" t="str">
        <f aca="false">IFERROR(VLOOKUP(A214,'Old_1.5'!$C$2:$D$737,2,0),"")</f>
        <v>원거리 공격 속도에 곱해지는 값잆니다.</v>
      </c>
    </row>
    <row r="215" customFormat="false" ht="15" hidden="false" customHeight="false" outlineLevel="0" collapsed="false">
      <c r="A215" s="1" t="s">
        <v>727</v>
      </c>
      <c r="B215" s="1" t="s">
        <v>610</v>
      </c>
      <c r="C215" s="1" t="s">
        <v>728</v>
      </c>
      <c r="E215" s="1" t="s">
        <v>729</v>
      </c>
      <c r="F215" s="1" t="s">
        <v>730</v>
      </c>
      <c r="H215" s="1" t="str">
        <f aca="false">IF(J215="",I215,IF(J215&lt;&gt;I215,"###############",I215))</f>
        <v>근접 공격 피해량 계수</v>
      </c>
      <c r="I215" s="1" t="str">
        <f aca="false">IFERROR(VLOOKUP(A215,Merge_250712!$C$2:$D$715,2,0),"")</f>
        <v>근접 공격 피해량 계수</v>
      </c>
      <c r="J215" s="1" t="str">
        <f aca="false">IFERROR(VLOOKUP(A215,'Old_1.5'!$C$2:$D$737,2,0),"")</f>
        <v>근접 공격 피해량 계수</v>
      </c>
    </row>
    <row r="216" customFormat="false" ht="16.5" hidden="false" customHeight="false" outlineLevel="0" collapsed="false">
      <c r="A216" s="1" t="s">
        <v>731</v>
      </c>
      <c r="B216" s="1" t="s">
        <v>610</v>
      </c>
      <c r="C216" s="1" t="s">
        <v>732</v>
      </c>
      <c r="E216" s="1" t="s">
        <v>733</v>
      </c>
      <c r="F216" s="1" t="s">
        <v>734</v>
      </c>
      <c r="H216" s="1" t="str">
        <f aca="false">IF(J216="",I216,IF(J216&lt;&gt;I216,"###############",I216))</f>
        <v>근접 공격 피해량에 곱해지는 값입니다.</v>
      </c>
      <c r="I216" s="1" t="str">
        <f aca="false">IFERROR(VLOOKUP(A216,Merge_250712!$C$2:$D$715,2,0),"")</f>
        <v>근접 공격 피해량에 곱해지는 값입니다.</v>
      </c>
      <c r="J216" s="1" t="str">
        <f aca="false">IFERROR(VLOOKUP(A216,'Old_1.5'!$C$2:$D$737,2,0),"")</f>
        <v>근접 공격 피해량에 곱해지는 값입니다.</v>
      </c>
    </row>
    <row r="217" customFormat="false" ht="15" hidden="false" customHeight="false" outlineLevel="0" collapsed="false">
      <c r="A217" s="1" t="s">
        <v>735</v>
      </c>
      <c r="B217" s="1" t="s">
        <v>610</v>
      </c>
      <c r="C217" s="1" t="s">
        <v>736</v>
      </c>
      <c r="E217" s="1" t="s">
        <v>737</v>
      </c>
      <c r="F217" s="1" t="s">
        <v>738</v>
      </c>
      <c r="H217" s="1" t="str">
        <f aca="false">IF(J217="",I217,IF(J217&lt;&gt;I217,"###############",I217))</f>
        <v>원거리 공격 피해량 계수</v>
      </c>
      <c r="I217" s="1" t="str">
        <f aca="false">IFERROR(VLOOKUP(A217,Merge_250712!$C$2:$D$715,2,0),"")</f>
        <v>원거리 공격 피해량 계수</v>
      </c>
      <c r="J217" s="1" t="str">
        <f aca="false">IFERROR(VLOOKUP(A217,'Old_1.5'!$C$2:$D$737,2,0),"")</f>
        <v>원거리 공격 피해량 계수</v>
      </c>
    </row>
    <row r="218" customFormat="false" ht="16.5" hidden="false" customHeight="false" outlineLevel="0" collapsed="false">
      <c r="A218" s="1" t="s">
        <v>739</v>
      </c>
      <c r="B218" s="1" t="s">
        <v>610</v>
      </c>
      <c r="C218" s="1" t="s">
        <v>740</v>
      </c>
      <c r="E218" s="1" t="s">
        <v>741</v>
      </c>
      <c r="F218" s="1" t="s">
        <v>742</v>
      </c>
      <c r="H218" s="1" t="str">
        <f aca="false">IF(J218="",I218,IF(J218&lt;&gt;I218,"###############",I218))</f>
        <v>원거리 공격 피해량에 곱해지는 값입니다.</v>
      </c>
      <c r="I218" s="1" t="str">
        <f aca="false">IFERROR(VLOOKUP(A218,Merge_250712!$C$2:$D$715,2,0),"")</f>
        <v>원거리 공격 피해량에 곱해지는 값입니다.</v>
      </c>
      <c r="J218" s="1" t="str">
        <f aca="false">IFERROR(VLOOKUP(A218,'Old_1.5'!$C$2:$D$737,2,0),"")</f>
        <v>원거리 공격 피해량에 곱해지는 값입니다.</v>
      </c>
    </row>
    <row r="219" customFormat="false" ht="15" hidden="false" customHeight="false" outlineLevel="0" collapsed="false">
      <c r="A219" s="1" t="s">
        <v>743</v>
      </c>
      <c r="B219" s="1" t="s">
        <v>744</v>
      </c>
      <c r="C219" s="1" t="s">
        <v>745</v>
      </c>
      <c r="E219" s="1" t="s">
        <v>746</v>
      </c>
      <c r="F219" s="1" t="s">
        <v>747</v>
      </c>
      <c r="H219" s="1" t="str">
        <f aca="false">IF(J219="",I219,IF(J219&lt;&gt;I219,"###############",I219))</f>
        <v>장비에 의한 요인</v>
      </c>
      <c r="I219" s="1" t="str">
        <f aca="false">IFERROR(VLOOKUP(A219,Merge_250712!$C$2:$D$715,2,0),"")</f>
        <v>장비에 의한 요인</v>
      </c>
      <c r="J219" s="1" t="str">
        <f aca="false">IFERROR(VLOOKUP(A219,'Old_1.5'!$C$2:$D$737,2,0),"")</f>
        <v>장비에 의한 요인</v>
      </c>
    </row>
    <row r="220" customFormat="false" ht="15" hidden="false" customHeight="false" outlineLevel="0" collapsed="false">
      <c r="A220" s="1" t="s">
        <v>748</v>
      </c>
      <c r="B220" s="1" t="s">
        <v>610</v>
      </c>
      <c r="C220" s="1" t="s">
        <v>749</v>
      </c>
      <c r="E220" s="1" t="s">
        <v>750</v>
      </c>
      <c r="F220" s="1" t="s">
        <v>751</v>
      </c>
      <c r="H220" s="1" t="str">
        <f aca="false">IF(J220="",I220,IF(J220&lt;&gt;I220,"###############",I220))</f>
        <v>허기 용량 배율</v>
      </c>
      <c r="I220" s="1" t="str">
        <f aca="false">IFERROR(VLOOKUP(A220,Merge_250712!$C$2:$D$715,2,0),"")</f>
        <v>허기 용량 배율</v>
      </c>
      <c r="J220" s="1" t="str">
        <f aca="false">IFERROR(VLOOKUP(A220,'Old_1.5'!$C$2:$D$737,2,0),"")</f>
        <v>허기 용량 배율</v>
      </c>
    </row>
    <row r="221" customFormat="false" ht="16.5" hidden="false" customHeight="false" outlineLevel="0" collapsed="false">
      <c r="A221" s="1" t="s">
        <v>752</v>
      </c>
      <c r="B221" s="1" t="s">
        <v>610</v>
      </c>
      <c r="C221" s="1" t="s">
        <v>753</v>
      </c>
      <c r="E221" s="1" t="s">
        <v>754</v>
      </c>
      <c r="F221" s="1" t="s">
        <v>755</v>
      </c>
      <c r="H221" s="1" t="str">
        <f aca="false">IF(J221="",I221,IF(J221&lt;&gt;I221,"###############",I221))</f>
        <v>허기 최대 용량에 곱해지는 값입니다. 대사율에는 영향을 미치지 않습니다.</v>
      </c>
      <c r="I221" s="1" t="str">
        <f aca="false">IFERROR(VLOOKUP(A221,Merge_250712!$C$2:$D$715,2,0),"")</f>
        <v>허기 최대 용량에 곱해지는 값입니다. 대사율에는 영향을 미치지 않습니다.</v>
      </c>
      <c r="J221" s="1" t="str">
        <f aca="false">IFERROR(VLOOKUP(A221,'Old_1.5'!$C$2:$D$737,2,0),"")</f>
        <v>허기 최대 용량에 곱해지는 값입니다. 대사율에는 영향을 미치지 않습니다.</v>
      </c>
    </row>
    <row r="222" customFormat="false" ht="15" hidden="false" customHeight="false" outlineLevel="0" collapsed="false">
      <c r="A222" s="1" t="s">
        <v>756</v>
      </c>
      <c r="B222" s="1" t="s">
        <v>610</v>
      </c>
      <c r="C222" s="1" t="s">
        <v>757</v>
      </c>
      <c r="E222" s="1" t="s">
        <v>758</v>
      </c>
      <c r="F222" s="1" t="s">
        <v>759</v>
      </c>
      <c r="H222" s="1" t="str">
        <f aca="false">IF(J222="",I222,IF(J222&lt;&gt;I222,"###############",I222))</f>
        <v>성장 경험치 배율</v>
      </c>
      <c r="I222" s="1" t="str">
        <f aca="false">IFERROR(VLOOKUP(A222,Merge_250712!$C$2:$D$715,2,0),"")</f>
        <v>성장 경험치 배율</v>
      </c>
      <c r="J222" s="1" t="str">
        <f aca="false">IFERROR(VLOOKUP(A222,'Old_1.5'!$C$2:$D$737,2,0),"")</f>
        <v>성장 경험치 배율</v>
      </c>
    </row>
    <row r="223" customFormat="false" ht="16.5" hidden="false" customHeight="false" outlineLevel="0" collapsed="false">
      <c r="A223" s="1" t="s">
        <v>760</v>
      </c>
      <c r="B223" s="1" t="s">
        <v>610</v>
      </c>
      <c r="C223" s="1" t="s">
        <v>761</v>
      </c>
      <c r="E223" s="1" t="s">
        <v>762</v>
      </c>
      <c r="F223" s="1" t="s">
        <v>763</v>
      </c>
      <c r="H223" s="1" t="str">
        <f aca="false">IF(J223="",I223,IF(J223&lt;&gt;I223,"###############",I223))</f>
        <v>어린이가 수업을 통해 획득하는 성장 경험치가 증가합니다.</v>
      </c>
      <c r="I223" s="1" t="str">
        <f aca="false">IFERROR(VLOOKUP(A223,Merge_250712!$C$2:$D$715,2,0),"")</f>
        <v>어린이가 수업을 통해 획득하는 성장 경험치가 증가합니다.</v>
      </c>
      <c r="J223" s="1" t="str">
        <f aca="false">IFERROR(VLOOKUP(A223,'Old_1.5'!$C$2:$D$737,2,0),"")</f>
        <v>어린이가 수업을 통해 획득하는 성장 경험치가 증가합니다.</v>
      </c>
    </row>
    <row r="224" customFormat="false" ht="15" hidden="false" customHeight="false" outlineLevel="0" collapsed="false">
      <c r="A224" s="1" t="s">
        <v>764</v>
      </c>
      <c r="B224" s="1" t="s">
        <v>610</v>
      </c>
      <c r="C224" s="1" t="s">
        <v>765</v>
      </c>
      <c r="E224" s="1" t="s">
        <v>766</v>
      </c>
      <c r="F224" s="1" t="s">
        <v>767</v>
      </c>
      <c r="H224" s="1" t="str">
        <f aca="false">IF(J224="",I224,IF(J224&lt;&gt;I224,"###############",I224))</f>
        <v>신체 크기 오프셋</v>
      </c>
      <c r="I224" s="1" t="str">
        <f aca="false">IFERROR(VLOOKUP(A224,Merge_250712!$C$2:$D$715,2,0),"")</f>
        <v>신체 크기 오프셋</v>
      </c>
      <c r="J224" s="1" t="str">
        <f aca="false">IFERROR(VLOOKUP(A224,'Old_1.5'!$C$2:$D$737,2,0),"")</f>
        <v>신체 크기 오프셋</v>
      </c>
    </row>
    <row r="225" customFormat="false" ht="16.5" hidden="false" customHeight="false" outlineLevel="0" collapsed="false">
      <c r="A225" s="1" t="s">
        <v>768</v>
      </c>
      <c r="B225" s="1" t="s">
        <v>610</v>
      </c>
      <c r="C225" s="1" t="s">
        <v>769</v>
      </c>
      <c r="E225" s="1" t="s">
        <v>770</v>
      </c>
      <c r="F225" s="1" t="s">
        <v>771</v>
      </c>
      <c r="H225" s="1" t="str">
        <f aca="false">IF(J225="",I225,IF(J225&lt;&gt;I225,"###############",I225))</f>
        <v>신체 크기에 더해지는 값입니다.</v>
      </c>
      <c r="I225" s="1" t="str">
        <f aca="false">IFERROR(VLOOKUP(A225,Merge_250712!$C$2:$D$715,2,0),"")</f>
        <v>신체 크기에 더해지는 값입니다.</v>
      </c>
      <c r="J225" s="1" t="str">
        <f aca="false">IFERROR(VLOOKUP(A225,'Old_1.5'!$C$2:$D$737,2,0),"")</f>
        <v>신체 크기에 더해지는 값입니다.</v>
      </c>
    </row>
    <row r="226" customFormat="false" ht="15" hidden="false" customHeight="false" outlineLevel="0" collapsed="false">
      <c r="A226" s="1" t="s">
        <v>772</v>
      </c>
      <c r="B226" s="1" t="s">
        <v>610</v>
      </c>
      <c r="C226" s="1" t="s">
        <v>773</v>
      </c>
      <c r="E226" s="1" t="s">
        <v>774</v>
      </c>
      <c r="F226" s="1" t="s">
        <v>775</v>
      </c>
      <c r="H226" s="1" t="str">
        <f aca="false">IF(J226="",I226,IF(J226&lt;&gt;I226,"###############",I226))</f>
        <v>신체 크기 배율</v>
      </c>
      <c r="I226" s="1" t="str">
        <f aca="false">IFERROR(VLOOKUP(A226,Merge_250712!$C$2:$D$715,2,0),"")</f>
        <v>신체 크기 배율</v>
      </c>
      <c r="J226" s="1" t="str">
        <f aca="false">IFERROR(VLOOKUP(A226,'Old_1.5'!$C$2:$D$737,2,0),"")</f>
        <v>신체 크기 배율</v>
      </c>
    </row>
    <row r="227" customFormat="false" ht="16.5" hidden="false" customHeight="false" outlineLevel="0" collapsed="false">
      <c r="A227" s="1" t="s">
        <v>776</v>
      </c>
      <c r="B227" s="1" t="s">
        <v>610</v>
      </c>
      <c r="C227" s="1" t="s">
        <v>777</v>
      </c>
      <c r="E227" s="1" t="s">
        <v>778</v>
      </c>
      <c r="F227" s="1" t="s">
        <v>779</v>
      </c>
      <c r="H227" s="1" t="str">
        <f aca="false">IF(J227="",I227,IF(J227&lt;&gt;I227,"###############",I227))</f>
        <v>신체 크기에 곱해지는 값입니다.</v>
      </c>
      <c r="I227" s="1" t="str">
        <f aca="false">IFERROR(VLOOKUP(A227,Merge_250712!$C$2:$D$715,2,0),"")</f>
        <v>신체 크기에 곱해지는 값입니다.</v>
      </c>
      <c r="J227" s="1" t="str">
        <f aca="false">IFERROR(VLOOKUP(A227,'Old_1.5'!$C$2:$D$737,2,0),"")</f>
        <v>신체 크기에 곱해지는 값입니다.</v>
      </c>
    </row>
    <row r="228" customFormat="false" ht="16.5" hidden="false" customHeight="false" outlineLevel="0" collapsed="false">
      <c r="A228" s="1" t="s">
        <v>780</v>
      </c>
      <c r="B228" s="1" t="s">
        <v>610</v>
      </c>
      <c r="C228" s="1" t="s">
        <v>781</v>
      </c>
      <c r="E228" s="1" t="s">
        <v>782</v>
      </c>
      <c r="F228" s="1" t="s">
        <v>783</v>
      </c>
      <c r="H228" s="1" t="str">
        <f aca="false">IF(J228="",I228,IF(J228&lt;&gt;I228,"###############",I228))</f>
        <v>신체 크기 (외형) 오프셋</v>
      </c>
      <c r="I228" s="1" t="str">
        <f aca="false">IFERROR(VLOOKUP(A228,Merge_250712!$C$2:$D$715,2,0),"")</f>
        <v>신체 크기 (외형) 오프셋</v>
      </c>
      <c r="J228" s="1" t="str">
        <f aca="false">IFERROR(VLOOKUP(A228,'Old_1.5'!$C$2:$D$737,2,0),"")</f>
        <v>신체 크기 (외형) 오프셋</v>
      </c>
    </row>
    <row r="229" customFormat="false" ht="16.5" hidden="false" customHeight="false" outlineLevel="0" collapsed="false">
      <c r="A229" s="1" t="s">
        <v>784</v>
      </c>
      <c r="B229" s="1" t="s">
        <v>610</v>
      </c>
      <c r="C229" s="1" t="s">
        <v>785</v>
      </c>
      <c r="E229" s="1" t="s">
        <v>770</v>
      </c>
      <c r="F229" s="1" t="s">
        <v>786</v>
      </c>
      <c r="H229" s="1" t="str">
        <f aca="false">IF(J229="",I229,IF(J229&lt;&gt;I229,"###############",I229))</f>
        <v>겉으로 보이는 신체 크기에 더해지는 값입니다.</v>
      </c>
      <c r="I229" s="1" t="str">
        <f aca="false">IFERROR(VLOOKUP(A229,Merge_250712!$C$2:$D$715,2,0),"")</f>
        <v>겉으로 보이는 신체 크기에 더해지는 값입니다.</v>
      </c>
      <c r="J229" s="1" t="str">
        <f aca="false">IFERROR(VLOOKUP(A229,'Old_1.5'!$C$2:$D$737,2,0),"")</f>
        <v>겉으로 보이는 신체 크기에 더해지는 값입니다.</v>
      </c>
    </row>
    <row r="230" customFormat="false" ht="16.5" hidden="false" customHeight="false" outlineLevel="0" collapsed="false">
      <c r="A230" s="1" t="s">
        <v>787</v>
      </c>
      <c r="B230" s="1" t="s">
        <v>610</v>
      </c>
      <c r="C230" s="1" t="s">
        <v>788</v>
      </c>
      <c r="E230" s="1" t="s">
        <v>789</v>
      </c>
      <c r="F230" s="1" t="s">
        <v>790</v>
      </c>
      <c r="H230" s="1" t="str">
        <f aca="false">IF(J230="",I230,IF(J230&lt;&gt;I230,"###############",I230))</f>
        <v>신체 크기 (외형) 배율</v>
      </c>
      <c r="I230" s="1" t="str">
        <f aca="false">IFERROR(VLOOKUP(A230,Merge_250712!$C$2:$D$715,2,0),"")</f>
        <v>신체 크기 (외형) 배율</v>
      </c>
      <c r="J230" s="1" t="str">
        <f aca="false">IFERROR(VLOOKUP(A230,'Old_1.5'!$C$2:$D$737,2,0),"")</f>
        <v>신체 크기 (외형) 배율</v>
      </c>
    </row>
    <row r="231" customFormat="false" ht="16.5" hidden="false" customHeight="false" outlineLevel="0" collapsed="false">
      <c r="A231" s="1" t="s">
        <v>791</v>
      </c>
      <c r="B231" s="1" t="s">
        <v>610</v>
      </c>
      <c r="C231" s="1" t="s">
        <v>792</v>
      </c>
      <c r="E231" s="1" t="s">
        <v>778</v>
      </c>
      <c r="F231" s="1" t="s">
        <v>793</v>
      </c>
      <c r="H231" s="1" t="str">
        <f aca="false">IF(J231="",I231,IF(J231&lt;&gt;I231,"###############",I231))</f>
        <v>겉으로 보이는 신체 크기에 곱해지는 값입니다.</v>
      </c>
      <c r="I231" s="1" t="str">
        <f aca="false">IFERROR(VLOOKUP(A231,Merge_250712!$C$2:$D$715,2,0),"")</f>
        <v>겉으로 보이는 신체 크기에 곱해지는 값입니다.</v>
      </c>
      <c r="J231" s="1" t="str">
        <f aca="false">IFERROR(VLOOKUP(A231,'Old_1.5'!$C$2:$D$737,2,0),"")</f>
        <v>겉으로 보이는 신체 크기에 곱해지는 값입니다.</v>
      </c>
    </row>
    <row r="232" customFormat="false" ht="15" hidden="false" customHeight="false" outlineLevel="0" collapsed="false">
      <c r="A232" s="1" t="s">
        <v>794</v>
      </c>
      <c r="B232" s="1" t="s">
        <v>610</v>
      </c>
      <c r="C232" s="1" t="s">
        <v>795</v>
      </c>
      <c r="E232" s="1" t="s">
        <v>796</v>
      </c>
      <c r="F232" s="1" t="s">
        <v>797</v>
      </c>
      <c r="H232" s="1" t="str">
        <f aca="false">IF(J232="",I232,IF(J232&lt;&gt;I232,"###############",I232))</f>
        <v>머리 크기 배율</v>
      </c>
      <c r="I232" s="1" t="str">
        <f aca="false">IFERROR(VLOOKUP(A232,Merge_250712!$C$2:$D$715,2,0),"")</f>
        <v>머리 크기 배율</v>
      </c>
      <c r="J232" s="1" t="str">
        <f aca="false">IFERROR(VLOOKUP(A232,'Old_1.5'!$C$2:$D$737,2,0),"")</f>
        <v>머리 크기 배율</v>
      </c>
    </row>
    <row r="233" customFormat="false" ht="15" hidden="false" customHeight="false" outlineLevel="0" collapsed="false">
      <c r="A233" s="1" t="s">
        <v>798</v>
      </c>
      <c r="B233" s="1" t="s">
        <v>610</v>
      </c>
      <c r="C233" s="1" t="s">
        <v>799</v>
      </c>
      <c r="E233" s="1" t="s">
        <v>800</v>
      </c>
      <c r="F233" s="1" t="s">
        <v>801</v>
      </c>
      <c r="H233" s="1" t="str">
        <f aca="false">IF(J233="",I233,IF(J233&lt;&gt;I233,"###############",I233))</f>
        <v>렌더링 오프셋</v>
      </c>
      <c r="I233" s="1" t="str">
        <f aca="false">IFERROR(VLOOKUP(A233,Merge_250712!$C$2:$D$715,2,0),"")</f>
        <v>렌더링 오프셋</v>
      </c>
      <c r="J233" s="1" t="str">
        <f aca="false">IFERROR(VLOOKUP(A233,'Old_1.5'!$C$2:$D$737,2,0),"")</f>
        <v>렌더링 오프셋</v>
      </c>
    </row>
    <row r="234" customFormat="false" ht="16.5" hidden="false" customHeight="false" outlineLevel="0" collapsed="false">
      <c r="A234" s="1" t="s">
        <v>802</v>
      </c>
      <c r="B234" s="1" t="s">
        <v>610</v>
      </c>
      <c r="C234" s="1" t="s">
        <v>803</v>
      </c>
      <c r="E234" s="1" t="s">
        <v>804</v>
      </c>
      <c r="F234" s="1" t="s">
        <v>805</v>
      </c>
      <c r="H234" s="1" t="str">
        <f aca="false">IF(J234="",I234,IF(J234&lt;&gt;I234,"###############",I234))</f>
        <v>렌더링된 위치를 Y축으로 수정합니다.</v>
      </c>
      <c r="I234" s="1" t="str">
        <f aca="false">IFERROR(VLOOKUP(A234,Merge_250712!$C$2:$D$715,2,0),"")</f>
        <v>렌더링된 위치를 Y축으로 수정합니다.</v>
      </c>
      <c r="J234" s="1" t="str">
        <f aca="false">IFERROR(VLOOKUP(A234,'Old_1.5'!$C$2:$D$737,2,0),"")</f>
        <v>렌더링된 위치를 Y축으로 수정합니다.</v>
      </c>
    </row>
    <row r="235" customFormat="false" ht="15" hidden="false" customHeight="false" outlineLevel="0" collapsed="false">
      <c r="A235" s="1" t="s">
        <v>806</v>
      </c>
      <c r="B235" s="1" t="s">
        <v>610</v>
      </c>
      <c r="C235" s="1" t="s">
        <v>807</v>
      </c>
      <c r="E235" s="1" t="s">
        <v>808</v>
      </c>
      <c r="F235" s="1" t="s">
        <v>809</v>
      </c>
      <c r="H235" s="1" t="str">
        <f aca="false">IF(J235="",I235,IF(J235&lt;&gt;I235,"###############",I235))</f>
        <v>상단 운반 용량</v>
      </c>
      <c r="I235" s="1" t="str">
        <f aca="false">IFERROR(VLOOKUP(A235,Merge_250712!$C$2:$D$715,2,0),"")</f>
        <v>상단 운반 용량</v>
      </c>
      <c r="J235" s="1" t="str">
        <f aca="false">IFERROR(VLOOKUP(A235,'Old_1.5'!$C$2:$D$737,2,0),"")</f>
        <v>상단 운반 용량</v>
      </c>
    </row>
    <row r="236" customFormat="false" ht="16.5" hidden="false" customHeight="false" outlineLevel="0" collapsed="false">
      <c r="A236" s="1" t="s">
        <v>810</v>
      </c>
      <c r="B236" s="1" t="s">
        <v>610</v>
      </c>
      <c r="C236" s="1" t="s">
        <v>811</v>
      </c>
      <c r="E236" s="1" t="s">
        <v>812</v>
      </c>
      <c r="F236" s="1" t="s">
        <v>813</v>
      </c>
      <c r="H236" s="1" t="str">
        <f aca="false">IF(J236="",I236,IF(J236&lt;&gt;I236,"###############",I236))</f>
        <v>상단에 편성했을 때 운반할 수 있는 용량입니다.</v>
      </c>
      <c r="I236" s="1" t="str">
        <f aca="false">IFERROR(VLOOKUP(A236,Merge_250712!$C$2:$D$715,2,0),"")</f>
        <v>상단에 편성했을 때 운반할 수 있는 용량입니다.</v>
      </c>
      <c r="J236" s="1" t="str">
        <f aca="false">IFERROR(VLOOKUP(A236,'Old_1.5'!$C$2:$D$737,2,0),"")</f>
        <v>상단에 편성했을 때 운반할 수 있는 용량입니다.</v>
      </c>
    </row>
    <row r="237" customFormat="false" ht="15" hidden="false" customHeight="false" outlineLevel="0" collapsed="false">
      <c r="A237" s="1" t="s">
        <v>814</v>
      </c>
      <c r="B237" s="1" t="s">
        <v>610</v>
      </c>
      <c r="C237" s="1" t="s">
        <v>815</v>
      </c>
      <c r="E237" s="1" t="s">
        <v>816</v>
      </c>
      <c r="F237" s="1" t="s">
        <v>816</v>
      </c>
      <c r="H237" s="1" t="str">
        <f aca="false">IF(J237="",I237,IF(J237&lt;&gt;I237,"###############",I237))</f>
        <v>{0} kg</v>
      </c>
      <c r="I237" s="1" t="str">
        <f aca="false">IFERROR(VLOOKUP(A237,Merge_250712!$C$2:$D$715,2,0),"")</f>
        <v>{0} kg</v>
      </c>
      <c r="J237" s="1" t="str">
        <f aca="false">IFERROR(VLOOKUP(A237,'Old_1.5'!$C$2:$D$737,2,0),"")</f>
        <v>{0} kg</v>
      </c>
    </row>
    <row r="238" customFormat="false" ht="15" hidden="false" customHeight="false" outlineLevel="0" collapsed="false">
      <c r="A238" s="1" t="s">
        <v>817</v>
      </c>
      <c r="B238" s="1" t="s">
        <v>610</v>
      </c>
      <c r="C238" s="1" t="s">
        <v>818</v>
      </c>
      <c r="E238" s="1" t="s">
        <v>816</v>
      </c>
      <c r="F238" s="1" t="s">
        <v>816</v>
      </c>
      <c r="H238" s="1" t="str">
        <f aca="false">IF(J238="",I238,IF(J238&lt;&gt;I238,"###############",I238))</f>
        <v>{0} kg</v>
      </c>
      <c r="I238" s="1" t="str">
        <f aca="false">IFERROR(VLOOKUP(A238,Merge_250712!$C$2:$D$715,2,0),"")</f>
        <v>{0} kg</v>
      </c>
      <c r="J238" s="1" t="str">
        <f aca="false">IFERROR(VLOOKUP(A238,'Old_1.5'!$C$2:$D$737,2,0),"")</f>
        <v>{0} kg</v>
      </c>
    </row>
    <row r="239" customFormat="false" ht="15" hidden="false" customHeight="false" outlineLevel="0" collapsed="false">
      <c r="A239" s="1" t="s">
        <v>819</v>
      </c>
      <c r="B239" s="1" t="s">
        <v>610</v>
      </c>
      <c r="C239" s="1" t="s">
        <v>820</v>
      </c>
      <c r="E239" s="1" t="s">
        <v>821</v>
      </c>
      <c r="F239" s="1" t="s">
        <v>822</v>
      </c>
      <c r="H239" s="1" t="str">
        <f aca="false">IF(J239="",I239,IF(J239&lt;&gt;I239,"###############",I239))</f>
        <v>사랑나누기 주기 계수</v>
      </c>
      <c r="I239" s="1" t="str">
        <f aca="false">IFERROR(VLOOKUP(A239,Merge_250712!$C$2:$D$715,2,0),"")</f>
        <v>사랑나누기 주기 계수</v>
      </c>
      <c r="J239" s="1" t="str">
        <f aca="false">IFERROR(VLOOKUP(A239,'Old_1.5'!$C$2:$D$737,2,0),"")</f>
        <v/>
      </c>
    </row>
    <row r="240" customFormat="false" ht="16.5" hidden="false" customHeight="false" outlineLevel="0" collapsed="false">
      <c r="A240" s="1" t="s">
        <v>823</v>
      </c>
      <c r="B240" s="1" t="s">
        <v>610</v>
      </c>
      <c r="C240" s="1" t="s">
        <v>824</v>
      </c>
      <c r="E240" s="1" t="s">
        <v>825</v>
      </c>
      <c r="F240" s="1" t="s">
        <v>826</v>
      </c>
      <c r="H240" s="1" t="str">
        <f aca="false">IF(J240="",I240,IF(J240&lt;&gt;I240,"###############",I240))</f>
        <v>이 대상이 사랑나누기를 원하는 평균 주기 (MTB) 에 곱해지는 계수입니다.</v>
      </c>
      <c r="I240" s="1" t="str">
        <f aca="false">IFERROR(VLOOKUP(A240,Merge_250712!$C$2:$D$715,2,0),"")</f>
        <v>이 대상이 사랑나누기를 원하는 평균 주기 (MTB) 에 곱해지는 계수입니다.</v>
      </c>
      <c r="J240" s="1" t="str">
        <f aca="false">IFERROR(VLOOKUP(A240,'Old_1.5'!$C$2:$D$737,2,0),"")</f>
        <v/>
      </c>
    </row>
    <row r="241" customFormat="false" ht="15" hidden="false" customHeight="false" outlineLevel="0" collapsed="false">
      <c r="A241" s="1" t="s">
        <v>827</v>
      </c>
      <c r="B241" s="1" t="s">
        <v>610</v>
      </c>
      <c r="C241" s="1" t="s">
        <v>828</v>
      </c>
      <c r="E241" s="1" t="s">
        <v>829</v>
      </c>
      <c r="F241" s="1" t="s">
        <v>830</v>
      </c>
      <c r="H241" s="1" t="str">
        <f aca="false">IF(J241="",I241,IF(J241&lt;&gt;I241,"###############",I241))</f>
        <v>근접 무기 범위</v>
      </c>
      <c r="I241" s="1" t="str">
        <f aca="false">IFERROR(VLOOKUP(A241,Merge_250712!$C$2:$D$715,2,0),"")</f>
        <v>근접 무기 범위</v>
      </c>
      <c r="J241" s="1" t="str">
        <f aca="false">IFERROR(VLOOKUP(A241,'Old_1.5'!$C$2:$D$737,2,0),"")</f>
        <v/>
      </c>
    </row>
    <row r="242" customFormat="false" ht="16.5" hidden="false" customHeight="false" outlineLevel="0" collapsed="false">
      <c r="A242" s="1" t="s">
        <v>831</v>
      </c>
      <c r="B242" s="1" t="s">
        <v>610</v>
      </c>
      <c r="C242" s="1" t="s">
        <v>832</v>
      </c>
      <c r="E242" s="1" t="s">
        <v>833</v>
      </c>
      <c r="F242" s="1" t="s">
        <v>834</v>
      </c>
      <c r="H242" s="1" t="str">
        <f aca="false">IF(J242="",I242,IF(J242&lt;&gt;I242,"###############",I242))</f>
        <v>이 근접 무기의 공격 범위입니다.</v>
      </c>
      <c r="I242" s="1" t="str">
        <f aca="false">IFERROR(VLOOKUP(A242,Merge_250712!$C$2:$D$715,2,0),"")</f>
        <v>이 근접 무기의 공격 범위입니다.</v>
      </c>
      <c r="J242" s="1" t="str">
        <f aca="false">IFERROR(VLOOKUP(A242,'Old_1.5'!$C$2:$D$737,2,0),"")</f>
        <v/>
      </c>
    </row>
    <row r="243" customFormat="false" ht="15" hidden="false" customHeight="false" outlineLevel="0" collapsed="false">
      <c r="A243" s="1" t="s">
        <v>835</v>
      </c>
      <c r="B243" s="1" t="s">
        <v>610</v>
      </c>
      <c r="C243" s="1" t="s">
        <v>836</v>
      </c>
      <c r="E243" s="1" t="s">
        <v>837</v>
      </c>
      <c r="F243" s="1" t="s">
        <v>838</v>
      </c>
      <c r="H243" s="1" t="str">
        <f aca="false">IF(J243="",I243,IF(J243&lt;&gt;I243,"###############",I243))</f>
        <v>긍정적 생각 지속 계수</v>
      </c>
      <c r="I243" s="1" t="str">
        <f aca="false">IFERROR(VLOOKUP(A243,Merge_250712!$C$2:$D$715,2,0),"")</f>
        <v>긍정적 생각 지속 계수</v>
      </c>
      <c r="J243" s="1" t="str">
        <f aca="false">IFERROR(VLOOKUP(A243,'Old_1.5'!$C$2:$D$737,2,0),"")</f>
        <v/>
      </c>
    </row>
    <row r="244" customFormat="false" ht="16.5" hidden="false" customHeight="false" outlineLevel="0" collapsed="false">
      <c r="A244" s="1" t="s">
        <v>839</v>
      </c>
      <c r="B244" s="1" t="s">
        <v>610</v>
      </c>
      <c r="C244" s="1" t="s">
        <v>840</v>
      </c>
      <c r="E244" s="1" t="s">
        <v>841</v>
      </c>
      <c r="F244" s="1" t="s">
        <v>842</v>
      </c>
      <c r="H244" s="1" t="str">
        <f aca="false">IF(J244="",I244,IF(J244&lt;&gt;I244,"###############",I244))</f>
        <v>긍정적인 생각의 지속 시간에 곱해지는 계수입니다.</v>
      </c>
      <c r="I244" s="1" t="str">
        <f aca="false">IFERROR(VLOOKUP(A244,Merge_250712!$C$2:$D$715,2,0),"")</f>
        <v>긍정적인 생각의 지속 시간에 곱해지는 계수입니다.</v>
      </c>
      <c r="J244" s="1" t="str">
        <f aca="false">IFERROR(VLOOKUP(A244,'Old_1.5'!$C$2:$D$737,2,0),"")</f>
        <v/>
      </c>
    </row>
    <row r="245" customFormat="false" ht="15" hidden="false" customHeight="false" outlineLevel="0" collapsed="false">
      <c r="A245" s="1" t="s">
        <v>843</v>
      </c>
      <c r="B245" s="1" t="s">
        <v>610</v>
      </c>
      <c r="C245" s="1" t="s">
        <v>844</v>
      </c>
      <c r="E245" s="1" t="s">
        <v>845</v>
      </c>
      <c r="F245" s="1" t="s">
        <v>846</v>
      </c>
      <c r="H245" s="1" t="str">
        <f aca="false">IF(J245="",I245,IF(J245&lt;&gt;I245,"###############",I245))</f>
        <v>중립적 생각 지속 계수</v>
      </c>
      <c r="I245" s="1" t="str">
        <f aca="false">IFERROR(VLOOKUP(A245,Merge_250712!$C$2:$D$715,2,0),"")</f>
        <v>중립적 생각 지속 계수</v>
      </c>
      <c r="J245" s="1" t="str">
        <f aca="false">IFERROR(VLOOKUP(A245,'Old_1.5'!$C$2:$D$737,2,0),"")</f>
        <v/>
      </c>
    </row>
    <row r="246" customFormat="false" ht="16.5" hidden="false" customHeight="false" outlineLevel="0" collapsed="false">
      <c r="A246" s="1" t="s">
        <v>847</v>
      </c>
      <c r="B246" s="1" t="s">
        <v>610</v>
      </c>
      <c r="C246" s="1" t="s">
        <v>848</v>
      </c>
      <c r="E246" s="1" t="s">
        <v>849</v>
      </c>
      <c r="F246" s="1" t="s">
        <v>850</v>
      </c>
      <c r="H246" s="1" t="str">
        <f aca="false">IF(J246="",I246,IF(J246&lt;&gt;I246,"###############",I246))</f>
        <v>중립적인 생각의 지속 시간에 곱해지는 계수입니다.</v>
      </c>
      <c r="I246" s="1" t="str">
        <f aca="false">IFERROR(VLOOKUP(A246,Merge_250712!$C$2:$D$715,2,0),"")</f>
        <v>중립적인 생각의 지속 시간에 곱해지는 계수입니다.</v>
      </c>
      <c r="J246" s="1" t="str">
        <f aca="false">IFERROR(VLOOKUP(A246,'Old_1.5'!$C$2:$D$737,2,0),"")</f>
        <v/>
      </c>
    </row>
    <row r="247" customFormat="false" ht="15" hidden="false" customHeight="false" outlineLevel="0" collapsed="false">
      <c r="A247" s="1" t="s">
        <v>851</v>
      </c>
      <c r="B247" s="1" t="s">
        <v>610</v>
      </c>
      <c r="C247" s="1" t="s">
        <v>852</v>
      </c>
      <c r="E247" s="1" t="s">
        <v>853</v>
      </c>
      <c r="F247" s="1" t="s">
        <v>854</v>
      </c>
      <c r="H247" s="1" t="str">
        <f aca="false">IF(J247="",I247,IF(J247&lt;&gt;I247,"###############",I247))</f>
        <v>부정적 생각 지속 계수</v>
      </c>
      <c r="I247" s="1" t="str">
        <f aca="false">IFERROR(VLOOKUP(A247,Merge_250712!$C$2:$D$715,2,0),"")</f>
        <v>부정적 생각 지속 계수</v>
      </c>
      <c r="J247" s="1" t="str">
        <f aca="false">IFERROR(VLOOKUP(A247,'Old_1.5'!$C$2:$D$737,2,0),"")</f>
        <v/>
      </c>
    </row>
    <row r="248" customFormat="false" ht="16.5" hidden="false" customHeight="false" outlineLevel="0" collapsed="false">
      <c r="A248" s="1" t="s">
        <v>855</v>
      </c>
      <c r="B248" s="1" t="s">
        <v>610</v>
      </c>
      <c r="C248" s="1" t="s">
        <v>856</v>
      </c>
      <c r="E248" s="1" t="s">
        <v>857</v>
      </c>
      <c r="F248" s="1" t="s">
        <v>858</v>
      </c>
      <c r="H248" s="1" t="str">
        <f aca="false">IF(J248="",I248,IF(J248&lt;&gt;I248,"###############",I248))</f>
        <v>부정적인 생각의 지속 시간에 곱해지는 계수입니다.</v>
      </c>
      <c r="I248" s="1" t="str">
        <f aca="false">IFERROR(VLOOKUP(A248,Merge_250712!$C$2:$D$715,2,0),"")</f>
        <v>부정적인 생각의 지속 시간에 곱해지는 계수입니다.</v>
      </c>
      <c r="J248" s="1" t="str">
        <f aca="false">IFERROR(VLOOKUP(A248,'Old_1.5'!$C$2:$D$737,2,0),"")</f>
        <v/>
      </c>
    </row>
    <row r="249" customFormat="false" ht="15" hidden="false" customHeight="false" outlineLevel="0" collapsed="false">
      <c r="A249" s="1" t="s">
        <v>859</v>
      </c>
      <c r="B249" s="1" t="s">
        <v>610</v>
      </c>
      <c r="C249" s="1" t="s">
        <v>860</v>
      </c>
      <c r="E249" s="1" t="s">
        <v>861</v>
      </c>
      <c r="F249" s="1" t="s">
        <v>862</v>
      </c>
      <c r="H249" s="1" t="str">
        <f aca="false">IF(J249="",I249,IF(J249&lt;&gt;I249,"###############",I249))</f>
        <v>학습률</v>
      </c>
      <c r="I249" s="1" t="str">
        <f aca="false">IFERROR(VLOOKUP(A249,Merge_250712!$C$2:$D$715,2,0),"")</f>
        <v>학습률</v>
      </c>
      <c r="J249" s="1" t="str">
        <f aca="false">IFERROR(VLOOKUP(A249,'Old_1.5'!$C$2:$D$737,2,0),"")</f>
        <v/>
      </c>
    </row>
    <row r="250" customFormat="false" ht="16.5" hidden="false" customHeight="false" outlineLevel="0" collapsed="false">
      <c r="A250" s="1" t="s">
        <v>863</v>
      </c>
      <c r="B250" s="1" t="s">
        <v>610</v>
      </c>
      <c r="C250" s="1" t="s">
        <v>864</v>
      </c>
      <c r="E250" s="1" t="s">
        <v>865</v>
      </c>
      <c r="F250" s="1" t="s">
        <v>866</v>
      </c>
      <c r="H250" s="1" t="str">
        <f aca="false">IF(J250="",I250,IF(J250&lt;&gt;I250,"###############",I250))</f>
        <v>이 구조물에 의해 영향을 받는 수업 중 아동이 얼마나 빨리 학습하는 지에 대한 계수입니다.</v>
      </c>
      <c r="I250" s="1" t="str">
        <f aca="false">IFERROR(VLOOKUP(A250,Merge_250712!$C$2:$D$715,2,0),"")</f>
        <v>이 구조물에 의해 영향을 받는 수업 중 아동이 얼마나 빨리 학습하는 지에 대한 계수입니다.</v>
      </c>
      <c r="J250" s="1" t="str">
        <f aca="false">IFERROR(VLOOKUP(A250,'Old_1.5'!$C$2:$D$737,2,0),"")</f>
        <v/>
      </c>
    </row>
    <row r="251" customFormat="false" ht="15" hidden="false" customHeight="false" outlineLevel="0" collapsed="false">
      <c r="A251" s="1" t="s">
        <v>867</v>
      </c>
      <c r="B251" s="1" t="s">
        <v>610</v>
      </c>
      <c r="C251" s="1" t="s">
        <v>868</v>
      </c>
      <c r="E251" s="1" t="s">
        <v>869</v>
      </c>
      <c r="H251" s="1" t="str">
        <f aca="false">IF(J251="",I251,IF(J251&lt;&gt;I251,"###############",I251))</f>
        <v/>
      </c>
      <c r="I251" s="1" t="str">
        <f aca="false">IFERROR(VLOOKUP(A251,Merge_250712!$C$2:$D$715,2,0),"")</f>
        <v/>
      </c>
      <c r="J251" s="1" t="str">
        <f aca="false">IFERROR(VLOOKUP(A251,'Old_1.5'!$C$2:$D$737,2,0),"")</f>
        <v/>
      </c>
    </row>
    <row r="252" customFormat="false" ht="15" hidden="false" customHeight="false" outlineLevel="0" collapsed="false">
      <c r="A252" s="1" t="s">
        <v>870</v>
      </c>
      <c r="B252" s="1" t="s">
        <v>610</v>
      </c>
      <c r="C252" s="1" t="s">
        <v>871</v>
      </c>
      <c r="E252" s="1" t="s">
        <v>872</v>
      </c>
      <c r="H252" s="1" t="str">
        <f aca="false">IF(J252="",I252,IF(J252&lt;&gt;I252,"###############",I252))</f>
        <v/>
      </c>
      <c r="I252" s="1" t="str">
        <f aca="false">IFERROR(VLOOKUP(A252,Merge_250712!$C$2:$D$715,2,0),"")</f>
        <v/>
      </c>
      <c r="J252" s="1" t="str">
        <f aca="false">IFERROR(VLOOKUP(A252,'Old_1.5'!$C$2:$D$737,2,0),"")</f>
        <v/>
      </c>
    </row>
    <row r="253" customFormat="false" ht="15" hidden="false" customHeight="false" outlineLevel="0" collapsed="false">
      <c r="A253" s="1" t="s">
        <v>873</v>
      </c>
      <c r="B253" s="1" t="s">
        <v>874</v>
      </c>
      <c r="C253" s="1" t="s">
        <v>875</v>
      </c>
      <c r="E253" s="1" t="s">
        <v>876</v>
      </c>
      <c r="F253" s="1" t="s">
        <v>877</v>
      </c>
      <c r="H253" s="1" t="str">
        <f aca="false">IF(J253="",I253,IF(J253&lt;&gt;I253,"###############",I253))</f>
        <v>지원군</v>
      </c>
      <c r="I253" s="1" t="str">
        <f aca="false">IFERROR(VLOOKUP(A253,Merge_250712!$C$2:$D$715,2,0),"")</f>
        <v>지원군</v>
      </c>
      <c r="J253" s="1" t="str">
        <f aca="false">IFERROR(VLOOKUP(A253,'Old_1.5'!$C$2:$D$737,2,0),"")</f>
        <v>지원군</v>
      </c>
    </row>
    <row r="254" customFormat="false" ht="15" hidden="false" customHeight="false" outlineLevel="0" collapsed="false">
      <c r="A254" s="1" t="s">
        <v>878</v>
      </c>
      <c r="B254" s="1" t="s">
        <v>879</v>
      </c>
      <c r="C254" s="1" t="s">
        <v>880</v>
      </c>
      <c r="E254" s="1" t="s">
        <v>881</v>
      </c>
      <c r="F254" s="1" t="s">
        <v>882</v>
      </c>
      <c r="H254" s="1" t="str">
        <f aca="false">IF(J254="",I254,IF(J254&lt;&gt;I254,"###############",I254))</f>
        <v>방패</v>
      </c>
      <c r="I254" s="1" t="str">
        <f aca="false">IFERROR(VLOOKUP(A254,Merge_250712!$C$2:$D$715,2,0),"")</f>
        <v>방패</v>
      </c>
      <c r="J254" s="1" t="str">
        <f aca="false">IFERROR(VLOOKUP(A254,'Old_1.5'!$C$2:$D$737,2,0),"")</f>
        <v>방패</v>
      </c>
    </row>
    <row r="255" customFormat="false" ht="15" hidden="false" customHeight="false" outlineLevel="0" collapsed="false">
      <c r="A255" s="1" t="s">
        <v>883</v>
      </c>
      <c r="B255" s="1" t="s">
        <v>33</v>
      </c>
      <c r="C255" s="1" t="s">
        <v>884</v>
      </c>
      <c r="E255" s="1" t="s">
        <v>885</v>
      </c>
      <c r="F255" s="1" t="s">
        <v>886</v>
      </c>
      <c r="H255" s="1" t="str">
        <f aca="false">IF(J255="",I255,IF(J255&lt;&gt;I255,"###############",I255))</f>
        <v>전초기지 운송 지점</v>
      </c>
      <c r="I255" s="1" t="str">
        <f aca="false">IFERROR(VLOOKUP(A255,Merge_250712!$C$2:$D$715,2,0),"")</f>
        <v>전초기지 운송 지점</v>
      </c>
      <c r="J255" s="1" t="str">
        <f aca="false">IFERROR(VLOOKUP(A255,'Old_1.5'!$C$2:$D$737,2,0),"")</f>
        <v>전초기지 운송 지점</v>
      </c>
    </row>
    <row r="256" customFormat="false" ht="16.5" hidden="false" customHeight="false" outlineLevel="0" collapsed="false">
      <c r="A256" s="1" t="s">
        <v>887</v>
      </c>
      <c r="B256" s="1" t="s">
        <v>33</v>
      </c>
      <c r="C256" s="1" t="s">
        <v>888</v>
      </c>
      <c r="E256" s="1" t="s">
        <v>889</v>
      </c>
      <c r="F256" s="1" t="s">
        <v>890</v>
      </c>
      <c r="H256" s="1" t="str">
        <f aca="false">IF(J256="",I256,IF(J256&lt;&gt;I256,"###############",I256))</f>
        <v>전초기지 물품이 운송될 장소를 지정합니다.</v>
      </c>
      <c r="I256" s="1" t="str">
        <f aca="false">IFERROR(VLOOKUP(A256,Merge_250712!$C$2:$D$715,2,0),"")</f>
        <v>전초기지 물품이 운송될 장소를 지정합니다.</v>
      </c>
      <c r="J256" s="1" t="str">
        <f aca="false">IFERROR(VLOOKUP(A256,'Old_1.5'!$C$2:$D$737,2,0),"")</f>
        <v>전초기지 물품이 운송될 장소를 지정합니다.</v>
      </c>
    </row>
    <row r="257" customFormat="false" ht="15" hidden="false" customHeight="false" outlineLevel="0" collapsed="false">
      <c r="A257" s="1" t="s">
        <v>891</v>
      </c>
      <c r="B257" s="1" t="s">
        <v>892</v>
      </c>
      <c r="C257" s="1" t="s">
        <v>10</v>
      </c>
      <c r="E257" s="1" t="s">
        <v>11</v>
      </c>
      <c r="H257" s="1" t="str">
        <f aca="false">IF(J257="",I257,IF(J257&lt;&gt;I257,"###############",I257))</f>
        <v/>
      </c>
      <c r="I257" s="1" t="str">
        <f aca="false">IFERROR(VLOOKUP(A257,Merge_250712!$C$2:$D$715,2,0),"")</f>
        <v/>
      </c>
      <c r="J257" s="1" t="str">
        <f aca="false">IFERROR(VLOOKUP(A257,'Old_1.5'!$C$2:$D$737,2,0),"")</f>
        <v/>
      </c>
    </row>
    <row r="258" customFormat="false" ht="15" hidden="false" customHeight="false" outlineLevel="0" collapsed="false">
      <c r="A258" s="1" t="s">
        <v>893</v>
      </c>
      <c r="B258" s="1" t="s">
        <v>892</v>
      </c>
      <c r="C258" s="1" t="s">
        <v>13</v>
      </c>
      <c r="E258" s="1" t="s">
        <v>14</v>
      </c>
      <c r="H258" s="1" t="str">
        <f aca="false">IF(J258="",I258,IF(J258&lt;&gt;I258,"###############",I258))</f>
        <v/>
      </c>
      <c r="I258" s="1" t="str">
        <f aca="false">IFERROR(VLOOKUP(A258,Merge_250712!$C$2:$D$715,2,0),"")</f>
        <v/>
      </c>
      <c r="J258" s="1" t="str">
        <f aca="false">IFERROR(VLOOKUP(A258,'Old_1.5'!$C$2:$D$737,2,0),"")</f>
        <v/>
      </c>
    </row>
    <row r="259" customFormat="false" ht="15" hidden="false" customHeight="false" outlineLevel="0" collapsed="false">
      <c r="A259" s="1" t="s">
        <v>894</v>
      </c>
      <c r="B259" s="1" t="s">
        <v>892</v>
      </c>
      <c r="C259" s="1" t="s">
        <v>895</v>
      </c>
      <c r="E259" s="1" t="s">
        <v>896</v>
      </c>
      <c r="H259" s="1" t="str">
        <f aca="false">IF(J259="",I259,IF(J259&lt;&gt;I259,"###############",I259))</f>
        <v/>
      </c>
      <c r="I259" s="1" t="str">
        <f aca="false">IFERROR(VLOOKUP(A259,Merge_250712!$C$2:$D$715,2,0),"")</f>
        <v/>
      </c>
      <c r="J259" s="1" t="str">
        <f aca="false">IFERROR(VLOOKUP(A259,'Old_1.5'!$C$2:$D$737,2,0),"")</f>
        <v/>
      </c>
    </row>
    <row r="260" customFormat="false" ht="15" hidden="false" customHeight="false" outlineLevel="0" collapsed="false">
      <c r="A260" s="1" t="s">
        <v>897</v>
      </c>
      <c r="B260" s="1" t="s">
        <v>892</v>
      </c>
      <c r="C260" s="1" t="s">
        <v>898</v>
      </c>
      <c r="E260" s="1" t="s">
        <v>899</v>
      </c>
      <c r="H260" s="1" t="str">
        <f aca="false">IF(J260="",I260,IF(J260&lt;&gt;I260,"###############",I260))</f>
        <v/>
      </c>
      <c r="I260" s="1" t="str">
        <f aca="false">IFERROR(VLOOKUP(A260,Merge_250712!$C$2:$D$715,2,0),"")</f>
        <v/>
      </c>
      <c r="J260" s="1" t="str">
        <f aca="false">IFERROR(VLOOKUP(A260,'Old_1.5'!$C$2:$D$737,2,0),"")</f>
        <v/>
      </c>
    </row>
    <row r="261" customFormat="false" ht="15" hidden="false" customHeight="false" outlineLevel="0" collapsed="false">
      <c r="A261" s="1" t="s">
        <v>900</v>
      </c>
      <c r="B261" s="1" t="s">
        <v>892</v>
      </c>
      <c r="C261" s="1" t="s">
        <v>16</v>
      </c>
      <c r="E261" s="1" t="s">
        <v>17</v>
      </c>
      <c r="H261" s="1" t="str">
        <f aca="false">IF(J261="",I261,IF(J261&lt;&gt;I261,"###############",I261))</f>
        <v/>
      </c>
      <c r="I261" s="1" t="str">
        <f aca="false">IFERROR(VLOOKUP(A261,Merge_250712!$C$2:$D$715,2,0),"")</f>
        <v/>
      </c>
      <c r="J261" s="1" t="str">
        <f aca="false">IFERROR(VLOOKUP(A261,'Old_1.5'!$C$2:$D$737,2,0),"")</f>
        <v/>
      </c>
    </row>
    <row r="262" customFormat="false" ht="15" hidden="false" customHeight="false" outlineLevel="0" collapsed="false">
      <c r="A262" s="1" t="s">
        <v>901</v>
      </c>
      <c r="B262" s="1" t="s">
        <v>892</v>
      </c>
      <c r="C262" s="1" t="s">
        <v>19</v>
      </c>
      <c r="E262" s="1" t="s">
        <v>902</v>
      </c>
      <c r="H262" s="1" t="str">
        <f aca="false">IF(J262="",I262,IF(J262&lt;&gt;I262,"###############",I262))</f>
        <v/>
      </c>
      <c r="I262" s="1" t="str">
        <f aca="false">IFERROR(VLOOKUP(A262,Merge_250712!$C$2:$D$715,2,0),"")</f>
        <v/>
      </c>
      <c r="J262" s="1" t="str">
        <f aca="false">IFERROR(VLOOKUP(A262,'Old_1.5'!$C$2:$D$737,2,0),"")</f>
        <v/>
      </c>
    </row>
    <row r="263" customFormat="false" ht="15" hidden="false" customHeight="false" outlineLevel="0" collapsed="false">
      <c r="A263" s="1" t="s">
        <v>903</v>
      </c>
      <c r="B263" s="1" t="s">
        <v>892</v>
      </c>
      <c r="C263" s="1" t="s">
        <v>22</v>
      </c>
      <c r="E263" s="1" t="s">
        <v>23</v>
      </c>
      <c r="H263" s="1" t="str">
        <f aca="false">IF(J263="",I263,IF(J263&lt;&gt;I263,"###############",I263))</f>
        <v/>
      </c>
      <c r="I263" s="1" t="str">
        <f aca="false">IFERROR(VLOOKUP(A263,Merge_250712!$C$2:$D$715,2,0),"")</f>
        <v/>
      </c>
      <c r="J263" s="1" t="str">
        <f aca="false">IFERROR(VLOOKUP(A263,'Old_1.5'!$C$2:$D$737,2,0),"")</f>
        <v/>
      </c>
    </row>
    <row r="264" customFormat="false" ht="15" hidden="false" customHeight="false" outlineLevel="0" collapsed="false">
      <c r="A264" s="1" t="s">
        <v>904</v>
      </c>
      <c r="B264" s="1" t="s">
        <v>892</v>
      </c>
      <c r="C264" s="1" t="s">
        <v>25</v>
      </c>
      <c r="E264" s="1" t="s">
        <v>905</v>
      </c>
      <c r="H264" s="1" t="str">
        <f aca="false">IF(J264="",I264,IF(J264&lt;&gt;I264,"###############",I264))</f>
        <v/>
      </c>
      <c r="I264" s="1" t="str">
        <f aca="false">IFERROR(VLOOKUP(A264,Merge_250712!$C$2:$D$715,2,0),"")</f>
        <v/>
      </c>
      <c r="J264" s="1" t="str">
        <f aca="false">IFERROR(VLOOKUP(A264,'Old_1.5'!$C$2:$D$737,2,0),"")</f>
        <v/>
      </c>
    </row>
    <row r="265" customFormat="false" ht="15" hidden="false" customHeight="false" outlineLevel="0" collapsed="false">
      <c r="A265" s="1" t="s">
        <v>906</v>
      </c>
      <c r="B265" s="1" t="s">
        <v>892</v>
      </c>
      <c r="C265" s="1" t="s">
        <v>907</v>
      </c>
      <c r="E265" s="1" t="s">
        <v>908</v>
      </c>
      <c r="H265" s="1" t="str">
        <f aca="false">IF(J265="",I265,IF(J265&lt;&gt;I265,"###############",I265))</f>
        <v/>
      </c>
      <c r="I265" s="1" t="str">
        <f aca="false">IFERROR(VLOOKUP(A265,Merge_250712!$C$2:$D$715,2,0),"")</f>
        <v/>
      </c>
      <c r="J265" s="1" t="str">
        <f aca="false">IFERROR(VLOOKUP(A265,'Old_1.5'!$C$2:$D$737,2,0),"")</f>
        <v/>
      </c>
    </row>
    <row r="266" customFormat="false" ht="15" hidden="false" customHeight="false" outlineLevel="0" collapsed="false">
      <c r="A266" s="1" t="s">
        <v>909</v>
      </c>
      <c r="B266" s="1" t="s">
        <v>892</v>
      </c>
      <c r="C266" s="1" t="s">
        <v>910</v>
      </c>
      <c r="E266" s="1" t="s">
        <v>911</v>
      </c>
      <c r="H266" s="1" t="str">
        <f aca="false">IF(J266="",I266,IF(J266&lt;&gt;I266,"###############",I266))</f>
        <v/>
      </c>
      <c r="I266" s="1" t="str">
        <f aca="false">IFERROR(VLOOKUP(A266,Merge_250712!$C$2:$D$715,2,0),"")</f>
        <v/>
      </c>
      <c r="J266" s="1" t="str">
        <f aca="false">IFERROR(VLOOKUP(A266,'Old_1.5'!$C$2:$D$737,2,0),"")</f>
        <v/>
      </c>
    </row>
    <row r="267" customFormat="false" ht="15" hidden="false" customHeight="false" outlineLevel="0" collapsed="false">
      <c r="A267" s="1" t="s">
        <v>912</v>
      </c>
      <c r="B267" s="1" t="s">
        <v>892</v>
      </c>
      <c r="C267" s="1" t="s">
        <v>913</v>
      </c>
      <c r="E267" s="1" t="s">
        <v>914</v>
      </c>
      <c r="H267" s="1" t="str">
        <f aca="false">IF(J267="",I267,IF(J267&lt;&gt;I267,"###############",I267))</f>
        <v/>
      </c>
      <c r="I267" s="1" t="str">
        <f aca="false">IFERROR(VLOOKUP(A267,Merge_250712!$C$2:$D$715,2,0),"")</f>
        <v/>
      </c>
      <c r="J267" s="1" t="str">
        <f aca="false">IFERROR(VLOOKUP(A267,'Old_1.5'!$C$2:$D$737,2,0),"")</f>
        <v/>
      </c>
    </row>
    <row r="268" customFormat="false" ht="15" hidden="false" customHeight="false" outlineLevel="0" collapsed="false">
      <c r="A268" s="1" t="s">
        <v>915</v>
      </c>
      <c r="B268" s="1" t="s">
        <v>892</v>
      </c>
      <c r="C268" s="1" t="s">
        <v>916</v>
      </c>
      <c r="E268" s="1" t="s">
        <v>917</v>
      </c>
      <c r="H268" s="1" t="str">
        <f aca="false">IF(J268="",I268,IF(J268&lt;&gt;I268,"###############",I268))</f>
        <v/>
      </c>
      <c r="I268" s="1" t="str">
        <f aca="false">IFERROR(VLOOKUP(A268,Merge_250712!$C$2:$D$715,2,0),"")</f>
        <v/>
      </c>
      <c r="J268" s="1" t="str">
        <f aca="false">IFERROR(VLOOKUP(A268,'Old_1.5'!$C$2:$D$737,2,0),"")</f>
        <v/>
      </c>
    </row>
    <row r="269" customFormat="false" ht="15" hidden="false" customHeight="false" outlineLevel="0" collapsed="false">
      <c r="A269" s="1" t="s">
        <v>918</v>
      </c>
      <c r="B269" s="1" t="s">
        <v>892</v>
      </c>
      <c r="C269" s="1" t="s">
        <v>919</v>
      </c>
      <c r="E269" s="1" t="s">
        <v>920</v>
      </c>
      <c r="H269" s="1" t="str">
        <f aca="false">IF(J269="",I269,IF(J269&lt;&gt;I269,"###############",I269))</f>
        <v/>
      </c>
      <c r="I269" s="1" t="str">
        <f aca="false">IFERROR(VLOOKUP(A269,Merge_250712!$C$2:$D$715,2,0),"")</f>
        <v/>
      </c>
      <c r="J269" s="1" t="str">
        <f aca="false">IFERROR(VLOOKUP(A269,'Old_1.5'!$C$2:$D$737,2,0),"")</f>
        <v/>
      </c>
    </row>
    <row r="270" customFormat="false" ht="15" hidden="false" customHeight="false" outlineLevel="0" collapsed="false">
      <c r="A270" s="1" t="s">
        <v>921</v>
      </c>
      <c r="B270" s="1" t="s">
        <v>892</v>
      </c>
      <c r="C270" s="1" t="s">
        <v>922</v>
      </c>
      <c r="E270" s="1" t="s">
        <v>923</v>
      </c>
      <c r="H270" s="1" t="str">
        <f aca="false">IF(J270="",I270,IF(J270&lt;&gt;I270,"###############",I270))</f>
        <v/>
      </c>
      <c r="I270" s="1" t="str">
        <f aca="false">IFERROR(VLOOKUP(A270,Merge_250712!$C$2:$D$715,2,0),"")</f>
        <v/>
      </c>
      <c r="J270" s="1" t="str">
        <f aca="false">IFERROR(VLOOKUP(A270,'Old_1.5'!$C$2:$D$737,2,0),"")</f>
        <v/>
      </c>
    </row>
    <row r="271" customFormat="false" ht="15" hidden="false" customHeight="false" outlineLevel="0" collapsed="false">
      <c r="A271" s="1" t="s">
        <v>924</v>
      </c>
      <c r="B271" s="1" t="s">
        <v>892</v>
      </c>
      <c r="C271" s="1" t="s">
        <v>925</v>
      </c>
      <c r="E271" s="1" t="s">
        <v>926</v>
      </c>
      <c r="H271" s="1" t="str">
        <f aca="false">IF(J271="",I271,IF(J271&lt;&gt;I271,"###############",I271))</f>
        <v/>
      </c>
      <c r="I271" s="1" t="str">
        <f aca="false">IFERROR(VLOOKUP(A271,Merge_250712!$C$2:$D$715,2,0),"")</f>
        <v/>
      </c>
      <c r="J271" s="1" t="str">
        <f aca="false">IFERROR(VLOOKUP(A271,'Old_1.5'!$C$2:$D$737,2,0),"")</f>
        <v/>
      </c>
    </row>
    <row r="272" customFormat="false" ht="15" hidden="false" customHeight="false" outlineLevel="0" collapsed="false">
      <c r="A272" s="1" t="s">
        <v>927</v>
      </c>
      <c r="B272" s="1" t="s">
        <v>892</v>
      </c>
      <c r="C272" s="1" t="s">
        <v>928</v>
      </c>
      <c r="E272" s="1" t="s">
        <v>929</v>
      </c>
      <c r="H272" s="1" t="str">
        <f aca="false">IF(J272="",I272,IF(J272&lt;&gt;I272,"###############",I272))</f>
        <v/>
      </c>
      <c r="I272" s="1" t="str">
        <f aca="false">IFERROR(VLOOKUP(A272,Merge_250712!$C$2:$D$715,2,0),"")</f>
        <v/>
      </c>
      <c r="J272" s="1" t="str">
        <f aca="false">IFERROR(VLOOKUP(A272,'Old_1.5'!$C$2:$D$737,2,0),"")</f>
        <v/>
      </c>
    </row>
    <row r="273" customFormat="false" ht="15" hidden="false" customHeight="false" outlineLevel="0" collapsed="false">
      <c r="A273" s="1" t="s">
        <v>930</v>
      </c>
      <c r="B273" s="1" t="s">
        <v>931</v>
      </c>
      <c r="C273" s="1" t="s">
        <v>932</v>
      </c>
      <c r="E273" s="1" t="s">
        <v>933</v>
      </c>
      <c r="F273" s="1" t="s">
        <v>934</v>
      </c>
      <c r="H273" s="1" t="str">
        <f aca="false">IF(J273="",I273,IF(J273&lt;&gt;I273,"###############",I273))</f>
        <v>자원 채집</v>
      </c>
      <c r="I273" s="1" t="str">
        <f aca="false">IFERROR(VLOOKUP(A273,Merge_250712!$C$2:$D$715,2,0),"")</f>
        <v>자원 채집</v>
      </c>
      <c r="J273" s="1" t="str">
        <f aca="false">IFERROR(VLOOKUP(A273,'Old_1.5'!$C$2:$D$737,2,0),"")</f>
        <v>자원 채집</v>
      </c>
    </row>
    <row r="274" customFormat="false" ht="15" hidden="false" customHeight="false" outlineLevel="0" collapsed="false">
      <c r="A274" s="1" t="s">
        <v>935</v>
      </c>
      <c r="B274" s="1" t="s">
        <v>931</v>
      </c>
      <c r="C274" s="1" t="s">
        <v>936</v>
      </c>
      <c r="E274" s="1" t="s">
        <v>937</v>
      </c>
      <c r="F274" s="1" t="s">
        <v>934</v>
      </c>
      <c r="H274" s="1" t="str">
        <f aca="false">IF(J274="",I274,IF(J274&lt;&gt;I274,"###############",I274))</f>
        <v>자원 채집</v>
      </c>
      <c r="I274" s="1" t="str">
        <f aca="false">IFERROR(VLOOKUP(A274,Merge_250712!$C$2:$D$715,2,0),"")</f>
        <v>자원 채집</v>
      </c>
      <c r="J274" s="1" t="str">
        <f aca="false">IFERROR(VLOOKUP(A274,'Old_1.5'!$C$2:$D$737,2,0),"")</f>
        <v>자원 채집</v>
      </c>
    </row>
    <row r="275" customFormat="false" ht="15" hidden="false" customHeight="false" outlineLevel="0" collapsed="false">
      <c r="A275" s="1" t="s">
        <v>938</v>
      </c>
      <c r="B275" s="1" t="s">
        <v>931</v>
      </c>
      <c r="C275" s="1" t="s">
        <v>939</v>
      </c>
      <c r="E275" s="1" t="s">
        <v>940</v>
      </c>
      <c r="F275" s="1" t="s">
        <v>934</v>
      </c>
      <c r="H275" s="1" t="str">
        <f aca="false">IF(J275="",I275,IF(J275&lt;&gt;I275,"###############",I275))</f>
        <v>###############</v>
      </c>
      <c r="I275" s="1" t="str">
        <f aca="false">IFERROR(VLOOKUP(A275,Merge_250712!$C$2:$D$715,2,0),"")</f>
        <v>자원 채집</v>
      </c>
      <c r="J275" s="1" t="str">
        <f aca="false">IFERROR(VLOOKUP(A275,'Old_1.5'!$C$2:$D$737,2,0),"")</f>
        <v>자원 채집 중</v>
      </c>
    </row>
    <row r="276" customFormat="false" ht="15" hidden="false" customHeight="false" outlineLevel="0" collapsed="false">
      <c r="A276" s="1" t="s">
        <v>941</v>
      </c>
      <c r="B276" s="1" t="s">
        <v>931</v>
      </c>
      <c r="C276" s="1" t="s">
        <v>942</v>
      </c>
      <c r="E276" s="1" t="s">
        <v>943</v>
      </c>
      <c r="F276" s="1" t="s">
        <v>944</v>
      </c>
      <c r="H276" s="1" t="str">
        <f aca="false">IF(J276="",I276,IF(J276&lt;&gt;I276,"###############",I276))</f>
        <v>물품 파괴</v>
      </c>
      <c r="I276" s="1" t="str">
        <f aca="false">IFERROR(VLOOKUP(A276,Merge_250712!$C$2:$D$715,2,0),"")</f>
        <v>물품 파괴</v>
      </c>
      <c r="J276" s="1" t="str">
        <f aca="false">IFERROR(VLOOKUP(A276,'Old_1.5'!$C$2:$D$737,2,0),"")</f>
        <v>물품 파괴</v>
      </c>
    </row>
    <row r="277" customFormat="false" ht="15" hidden="false" customHeight="false" outlineLevel="0" collapsed="false">
      <c r="A277" s="1" t="s">
        <v>945</v>
      </c>
      <c r="B277" s="1" t="s">
        <v>931</v>
      </c>
      <c r="C277" s="1" t="s">
        <v>946</v>
      </c>
      <c r="E277" s="1" t="s">
        <v>943</v>
      </c>
      <c r="F277" s="1" t="s">
        <v>944</v>
      </c>
      <c r="H277" s="1" t="str">
        <f aca="false">IF(J277="",I277,IF(J277&lt;&gt;I277,"###############",I277))</f>
        <v>물품 파괴</v>
      </c>
      <c r="I277" s="1" t="str">
        <f aca="false">IFERROR(VLOOKUP(A277,Merge_250712!$C$2:$D$715,2,0),"")</f>
        <v>물품 파괴</v>
      </c>
      <c r="J277" s="1" t="str">
        <f aca="false">IFERROR(VLOOKUP(A277,'Old_1.5'!$C$2:$D$737,2,0),"")</f>
        <v>물품 파괴</v>
      </c>
    </row>
    <row r="278" customFormat="false" ht="15" hidden="false" customHeight="false" outlineLevel="0" collapsed="false">
      <c r="A278" s="1" t="s">
        <v>947</v>
      </c>
      <c r="B278" s="1" t="s">
        <v>931</v>
      </c>
      <c r="C278" s="1" t="s">
        <v>948</v>
      </c>
      <c r="E278" s="1" t="s">
        <v>949</v>
      </c>
      <c r="F278" s="1" t="s">
        <v>944</v>
      </c>
      <c r="H278" s="1" t="str">
        <f aca="false">IF(J278="",I278,IF(J278&lt;&gt;I278,"###############",I278))</f>
        <v>###############</v>
      </c>
      <c r="I278" s="1" t="str">
        <f aca="false">IFERROR(VLOOKUP(A278,Merge_250712!$C$2:$D$715,2,0),"")</f>
        <v>물품 파괴</v>
      </c>
      <c r="J278" s="1" t="str">
        <f aca="false">IFERROR(VLOOKUP(A278,'Old_1.5'!$C$2:$D$737,2,0),"")</f>
        <v>물품 파괴 중</v>
      </c>
    </row>
    <row r="279" customFormat="false" ht="15" hidden="false" customHeight="false" outlineLevel="0" collapsed="false">
      <c r="A279" s="1" t="s">
        <v>950</v>
      </c>
      <c r="B279" s="1" t="s">
        <v>931</v>
      </c>
      <c r="C279" s="1" t="s">
        <v>951</v>
      </c>
      <c r="E279" s="1" t="s">
        <v>952</v>
      </c>
      <c r="F279" s="1" t="s">
        <v>953</v>
      </c>
      <c r="H279" s="1" t="str">
        <f aca="false">IF(J279="",I279,IF(J279&lt;&gt;I279,"###############",I279))</f>
        <v>건설</v>
      </c>
      <c r="I279" s="1" t="str">
        <f aca="false">IFERROR(VLOOKUP(A279,Merge_250712!$C$2:$D$715,2,0),"")</f>
        <v>건설</v>
      </c>
      <c r="J279" s="1" t="str">
        <f aca="false">IFERROR(VLOOKUP(A279,'Old_1.5'!$C$2:$D$737,2,0),"")</f>
        <v>건설</v>
      </c>
    </row>
    <row r="280" customFormat="false" ht="15" hidden="false" customHeight="false" outlineLevel="0" collapsed="false">
      <c r="A280" s="1" t="s">
        <v>954</v>
      </c>
      <c r="B280" s="1" t="s">
        <v>931</v>
      </c>
      <c r="C280" s="1" t="s">
        <v>955</v>
      </c>
      <c r="E280" s="1" t="s">
        <v>956</v>
      </c>
      <c r="F280" s="1" t="s">
        <v>957</v>
      </c>
      <c r="H280" s="1" t="str">
        <f aca="false">IF(J280="",I280,IF(J280&lt;&gt;I280,"###############",I280))</f>
        <v>건설 중</v>
      </c>
      <c r="I280" s="1" t="str">
        <f aca="false">IFERROR(VLOOKUP(A280,Merge_250712!$C$2:$D$715,2,0),"")</f>
        <v>건설 중</v>
      </c>
      <c r="J280" s="1" t="str">
        <f aca="false">IFERROR(VLOOKUP(A280,'Old_1.5'!$C$2:$D$737,2,0),"")</f>
        <v>건설 중</v>
      </c>
    </row>
    <row r="281" customFormat="false" ht="15" hidden="false" customHeight="false" outlineLevel="0" collapsed="false">
      <c r="A281" s="1" t="s">
        <v>958</v>
      </c>
      <c r="B281" s="1" t="s">
        <v>931</v>
      </c>
      <c r="C281" s="1" t="s">
        <v>959</v>
      </c>
      <c r="E281" s="1" t="s">
        <v>960</v>
      </c>
      <c r="F281" s="1" t="s">
        <v>961</v>
      </c>
      <c r="H281" s="1" t="str">
        <f aca="false">IF(J281="",I281,IF(J281&lt;&gt;I281,"###############",I281))</f>
        <v>미완성 구조물 건설</v>
      </c>
      <c r="I281" s="1" t="str">
        <f aca="false">IFERROR(VLOOKUP(A281,Merge_250712!$C$2:$D$715,2,0),"")</f>
        <v>미완성 구조물 건설</v>
      </c>
      <c r="J281" s="1" t="str">
        <f aca="false">IFERROR(VLOOKUP(A281,'Old_1.5'!$C$2:$D$737,2,0),"")</f>
        <v>미완성 구조물 건설</v>
      </c>
    </row>
    <row r="282" customFormat="false" ht="15" hidden="false" customHeight="false" outlineLevel="0" collapsed="false">
      <c r="A282" s="1" t="s">
        <v>962</v>
      </c>
      <c r="B282" s="1" t="s">
        <v>931</v>
      </c>
      <c r="C282" s="1" t="s">
        <v>963</v>
      </c>
      <c r="E282" s="1" t="s">
        <v>952</v>
      </c>
      <c r="F282" s="1" t="s">
        <v>964</v>
      </c>
      <c r="H282" s="1" t="str">
        <f aca="false">IF(J282="",I282,IF(J282&lt;&gt;I282,"###############",I282))</f>
        <v>운반</v>
      </c>
      <c r="I282" s="1" t="str">
        <f aca="false">IFERROR(VLOOKUP(A282,Merge_250712!$C$2:$D$715,2,0),"")</f>
        <v>운반</v>
      </c>
      <c r="J282" s="1" t="str">
        <f aca="false">IFERROR(VLOOKUP(A282,'Old_1.5'!$C$2:$D$737,2,0),"")</f>
        <v>운반</v>
      </c>
    </row>
    <row r="283" customFormat="false" ht="15" hidden="false" customHeight="false" outlineLevel="0" collapsed="false">
      <c r="A283" s="1" t="s">
        <v>965</v>
      </c>
      <c r="B283" s="1" t="s">
        <v>931</v>
      </c>
      <c r="C283" s="1" t="s">
        <v>966</v>
      </c>
      <c r="E283" s="1" t="s">
        <v>956</v>
      </c>
      <c r="F283" s="1" t="s">
        <v>967</v>
      </c>
      <c r="H283" s="1" t="str">
        <f aca="false">IF(J283="",I283,IF(J283&lt;&gt;I283,"###############",I283))</f>
        <v>운반 중</v>
      </c>
      <c r="I283" s="1" t="str">
        <f aca="false">IFERROR(VLOOKUP(A283,Merge_250712!$C$2:$D$715,2,0),"")</f>
        <v>운반 중</v>
      </c>
      <c r="J283" s="1" t="str">
        <f aca="false">IFERROR(VLOOKUP(A283,'Old_1.5'!$C$2:$D$737,2,0),"")</f>
        <v>운반 중</v>
      </c>
    </row>
    <row r="284" customFormat="false" ht="15" hidden="false" customHeight="false" outlineLevel="0" collapsed="false">
      <c r="A284" s="1" t="s">
        <v>968</v>
      </c>
      <c r="B284" s="1" t="s">
        <v>931</v>
      </c>
      <c r="C284" s="1" t="s">
        <v>969</v>
      </c>
      <c r="E284" s="1" t="s">
        <v>970</v>
      </c>
      <c r="F284" s="1" t="s">
        <v>971</v>
      </c>
      <c r="H284" s="1" t="str">
        <f aca="false">IF(J284="",I284,IF(J284&lt;&gt;I284,"###############",I284))</f>
        <v>미완성 구조물에 재료 운반</v>
      </c>
      <c r="I284" s="1" t="str">
        <f aca="false">IFERROR(VLOOKUP(A284,Merge_250712!$C$2:$D$715,2,0),"")</f>
        <v>미완성 구조물에 재료 운반</v>
      </c>
      <c r="J284" s="1" t="str">
        <f aca="false">IFERROR(VLOOKUP(A284,'Old_1.5'!$C$2:$D$737,2,0),"")</f>
        <v>미완성 구조물에 재료 운반</v>
      </c>
    </row>
    <row r="285" customFormat="false" ht="15" hidden="false" customHeight="false" outlineLevel="0" collapsed="false">
      <c r="A285" s="1" t="s">
        <v>972</v>
      </c>
      <c r="B285" s="1" t="s">
        <v>931</v>
      </c>
      <c r="C285" s="1" t="s">
        <v>973</v>
      </c>
      <c r="E285" s="1" t="s">
        <v>952</v>
      </c>
      <c r="F285" s="1" t="s">
        <v>964</v>
      </c>
      <c r="H285" s="1" t="str">
        <f aca="false">IF(J285="",I285,IF(J285&lt;&gt;I285,"###############",I285))</f>
        <v>운반</v>
      </c>
      <c r="I285" s="1" t="str">
        <f aca="false">IFERROR(VLOOKUP(A285,Merge_250712!$C$2:$D$715,2,0),"")</f>
        <v>운반</v>
      </c>
      <c r="J285" s="1" t="str">
        <f aca="false">IFERROR(VLOOKUP(A285,'Old_1.5'!$C$2:$D$737,2,0),"")</f>
        <v>운반</v>
      </c>
    </row>
    <row r="286" customFormat="false" ht="15" hidden="false" customHeight="false" outlineLevel="0" collapsed="false">
      <c r="A286" s="1" t="s">
        <v>974</v>
      </c>
      <c r="B286" s="1" t="s">
        <v>931</v>
      </c>
      <c r="C286" s="1" t="s">
        <v>975</v>
      </c>
      <c r="E286" s="1" t="s">
        <v>956</v>
      </c>
      <c r="F286" s="1" t="s">
        <v>967</v>
      </c>
      <c r="H286" s="1" t="str">
        <f aca="false">IF(J286="",I286,IF(J286&lt;&gt;I286,"###############",I286))</f>
        <v>운반 중</v>
      </c>
      <c r="I286" s="1" t="str">
        <f aca="false">IFERROR(VLOOKUP(A286,Merge_250712!$C$2:$D$715,2,0),"")</f>
        <v>운반 중</v>
      </c>
      <c r="J286" s="1" t="str">
        <f aca="false">IFERROR(VLOOKUP(A286,'Old_1.5'!$C$2:$D$737,2,0),"")</f>
        <v>운반 중</v>
      </c>
    </row>
    <row r="287" customFormat="false" ht="15" hidden="false" customHeight="false" outlineLevel="0" collapsed="false">
      <c r="A287" s="1" t="s">
        <v>976</v>
      </c>
      <c r="B287" s="1" t="s">
        <v>931</v>
      </c>
      <c r="C287" s="1" t="s">
        <v>977</v>
      </c>
      <c r="E287" s="1" t="s">
        <v>978</v>
      </c>
      <c r="F287" s="1" t="s">
        <v>979</v>
      </c>
      <c r="H287" s="1" t="str">
        <f aca="false">IF(J287="",I287,IF(J287&lt;&gt;I287,"###############",I287))</f>
        <v>청사진에 재료 운반</v>
      </c>
      <c r="I287" s="1" t="str">
        <f aca="false">IFERROR(VLOOKUP(A287,Merge_250712!$C$2:$D$715,2,0),"")</f>
        <v>청사진에 재료 운반</v>
      </c>
      <c r="J287" s="1" t="str">
        <f aca="false">IFERROR(VLOOKUP(A287,'Old_1.5'!$C$2:$D$737,2,0),"")</f>
        <v>청사진에 재료 운반</v>
      </c>
    </row>
    <row r="288" customFormat="false" ht="15" hidden="false" customHeight="false" outlineLevel="0" collapsed="false">
      <c r="A288" s="1" t="s">
        <v>980</v>
      </c>
      <c r="B288" s="1" t="s">
        <v>931</v>
      </c>
      <c r="C288" s="1" t="s">
        <v>981</v>
      </c>
      <c r="E288" s="1" t="s">
        <v>982</v>
      </c>
      <c r="F288" s="1" t="s">
        <v>983</v>
      </c>
      <c r="H288" s="1" t="str">
        <f aca="false">IF(J288="",I288,IF(J288&lt;&gt;I288,"###############",I288))</f>
        <v>물품 습득</v>
      </c>
      <c r="I288" s="1" t="str">
        <f aca="false">IFERROR(VLOOKUP(A288,Merge_250712!$C$2:$D$715,2,0),"")</f>
        <v>물품 습득</v>
      </c>
      <c r="J288" s="1" t="str">
        <f aca="false">IFERROR(VLOOKUP(A288,'Old_1.5'!$C$2:$D$737,2,0),"")</f>
        <v/>
      </c>
    </row>
    <row r="289" customFormat="false" ht="15" hidden="false" customHeight="false" outlineLevel="0" collapsed="false">
      <c r="A289" s="1" t="s">
        <v>984</v>
      </c>
      <c r="B289" s="1" t="s">
        <v>931</v>
      </c>
      <c r="C289" s="1" t="s">
        <v>985</v>
      </c>
      <c r="E289" s="1" t="s">
        <v>986</v>
      </c>
      <c r="F289" s="1" t="s">
        <v>983</v>
      </c>
      <c r="H289" s="1" t="str">
        <f aca="false">IF(J289="",I289,IF(J289&lt;&gt;I289,"###############",I289))</f>
        <v>물품 습득</v>
      </c>
      <c r="I289" s="1" t="str">
        <f aca="false">IFERROR(VLOOKUP(A289,Merge_250712!$C$2:$D$715,2,0),"")</f>
        <v>물품 습득</v>
      </c>
      <c r="J289" s="1" t="str">
        <f aca="false">IFERROR(VLOOKUP(A289,'Old_1.5'!$C$2:$D$737,2,0),"")</f>
        <v/>
      </c>
    </row>
    <row r="290" customFormat="false" ht="15" hidden="false" customHeight="false" outlineLevel="0" collapsed="false">
      <c r="A290" s="1" t="s">
        <v>987</v>
      </c>
      <c r="B290" s="1" t="s">
        <v>931</v>
      </c>
      <c r="C290" s="1" t="s">
        <v>988</v>
      </c>
      <c r="E290" s="1" t="s">
        <v>989</v>
      </c>
      <c r="F290" s="1" t="s">
        <v>983</v>
      </c>
      <c r="H290" s="1" t="str">
        <f aca="false">IF(J290="",I290,IF(J290&lt;&gt;I290,"###############",I290))</f>
        <v>물품 습득</v>
      </c>
      <c r="I290" s="1" t="str">
        <f aca="false">IFERROR(VLOOKUP(A290,Merge_250712!$C$2:$D$715,2,0),"")</f>
        <v>물품 습득</v>
      </c>
      <c r="J290" s="1" t="str">
        <f aca="false">IFERROR(VLOOKUP(A290,'Old_1.5'!$C$2:$D$737,2,0),"")</f>
        <v/>
      </c>
    </row>
    <row r="291" customFormat="false" ht="15" hidden="false" customHeight="false" outlineLevel="0" collapsed="false">
      <c r="A291" s="1" t="s">
        <v>990</v>
      </c>
      <c r="B291" s="1" t="s">
        <v>931</v>
      </c>
      <c r="C291" s="1" t="s">
        <v>991</v>
      </c>
      <c r="E291" s="1" t="s">
        <v>992</v>
      </c>
      <c r="F291" s="1" t="s">
        <v>993</v>
      </c>
      <c r="H291" s="1" t="str">
        <f aca="false">IF(J291="",I291,IF(J291&lt;&gt;I291,"###############",I291))</f>
        <v>건물 연구</v>
      </c>
      <c r="I291" s="1" t="str">
        <f aca="false">IFERROR(VLOOKUP(A291,Merge_250712!$C$2:$D$715,2,0),"")</f>
        <v>건물 연구</v>
      </c>
      <c r="J291" s="1" t="str">
        <f aca="false">IFERROR(VLOOKUP(A291,'Old_1.5'!$C$2:$D$737,2,0),"")</f>
        <v/>
      </c>
    </row>
    <row r="292" customFormat="false" ht="15" hidden="false" customHeight="false" outlineLevel="0" collapsed="false">
      <c r="A292" s="1" t="s">
        <v>994</v>
      </c>
      <c r="B292" s="1" t="s">
        <v>931</v>
      </c>
      <c r="C292" s="1" t="s">
        <v>995</v>
      </c>
      <c r="E292" s="1" t="s">
        <v>996</v>
      </c>
      <c r="F292" s="1" t="s">
        <v>997</v>
      </c>
      <c r="H292" s="1" t="str">
        <f aca="false">IF(J292="",I292,IF(J292&lt;&gt;I292,"###############",I292))</f>
        <v>연구</v>
      </c>
      <c r="I292" s="1" t="str">
        <f aca="false">IFERROR(VLOOKUP(A292,Merge_250712!$C$2:$D$715,2,0),"")</f>
        <v>연구</v>
      </c>
      <c r="J292" s="1" t="str">
        <f aca="false">IFERROR(VLOOKUP(A292,'Old_1.5'!$C$2:$D$737,2,0),"")</f>
        <v/>
      </c>
    </row>
    <row r="293" customFormat="false" ht="15" hidden="false" customHeight="false" outlineLevel="0" collapsed="false">
      <c r="A293" s="1" t="s">
        <v>998</v>
      </c>
      <c r="B293" s="1" t="s">
        <v>931</v>
      </c>
      <c r="C293" s="1" t="s">
        <v>999</v>
      </c>
      <c r="E293" s="1" t="s">
        <v>1000</v>
      </c>
      <c r="F293" s="1" t="s">
        <v>997</v>
      </c>
      <c r="H293" s="1" t="str">
        <f aca="false">IF(J293="",I293,IF(J293&lt;&gt;I293,"###############",I293))</f>
        <v>연구</v>
      </c>
      <c r="I293" s="1" t="str">
        <f aca="false">IFERROR(VLOOKUP(A293,Merge_250712!$C$2:$D$715,2,0),"")</f>
        <v>연구</v>
      </c>
      <c r="J293" s="1" t="str">
        <f aca="false">IFERROR(VLOOKUP(A293,'Old_1.5'!$C$2:$D$737,2,0),"")</f>
        <v/>
      </c>
    </row>
    <row r="294" customFormat="false" ht="15" hidden="false" customHeight="false" outlineLevel="0" collapsed="false">
      <c r="A294" s="1" t="s">
        <v>1001</v>
      </c>
      <c r="B294" s="1" t="s">
        <v>931</v>
      </c>
      <c r="C294" s="1" t="s">
        <v>1002</v>
      </c>
      <c r="E294" s="1" t="s">
        <v>1003</v>
      </c>
      <c r="F294" s="1" t="s">
        <v>1004</v>
      </c>
      <c r="H294" s="1" t="str">
        <f aca="false">IF(J294="",I294,IF(J294&lt;&gt;I294,"###############",I294))</f>
        <v>저장고 배수</v>
      </c>
      <c r="I294" s="1" t="str">
        <f aca="false">IFERROR(VLOOKUP(A294,Merge_250712!$C$2:$D$715,2,0),"")</f>
        <v>저장고 배수</v>
      </c>
      <c r="J294" s="1" t="str">
        <f aca="false">IFERROR(VLOOKUP(A294,'Old_1.5'!$C$2:$D$737,2,0),"")</f>
        <v>저장고 배수</v>
      </c>
    </row>
    <row r="295" customFormat="false" ht="15" hidden="false" customHeight="false" outlineLevel="0" collapsed="false">
      <c r="A295" s="1" t="s">
        <v>1005</v>
      </c>
      <c r="B295" s="1" t="s">
        <v>931</v>
      </c>
      <c r="C295" s="1" t="s">
        <v>1006</v>
      </c>
      <c r="E295" s="1" t="s">
        <v>1003</v>
      </c>
      <c r="F295" s="1" t="s">
        <v>1004</v>
      </c>
      <c r="H295" s="1" t="str">
        <f aca="false">IF(J295="",I295,IF(J295&lt;&gt;I295,"###############",I295))</f>
        <v>저장고 배수</v>
      </c>
      <c r="I295" s="1" t="str">
        <f aca="false">IFERROR(VLOOKUP(A295,Merge_250712!$C$2:$D$715,2,0),"")</f>
        <v>저장고 배수</v>
      </c>
      <c r="J295" s="1" t="str">
        <f aca="false">IFERROR(VLOOKUP(A295,'Old_1.5'!$C$2:$D$737,2,0),"")</f>
        <v>저장고 배수</v>
      </c>
    </row>
    <row r="296" customFormat="false" ht="15" hidden="false" customHeight="false" outlineLevel="0" collapsed="false">
      <c r="A296" s="1" t="s">
        <v>1007</v>
      </c>
      <c r="B296" s="1" t="s">
        <v>931</v>
      </c>
      <c r="C296" s="1" t="s">
        <v>1008</v>
      </c>
      <c r="E296" s="1" t="s">
        <v>1009</v>
      </c>
      <c r="F296" s="1" t="s">
        <v>1010</v>
      </c>
      <c r="H296" s="1" t="str">
        <f aca="false">IF(J296="",I296,IF(J296&lt;&gt;I296,"###############",I296))</f>
        <v>저장고 배수하기</v>
      </c>
      <c r="I296" s="1" t="str">
        <f aca="false">IFERROR(VLOOKUP(A296,Merge_250712!$C$2:$D$715,2,0),"")</f>
        <v>저장고 배수하기</v>
      </c>
      <c r="J296" s="1" t="str">
        <f aca="false">IFERROR(VLOOKUP(A296,'Old_1.5'!$C$2:$D$737,2,0),"")</f>
        <v>저장고 배수하기</v>
      </c>
    </row>
    <row r="297" customFormat="false" ht="15" hidden="false" customHeight="false" outlineLevel="0" collapsed="false">
      <c r="A297" s="1" t="s">
        <v>1011</v>
      </c>
      <c r="B297" s="1" t="s">
        <v>931</v>
      </c>
      <c r="C297" s="1" t="s">
        <v>1012</v>
      </c>
      <c r="E297" s="1" t="s">
        <v>1013</v>
      </c>
      <c r="F297" s="1" t="s">
        <v>1014</v>
      </c>
      <c r="H297" s="1" t="str">
        <f aca="false">IF(J297="",I297,IF(J297&lt;&gt;I297,"###############",I297))</f>
        <v>저장고 채우기</v>
      </c>
      <c r="I297" s="1" t="str">
        <f aca="false">IFERROR(VLOOKUP(A297,Merge_250712!$C$2:$D$715,2,0),"")</f>
        <v>저장고 채우기</v>
      </c>
      <c r="J297" s="1" t="str">
        <f aca="false">IFERROR(VLOOKUP(A297,'Old_1.5'!$C$2:$D$737,2,0),"")</f>
        <v>저장고 채우기</v>
      </c>
    </row>
    <row r="298" customFormat="false" ht="15" hidden="false" customHeight="false" outlineLevel="0" collapsed="false">
      <c r="A298" s="1" t="s">
        <v>1015</v>
      </c>
      <c r="B298" s="1" t="s">
        <v>931</v>
      </c>
      <c r="C298" s="1" t="s">
        <v>1016</v>
      </c>
      <c r="E298" s="1" t="s">
        <v>1013</v>
      </c>
      <c r="F298" s="1" t="s">
        <v>1014</v>
      </c>
      <c r="H298" s="1" t="str">
        <f aca="false">IF(J298="",I298,IF(J298&lt;&gt;I298,"###############",I298))</f>
        <v>저장고 채우기</v>
      </c>
      <c r="I298" s="1" t="str">
        <f aca="false">IFERROR(VLOOKUP(A298,Merge_250712!$C$2:$D$715,2,0),"")</f>
        <v>저장고 채우기</v>
      </c>
      <c r="J298" s="1" t="str">
        <f aca="false">IFERROR(VLOOKUP(A298,'Old_1.5'!$C$2:$D$737,2,0),"")</f>
        <v>저장고 채우기</v>
      </c>
    </row>
    <row r="299" customFormat="false" ht="15" hidden="false" customHeight="false" outlineLevel="0" collapsed="false">
      <c r="A299" s="1" t="s">
        <v>1017</v>
      </c>
      <c r="B299" s="1" t="s">
        <v>931</v>
      </c>
      <c r="C299" s="1" t="s">
        <v>1018</v>
      </c>
      <c r="E299" s="1" t="s">
        <v>1019</v>
      </c>
      <c r="F299" s="1" t="s">
        <v>1014</v>
      </c>
      <c r="H299" s="1" t="str">
        <f aca="false">IF(J299="",I299,IF(J299&lt;&gt;I299,"###############",I299))</f>
        <v>저장고 채우기</v>
      </c>
      <c r="I299" s="1" t="str">
        <f aca="false">IFERROR(VLOOKUP(A299,Merge_250712!$C$2:$D$715,2,0),"")</f>
        <v>저장고 채우기</v>
      </c>
      <c r="J299" s="1" t="str">
        <f aca="false">IFERROR(VLOOKUP(A299,'Old_1.5'!$C$2:$D$737,2,0),"")</f>
        <v>저장고 채우기</v>
      </c>
    </row>
    <row r="300" customFormat="false" ht="15" hidden="false" customHeight="false" outlineLevel="0" collapsed="false">
      <c r="A300" s="1" t="s">
        <v>1020</v>
      </c>
      <c r="B300" s="1" t="s">
        <v>931</v>
      </c>
      <c r="C300" s="1" t="s">
        <v>1021</v>
      </c>
      <c r="E300" s="1" t="s">
        <v>1022</v>
      </c>
      <c r="F300" s="1" t="s">
        <v>1023</v>
      </c>
      <c r="H300" s="1" t="str">
        <f aca="false">IF(J300="",I300,IF(J300&lt;&gt;I300,"###############",I300))</f>
        <v>가공기에서 완성품 꺼내기</v>
      </c>
      <c r="I300" s="1" t="str">
        <f aca="false">IFERROR(VLOOKUP(A300,Merge_250712!$C$2:$D$715,2,0),"")</f>
        <v>가공기에서 완성품 꺼내기</v>
      </c>
      <c r="J300" s="1" t="str">
        <f aca="false">IFERROR(VLOOKUP(A300,'Old_1.5'!$C$2:$D$737,2,0),"")</f>
        <v>가공기에서 완성품 꺼내기</v>
      </c>
    </row>
    <row r="301" customFormat="false" ht="15" hidden="false" customHeight="false" outlineLevel="0" collapsed="false">
      <c r="A301" s="1" t="s">
        <v>1024</v>
      </c>
      <c r="B301" s="1" t="s">
        <v>931</v>
      </c>
      <c r="C301" s="1" t="s">
        <v>1025</v>
      </c>
      <c r="E301" s="1" t="s">
        <v>1026</v>
      </c>
      <c r="F301" s="1" t="s">
        <v>1027</v>
      </c>
      <c r="H301" s="1" t="str">
        <f aca="false">IF(J301="",I301,IF(J301&lt;&gt;I301,"###############",I301))</f>
        <v>완성품 꺼내기</v>
      </c>
      <c r="I301" s="1" t="str">
        <f aca="false">IFERROR(VLOOKUP(A301,Merge_250712!$C$2:$D$715,2,0),"")</f>
        <v>완성품 꺼내기</v>
      </c>
      <c r="J301" s="1" t="str">
        <f aca="false">IFERROR(VLOOKUP(A301,'Old_1.5'!$C$2:$D$737,2,0),"")</f>
        <v>완성품 꺼내기</v>
      </c>
    </row>
    <row r="302" customFormat="false" ht="15" hidden="false" customHeight="false" outlineLevel="0" collapsed="false">
      <c r="A302" s="1" t="s">
        <v>1028</v>
      </c>
      <c r="B302" s="1" t="s">
        <v>931</v>
      </c>
      <c r="C302" s="1" t="s">
        <v>1029</v>
      </c>
      <c r="E302" s="1" t="s">
        <v>1030</v>
      </c>
      <c r="F302" s="1" t="s">
        <v>1027</v>
      </c>
      <c r="H302" s="1" t="str">
        <f aca="false">IF(J302="",I302,IF(J302&lt;&gt;I302,"###############",I302))</f>
        <v>완성품 꺼내기</v>
      </c>
      <c r="I302" s="1" t="str">
        <f aca="false">IFERROR(VLOOKUP(A302,Merge_250712!$C$2:$D$715,2,0),"")</f>
        <v>완성품 꺼내기</v>
      </c>
      <c r="J302" s="1" t="str">
        <f aca="false">IFERROR(VLOOKUP(A302,'Old_1.5'!$C$2:$D$737,2,0),"")</f>
        <v>완성품 꺼내기</v>
      </c>
    </row>
    <row r="303" customFormat="false" ht="15" hidden="false" customHeight="false" outlineLevel="0" collapsed="false">
      <c r="A303" s="1" t="s">
        <v>1031</v>
      </c>
      <c r="B303" s="1" t="s">
        <v>931</v>
      </c>
      <c r="C303" s="1" t="s">
        <v>1032</v>
      </c>
      <c r="E303" s="1" t="s">
        <v>1033</v>
      </c>
      <c r="F303" s="1" t="s">
        <v>1034</v>
      </c>
      <c r="H303" s="1" t="str">
        <f aca="false">IF(J303="",I303,IF(J303&lt;&gt;I303,"###############",I303))</f>
        <v>가공기로 재료 운반하기</v>
      </c>
      <c r="I303" s="1" t="str">
        <f aca="false">IFERROR(VLOOKUP(A303,Merge_250712!$C$2:$D$715,2,0),"")</f>
        <v>가공기로 재료 운반하기</v>
      </c>
      <c r="J303" s="1" t="str">
        <f aca="false">IFERROR(VLOOKUP(A303,'Old_1.5'!$C$2:$D$737,2,0),"")</f>
        <v>가공기로 재료 운반하기</v>
      </c>
    </row>
    <row r="304" customFormat="false" ht="15" hidden="false" customHeight="false" outlineLevel="0" collapsed="false">
      <c r="A304" s="1" t="s">
        <v>1035</v>
      </c>
      <c r="B304" s="1" t="s">
        <v>931</v>
      </c>
      <c r="C304" s="1" t="s">
        <v>1036</v>
      </c>
      <c r="E304" s="1" t="s">
        <v>1037</v>
      </c>
      <c r="F304" s="1" t="s">
        <v>1038</v>
      </c>
      <c r="H304" s="1" t="str">
        <f aca="false">IF(J304="",I304,IF(J304&lt;&gt;I304,"###############",I304))</f>
        <v>###############</v>
      </c>
      <c r="I304" s="1" t="str">
        <f aca="false">IFERROR(VLOOKUP(A304,Merge_250712!$C$2:$D$715,2,0),"")</f>
        <v>재료 투입</v>
      </c>
      <c r="J304" s="1" t="str">
        <f aca="false">IFERROR(VLOOKUP(A304,'Old_1.5'!$C$2:$D$737,2,0),"")</f>
        <v>에 재료 투입</v>
      </c>
    </row>
    <row r="305" customFormat="false" ht="15" hidden="false" customHeight="false" outlineLevel="0" collapsed="false">
      <c r="A305" s="1" t="s">
        <v>1039</v>
      </c>
      <c r="B305" s="1" t="s">
        <v>931</v>
      </c>
      <c r="C305" s="1" t="s">
        <v>1040</v>
      </c>
      <c r="E305" s="1" t="s">
        <v>1041</v>
      </c>
      <c r="F305" s="1" t="s">
        <v>1042</v>
      </c>
      <c r="H305" s="1" t="str">
        <f aca="false">IF(J305="",I305,IF(J305&lt;&gt;I305,"###############",I305))</f>
        <v>재료 운반하기</v>
      </c>
      <c r="I305" s="1" t="str">
        <f aca="false">IFERROR(VLOOKUP(A305,Merge_250712!$C$2:$D$715,2,0),"")</f>
        <v>재료 운반하기</v>
      </c>
      <c r="J305" s="1" t="str">
        <f aca="false">IFERROR(VLOOKUP(A305,'Old_1.5'!$C$2:$D$737,2,0),"")</f>
        <v>재료 운반하기</v>
      </c>
    </row>
    <row r="306" customFormat="false" ht="15" hidden="false" customHeight="false" outlineLevel="0" collapsed="false">
      <c r="A306" s="1" t="s">
        <v>1043</v>
      </c>
      <c r="B306" s="1" t="s">
        <v>1044</v>
      </c>
      <c r="C306" s="1" t="s">
        <v>1045</v>
      </c>
      <c r="E306" s="1" t="s">
        <v>1046</v>
      </c>
      <c r="H306" s="1" t="str">
        <f aca="false">IF(J306="",I306,IF(J306&lt;&gt;I306,"###############",I306))</f>
        <v/>
      </c>
      <c r="I306" s="1" t="str">
        <f aca="false">IFERROR(VLOOKUP(A306,Merge_250712!$C$2:$D$715,2,0),"")</f>
        <v/>
      </c>
      <c r="J306" s="1" t="n">
        <f aca="false">IFERROR(VLOOKUP(A306,'Old_1.5'!$C$2:$D$737,2,0),"")</f>
        <v>0</v>
      </c>
    </row>
    <row r="307" customFormat="false" ht="15" hidden="false" customHeight="false" outlineLevel="0" collapsed="false">
      <c r="A307" s="1" t="s">
        <v>1047</v>
      </c>
      <c r="B307" s="1" t="s">
        <v>1044</v>
      </c>
      <c r="C307" s="1" t="s">
        <v>1048</v>
      </c>
      <c r="E307" s="1" t="s">
        <v>1049</v>
      </c>
      <c r="H307" s="1" t="str">
        <f aca="false">IF(J307="",I307,IF(J307&lt;&gt;I307,"###############",I307))</f>
        <v/>
      </c>
      <c r="I307" s="1" t="str">
        <f aca="false">IFERROR(VLOOKUP(A307,Merge_250712!$C$2:$D$715,2,0),"")</f>
        <v/>
      </c>
      <c r="J307" s="1" t="n">
        <f aca="false">IFERROR(VLOOKUP(A307,'Old_1.5'!$C$2:$D$737,2,0),"")</f>
        <v>0</v>
      </c>
    </row>
    <row r="308" customFormat="false" ht="15" hidden="false" customHeight="false" outlineLevel="0" collapsed="false">
      <c r="A308" s="1" t="s">
        <v>1050</v>
      </c>
      <c r="B308" s="1" t="s">
        <v>1044</v>
      </c>
      <c r="C308" s="1" t="s">
        <v>1051</v>
      </c>
      <c r="E308" s="1" t="s">
        <v>1052</v>
      </c>
      <c r="H308" s="1" t="str">
        <f aca="false">IF(J308="",I308,IF(J308&lt;&gt;I308,"###############",I308))</f>
        <v/>
      </c>
      <c r="I308" s="1" t="str">
        <f aca="false">IFERROR(VLOOKUP(A308,Merge_250712!$C$2:$D$715,2,0),"")</f>
        <v/>
      </c>
      <c r="J308" s="1" t="n">
        <f aca="false">IFERROR(VLOOKUP(A308,'Old_1.5'!$C$2:$D$737,2,0),"")</f>
        <v>0</v>
      </c>
    </row>
    <row r="309" customFormat="false" ht="15" hidden="false" customHeight="false" outlineLevel="0" collapsed="false">
      <c r="A309" s="1" t="s">
        <v>1053</v>
      </c>
      <c r="B309" s="1" t="s">
        <v>1044</v>
      </c>
      <c r="C309" s="1" t="s">
        <v>1054</v>
      </c>
      <c r="E309" s="1" t="s">
        <v>1055</v>
      </c>
      <c r="H309" s="1" t="str">
        <f aca="false">IF(J309="",I309,IF(J309&lt;&gt;I309,"###############",I309))</f>
        <v/>
      </c>
      <c r="I309" s="1" t="str">
        <f aca="false">IFERROR(VLOOKUP(A309,Merge_250712!$C$2:$D$715,2,0),"")</f>
        <v/>
      </c>
      <c r="J309" s="1" t="n">
        <f aca="false">IFERROR(VLOOKUP(A309,'Old_1.5'!$C$2:$D$737,2,0),"")</f>
        <v>0</v>
      </c>
    </row>
    <row r="310" customFormat="false" ht="15" hidden="false" customHeight="false" outlineLevel="0" collapsed="false">
      <c r="A310" s="1" t="s">
        <v>1056</v>
      </c>
      <c r="B310" s="1" t="s">
        <v>1044</v>
      </c>
      <c r="C310" s="1" t="s">
        <v>1057</v>
      </c>
      <c r="E310" s="1" t="s">
        <v>1058</v>
      </c>
      <c r="H310" s="1" t="str">
        <f aca="false">IF(J310="",I310,IF(J310&lt;&gt;I310,"###############",I310))</f>
        <v/>
      </c>
      <c r="I310" s="1" t="str">
        <f aca="false">IFERROR(VLOOKUP(A310,Merge_250712!$C$2:$D$715,2,0),"")</f>
        <v/>
      </c>
      <c r="J310" s="1" t="n">
        <f aca="false">IFERROR(VLOOKUP(A310,'Old_1.5'!$C$2:$D$737,2,0),"")</f>
        <v>0</v>
      </c>
    </row>
    <row r="311" customFormat="false" ht="15" hidden="false" customHeight="false" outlineLevel="0" collapsed="false">
      <c r="A311" s="1" t="s">
        <v>1059</v>
      </c>
      <c r="B311" s="1" t="s">
        <v>1044</v>
      </c>
      <c r="C311" s="1" t="s">
        <v>1060</v>
      </c>
      <c r="E311" s="1" t="s">
        <v>1061</v>
      </c>
      <c r="H311" s="1" t="str">
        <f aca="false">IF(J311="",I311,IF(J311&lt;&gt;I311,"###############",I311))</f>
        <v/>
      </c>
      <c r="I311" s="1" t="str">
        <f aca="false">IFERROR(VLOOKUP(A311,Merge_250712!$C$2:$D$715,2,0),"")</f>
        <v/>
      </c>
      <c r="J311" s="1" t="n">
        <f aca="false">IFERROR(VLOOKUP(A311,'Old_1.5'!$C$2:$D$737,2,0),"")</f>
        <v>0</v>
      </c>
    </row>
    <row r="312" customFormat="false" ht="15" hidden="false" customHeight="false" outlineLevel="0" collapsed="false">
      <c r="A312" s="1" t="s">
        <v>1062</v>
      </c>
      <c r="B312" s="1" t="s">
        <v>1044</v>
      </c>
      <c r="C312" s="1" t="s">
        <v>1063</v>
      </c>
      <c r="E312" s="1" t="s">
        <v>1064</v>
      </c>
      <c r="H312" s="1" t="str">
        <f aca="false">IF(J312="",I312,IF(J312&lt;&gt;I312,"###############",I312))</f>
        <v/>
      </c>
      <c r="I312" s="1" t="str">
        <f aca="false">IFERROR(VLOOKUP(A312,Merge_250712!$C$2:$D$715,2,0),"")</f>
        <v/>
      </c>
      <c r="J312" s="1" t="n">
        <f aca="false">IFERROR(VLOOKUP(A312,'Old_1.5'!$C$2:$D$737,2,0),"")</f>
        <v>0</v>
      </c>
    </row>
    <row r="313" customFormat="false" ht="15" hidden="false" customHeight="false" outlineLevel="0" collapsed="false">
      <c r="A313" s="1" t="s">
        <v>1065</v>
      </c>
      <c r="B313" s="1" t="s">
        <v>1044</v>
      </c>
      <c r="C313" s="1" t="s">
        <v>1066</v>
      </c>
      <c r="E313" s="1" t="s">
        <v>1067</v>
      </c>
      <c r="H313" s="1" t="str">
        <f aca="false">IF(J313="",I313,IF(J313&lt;&gt;I313,"###############",I313))</f>
        <v/>
      </c>
      <c r="I313" s="1" t="str">
        <f aca="false">IFERROR(VLOOKUP(A313,Merge_250712!$C$2:$D$715,2,0),"")</f>
        <v/>
      </c>
      <c r="J313" s="1" t="n">
        <f aca="false">IFERROR(VLOOKUP(A313,'Old_1.5'!$C$2:$D$737,2,0),"")</f>
        <v>0</v>
      </c>
    </row>
    <row r="314" customFormat="false" ht="15" hidden="false" customHeight="false" outlineLevel="0" collapsed="false">
      <c r="A314" s="1" t="s">
        <v>1068</v>
      </c>
      <c r="B314" s="1" t="s">
        <v>1044</v>
      </c>
      <c r="C314" s="1" t="s">
        <v>1069</v>
      </c>
      <c r="E314" s="1" t="s">
        <v>1070</v>
      </c>
      <c r="H314" s="1" t="str">
        <f aca="false">IF(J314="",I314,IF(J314&lt;&gt;I314,"###############",I314))</f>
        <v/>
      </c>
      <c r="I314" s="1" t="str">
        <f aca="false">IFERROR(VLOOKUP(A314,Merge_250712!$C$2:$D$715,2,0),"")</f>
        <v/>
      </c>
      <c r="J314" s="1" t="n">
        <f aca="false">IFERROR(VLOOKUP(A314,'Old_1.5'!$C$2:$D$737,2,0),"")</f>
        <v>0</v>
      </c>
    </row>
    <row r="315" customFormat="false" ht="15" hidden="false" customHeight="false" outlineLevel="0" collapsed="false">
      <c r="A315" s="1" t="s">
        <v>1071</v>
      </c>
      <c r="B315" s="1" t="s">
        <v>1044</v>
      </c>
      <c r="C315" s="1" t="s">
        <v>1072</v>
      </c>
      <c r="E315" s="1" t="s">
        <v>1073</v>
      </c>
      <c r="H315" s="1" t="str">
        <f aca="false">IF(J315="",I315,IF(J315&lt;&gt;I315,"###############",I315))</f>
        <v/>
      </c>
      <c r="I315" s="1" t="str">
        <f aca="false">IFERROR(VLOOKUP(A315,Merge_250712!$C$2:$D$715,2,0),"")</f>
        <v/>
      </c>
      <c r="J315" s="1" t="n">
        <f aca="false">IFERROR(VLOOKUP(A315,'Old_1.5'!$C$2:$D$737,2,0),"")</f>
        <v>0</v>
      </c>
    </row>
    <row r="316" customFormat="false" ht="15" hidden="false" customHeight="false" outlineLevel="0" collapsed="false">
      <c r="A316" s="1" t="s">
        <v>1074</v>
      </c>
      <c r="B316" s="1" t="s">
        <v>1044</v>
      </c>
      <c r="C316" s="1" t="s">
        <v>1075</v>
      </c>
      <c r="E316" s="1" t="s">
        <v>1076</v>
      </c>
      <c r="H316" s="1" t="str">
        <f aca="false">IF(J316="",I316,IF(J316&lt;&gt;I316,"###############",I316))</f>
        <v/>
      </c>
      <c r="I316" s="1" t="str">
        <f aca="false">IFERROR(VLOOKUP(A316,Merge_250712!$C$2:$D$715,2,0),"")</f>
        <v/>
      </c>
      <c r="J316" s="1" t="n">
        <f aca="false">IFERROR(VLOOKUP(A316,'Old_1.5'!$C$2:$D$737,2,0),"")</f>
        <v>0</v>
      </c>
    </row>
    <row r="317" customFormat="false" ht="15" hidden="false" customHeight="false" outlineLevel="0" collapsed="false">
      <c r="A317" s="1" t="s">
        <v>1077</v>
      </c>
      <c r="B317" s="1" t="s">
        <v>1044</v>
      </c>
      <c r="C317" s="1" t="s">
        <v>1078</v>
      </c>
      <c r="E317" s="1" t="s">
        <v>1079</v>
      </c>
      <c r="H317" s="1" t="str">
        <f aca="false">IF(J317="",I317,IF(J317&lt;&gt;I317,"###############",I317))</f>
        <v/>
      </c>
      <c r="I317" s="1" t="str">
        <f aca="false">IFERROR(VLOOKUP(A317,Merge_250712!$C$2:$D$715,2,0),"")</f>
        <v/>
      </c>
      <c r="J317" s="1" t="n">
        <f aca="false">IFERROR(VLOOKUP(A317,'Old_1.5'!$C$2:$D$737,2,0),"")</f>
        <v>0</v>
      </c>
    </row>
    <row r="318" customFormat="false" ht="15" hidden="false" customHeight="false" outlineLevel="0" collapsed="false">
      <c r="A318" s="1" t="s">
        <v>1080</v>
      </c>
      <c r="B318" s="1" t="s">
        <v>1044</v>
      </c>
      <c r="C318" s="1" t="s">
        <v>1081</v>
      </c>
      <c r="E318" s="1" t="s">
        <v>1082</v>
      </c>
      <c r="H318" s="1" t="str">
        <f aca="false">IF(J318="",I318,IF(J318&lt;&gt;I318,"###############",I318))</f>
        <v/>
      </c>
      <c r="I318" s="1" t="str">
        <f aca="false">IFERROR(VLOOKUP(A318,Merge_250712!$C$2:$D$715,2,0),"")</f>
        <v/>
      </c>
      <c r="J318" s="1" t="n">
        <f aca="false">IFERROR(VLOOKUP(A318,'Old_1.5'!$C$2:$D$737,2,0),"")</f>
        <v>0</v>
      </c>
    </row>
    <row r="319" customFormat="false" ht="15" hidden="false" customHeight="false" outlineLevel="0" collapsed="false">
      <c r="A319" s="1" t="s">
        <v>1083</v>
      </c>
      <c r="B319" s="1" t="s">
        <v>1044</v>
      </c>
      <c r="C319" s="1" t="s">
        <v>1084</v>
      </c>
      <c r="E319" s="1" t="s">
        <v>1085</v>
      </c>
      <c r="H319" s="1" t="str">
        <f aca="false">IF(J319="",I319,IF(J319&lt;&gt;I319,"###############",I319))</f>
        <v/>
      </c>
      <c r="I319" s="1" t="str">
        <f aca="false">IFERROR(VLOOKUP(A319,Merge_250712!$C$2:$D$715,2,0),"")</f>
        <v/>
      </c>
      <c r="J319" s="1" t="n">
        <f aca="false">IFERROR(VLOOKUP(A319,'Old_1.5'!$C$2:$D$737,2,0),"")</f>
        <v>0</v>
      </c>
    </row>
    <row r="320" customFormat="false" ht="15" hidden="false" customHeight="false" outlineLevel="0" collapsed="false">
      <c r="A320" s="1" t="s">
        <v>1086</v>
      </c>
      <c r="B320" s="1" t="s">
        <v>1044</v>
      </c>
      <c r="C320" s="1" t="s">
        <v>1087</v>
      </c>
      <c r="E320" s="1" t="s">
        <v>1088</v>
      </c>
      <c r="H320" s="1" t="str">
        <f aca="false">IF(J320="",I320,IF(J320&lt;&gt;I320,"###############",I320))</f>
        <v/>
      </c>
      <c r="I320" s="1" t="str">
        <f aca="false">IFERROR(VLOOKUP(A320,Merge_250712!$C$2:$D$715,2,0),"")</f>
        <v/>
      </c>
      <c r="J320" s="1" t="n">
        <f aca="false">IFERROR(VLOOKUP(A320,'Old_1.5'!$C$2:$D$737,2,0),"")</f>
        <v>0</v>
      </c>
    </row>
    <row r="321" customFormat="false" ht="15" hidden="false" customHeight="false" outlineLevel="0" collapsed="false">
      <c r="A321" s="1" t="s">
        <v>1089</v>
      </c>
      <c r="B321" s="1" t="s">
        <v>1044</v>
      </c>
      <c r="C321" s="1" t="s">
        <v>1090</v>
      </c>
      <c r="E321" s="1" t="s">
        <v>1091</v>
      </c>
      <c r="H321" s="1" t="str">
        <f aca="false">IF(J321="",I321,IF(J321&lt;&gt;I321,"###############",I321))</f>
        <v/>
      </c>
      <c r="I321" s="1" t="str">
        <f aca="false">IFERROR(VLOOKUP(A321,Merge_250712!$C$2:$D$715,2,0),"")</f>
        <v/>
      </c>
      <c r="J321" s="1" t="n">
        <f aca="false">IFERROR(VLOOKUP(A321,'Old_1.5'!$C$2:$D$737,2,0),"")</f>
        <v>0</v>
      </c>
    </row>
    <row r="322" customFormat="false" ht="15" hidden="false" customHeight="false" outlineLevel="0" collapsed="false">
      <c r="A322" s="1" t="s">
        <v>1092</v>
      </c>
      <c r="B322" s="1" t="s">
        <v>1044</v>
      </c>
      <c r="C322" s="1" t="s">
        <v>1093</v>
      </c>
      <c r="E322" s="1" t="s">
        <v>1094</v>
      </c>
      <c r="H322" s="1" t="str">
        <f aca="false">IF(J322="",I322,IF(J322&lt;&gt;I322,"###############",I322))</f>
        <v/>
      </c>
      <c r="I322" s="1" t="str">
        <f aca="false">IFERROR(VLOOKUP(A322,Merge_250712!$C$2:$D$715,2,0),"")</f>
        <v/>
      </c>
      <c r="J322" s="1" t="n">
        <f aca="false">IFERROR(VLOOKUP(A322,'Old_1.5'!$C$2:$D$737,2,0),"")</f>
        <v>0</v>
      </c>
    </row>
    <row r="323" customFormat="false" ht="15" hidden="false" customHeight="false" outlineLevel="0" collapsed="false">
      <c r="A323" s="1" t="s">
        <v>1095</v>
      </c>
      <c r="B323" s="1" t="s">
        <v>1044</v>
      </c>
      <c r="C323" s="1" t="s">
        <v>1096</v>
      </c>
      <c r="E323" s="1" t="s">
        <v>1097</v>
      </c>
      <c r="H323" s="1" t="str">
        <f aca="false">IF(J323="",I323,IF(J323&lt;&gt;I323,"###############",I323))</f>
        <v/>
      </c>
      <c r="I323" s="1" t="str">
        <f aca="false">IFERROR(VLOOKUP(A323,Merge_250712!$C$2:$D$715,2,0),"")</f>
        <v/>
      </c>
      <c r="J323" s="1" t="n">
        <f aca="false">IFERROR(VLOOKUP(A323,'Old_1.5'!$C$2:$D$737,2,0),"")</f>
        <v>0</v>
      </c>
    </row>
    <row r="324" customFormat="false" ht="15" hidden="false" customHeight="false" outlineLevel="0" collapsed="false">
      <c r="A324" s="1" t="s">
        <v>1098</v>
      </c>
      <c r="B324" s="1" t="s">
        <v>1099</v>
      </c>
      <c r="C324" s="1" t="s">
        <v>1100</v>
      </c>
      <c r="E324" s="1" t="s">
        <v>1101</v>
      </c>
      <c r="F324" s="1" t="s">
        <v>1102</v>
      </c>
      <c r="H324" s="1" t="str">
        <f aca="false">IF(J324="",I324,IF(J324&lt;&gt;I324,"###############",I324))</f>
        <v>게임 재시작</v>
      </c>
      <c r="I324" s="1" t="str">
        <f aca="false">IFERROR(VLOOKUP(A324,Merge_250712!$C$2:$D$715,2,0),"")</f>
        <v>게임 재시작</v>
      </c>
      <c r="J324" s="1" t="str">
        <f aca="false">IFERROR(VLOOKUP(A324,'Old_1.5'!$C$2:$D$737,2,0),"")</f>
        <v>게임 재시작</v>
      </c>
    </row>
    <row r="325" customFormat="false" ht="16.5" hidden="false" customHeight="false" outlineLevel="0" collapsed="false">
      <c r="A325" s="1" t="s">
        <v>1103</v>
      </c>
      <c r="B325" s="1" t="s">
        <v>1104</v>
      </c>
      <c r="C325" s="1" t="s">
        <v>1105</v>
      </c>
      <c r="E325" s="1" t="s">
        <v>1106</v>
      </c>
      <c r="F325" s="1" t="s">
        <v>1107</v>
      </c>
      <c r="H325" s="1" t="str">
        <f aca="false">IF(J325="",I325,IF(J325&lt;&gt;I325,"###############",I325))</f>
        <v>{0}(은)는 {1} 동안 재사용 대기 중입니다</v>
      </c>
      <c r="I325" s="1" t="str">
        <f aca="false">IFERROR(VLOOKUP(A325,Merge_250712!$C$2:$D$715,2,0),"")</f>
        <v>{0}(은)는 {1} 동안 재사용 대기 중입니다</v>
      </c>
      <c r="J325" s="1" t="str">
        <f aca="false">IFERROR(VLOOKUP(A325,'Old_1.5'!$C$2:$D$737,2,0),"")</f>
        <v>{0}(은)는 {1} 동안 재사용 대기 중입니다</v>
      </c>
    </row>
    <row r="326" customFormat="false" ht="16.5" hidden="false" customHeight="false" outlineLevel="0" collapsed="false">
      <c r="A326" s="1" t="s">
        <v>1108</v>
      </c>
      <c r="B326" s="1" t="s">
        <v>1104</v>
      </c>
      <c r="C326" s="1" t="s">
        <v>1109</v>
      </c>
      <c r="E326" s="1" t="s">
        <v>1110</v>
      </c>
      <c r="F326" s="1" t="s">
        <v>1111</v>
      </c>
      <c r="H326" s="1" t="str">
        <f aca="false">IF(J326="",I326,IF(J326&lt;&gt;I326,"###############",I326))</f>
        <v>{0} 사용에 필요한 요구 사항이 충족되지 않았습니다</v>
      </c>
      <c r="I326" s="1" t="str">
        <f aca="false">IFERROR(VLOOKUP(A326,Merge_250712!$C$2:$D$715,2,0),"")</f>
        <v>{0} 사용에 필요한 요구 사항이 충족되지 않았습니다</v>
      </c>
      <c r="J326" s="1" t="str">
        <f aca="false">IFERROR(VLOOKUP(A326,'Old_1.5'!$C$2:$D$737,2,0),"")</f>
        <v>{0} 사용에 필요한 요구 사항이 충족되지 않았습니다</v>
      </c>
    </row>
    <row r="327" customFormat="false" ht="15" hidden="false" customHeight="false" outlineLevel="0" collapsed="false">
      <c r="A327" s="1" t="s">
        <v>1112</v>
      </c>
      <c r="B327" s="1" t="s">
        <v>1104</v>
      </c>
      <c r="C327" s="1" t="s">
        <v>1113</v>
      </c>
      <c r="E327" s="1" t="s">
        <v>1114</v>
      </c>
      <c r="F327" s="1" t="s">
        <v>1115</v>
      </c>
      <c r="H327" s="1" t="str">
        <f aca="false">IF(J327="",I327,IF(J327&lt;&gt;I327,"###############",I327))</f>
        <v>위력</v>
      </c>
      <c r="I327" s="1" t="str">
        <f aca="false">IFERROR(VLOOKUP(A327,Merge_250712!$C$2:$D$715,2,0),"")</f>
        <v>위력</v>
      </c>
      <c r="J327" s="1" t="str">
        <f aca="false">IFERROR(VLOOKUP(A327,'Old_1.5'!$C$2:$D$737,2,0),"")</f>
        <v>위력</v>
      </c>
    </row>
    <row r="328" customFormat="false" ht="15" hidden="false" customHeight="false" outlineLevel="0" collapsed="false">
      <c r="A328" s="1" t="s">
        <v>1116</v>
      </c>
      <c r="B328" s="1" t="s">
        <v>1104</v>
      </c>
      <c r="C328" s="1" t="s">
        <v>1117</v>
      </c>
      <c r="E328" s="1" t="s">
        <v>1118</v>
      </c>
      <c r="F328" s="1" t="s">
        <v>1119</v>
      </c>
      <c r="H328" s="1" t="str">
        <f aca="false">IF(J328="",I328,IF(J328&lt;&gt;I328,"###############",I328))</f>
        <v>지속시간</v>
      </c>
      <c r="I328" s="1" t="str">
        <f aca="false">IFERROR(VLOOKUP(A328,Merge_250712!$C$2:$D$715,2,0),"")</f>
        <v>지속시간</v>
      </c>
      <c r="J328" s="1" t="str">
        <f aca="false">IFERROR(VLOOKUP(A328,'Old_1.5'!$C$2:$D$737,2,0),"")</f>
        <v>지속시간</v>
      </c>
    </row>
    <row r="329" customFormat="false" ht="15" hidden="false" customHeight="false" outlineLevel="0" collapsed="false">
      <c r="A329" s="1" t="s">
        <v>1120</v>
      </c>
      <c r="B329" s="1" t="s">
        <v>1104</v>
      </c>
      <c r="C329" s="1" t="s">
        <v>1121</v>
      </c>
      <c r="E329" s="1" t="s">
        <v>1122</v>
      </c>
      <c r="F329" s="1" t="s">
        <v>1123</v>
      </c>
      <c r="H329" s="1" t="str">
        <f aca="false">IF(J329="",I329,IF(J329&lt;&gt;I329,"###############",I329))</f>
        <v>적대적 대상이어야 합니다</v>
      </c>
      <c r="I329" s="1" t="str">
        <f aca="false">IFERROR(VLOOKUP(A329,Merge_250712!$C$2:$D$715,2,0),"")</f>
        <v>적대적 대상이어야 합니다</v>
      </c>
      <c r="J329" s="1" t="str">
        <f aca="false">IFERROR(VLOOKUP(A329,'Old_1.5'!$C$2:$D$737,2,0),"")</f>
        <v>적대적 대상이어야 합니다</v>
      </c>
    </row>
    <row r="330" customFormat="false" ht="15" hidden="false" customHeight="false" outlineLevel="0" collapsed="false">
      <c r="A330" s="1" t="s">
        <v>1124</v>
      </c>
      <c r="B330" s="1" t="s">
        <v>1104</v>
      </c>
      <c r="C330" s="1" t="s">
        <v>1125</v>
      </c>
      <c r="E330" s="1" t="s">
        <v>1126</v>
      </c>
      <c r="F330" s="1" t="s">
        <v>1127</v>
      </c>
      <c r="H330" s="1" t="str">
        <f aca="false">IF(J330="",I330,IF(J330&lt;&gt;I330,"###############",I330))</f>
        <v>최소 범위</v>
      </c>
      <c r="I330" s="1" t="str">
        <f aca="false">IFERROR(VLOOKUP(A330,Merge_250712!$C$2:$D$715,2,0),"")</f>
        <v>최소 범위</v>
      </c>
      <c r="J330" s="1" t="str">
        <f aca="false">IFERROR(VLOOKUP(A330,'Old_1.5'!$C$2:$D$737,2,0),"")</f>
        <v>최소 범위</v>
      </c>
    </row>
    <row r="331" customFormat="false" ht="16.5" hidden="false" customHeight="false" outlineLevel="0" collapsed="false">
      <c r="A331" s="1" t="s">
        <v>1128</v>
      </c>
      <c r="B331" s="1" t="s">
        <v>1104</v>
      </c>
      <c r="C331" s="1" t="s">
        <v>1129</v>
      </c>
      <c r="E331" s="1" t="s">
        <v>1130</v>
      </c>
      <c r="F331" s="1" t="s">
        <v>1131</v>
      </c>
      <c r="H331" s="1" t="str">
        <f aca="false">IF(J331="",I331,IF(J331&lt;&gt;I331,"###############",I331))</f>
        <v>오른쪽 클릭으로 자동 시전을 활성화합니다.</v>
      </c>
      <c r="I331" s="1" t="str">
        <f aca="false">IFERROR(VLOOKUP(A331,Merge_250712!$C$2:$D$715,2,0),"")</f>
        <v>오른쪽 클릭으로 자동 시전을 활성화합니다.</v>
      </c>
      <c r="J331" s="1" t="str">
        <f aca="false">IFERROR(VLOOKUP(A331,'Old_1.5'!$C$2:$D$737,2,0),"")</f>
        <v>오른쪽 클릭으로 자동 시전을 활성화합니다.</v>
      </c>
    </row>
    <row r="332" customFormat="false" ht="16.5" hidden="false" customHeight="false" outlineLevel="0" collapsed="false">
      <c r="A332" s="1" t="s">
        <v>1132</v>
      </c>
      <c r="B332" s="1" t="s">
        <v>1104</v>
      </c>
      <c r="C332" s="1" t="s">
        <v>1133</v>
      </c>
      <c r="E332" s="1" t="s">
        <v>1134</v>
      </c>
      <c r="F332" s="1" t="s">
        <v>1135</v>
      </c>
      <c r="H332" s="1" t="str">
        <f aca="false">IF(J332="",I332,IF(J332&lt;&gt;I332,"###############",I332))</f>
        <v>오른쪽 클릭으로 자동 시전을 비활성합니다.</v>
      </c>
      <c r="I332" s="1" t="str">
        <f aca="false">IFERROR(VLOOKUP(A332,Merge_250712!$C$2:$D$715,2,0),"")</f>
        <v>오른쪽 클릭으로 자동 시전을 비활성합니다.</v>
      </c>
      <c r="J332" s="1" t="str">
        <f aca="false">IFERROR(VLOOKUP(A332,'Old_1.5'!$C$2:$D$737,2,0),"")</f>
        <v>오른쪽 클릭으로 자동 시전을 비활성합니다.</v>
      </c>
    </row>
    <row r="333" customFormat="false" ht="15" hidden="false" customHeight="false" outlineLevel="0" collapsed="false">
      <c r="A333" s="1" t="s">
        <v>1136</v>
      </c>
      <c r="B333" s="1" t="s">
        <v>1104</v>
      </c>
      <c r="C333" s="1" t="s">
        <v>1137</v>
      </c>
      <c r="E333" s="1" t="s">
        <v>1138</v>
      </c>
      <c r="F333" s="1" t="s">
        <v>1139</v>
      </c>
      <c r="H333" s="1" t="str">
        <f aca="false">IF(J333="",I333,IF(J333&lt;&gt;I333,"###############",I333))</f>
        <v>시체 부패 비활성화</v>
      </c>
      <c r="I333" s="1" t="str">
        <f aca="false">IFERROR(VLOOKUP(A333,Merge_250712!$C$2:$D$715,2,0),"")</f>
        <v>시체 부패 비활성화</v>
      </c>
      <c r="J333" s="1" t="str">
        <f aca="false">IFERROR(VLOOKUP(A333,'Old_1.5'!$C$2:$D$737,2,0),"")</f>
        <v/>
      </c>
    </row>
    <row r="334" customFormat="false" ht="16.5" hidden="false" customHeight="false" outlineLevel="0" collapsed="false">
      <c r="A334" s="1" t="s">
        <v>1140</v>
      </c>
      <c r="B334" s="1" t="s">
        <v>1104</v>
      </c>
      <c r="C334" s="1" t="s">
        <v>1141</v>
      </c>
      <c r="E334" s="1" t="s">
        <v>1142</v>
      </c>
      <c r="F334" s="1" t="s">
        <v>1143</v>
      </c>
      <c r="H334" s="1" t="str">
        <f aca="false">IF(J334="",I334,IF(J334&lt;&gt;I334,"###############",I334))</f>
        <v>이 동물의 지속적인 시체 부패 능력을 비활성화합니다.</v>
      </c>
      <c r="I334" s="1" t="str">
        <f aca="false">IFERROR(VLOOKUP(A334,Merge_250712!$C$2:$D$715,2,0),"")</f>
        <v>이 동물의 지속적인 시체 부패 능력을 비활성화합니다.</v>
      </c>
      <c r="J334" s="1" t="str">
        <f aca="false">IFERROR(VLOOKUP(A334,'Old_1.5'!$C$2:$D$737,2,0),"")</f>
        <v/>
      </c>
    </row>
    <row r="335" customFormat="false" ht="15" hidden="false" customHeight="false" outlineLevel="0" collapsed="false">
      <c r="A335" s="1" t="s">
        <v>1144</v>
      </c>
      <c r="B335" s="1" t="s">
        <v>1104</v>
      </c>
      <c r="C335" s="1" t="s">
        <v>1145</v>
      </c>
      <c r="E335" s="1" t="s">
        <v>1146</v>
      </c>
      <c r="F335" s="1" t="s">
        <v>1147</v>
      </c>
      <c r="H335" s="1" t="str">
        <f aca="false">IF(J335="",I335,IF(J335&lt;&gt;I335,"###############",I335))</f>
        <v>시체 부패 활성화</v>
      </c>
      <c r="I335" s="1" t="str">
        <f aca="false">IFERROR(VLOOKUP(A335,Merge_250712!$C$2:$D$715,2,0),"")</f>
        <v>시체 부패 활성화</v>
      </c>
      <c r="J335" s="1" t="str">
        <f aca="false">IFERROR(VLOOKUP(A335,'Old_1.5'!$C$2:$D$737,2,0),"")</f>
        <v/>
      </c>
    </row>
    <row r="336" customFormat="false" ht="16.5" hidden="false" customHeight="false" outlineLevel="0" collapsed="false">
      <c r="A336" s="1" t="s">
        <v>1148</v>
      </c>
      <c r="B336" s="1" t="s">
        <v>1104</v>
      </c>
      <c r="C336" s="1" t="s">
        <v>1149</v>
      </c>
      <c r="E336" s="1" t="s">
        <v>1150</v>
      </c>
      <c r="F336" s="1" t="s">
        <v>1151</v>
      </c>
      <c r="H336" s="1" t="str">
        <f aca="false">IF(J336="",I336,IF(J336&lt;&gt;I336,"###############",I336))</f>
        <v>이 동물의 지속적인 시체 부패 능력을 활성화합니다.</v>
      </c>
      <c r="I336" s="1" t="str">
        <f aca="false">IFERROR(VLOOKUP(A336,Merge_250712!$C$2:$D$715,2,0),"")</f>
        <v>이 동물의 지속적인 시체 부패 능력을 활성화합니다.</v>
      </c>
      <c r="J336" s="1" t="str">
        <f aca="false">IFERROR(VLOOKUP(A336,'Old_1.5'!$C$2:$D$737,2,0),"")</f>
        <v/>
      </c>
    </row>
    <row r="337" customFormat="false" ht="15" hidden="false" customHeight="false" outlineLevel="0" collapsed="false">
      <c r="A337" s="1" t="s">
        <v>1152</v>
      </c>
      <c r="B337" s="1" t="s">
        <v>1104</v>
      </c>
      <c r="C337" s="1" t="s">
        <v>1153</v>
      </c>
      <c r="E337" s="1" t="s">
        <v>1154</v>
      </c>
      <c r="F337" s="1" t="s">
        <v>1155</v>
      </c>
      <c r="H337" s="1" t="str">
        <f aca="false">IF(J337="",I337,IF(J337&lt;&gt;I337,"###############",I337))</f>
        <v>음식 파내기 비활성화</v>
      </c>
      <c r="I337" s="1" t="str">
        <f aca="false">IFERROR(VLOOKUP(A337,Merge_250712!$C$2:$D$715,2,0),"")</f>
        <v>음식 파내기 비활성화</v>
      </c>
      <c r="J337" s="1" t="str">
        <f aca="false">IFERROR(VLOOKUP(A337,'Old_1.5'!$C$2:$D$737,2,0),"")</f>
        <v/>
      </c>
    </row>
    <row r="338" customFormat="false" ht="16.5" hidden="false" customHeight="false" outlineLevel="0" collapsed="false">
      <c r="A338" s="1" t="s">
        <v>1156</v>
      </c>
      <c r="B338" s="1" t="s">
        <v>1104</v>
      </c>
      <c r="C338" s="1" t="s">
        <v>1157</v>
      </c>
      <c r="E338" s="1" t="s">
        <v>1158</v>
      </c>
      <c r="F338" s="1" t="s">
        <v>1159</v>
      </c>
      <c r="H338" s="1" t="str">
        <f aca="false">IF(J338="",I338,IF(J338&lt;&gt;I338,"###############",I338))</f>
        <v>이 동물의 지형을 파서 음식을 얻는 능력을 비활성화합니다.</v>
      </c>
      <c r="I338" s="1" t="str">
        <f aca="false">IFERROR(VLOOKUP(A338,Merge_250712!$C$2:$D$715,2,0),"")</f>
        <v>이 동물의 지형을 파서 음식을 얻는 능력을 비활성화합니다.</v>
      </c>
      <c r="J338" s="1" t="str">
        <f aca="false">IFERROR(VLOOKUP(A338,'Old_1.5'!$C$2:$D$737,2,0),"")</f>
        <v/>
      </c>
    </row>
    <row r="339" customFormat="false" ht="15" hidden="false" customHeight="false" outlineLevel="0" collapsed="false">
      <c r="A339" s="1" t="s">
        <v>1160</v>
      </c>
      <c r="B339" s="1" t="s">
        <v>1104</v>
      </c>
      <c r="C339" s="1" t="s">
        <v>1161</v>
      </c>
      <c r="E339" s="1" t="s">
        <v>1162</v>
      </c>
      <c r="F339" s="1" t="s">
        <v>1163</v>
      </c>
      <c r="H339" s="1" t="str">
        <f aca="false">IF(J339="",I339,IF(J339&lt;&gt;I339,"###############",I339))</f>
        <v>음식 파내기 활성화</v>
      </c>
      <c r="I339" s="1" t="str">
        <f aca="false">IFERROR(VLOOKUP(A339,Merge_250712!$C$2:$D$715,2,0),"")</f>
        <v>음식 파내기 활성화</v>
      </c>
      <c r="J339" s="1" t="str">
        <f aca="false">IFERROR(VLOOKUP(A339,'Old_1.5'!$C$2:$D$737,2,0),"")</f>
        <v/>
      </c>
    </row>
    <row r="340" customFormat="false" ht="16.5" hidden="false" customHeight="false" outlineLevel="0" collapsed="false">
      <c r="A340" s="1" t="s">
        <v>1164</v>
      </c>
      <c r="B340" s="1" t="s">
        <v>1104</v>
      </c>
      <c r="C340" s="1" t="s">
        <v>1165</v>
      </c>
      <c r="E340" s="1" t="s">
        <v>1166</v>
      </c>
      <c r="F340" s="1" t="s">
        <v>1167</v>
      </c>
      <c r="H340" s="1" t="str">
        <f aca="false">IF(J340="",I340,IF(J340&lt;&gt;I340,"###############",I340))</f>
        <v>이 동물의 지형을 파서 음식을 얻는 능력을 활성화합니다.</v>
      </c>
      <c r="I340" s="1" t="str">
        <f aca="false">IFERROR(VLOOKUP(A340,Merge_250712!$C$2:$D$715,2,0),"")</f>
        <v>이 동물의 지형을 파서 음식을 얻는 능력을 활성화합니다.</v>
      </c>
      <c r="J340" s="1" t="str">
        <f aca="false">IFERROR(VLOOKUP(A340,'Old_1.5'!$C$2:$D$737,2,0),"")</f>
        <v/>
      </c>
    </row>
    <row r="341" customFormat="false" ht="15" hidden="false" customHeight="false" outlineLevel="0" collapsed="false">
      <c r="A341" s="1" t="s">
        <v>1168</v>
      </c>
      <c r="B341" s="1" t="s">
        <v>1104</v>
      </c>
      <c r="C341" s="1" t="s">
        <v>1169</v>
      </c>
      <c r="E341" s="1" t="s">
        <v>1170</v>
      </c>
      <c r="F341" s="1" t="s">
        <v>1171</v>
      </c>
      <c r="H341" s="1" t="str">
        <f aca="false">IF(J341="",I341,IF(J341&lt;&gt;I341,"###############",I341))</f>
        <v>가스 생성 비활성화</v>
      </c>
      <c r="I341" s="1" t="str">
        <f aca="false">IFERROR(VLOOKUP(A341,Merge_250712!$C$2:$D$715,2,0),"")</f>
        <v>가스 생성 비활성화</v>
      </c>
      <c r="J341" s="1" t="str">
        <f aca="false">IFERROR(VLOOKUP(A341,'Old_1.5'!$C$2:$D$737,2,0),"")</f>
        <v/>
      </c>
    </row>
    <row r="342" customFormat="false" ht="16.5" hidden="false" customHeight="false" outlineLevel="0" collapsed="false">
      <c r="A342" s="1" t="s">
        <v>1172</v>
      </c>
      <c r="B342" s="1" t="s">
        <v>1104</v>
      </c>
      <c r="C342" s="1" t="s">
        <v>1173</v>
      </c>
      <c r="E342" s="1" t="s">
        <v>1174</v>
      </c>
      <c r="F342" s="1" t="s">
        <v>1175</v>
      </c>
      <c r="H342" s="1" t="str">
        <f aca="false">IF(J342="",I342,IF(J342&lt;&gt;I342,"###############",I342))</f>
        <v>이 동물의 가스 생성 능력을 비활성화합니다.</v>
      </c>
      <c r="I342" s="1" t="str">
        <f aca="false">IFERROR(VLOOKUP(A342,Merge_250712!$C$2:$D$715,2,0),"")</f>
        <v>이 동물의 가스 생성 능력을 비활성화합니다.</v>
      </c>
      <c r="J342" s="1" t="str">
        <f aca="false">IFERROR(VLOOKUP(A342,'Old_1.5'!$C$2:$D$737,2,0),"")</f>
        <v/>
      </c>
    </row>
    <row r="343" customFormat="false" ht="15" hidden="false" customHeight="false" outlineLevel="0" collapsed="false">
      <c r="A343" s="1" t="s">
        <v>1176</v>
      </c>
      <c r="B343" s="1" t="s">
        <v>1104</v>
      </c>
      <c r="C343" s="1" t="s">
        <v>1177</v>
      </c>
      <c r="E343" s="1" t="s">
        <v>1178</v>
      </c>
      <c r="F343" s="1" t="s">
        <v>1179</v>
      </c>
      <c r="H343" s="1" t="str">
        <f aca="false">IF(J343="",I343,IF(J343&lt;&gt;I343,"###############",I343))</f>
        <v>가스 생성 활성화</v>
      </c>
      <c r="I343" s="1" t="str">
        <f aca="false">IFERROR(VLOOKUP(A343,Merge_250712!$C$2:$D$715,2,0),"")</f>
        <v>가스 생성 활성화</v>
      </c>
      <c r="J343" s="1" t="str">
        <f aca="false">IFERROR(VLOOKUP(A343,'Old_1.5'!$C$2:$D$737,2,0),"")</f>
        <v/>
      </c>
    </row>
    <row r="344" customFormat="false" ht="16.5" hidden="false" customHeight="false" outlineLevel="0" collapsed="false">
      <c r="A344" s="1" t="s">
        <v>1180</v>
      </c>
      <c r="B344" s="1" t="s">
        <v>1104</v>
      </c>
      <c r="C344" s="1" t="s">
        <v>1181</v>
      </c>
      <c r="E344" s="1" t="s">
        <v>1182</v>
      </c>
      <c r="F344" s="1" t="s">
        <v>1183</v>
      </c>
      <c r="H344" s="1" t="str">
        <f aca="false">IF(J344="",I344,IF(J344&lt;&gt;I344,"###############",I344))</f>
        <v>이 동물의 가스 생성 능력을 활성화합니다.</v>
      </c>
      <c r="I344" s="1" t="str">
        <f aca="false">IFERROR(VLOOKUP(A344,Merge_250712!$C$2:$D$715,2,0),"")</f>
        <v>이 동물의 가스 생성 능력을 활성화합니다.</v>
      </c>
      <c r="J344" s="1" t="str">
        <f aca="false">IFERROR(VLOOKUP(A344,'Old_1.5'!$C$2:$D$737,2,0),"")</f>
        <v/>
      </c>
    </row>
    <row r="345" customFormat="false" ht="15" hidden="false" customHeight="false" outlineLevel="0" collapsed="false">
      <c r="A345" s="1" t="s">
        <v>1184</v>
      </c>
      <c r="B345" s="1" t="s">
        <v>1104</v>
      </c>
      <c r="C345" s="1" t="s">
        <v>1185</v>
      </c>
      <c r="E345" s="1" t="s">
        <v>1186</v>
      </c>
      <c r="F345" s="1" t="s">
        <v>1187</v>
      </c>
      <c r="H345" s="1" t="str">
        <f aca="false">IF(J345="",I345,IF(J345&lt;&gt;I345,"###############",I345))</f>
        <v>생체 시계</v>
      </c>
      <c r="I345" s="1" t="str">
        <f aca="false">IFERROR(VLOOKUP(A345,Merge_250712!$C$2:$D$715,2,0),"")</f>
        <v>생체 시계</v>
      </c>
      <c r="J345" s="1" t="str">
        <f aca="false">IFERROR(VLOOKUP(A345,'Old_1.5'!$C$2:$D$737,2,0),"")</f>
        <v>생체 시계</v>
      </c>
    </row>
    <row r="346" customFormat="false" ht="16.5" hidden="false" customHeight="false" outlineLevel="0" collapsed="false">
      <c r="A346" s="1" t="s">
        <v>1188</v>
      </c>
      <c r="B346" s="1" t="s">
        <v>1104</v>
      </c>
      <c r="C346" s="1" t="s">
        <v>1189</v>
      </c>
      <c r="E346" s="1" t="s">
        <v>1190</v>
      </c>
      <c r="F346" s="1" t="s">
        <v>1191</v>
      </c>
      <c r="H346" s="1" t="str">
        <f aca="false">IF(J346="",I346,IF(J346&lt;&gt;I346,"###############",I346))</f>
        <v>생물이 언제 자고 언제 깨어있는지 결정합니다.\n\n주행성 생물들은 밤에 자고 낮에는 깨어있는 반면, 야행성 생물들은 낮에 자고 밤에는 깨어있습니다. 박명박모성 생물들은 주로 해질녘에 활동합니다.</v>
      </c>
      <c r="I346" s="1" t="str">
        <f aca="false">IFERROR(VLOOKUP(A346,Merge_250712!$C$2:$D$715,2,0),"")</f>
        <v>생물이 언제 자고 언제 깨어있는지 결정합니다.\n\n주행성 생물들은 밤에 자고 낮에는 깨어있는 반면, 야행성 생물들은 낮에 자고 밤에는 깨어있습니다. 박명박모성 생물들은 주로 해질녘에 활동합니다.</v>
      </c>
      <c r="J346" s="1" t="str">
        <f aca="false">IFERROR(VLOOKUP(A346,'Old_1.5'!$C$2:$D$737,2,0),"")</f>
        <v>생물이 언제 자고 언제 깨어있는지 결정합니다.\n\n주행성 생물들은 밤에 자고 낮에는 깨어있는 반면, 야행성 생물들은 낮에 자고 밤에는 깨어있습니다. 박명박모성 생물들은 주로 해질녘에 활동합니다.</v>
      </c>
    </row>
    <row r="347" customFormat="false" ht="15" hidden="false" customHeight="false" outlineLevel="0" collapsed="false">
      <c r="A347" s="1" t="s">
        <v>1192</v>
      </c>
      <c r="B347" s="1" t="s">
        <v>1104</v>
      </c>
      <c r="C347" s="1" t="s">
        <v>1193</v>
      </c>
      <c r="E347" s="1" t="s">
        <v>1194</v>
      </c>
      <c r="F347" s="1" t="s">
        <v>1195</v>
      </c>
      <c r="H347" s="1" t="str">
        <f aca="false">IF(J347="",I347,IF(J347&lt;&gt;I347,"###############",I347))</f>
        <v>주행성</v>
      </c>
      <c r="I347" s="1" t="str">
        <f aca="false">IFERROR(VLOOKUP(A347,Merge_250712!$C$2:$D$715,2,0),"")</f>
        <v>주행성</v>
      </c>
      <c r="J347" s="1" t="str">
        <f aca="false">IFERROR(VLOOKUP(A347,'Old_1.5'!$C$2:$D$737,2,0),"")</f>
        <v>주행성</v>
      </c>
    </row>
    <row r="348" customFormat="false" ht="15" hidden="false" customHeight="false" outlineLevel="0" collapsed="false">
      <c r="A348" s="1" t="s">
        <v>1196</v>
      </c>
      <c r="B348" s="1" t="s">
        <v>1104</v>
      </c>
      <c r="C348" s="1" t="s">
        <v>1197</v>
      </c>
      <c r="E348" s="1" t="s">
        <v>1198</v>
      </c>
      <c r="F348" s="1" t="s">
        <v>1199</v>
      </c>
      <c r="H348" s="1" t="str">
        <f aca="false">IF(J348="",I348,IF(J348&lt;&gt;I348,"###############",I348))</f>
        <v>야행성</v>
      </c>
      <c r="I348" s="1" t="str">
        <f aca="false">IFERROR(VLOOKUP(A348,Merge_250712!$C$2:$D$715,2,0),"")</f>
        <v>야행성</v>
      </c>
      <c r="J348" s="1" t="str">
        <f aca="false">IFERROR(VLOOKUP(A348,'Old_1.5'!$C$2:$D$737,2,0),"")</f>
        <v>야행성</v>
      </c>
    </row>
    <row r="349" customFormat="false" ht="15" hidden="false" customHeight="false" outlineLevel="0" collapsed="false">
      <c r="A349" s="1" t="s">
        <v>1200</v>
      </c>
      <c r="B349" s="1" t="s">
        <v>1104</v>
      </c>
      <c r="C349" s="1" t="s">
        <v>1201</v>
      </c>
      <c r="E349" s="1" t="s">
        <v>1202</v>
      </c>
      <c r="F349" s="1" t="s">
        <v>1203</v>
      </c>
      <c r="H349" s="1" t="str">
        <f aca="false">IF(J349="",I349,IF(J349&lt;&gt;I349,"###############",I349))</f>
        <v>박명박모성</v>
      </c>
      <c r="I349" s="1" t="str">
        <f aca="false">IFERROR(VLOOKUP(A349,Merge_250712!$C$2:$D$715,2,0),"")</f>
        <v>박명박모성</v>
      </c>
      <c r="J349" s="1" t="str">
        <f aca="false">IFERROR(VLOOKUP(A349,'Old_1.5'!$C$2:$D$737,2,0),"")</f>
        <v>박명박모성</v>
      </c>
    </row>
    <row r="350" customFormat="false" ht="16.5" hidden="false" customHeight="false" outlineLevel="0" collapsed="false">
      <c r="A350" s="1" t="s">
        <v>1204</v>
      </c>
      <c r="B350" s="1" t="s">
        <v>1104</v>
      </c>
      <c r="C350" s="1" t="s">
        <v>1205</v>
      </c>
      <c r="E350" s="1" t="s">
        <v>1206</v>
      </c>
      <c r="F350" s="1" t="s">
        <v>1207</v>
      </c>
      <c r="H350" s="1" t="str">
        <f aca="false">IF(J350="",I350,IF(J350&lt;&gt;I350,"###############",I350))</f>
        <v>{0}(이)가 무성생식 했습니다.</v>
      </c>
      <c r="I350" s="1" t="str">
        <f aca="false">IFERROR(VLOOKUP(A350,Merge_250712!$C$2:$D$715,2,0),"")</f>
        <v>{0}(이)가 무성생식 했습니다.</v>
      </c>
      <c r="J350" s="1" t="str">
        <f aca="false">IFERROR(VLOOKUP(A350,'Old_1.5'!$C$2:$D$737,2,0),"")</f>
        <v>{0}(이)가 무성생식 했습니다.</v>
      </c>
    </row>
    <row r="351" customFormat="false" ht="16.5" hidden="false" customHeight="false" outlineLevel="0" collapsed="false">
      <c r="A351" s="1" t="s">
        <v>1208</v>
      </c>
      <c r="B351" s="1" t="s">
        <v>1104</v>
      </c>
      <c r="C351" s="1" t="s">
        <v>1209</v>
      </c>
      <c r="E351" s="1" t="s">
        <v>1210</v>
      </c>
      <c r="F351" s="1" t="s">
        <v>1211</v>
      </c>
      <c r="H351" s="1" t="str">
        <f aca="false">IF(J351="",I351,IF(J351&lt;&gt;I351,"###############",I351))</f>
        <v>{0}(이)가 스스로를 복제했습니다.</v>
      </c>
      <c r="I351" s="1" t="str">
        <f aca="false">IFERROR(VLOOKUP(A351,Merge_250712!$C$2:$D$715,2,0),"")</f>
        <v>{0}(이)가 스스로를 복제했습니다.</v>
      </c>
      <c r="J351" s="1" t="str">
        <f aca="false">IFERROR(VLOOKUP(A351,'Old_1.5'!$C$2:$D$737,2,0),"")</f>
        <v>{0}(이)가 스스로를 복제했습니다.</v>
      </c>
    </row>
    <row r="352" customFormat="false" ht="16.5" hidden="false" customHeight="false" outlineLevel="0" collapsed="false">
      <c r="A352" s="1" t="s">
        <v>1212</v>
      </c>
      <c r="B352" s="1" t="s">
        <v>1104</v>
      </c>
      <c r="C352" s="1" t="s">
        <v>1213</v>
      </c>
      <c r="E352" s="1" t="s">
        <v>1214</v>
      </c>
      <c r="F352" s="1" t="s">
        <v>1215</v>
      </c>
      <c r="H352" s="1" t="str">
        <f aca="false">IF(J352="",I352,IF(J352&lt;&gt;I352,"###############",I352))</f>
        <v>{0}(이)가 포자를 뿌렸습니다.</v>
      </c>
      <c r="I352" s="1" t="str">
        <f aca="false">IFERROR(VLOOKUP(A352,Merge_250712!$C$2:$D$715,2,0),"")</f>
        <v>{0}(이)가 포자를 뿌렸습니다.</v>
      </c>
      <c r="J352" s="1" t="str">
        <f aca="false">IFERROR(VLOOKUP(A352,'Old_1.5'!$C$2:$D$737,2,0),"")</f>
        <v>{0}(이)가 포자를 뿌렸습니다.</v>
      </c>
    </row>
    <row r="353" customFormat="false" ht="16.5" hidden="false" customHeight="false" outlineLevel="0" collapsed="false">
      <c r="A353" s="1" t="s">
        <v>1216</v>
      </c>
      <c r="B353" s="1" t="s">
        <v>1104</v>
      </c>
      <c r="C353" s="1" t="s">
        <v>1217</v>
      </c>
      <c r="E353" s="1" t="s">
        <v>1218</v>
      </c>
      <c r="F353" s="1" t="s">
        <v>1219</v>
      </c>
      <c r="H353" s="1" t="str">
        <f aca="false">IF(J353="",I353,IF(J353&lt;&gt;I353,"###############",I353))</f>
        <v>길들일 수 없는 생물입니다.</v>
      </c>
      <c r="I353" s="1" t="str">
        <f aca="false">IFERROR(VLOOKUP(A353,Merge_250712!$C$2:$D$715,2,0),"")</f>
        <v>길들일 수 없는 생물입니다.</v>
      </c>
      <c r="J353" s="1" t="str">
        <f aca="false">IFERROR(VLOOKUP(A353,'Old_1.5'!$C$2:$D$737,2,0),"")</f>
        <v>길들일 수 없는 생물입니다.</v>
      </c>
    </row>
    <row r="354" customFormat="false" ht="16.5" hidden="false" customHeight="false" outlineLevel="0" collapsed="false">
      <c r="A354" s="1" t="s">
        <v>1220</v>
      </c>
      <c r="B354" s="1" t="s">
        <v>1104</v>
      </c>
      <c r="C354" s="1" t="s">
        <v>1221</v>
      </c>
      <c r="E354" s="1" t="s">
        <v>1222</v>
      </c>
      <c r="F354" s="1" t="s">
        <v>1223</v>
      </c>
      <c r="H354" s="1" t="str">
        <f aca="false">IF(J354="",I354,IF(J354&lt;&gt;I354,"###############",I354))</f>
        <v>변태까지 남은 시간: {0}</v>
      </c>
      <c r="I354" s="1" t="str">
        <f aca="false">IFERROR(VLOOKUP(A354,Merge_250712!$C$2:$D$715,2,0),"")</f>
        <v>변태까지 남은 시간: {0}</v>
      </c>
      <c r="J354" s="1" t="str">
        <f aca="false">IFERROR(VLOOKUP(A354,'Old_1.5'!$C$2:$D$737,2,0),"")</f>
        <v>변태까지 남은 시간: {0}</v>
      </c>
    </row>
    <row r="355" customFormat="false" ht="16.5" hidden="false" customHeight="false" outlineLevel="0" collapsed="false">
      <c r="A355" s="1" t="s">
        <v>1224</v>
      </c>
      <c r="B355" s="1" t="s">
        <v>1104</v>
      </c>
      <c r="C355" s="1" t="s">
        <v>1225</v>
      </c>
      <c r="E355" s="1" t="s">
        <v>1226</v>
      </c>
      <c r="F355" s="1" t="s">
        <v>1227</v>
      </c>
      <c r="H355" s="1" t="str">
        <f aca="false">IF(J355="",I355,IF(J355&lt;&gt;I355,"###############",I355))</f>
        <v>이 알은 부화시 폭발합니다!</v>
      </c>
      <c r="I355" s="1" t="str">
        <f aca="false">IFERROR(VLOOKUP(A355,Merge_250712!$C$2:$D$715,2,0),"")</f>
        <v>이 알은 부화시 폭발합니다!</v>
      </c>
      <c r="J355" s="1" t="str">
        <f aca="false">IFERROR(VLOOKUP(A355,'Old_1.5'!$C$2:$D$737,2,0),"")</f>
        <v>이 알은 부화시 폭발합니다!</v>
      </c>
    </row>
    <row r="356" customFormat="false" ht="16.5" hidden="false" customHeight="false" outlineLevel="0" collapsed="false">
      <c r="A356" s="1" t="s">
        <v>1228</v>
      </c>
      <c r="B356" s="1" t="s">
        <v>1104</v>
      </c>
      <c r="C356" s="1" t="s">
        <v>1229</v>
      </c>
      <c r="E356" s="1" t="s">
        <v>1230</v>
      </c>
      <c r="F356" s="1" t="s">
        <v>1231</v>
      </c>
      <c r="H356" s="1" t="str">
        <f aca="false">IF(J356="",I356,IF(J356&lt;&gt;I356,"###############",I356))</f>
        <v>{0} 후에 폭발</v>
      </c>
      <c r="I356" s="1" t="str">
        <f aca="false">IFERROR(VLOOKUP(A356,Merge_250712!$C$2:$D$715,2,0),"")</f>
        <v>{0} 후에 폭발</v>
      </c>
      <c r="J356" s="1" t="str">
        <f aca="false">IFERROR(VLOOKUP(A356,'Old_1.5'!$C$2:$D$737,2,0),"")</f>
        <v>{0} 후에 폭발</v>
      </c>
    </row>
    <row r="357" customFormat="false" ht="16.5" hidden="false" customHeight="false" outlineLevel="0" collapsed="false">
      <c r="A357" s="1" t="s">
        <v>1232</v>
      </c>
      <c r="B357" s="1" t="s">
        <v>1104</v>
      </c>
      <c r="C357" s="1" t="s">
        <v>1233</v>
      </c>
      <c r="E357" s="1" t="s">
        <v>1234</v>
      </c>
      <c r="F357" s="1" t="s">
        <v>1235</v>
      </c>
      <c r="H357" s="1" t="str">
        <f aca="false">IF(J357="",I357,IF(J357&lt;&gt;I357,"###############",I357))</f>
        <v>{0} 비활성</v>
      </c>
      <c r="I357" s="1" t="str">
        <f aca="false">IFERROR(VLOOKUP(A357,Merge_250712!$C$2:$D$715,2,0),"")</f>
        <v>{0} 비활성</v>
      </c>
      <c r="J357" s="1" t="str">
        <f aca="false">IFERROR(VLOOKUP(A357,'Old_1.5'!$C$2:$D$737,2,0),"")</f>
        <v>{0} 비활성</v>
      </c>
    </row>
    <row r="358" customFormat="false" ht="16.5" hidden="false" customHeight="false" outlineLevel="0" collapsed="false">
      <c r="A358" s="1" t="s">
        <v>1236</v>
      </c>
      <c r="B358" s="1" t="s">
        <v>1104</v>
      </c>
      <c r="C358" s="1" t="s">
        <v>1237</v>
      </c>
      <c r="E358" s="1" t="s">
        <v>1238</v>
      </c>
      <c r="F358" s="1" t="s">
        <v>1239</v>
      </c>
      <c r="H358" s="1" t="str">
        <f aca="false">IF(J358="",I358,IF(J358&lt;&gt;I358,"###############",I358))</f>
        <v>{0}마리를 통째로 집어삼킴</v>
      </c>
      <c r="I358" s="1" t="str">
        <f aca="false">IFERROR(VLOOKUP(A358,Merge_250712!$C$2:$D$715,2,0),"")</f>
        <v>{0}마리를 통째로 집어삼킴</v>
      </c>
      <c r="J358" s="1" t="str">
        <f aca="false">IFERROR(VLOOKUP(A358,'Old_1.5'!$C$2:$D$737,2,0),"")</f>
        <v>{0}마리를 통째로 집어삼킴</v>
      </c>
    </row>
    <row r="359" customFormat="false" ht="16.5" hidden="false" customHeight="false" outlineLevel="0" collapsed="false">
      <c r="A359" s="1" t="s">
        <v>1240</v>
      </c>
      <c r="B359" s="1" t="s">
        <v>1104</v>
      </c>
      <c r="C359" s="1" t="s">
        <v>1241</v>
      </c>
      <c r="E359" s="1" t="s">
        <v>1242</v>
      </c>
      <c r="F359" s="1" t="s">
        <v>1243</v>
      </c>
      <c r="H359" s="1" t="str">
        <f aca="false">IF(J359="",I359,IF(J359&lt;&gt;I359,"###############",I359))</f>
        <v>{0}시간 후 소화됨</v>
      </c>
      <c r="I359" s="1" t="str">
        <f aca="false">IFERROR(VLOOKUP(A359,Merge_250712!$C$2:$D$715,2,0),"")</f>
        <v>{0}시간 후 소화됨</v>
      </c>
      <c r="J359" s="1" t="str">
        <f aca="false">IFERROR(VLOOKUP(A359,'Old_1.5'!$C$2:$D$737,2,0),"")</f>
        <v>{0}시간 후 소화됨</v>
      </c>
    </row>
    <row r="360" customFormat="false" ht="15" hidden="false" customHeight="false" outlineLevel="0" collapsed="false">
      <c r="A360" s="1" t="s">
        <v>1244</v>
      </c>
      <c r="B360" s="1" t="s">
        <v>1104</v>
      </c>
      <c r="C360" s="1" t="s">
        <v>1245</v>
      </c>
      <c r="E360" s="1" t="s">
        <v>1246</v>
      </c>
      <c r="F360" s="1" t="s">
        <v>1247</v>
      </c>
      <c r="H360" s="1" t="str">
        <f aca="false">IF(J360="",I360,IF(J360&lt;&gt;I360,"###############",I360))</f>
        <v>이 작업을 수행하려면 지형을 파낼 수 있어야 합니다</v>
      </c>
      <c r="I360" s="1" t="str">
        <f aca="false">IFERROR(VLOOKUP(A360,Merge_250712!$C$2:$D$715,2,0),"")</f>
        <v>이 작업을 수행하려면 지형을 파낼 수 있어야 합니다</v>
      </c>
      <c r="J360" s="1" t="str">
        <f aca="false">IFERROR(VLOOKUP(A360,'Old_1.5'!$C$2:$D$737,2,0),"")</f>
        <v>이 작업을 수행하려면 지형을 파낼 수 있어야 합니다</v>
      </c>
    </row>
    <row r="361" customFormat="false" ht="16.5" hidden="false" customHeight="false" outlineLevel="0" collapsed="false">
      <c r="A361" s="1" t="s">
        <v>1248</v>
      </c>
      <c r="B361" s="1" t="s">
        <v>1104</v>
      </c>
      <c r="C361" s="1" t="s">
        <v>1249</v>
      </c>
      <c r="E361" s="1" t="s">
        <v>1250</v>
      </c>
      <c r="F361" s="1" t="s">
        <v>1251</v>
      </c>
      <c r="H361" s="1" t="str">
        <f aca="false">IF(J361="",I361,IF(J361&lt;&gt;I361,"###############",I361))</f>
        <v>상단이 이동하는 동안, {0} {1} 생산:</v>
      </c>
      <c r="I361" s="1" t="str">
        <f aca="false">IFERROR(VLOOKUP(A361,Merge_250712!$C$2:$D$715,2,0),"")</f>
        <v>상단이 이동하는 동안, {0} {1} 생산:</v>
      </c>
      <c r="J361" s="1" t="str">
        <f aca="false">IFERROR(VLOOKUP(A361,'Old_1.5'!$C$2:$D$737,2,0),"")</f>
        <v>상단이 이동하는 동안, {0} {1} 생산:</v>
      </c>
    </row>
    <row r="362" customFormat="false" ht="16.5" hidden="false" customHeight="false" outlineLevel="0" collapsed="false">
      <c r="A362" s="1" t="s">
        <v>1252</v>
      </c>
      <c r="B362" s="1" t="s">
        <v>1104</v>
      </c>
      <c r="C362" s="1" t="s">
        <v>1253</v>
      </c>
      <c r="E362" s="1" t="s">
        <v>1254</v>
      </c>
      <c r="F362" s="1" t="s">
        <v>1255</v>
      </c>
      <c r="H362" s="1" t="str">
        <f aca="false">IF(J362="",I362,IF(J362&lt;&gt;I362,"###############",I362))</f>
        <v>이 동물 행동 옵션은 바닐라 확장 프레임워크에서 코드를 공유하는 모든 동물 모드에 영향을 미칠 것입니다.</v>
      </c>
      <c r="I362" s="1" t="str">
        <f aca="false">IFERROR(VLOOKUP(A362,Merge_250712!$C$2:$D$715,2,0),"")</f>
        <v>이 동물 행동 옵션은 바닐라 확장 프레임워크에서 코드를 공유하는 모든 동물 모드에 영향을 미칠 것입니다.</v>
      </c>
      <c r="J362" s="1" t="str">
        <f aca="false">IFERROR(VLOOKUP(A362,'Old_1.5'!$C$2:$D$737,2,0),"")</f>
        <v>이 동물 행동 옵션은 바닐라 확장 프레임워크에서 코드를 공유하는 모든 동물 모드에 영향을 미칠 것입니다.</v>
      </c>
    </row>
    <row r="363" customFormat="false" ht="16.5" hidden="false" customHeight="false" outlineLevel="0" collapsed="false">
      <c r="A363" s="1" t="s">
        <v>1256</v>
      </c>
      <c r="B363" s="1" t="s">
        <v>1104</v>
      </c>
      <c r="C363" s="1" t="s">
        <v>1257</v>
      </c>
      <c r="E363" s="1" t="s">
        <v>1258</v>
      </c>
      <c r="F363" s="1" t="s">
        <v>1259</v>
      </c>
      <c r="H363" s="1" t="str">
        <f aca="false">IF(J363="",I363,IF(J363&lt;&gt;I363,"###############",I363))</f>
        <v>메카닉 사체 부패 허용 (예: 헬릭시엔 탄 효과)</v>
      </c>
      <c r="I363" s="1" t="str">
        <f aca="false">IFERROR(VLOOKUP(A363,Merge_250712!$C$2:$D$715,2,0),"")</f>
        <v>메카닉 사체 부패 허용 (예: 헬릭시엔 탄 효과)</v>
      </c>
      <c r="J363" s="1" t="str">
        <f aca="false">IFERROR(VLOOKUP(A363,'Old_1.5'!$C$2:$D$737,2,0),"")</f>
        <v>메카닉 사체 부패 허용 (예: 헬릭시엔 탄 효과)</v>
      </c>
    </row>
    <row r="364" customFormat="false" ht="16.5" hidden="false" customHeight="false" outlineLevel="0" collapsed="false">
      <c r="A364" s="1" t="s">
        <v>1260</v>
      </c>
      <c r="B364" s="1" t="s">
        <v>1104</v>
      </c>
      <c r="C364" s="1" t="s">
        <v>1261</v>
      </c>
      <c r="E364" s="1" t="s">
        <v>1262</v>
      </c>
      <c r="F364" s="1" t="s">
        <v>1263</v>
      </c>
      <c r="H364" s="1" t="str">
        <f aca="false">IF(J364="",I364,IF(J364&lt;&gt;I364,"###############",I364))</f>
        <v>메카노이드 채굴 허용 (예: 동상으로 인한 시체 채굴)</v>
      </c>
      <c r="I364" s="1" t="str">
        <f aca="false">IFERROR(VLOOKUP(A364,Merge_250712!$C$2:$D$715,2,0),"")</f>
        <v>메카노이드 채굴 허용 (예: 동상으로 인한 시체 채굴)</v>
      </c>
      <c r="J364" s="1" t="str">
        <f aca="false">IFERROR(VLOOKUP(A364,'Old_1.5'!$C$2:$D$737,2,0),"")</f>
        <v>메카노이드 채굴 허용 (예: 동상으로 인한 시체 채굴)</v>
      </c>
    </row>
    <row r="365" customFormat="false" ht="15" hidden="false" customHeight="false" outlineLevel="0" collapsed="false">
      <c r="A365" s="1" t="s">
        <v>1264</v>
      </c>
      <c r="B365" s="1" t="s">
        <v>1104</v>
      </c>
      <c r="C365" s="1" t="s">
        <v>1265</v>
      </c>
      <c r="E365" s="1" t="s">
        <v>1266</v>
      </c>
      <c r="F365" s="1" t="s">
        <v>1267</v>
      </c>
      <c r="H365" s="1" t="str">
        <f aca="false">IF(J365="",I365,IF(J365&lt;&gt;I365,"###############",I365))</f>
        <v>동물의 정기적인 채굴 허용</v>
      </c>
      <c r="I365" s="1" t="str">
        <f aca="false">IFERROR(VLOOKUP(A365,Merge_250712!$C$2:$D$715,2,0),"")</f>
        <v>동물의 정기적인 채굴 허용</v>
      </c>
      <c r="J365" s="1" t="str">
        <f aca="false">IFERROR(VLOOKUP(A365,'Old_1.5'!$C$2:$D$737,2,0),"")</f>
        <v>동물의 정기적인 채굴 허용</v>
      </c>
    </row>
    <row r="366" customFormat="false" ht="16.5" hidden="false" customHeight="false" outlineLevel="0" collapsed="false">
      <c r="A366" s="1" t="s">
        <v>1268</v>
      </c>
      <c r="B366" s="1" t="s">
        <v>1104</v>
      </c>
      <c r="C366" s="1" t="s">
        <v>1269</v>
      </c>
      <c r="E366" s="1" t="s">
        <v>1270</v>
      </c>
      <c r="F366" s="1" t="s">
        <v>1271</v>
      </c>
      <c r="H366" s="1" t="str">
        <f aca="false">IF(J366="",I366,IF(J366&lt;&gt;I366,"###############",I366))</f>
        <v>동물 배변 허용 (가스와 오물)</v>
      </c>
      <c r="I366" s="1" t="str">
        <f aca="false">IFERROR(VLOOKUP(A366,Merge_250712!$C$2:$D$715,2,0),"")</f>
        <v>동물 배변 허용 (가스와 오물)</v>
      </c>
      <c r="J366" s="1" t="str">
        <f aca="false">IFERROR(VLOOKUP(A366,'Old_1.5'!$C$2:$D$737,2,0),"")</f>
        <v>동물 배변 허용 (가스와 오물)</v>
      </c>
    </row>
    <row r="367" customFormat="false" ht="15" hidden="false" customHeight="false" outlineLevel="0" collapsed="false">
      <c r="A367" s="1" t="s">
        <v>1272</v>
      </c>
      <c r="B367" s="1" t="s">
        <v>1104</v>
      </c>
      <c r="C367" s="1" t="s">
        <v>1273</v>
      </c>
      <c r="E367" s="1" t="s">
        <v>1274</v>
      </c>
      <c r="F367" s="1" t="s">
        <v>1275</v>
      </c>
      <c r="H367" s="1" t="str">
        <f aca="false">IF(J367="",I367,IF(J367&lt;&gt;I367,"###############",I367))</f>
        <v>무성 생식 허용</v>
      </c>
      <c r="I367" s="1" t="str">
        <f aca="false">IFERROR(VLOOKUP(A367,Merge_250712!$C$2:$D$715,2,0),"")</f>
        <v>무성 생식 허용</v>
      </c>
      <c r="J367" s="1" t="str">
        <f aca="false">IFERROR(VLOOKUP(A367,'Old_1.5'!$C$2:$D$737,2,0),"")</f>
        <v>무성 생식 허용</v>
      </c>
    </row>
    <row r="368" customFormat="false" ht="15" hidden="false" customHeight="false" outlineLevel="0" collapsed="false">
      <c r="A368" s="1" t="s">
        <v>1276</v>
      </c>
      <c r="B368" s="1" t="s">
        <v>1104</v>
      </c>
      <c r="C368" s="1" t="s">
        <v>1277</v>
      </c>
      <c r="E368" s="1" t="s">
        <v>1278</v>
      </c>
      <c r="F368" s="1" t="s">
        <v>1279</v>
      </c>
      <c r="H368" s="1" t="str">
        <f aca="false">IF(J368="",I368,IF(J368&lt;&gt;I368,"###############",I368))</f>
        <v>모드 옵션을 통해 무성 생식이 비활성화됨</v>
      </c>
      <c r="I368" s="1" t="str">
        <f aca="false">IFERROR(VLOOKUP(A368,Merge_250712!$C$2:$D$715,2,0),"")</f>
        <v>모드 옵션을 통해 무성 생식이 비활성화됨</v>
      </c>
      <c r="J368" s="1" t="str">
        <f aca="false">IFERROR(VLOOKUP(A368,'Old_1.5'!$C$2:$D$737,2,0),"")</f>
        <v>모드 옵션을 통해 무성 생식이 비활성화됨</v>
      </c>
    </row>
    <row r="369" customFormat="false" ht="16.5" hidden="false" customHeight="false" outlineLevel="0" collapsed="false">
      <c r="A369" s="1" t="s">
        <v>1280</v>
      </c>
      <c r="B369" s="1" t="s">
        <v>1104</v>
      </c>
      <c r="C369" s="1" t="s">
        <v>1281</v>
      </c>
      <c r="E369" s="1" t="s">
        <v>1282</v>
      </c>
      <c r="F369" s="1" t="s">
        <v>1283</v>
      </c>
      <c r="H369" s="1" t="str">
        <f aca="false">IF(J369="",I369,IF(J369&lt;&gt;I369,"###############",I369))</f>
        <v>메카노이드의 "점멸" 허용 (예: 스킵하운드)</v>
      </c>
      <c r="I369" s="1" t="str">
        <f aca="false">IFERROR(VLOOKUP(A369,Merge_250712!$C$2:$D$715,2,0),"")</f>
        <v>메카노이드의 "점멸" 허용 (예: 스킵하운드)</v>
      </c>
      <c r="J369" s="1" t="str">
        <f aca="false">IFERROR(VLOOKUP(A369,'Old_1.5'!$C$2:$D$737,2,0),"")</f>
        <v>메카노이드의 "점멸" 허용 (예: 스킵하운드)</v>
      </c>
    </row>
    <row r="370" customFormat="false" ht="16.5" hidden="false" customHeight="false" outlineLevel="0" collapsed="false">
      <c r="A370" s="1" t="s">
        <v>1284</v>
      </c>
      <c r="B370" s="1" t="s">
        <v>1104</v>
      </c>
      <c r="C370" s="1" t="s">
        <v>1285</v>
      </c>
      <c r="E370" s="1" t="s">
        <v>1286</v>
      </c>
      <c r="F370" s="1" t="s">
        <v>1287</v>
      </c>
      <c r="H370" s="1" t="str">
        <f aca="false">IF(J370="",I370,IF(J370&lt;&gt;I370,"###############",I370))</f>
        <v>동물 건축 허용 (예: 비버들이 댐을 건설).</v>
      </c>
      <c r="I370" s="1" t="str">
        <f aca="false">IFERROR(VLOOKUP(A370,Merge_250712!$C$2:$D$715,2,0),"")</f>
        <v>동물 건축 허용 (예: 비버들이 댐을 건설).</v>
      </c>
      <c r="J370" s="1" t="str">
        <f aca="false">IFERROR(VLOOKUP(A370,'Old_1.5'!$C$2:$D$737,2,0),"")</f>
        <v>동물 건축 허용 (예: 비버들이 댐을 건설).</v>
      </c>
    </row>
    <row r="371" customFormat="false" ht="15" hidden="false" customHeight="false" outlineLevel="0" collapsed="false">
      <c r="A371" s="1" t="s">
        <v>1288</v>
      </c>
      <c r="B371" s="1" t="s">
        <v>1104</v>
      </c>
      <c r="C371" s="1" t="s">
        <v>1289</v>
      </c>
      <c r="E371" s="1" t="s">
        <v>1290</v>
      </c>
      <c r="F371" s="1" t="s">
        <v>1291</v>
      </c>
      <c r="H371" s="1" t="str">
        <f aca="false">IF(J371="",I371,IF(J371&lt;&gt;I371,"###############",I371))</f>
        <v>동물이 운반 및 관리 허용</v>
      </c>
      <c r="I371" s="1" t="str">
        <f aca="false">IFERROR(VLOOKUP(A371,Merge_250712!$C$2:$D$715,2,0),"")</f>
        <v>동물이 운반 및 관리 허용</v>
      </c>
      <c r="J371" s="1" t="str">
        <f aca="false">IFERROR(VLOOKUP(A371,'Old_1.5'!$C$2:$D$737,2,0),"")</f>
        <v>동물이 운반 및 관리 허용</v>
      </c>
    </row>
    <row r="372" customFormat="false" ht="16.5" hidden="false" customHeight="false" outlineLevel="0" collapsed="false">
      <c r="A372" s="1" t="s">
        <v>1292</v>
      </c>
      <c r="B372" s="1" t="s">
        <v>1104</v>
      </c>
      <c r="C372" s="1" t="s">
        <v>1293</v>
      </c>
      <c r="E372" s="1" t="s">
        <v>1294</v>
      </c>
      <c r="F372" s="1" t="s">
        <v>1295</v>
      </c>
      <c r="H372" s="1" t="str">
        <f aca="false">IF(J372="",I372,IF(J372&lt;&gt;I372,"###############",I372))</f>
        <v>가축 알 폭발 허용 (예: 용의 알)</v>
      </c>
      <c r="I372" s="1" t="str">
        <f aca="false">IFERROR(VLOOKUP(A372,Merge_250712!$C$2:$D$715,2,0),"")</f>
        <v>가축 알 폭발 허용 (예: 용의 알)</v>
      </c>
      <c r="J372" s="1" t="str">
        <f aca="false">IFERROR(VLOOKUP(A372,'Old_1.5'!$C$2:$D$737,2,0),"")</f>
        <v>가축 알 폭발 허용 (예: 용의 알)</v>
      </c>
    </row>
    <row r="373" customFormat="false" ht="16.5" hidden="false" customHeight="false" outlineLevel="0" collapsed="false">
      <c r="A373" s="1" t="s">
        <v>1296</v>
      </c>
      <c r="B373" s="1" t="s">
        <v>1104</v>
      </c>
      <c r="C373" s="1" t="s">
        <v>1297</v>
      </c>
      <c r="E373" s="1" t="s">
        <v>1298</v>
      </c>
      <c r="F373" s="1" t="s">
        <v>1299</v>
      </c>
      <c r="H373" s="1" t="str">
        <f aca="false">IF(J373="",I373,IF(J373&lt;&gt;I373,"###############",I373))</f>
        <v>동물들이 지형 제약을 무시한 채 "호위"할 수 있도록 허용</v>
      </c>
      <c r="I373" s="1" t="str">
        <f aca="false">IFERROR(VLOOKUP(A373,Merge_250712!$C$2:$D$715,2,0),"")</f>
        <v>동물들이 지형 제약을 무시한 채 "호위"할 수 있도록 허용</v>
      </c>
      <c r="J373" s="1" t="str">
        <f aca="false">IFERROR(VLOOKUP(A373,'Old_1.5'!$C$2:$D$737,2,0),"")</f>
        <v>동물들이 지형 제약을 무시한 채 "호위"할 수 있도록 허용</v>
      </c>
    </row>
    <row r="374" customFormat="false" ht="16.5" hidden="false" customHeight="false" outlineLevel="0" collapsed="false">
      <c r="A374" s="1" t="s">
        <v>1300</v>
      </c>
      <c r="B374" s="1" t="s">
        <v>1104</v>
      </c>
      <c r="C374" s="1" t="s">
        <v>1301</v>
      </c>
      <c r="E374" s="1" t="s">
        <v>1302</v>
      </c>
      <c r="F374" s="1" t="s">
        <v>1303</v>
      </c>
      <c r="H374" s="1" t="str">
        <f aca="false">IF(J374="",I374,IF(J374&lt;&gt;I374,"###############",I374))</f>
        <v>동물 그래픽 변경 허용 (예: 카멜레온 야크)</v>
      </c>
      <c r="I374" s="1" t="str">
        <f aca="false">IFERROR(VLOOKUP(A374,Merge_250712!$C$2:$D$715,2,0),"")</f>
        <v>동물 그래픽 변경 허용 (예: 카멜레온 야크)</v>
      </c>
      <c r="J374" s="1" t="str">
        <f aca="false">IFERROR(VLOOKUP(A374,'Old_1.5'!$C$2:$D$737,2,0),"")</f>
        <v>동물 그래픽 변경 허용 (예: 카멜레온 야크)</v>
      </c>
    </row>
    <row r="375" customFormat="false" ht="16.5" hidden="false" customHeight="false" outlineLevel="0" collapsed="false">
      <c r="A375" s="1" t="s">
        <v>1304</v>
      </c>
      <c r="B375" s="1" t="s">
        <v>1104</v>
      </c>
      <c r="C375" s="1" t="s">
        <v>1305</v>
      </c>
      <c r="E375" s="1" t="s">
        <v>1306</v>
      </c>
      <c r="F375" s="1" t="s">
        <v>1307</v>
      </c>
      <c r="H375" s="1" t="str">
        <f aca="false">IF(J375="",I375,IF(J375&lt;&gt;I375,"###############",I375))</f>
        <v>동물의 상태이상, 정신 상태 및 기분 허용</v>
      </c>
      <c r="I375" s="1" t="str">
        <f aca="false">IFERROR(VLOOKUP(A375,Merge_250712!$C$2:$D$715,2,0),"")</f>
        <v>동물의 상태이상, 정신 상태 및 기분 허용</v>
      </c>
      <c r="J375" s="1" t="str">
        <f aca="false">IFERROR(VLOOKUP(A375,'Old_1.5'!$C$2:$D$737,2,0),"")</f>
        <v>동물의 상태이상, 정신 상태 및 기분 허용</v>
      </c>
    </row>
    <row r="376" customFormat="false" ht="16.5" hidden="false" customHeight="false" outlineLevel="0" collapsed="false">
      <c r="A376" s="1" t="s">
        <v>1308</v>
      </c>
      <c r="B376" s="1" t="s">
        <v>1104</v>
      </c>
      <c r="C376" s="1" t="s">
        <v>1309</v>
      </c>
      <c r="E376" s="1" t="s">
        <v>1310</v>
      </c>
      <c r="F376" s="1" t="s">
        <v>1311</v>
      </c>
      <c r="H376" s="1" t="str">
        <f aca="false">IF(J376="",I376,IF(J376&lt;&gt;I376,"###############",I376))</f>
        <v>체력 재생 허용 (능동 및 수동)</v>
      </c>
      <c r="I376" s="1" t="str">
        <f aca="false">IFERROR(VLOOKUP(A376,Merge_250712!$C$2:$D$715,2,0),"")</f>
        <v>체력 재생 허용 (능동 및 수동)</v>
      </c>
      <c r="J376" s="1" t="str">
        <f aca="false">IFERROR(VLOOKUP(A376,'Old_1.5'!$C$2:$D$737,2,0),"")</f>
        <v>체력 재생 허용 (능동 및 수동)</v>
      </c>
    </row>
    <row r="377" customFormat="false" ht="16.5" hidden="false" customHeight="false" outlineLevel="0" collapsed="false">
      <c r="A377" s="1" t="s">
        <v>1312</v>
      </c>
      <c r="B377" s="1" t="s">
        <v>1104</v>
      </c>
      <c r="C377" s="1" t="s">
        <v>1313</v>
      </c>
      <c r="E377" s="1" t="s">
        <v>1314</v>
      </c>
      <c r="F377" s="1" t="s">
        <v>1315</v>
      </c>
      <c r="H377" s="1" t="str">
        <f aca="false">IF(J377="",I377,IF(J377&lt;&gt;I377,"###############",I377))</f>
        <v>동물의 자동 부활 허용 (예: 불사 부엉묘)</v>
      </c>
      <c r="I377" s="1" t="str">
        <f aca="false">IFERROR(VLOOKUP(A377,Merge_250712!$C$2:$D$715,2,0),"")</f>
        <v>동물의 자동 부활 허용 (예: 불사 부엉묘)</v>
      </c>
      <c r="J377" s="1" t="str">
        <f aca="false">IFERROR(VLOOKUP(A377,'Old_1.5'!$C$2:$D$737,2,0),"")</f>
        <v>동물의 자동 부활 허용 (예: 불사 부엉묘)</v>
      </c>
    </row>
    <row r="378" customFormat="false" ht="15" hidden="false" customHeight="false" outlineLevel="0" collapsed="false">
      <c r="A378" s="1" t="s">
        <v>1316</v>
      </c>
      <c r="B378" s="1" t="s">
        <v>1104</v>
      </c>
      <c r="C378" s="1" t="s">
        <v>1317</v>
      </c>
      <c r="E378" s="1" t="s">
        <v>1318</v>
      </c>
      <c r="F378" s="1" t="s">
        <v>1319</v>
      </c>
      <c r="H378" s="1" t="str">
        <f aca="false">IF(J378="",I378,IF(J378&lt;&gt;I378,"###############",I378))</f>
        <v>몇몇 동물들 길들이기 비허용</v>
      </c>
      <c r="I378" s="1" t="str">
        <f aca="false">IFERROR(VLOOKUP(A378,Merge_250712!$C$2:$D$715,2,0),"")</f>
        <v>몇몇 동물들 길들이기 비허용</v>
      </c>
      <c r="J378" s="1" t="str">
        <f aca="false">IFERROR(VLOOKUP(A378,'Old_1.5'!$C$2:$D$737,2,0),"")</f>
        <v>몇몇 동물들 길들이기 비허용</v>
      </c>
    </row>
    <row r="379" customFormat="false" ht="16.5" hidden="false" customHeight="false" outlineLevel="0" collapsed="false">
      <c r="A379" s="1" t="s">
        <v>1320</v>
      </c>
      <c r="B379" s="1" t="s">
        <v>1104</v>
      </c>
      <c r="C379" s="1" t="s">
        <v>1321</v>
      </c>
      <c r="E379" s="1" t="s">
        <v>1322</v>
      </c>
      <c r="F379" s="1" t="s">
        <v>1323</v>
      </c>
      <c r="H379" s="1" t="str">
        <f aca="false">IF(J379="",I379,IF(J379&lt;&gt;I379,"###############",I379))</f>
        <v>검색:</v>
      </c>
      <c r="I379" s="1" t="str">
        <f aca="false">IFERROR(VLOOKUP(A379,Merge_250712!$C$2:$D$715,2,0),"")</f>
        <v>검색:</v>
      </c>
      <c r="J379" s="1" t="str">
        <f aca="false">IFERROR(VLOOKUP(A379,'Old_1.5'!$C$2:$D$737,2,0),"")</f>
        <v>검색:</v>
      </c>
    </row>
    <row r="380" customFormat="false" ht="16.5" hidden="false" customHeight="false" outlineLevel="0" collapsed="false">
      <c r="A380" s="1" t="s">
        <v>1324</v>
      </c>
      <c r="B380" s="1" t="s">
        <v>1104</v>
      </c>
      <c r="C380" s="1" t="s">
        <v>1325</v>
      </c>
      <c r="E380" s="1" t="s">
        <v>1326</v>
      </c>
      <c r="F380" s="1" t="s">
        <v>1327</v>
      </c>
      <c r="H380" s="1" t="str">
        <f aca="false">IF(J380="",I380,IF(J380&lt;&gt;I380,"###############",I380))</f>
        <v>총 {0}Kg의 중량을 필요로 합니다</v>
      </c>
      <c r="I380" s="1" t="str">
        <f aca="false">IFERROR(VLOOKUP(A380,Merge_250712!$C$2:$D$715,2,0),"")</f>
        <v>총 {0}Kg의 중량을 필요로 합니다</v>
      </c>
      <c r="J380" s="1" t="str">
        <f aca="false">IFERROR(VLOOKUP(A380,'Old_1.5'!$C$2:$D$737,2,0),"")</f>
        <v>총 {0}Kg의 중량을 필요로 합니다</v>
      </c>
    </row>
    <row r="381" customFormat="false" ht="15" hidden="false" customHeight="false" outlineLevel="0" collapsed="false">
      <c r="A381" s="1" t="s">
        <v>1328</v>
      </c>
      <c r="B381" s="1" t="s">
        <v>1104</v>
      </c>
      <c r="C381" s="1" t="s">
        <v>1329</v>
      </c>
      <c r="E381" s="1" t="s">
        <v>1330</v>
      </c>
      <c r="F381" s="1" t="s">
        <v>1331</v>
      </c>
      <c r="H381" s="1" t="str">
        <f aca="false">IF(J381="",I381,IF(J381&lt;&gt;I381,"###############",I381))</f>
        <v>동력 강화복 필요</v>
      </c>
      <c r="I381" s="1" t="str">
        <f aca="false">IFERROR(VLOOKUP(A381,Merge_250712!$C$2:$D$715,2,0),"")</f>
        <v>동력 강화복 필요</v>
      </c>
      <c r="J381" s="1" t="str">
        <f aca="false">IFERROR(VLOOKUP(A381,'Old_1.5'!$C$2:$D$737,2,0),"")</f>
        <v>동력 강화복 필요</v>
      </c>
    </row>
    <row r="382" customFormat="false" ht="15" hidden="false" customHeight="false" outlineLevel="0" collapsed="false">
      <c r="A382" s="1" t="s">
        <v>1332</v>
      </c>
      <c r="B382" s="1" t="s">
        <v>1104</v>
      </c>
      <c r="C382" s="1" t="s">
        <v>1333</v>
      </c>
      <c r="E382" s="1" t="s">
        <v>1334</v>
      </c>
      <c r="F382" s="1" t="s">
        <v>1335</v>
      </c>
      <c r="H382" s="1" t="str">
        <f aca="false">IF(J382="",I382,IF(J382&lt;&gt;I382,"###############",I382))</f>
        <v>첫 번째 재료 투입</v>
      </c>
      <c r="I382" s="1" t="str">
        <f aca="false">IFERROR(VLOOKUP(A382,Merge_250712!$C$2:$D$715,2,0),"")</f>
        <v>첫 번째 재료 투입</v>
      </c>
      <c r="J382" s="1" t="str">
        <f aca="false">IFERROR(VLOOKUP(A382,'Old_1.5'!$C$2:$D$737,2,0),"")</f>
        <v>첫 번째 재료 투입</v>
      </c>
    </row>
    <row r="383" customFormat="false" ht="15" hidden="false" customHeight="false" outlineLevel="0" collapsed="false">
      <c r="A383" s="1" t="s">
        <v>1336</v>
      </c>
      <c r="B383" s="1" t="s">
        <v>1104</v>
      </c>
      <c r="C383" s="1" t="s">
        <v>1337</v>
      </c>
      <c r="E383" s="1" t="s">
        <v>1334</v>
      </c>
      <c r="F383" s="1" t="s">
        <v>1338</v>
      </c>
      <c r="H383" s="1" t="str">
        <f aca="false">IF(J383="",I383,IF(J383&lt;&gt;I383,"###############",I383))</f>
        <v>두 번째 재료 투입</v>
      </c>
      <c r="I383" s="1" t="str">
        <f aca="false">IFERROR(VLOOKUP(A383,Merge_250712!$C$2:$D$715,2,0),"")</f>
        <v>두 번째 재료 투입</v>
      </c>
      <c r="J383" s="1" t="str">
        <f aca="false">IFERROR(VLOOKUP(A383,'Old_1.5'!$C$2:$D$737,2,0),"")</f>
        <v>두 번째 재료 투입</v>
      </c>
    </row>
    <row r="384" customFormat="false" ht="15" hidden="false" customHeight="false" outlineLevel="0" collapsed="false">
      <c r="A384" s="1" t="s">
        <v>1339</v>
      </c>
      <c r="B384" s="1" t="s">
        <v>1104</v>
      </c>
      <c r="C384" s="1" t="s">
        <v>1340</v>
      </c>
      <c r="E384" s="1" t="s">
        <v>1334</v>
      </c>
      <c r="F384" s="1" t="s">
        <v>1341</v>
      </c>
      <c r="H384" s="1" t="str">
        <f aca="false">IF(J384="",I384,IF(J384&lt;&gt;I384,"###############",I384))</f>
        <v>세 번째 재료 투입</v>
      </c>
      <c r="I384" s="1" t="str">
        <f aca="false">IFERROR(VLOOKUP(A384,Merge_250712!$C$2:$D$715,2,0),"")</f>
        <v>세 번째 재료 투입</v>
      </c>
      <c r="J384" s="1" t="str">
        <f aca="false">IFERROR(VLOOKUP(A384,'Old_1.5'!$C$2:$D$737,2,0),"")</f>
        <v>세 번째 재료 투입</v>
      </c>
    </row>
    <row r="385" customFormat="false" ht="15" hidden="false" customHeight="false" outlineLevel="0" collapsed="false">
      <c r="A385" s="1" t="s">
        <v>1342</v>
      </c>
      <c r="B385" s="1" t="s">
        <v>1104</v>
      </c>
      <c r="C385" s="1" t="s">
        <v>1343</v>
      </c>
      <c r="E385" s="1" t="s">
        <v>1334</v>
      </c>
      <c r="F385" s="1" t="s">
        <v>1344</v>
      </c>
      <c r="H385" s="1" t="str">
        <f aca="false">IF(J385="",I385,IF(J385&lt;&gt;I385,"###############",I385))</f>
        <v>네 번째 재료 투입</v>
      </c>
      <c r="I385" s="1" t="str">
        <f aca="false">IFERROR(VLOOKUP(A385,Merge_250712!$C$2:$D$715,2,0),"")</f>
        <v>네 번째 재료 투입</v>
      </c>
      <c r="J385" s="1" t="str">
        <f aca="false">IFERROR(VLOOKUP(A385,'Old_1.5'!$C$2:$D$737,2,0),"")</f>
        <v>네 번째 재료 투입</v>
      </c>
    </row>
    <row r="386" customFormat="false" ht="16.5" hidden="false" customHeight="false" outlineLevel="0" collapsed="false">
      <c r="A386" s="1" t="s">
        <v>1345</v>
      </c>
      <c r="B386" s="1" t="s">
        <v>1104</v>
      </c>
      <c r="C386" s="1" t="s">
        <v>1346</v>
      </c>
      <c r="E386" s="1" t="s">
        <v>1347</v>
      </c>
      <c r="F386" s="1" t="s">
        <v>1348</v>
      </c>
      <c r="H386" s="1" t="str">
        <f aca="false">IF(J386="",I386,IF(J386&lt;&gt;I386,"###############",I386))</f>
        <v>{0} 투입</v>
      </c>
      <c r="I386" s="1" t="str">
        <f aca="false">IFERROR(VLOOKUP(A386,Merge_250712!$C$2:$D$715,2,0),"")</f>
        <v>{0} 투입</v>
      </c>
      <c r="J386" s="1" t="str">
        <f aca="false">IFERROR(VLOOKUP(A386,'Old_1.5'!$C$2:$D$737,2,0),"")</f>
        <v>{0} 투입</v>
      </c>
    </row>
    <row r="387" customFormat="false" ht="16.5" hidden="false" customHeight="false" outlineLevel="0" collapsed="false">
      <c r="A387" s="1" t="s">
        <v>1349</v>
      </c>
      <c r="B387" s="1" t="s">
        <v>1104</v>
      </c>
      <c r="C387" s="1" t="s">
        <v>1350</v>
      </c>
      <c r="E387" s="1" t="s">
        <v>1351</v>
      </c>
      <c r="F387" s="1" t="s">
        <v>1352</v>
      </c>
      <c r="H387" s="1" t="str">
        <f aca="false">IF(J387="",I387,IF(J387&lt;&gt;I387,"###############",I387))</f>
        <v>{0} 생산</v>
      </c>
      <c r="I387" s="1" t="str">
        <f aca="false">IFERROR(VLOOKUP(A387,Merge_250712!$C$2:$D$715,2,0),"")</f>
        <v>{0} 생산</v>
      </c>
      <c r="J387" s="1" t="str">
        <f aca="false">IFERROR(VLOOKUP(A387,'Old_1.5'!$C$2:$D$737,2,0),"")</f>
        <v>{0} 생산</v>
      </c>
    </row>
    <row r="388" customFormat="false" ht="16.5" hidden="false" customHeight="false" outlineLevel="0" collapsed="false">
      <c r="A388" s="1" t="s">
        <v>1353</v>
      </c>
      <c r="B388" s="1" t="s">
        <v>1104</v>
      </c>
      <c r="C388" s="1" t="s">
        <v>1354</v>
      </c>
      <c r="E388" s="1" t="s">
        <v>1355</v>
      </c>
      <c r="F388" s="1" t="s">
        <v>1356</v>
      </c>
      <c r="H388" s="1" t="str">
        <f aca="false">IF(J388="",I388,IF(J388&lt;&gt;I388,"###############",I388))</f>
        <v>{1}(으)로 {0}(을)를 생산</v>
      </c>
      <c r="I388" s="1" t="str">
        <f aca="false">IFERROR(VLOOKUP(A388,Merge_250712!$C$2:$D$715,2,0),"")</f>
        <v>{1}(으)로 {0}(을)를 생산</v>
      </c>
      <c r="J388" s="1" t="str">
        <f aca="false">IFERROR(VLOOKUP(A388,'Old_1.5'!$C$2:$D$737,2,0),"")</f>
        <v>{1}(으)로 {0}(을)를 생산</v>
      </c>
    </row>
    <row r="389" customFormat="false" ht="16.5" hidden="false" customHeight="false" outlineLevel="0" collapsed="false">
      <c r="A389" s="1" t="s">
        <v>1357</v>
      </c>
      <c r="B389" s="1" t="s">
        <v>1104</v>
      </c>
      <c r="C389" s="1" t="s">
        <v>1358</v>
      </c>
      <c r="E389" s="1" t="s">
        <v>1359</v>
      </c>
      <c r="F389" s="1" t="s">
        <v>1360</v>
      </c>
      <c r="H389" s="1" t="str">
        <f aca="false">IF(J389="",I389,IF(J389&lt;&gt;I389,"###############",I389))</f>
        <v>{0}(을)를 생산합니다. {1}(이)가 필요합니다.</v>
      </c>
      <c r="I389" s="1" t="str">
        <f aca="false">IFERROR(VLOOKUP(A389,Merge_250712!$C$2:$D$715,2,0),"")</f>
        <v>{0}(을)를 생산합니다. {1}(이)가 필요합니다.</v>
      </c>
      <c r="J389" s="1" t="str">
        <f aca="false">IFERROR(VLOOKUP(A389,'Old_1.5'!$C$2:$D$737,2,0),"")</f>
        <v>{0}(을)를 생산합니다. {1}(이)가 필요합니다.</v>
      </c>
    </row>
    <row r="390" customFormat="false" ht="16.5" hidden="false" customHeight="false" outlineLevel="0" collapsed="false">
      <c r="A390" s="1" t="s">
        <v>1361</v>
      </c>
      <c r="B390" s="1" t="s">
        <v>1104</v>
      </c>
      <c r="C390" s="1" t="s">
        <v>1362</v>
      </c>
      <c r="E390" s="1" t="s">
        <v>1363</v>
      </c>
      <c r="F390" s="1" t="s">
        <v>1364</v>
      </c>
      <c r="H390" s="1" t="str">
        <f aca="false">IF(J390="",I390,IF(J390&lt;&gt;I390,"###############",I390))</f>
        <v>두 번째 칸에 {0} 삽입</v>
      </c>
      <c r="I390" s="1" t="str">
        <f aca="false">IFERROR(VLOOKUP(A390,Merge_250712!$C$2:$D$715,2,0),"")</f>
        <v>두 번째 칸에 {0} 삽입</v>
      </c>
      <c r="J390" s="1" t="str">
        <f aca="false">IFERROR(VLOOKUP(A390,'Old_1.5'!$C$2:$D$737,2,0),"")</f>
        <v>두 번째 칸에 {0} 삽입</v>
      </c>
    </row>
    <row r="391" customFormat="false" ht="16.5" hidden="false" customHeight="false" outlineLevel="0" collapsed="false">
      <c r="A391" s="1" t="s">
        <v>1365</v>
      </c>
      <c r="B391" s="1" t="s">
        <v>1104</v>
      </c>
      <c r="C391" s="1" t="s">
        <v>1366</v>
      </c>
      <c r="E391" s="1" t="s">
        <v>1367</v>
      </c>
      <c r="F391" s="1" t="s">
        <v>1368</v>
      </c>
      <c r="H391" s="1" t="str">
        <f aca="false">IF(J391="",I391,IF(J391&lt;&gt;I391,"###############",I391))</f>
        <v>세 번째 칸에 {0} 삽입</v>
      </c>
      <c r="I391" s="1" t="str">
        <f aca="false">IFERROR(VLOOKUP(A391,Merge_250712!$C$2:$D$715,2,0),"")</f>
        <v>세 번째 칸에 {0} 삽입</v>
      </c>
      <c r="J391" s="1" t="str">
        <f aca="false">IFERROR(VLOOKUP(A391,'Old_1.5'!$C$2:$D$737,2,0),"")</f>
        <v>세 번째 칸에 {0} 삽입</v>
      </c>
    </row>
    <row r="392" customFormat="false" ht="16.5" hidden="false" customHeight="false" outlineLevel="0" collapsed="false">
      <c r="A392" s="1" t="s">
        <v>1369</v>
      </c>
      <c r="B392" s="1" t="s">
        <v>1104</v>
      </c>
      <c r="C392" s="1" t="s">
        <v>1370</v>
      </c>
      <c r="E392" s="1" t="s">
        <v>1371</v>
      </c>
      <c r="F392" s="1" t="s">
        <v>1372</v>
      </c>
      <c r="H392" s="1" t="str">
        <f aca="false">IF(J392="",I392,IF(J392&lt;&gt;I392,"###############",I392))</f>
        <v>이 지도에 해당 종류의 물품({0})이 없습니다.</v>
      </c>
      <c r="I392" s="1" t="str">
        <f aca="false">IFERROR(VLOOKUP(A392,Merge_250712!$C$2:$D$715,2,0),"")</f>
        <v>이 지도에 해당 종류의 물품({0})이 없습니다.</v>
      </c>
      <c r="J392" s="1" t="str">
        <f aca="false">IFERROR(VLOOKUP(A392,'Old_1.5'!$C$2:$D$737,2,0),"")</f>
        <v>이 지도에 해당 종류의 물품({0})이 없습니다.</v>
      </c>
    </row>
    <row r="393" customFormat="false" ht="15" hidden="false" customHeight="false" outlineLevel="0" collapsed="false">
      <c r="A393" s="1" t="s">
        <v>1373</v>
      </c>
      <c r="B393" s="1" t="s">
        <v>1104</v>
      </c>
      <c r="C393" s="1" t="s">
        <v>1374</v>
      </c>
      <c r="E393" s="1" t="s">
        <v>1375</v>
      </c>
      <c r="F393" s="1" t="s">
        <v>1038</v>
      </c>
      <c r="H393" s="1" t="str">
        <f aca="false">IF(J393="",I393,IF(J393&lt;&gt;I393,"###############",I393))</f>
        <v>에 재료 투입</v>
      </c>
      <c r="I393" s="1" t="str">
        <f aca="false">IFERROR(VLOOKUP(A393,Merge_250712!$C$2:$D$715,2,0),"")</f>
        <v>에 재료 투입</v>
      </c>
      <c r="J393" s="1" t="str">
        <f aca="false">IFERROR(VLOOKUP(A393,'Old_1.5'!$C$2:$D$737,2,0),"")</f>
        <v>에 재료 투입</v>
      </c>
    </row>
    <row r="394" customFormat="false" ht="15" hidden="false" customHeight="false" outlineLevel="0" collapsed="false">
      <c r="A394" s="1" t="s">
        <v>1376</v>
      </c>
      <c r="B394" s="1" t="s">
        <v>1104</v>
      </c>
      <c r="C394" s="1" t="s">
        <v>1377</v>
      </c>
      <c r="E394" s="1" t="s">
        <v>1378</v>
      </c>
      <c r="F394" s="1" t="s">
        <v>1379</v>
      </c>
      <c r="H394" s="1" t="str">
        <f aca="false">IF(J394="",I394,IF(J394&lt;&gt;I394,"###############",I394))</f>
        <v>작업을 시작하기 위해 재료 운반하기</v>
      </c>
      <c r="I394" s="1" t="str">
        <f aca="false">IFERROR(VLOOKUP(A394,Merge_250712!$C$2:$D$715,2,0),"")</f>
        <v>작업을 시작하기 위해 재료 운반하기</v>
      </c>
      <c r="J394" s="1" t="str">
        <f aca="false">IFERROR(VLOOKUP(A394,'Old_1.5'!$C$2:$D$737,2,0),"")</f>
        <v>작업을 시작하기 위해 재료 운반하기</v>
      </c>
    </row>
    <row r="395" customFormat="false" ht="15" hidden="false" customHeight="false" outlineLevel="0" collapsed="false">
      <c r="A395" s="1" t="s">
        <v>1380</v>
      </c>
      <c r="B395" s="1" t="s">
        <v>1104</v>
      </c>
      <c r="C395" s="1" t="s">
        <v>1381</v>
      </c>
      <c r="E395" s="1" t="s">
        <v>1382</v>
      </c>
      <c r="F395" s="1" t="s">
        <v>1383</v>
      </c>
      <c r="H395" s="1" t="str">
        <f aca="false">IF(J395="",I395,IF(J395&lt;&gt;I395,"###############",I395))</f>
        <v>재료 운반 취소</v>
      </c>
      <c r="I395" s="1" t="str">
        <f aca="false">IFERROR(VLOOKUP(A395,Merge_250712!$C$2:$D$715,2,0),"")</f>
        <v>재료 운반 취소</v>
      </c>
      <c r="J395" s="1" t="str">
        <f aca="false">IFERROR(VLOOKUP(A395,'Old_1.5'!$C$2:$D$737,2,0),"")</f>
        <v>재료 운반 취소</v>
      </c>
    </row>
    <row r="396" customFormat="false" ht="15" hidden="false" customHeight="false" outlineLevel="0" collapsed="false">
      <c r="A396" s="1" t="s">
        <v>1384</v>
      </c>
      <c r="B396" s="1" t="s">
        <v>1104</v>
      </c>
      <c r="C396" s="1" t="s">
        <v>1385</v>
      </c>
      <c r="E396" s="1" t="s">
        <v>1386</v>
      </c>
      <c r="F396" s="1" t="s">
        <v>1387</v>
      </c>
      <c r="H396" s="1" t="str">
        <f aca="false">IF(J396="",I396,IF(J396&lt;&gt;I396,"###############",I396))</f>
        <v>이 건물로 재료 운반하기 취소</v>
      </c>
      <c r="I396" s="1" t="str">
        <f aca="false">IFERROR(VLOOKUP(A396,Merge_250712!$C$2:$D$715,2,0),"")</f>
        <v>이 건물로 재료 운반하기 취소</v>
      </c>
      <c r="J396" s="1" t="str">
        <f aca="false">IFERROR(VLOOKUP(A396,'Old_1.5'!$C$2:$D$737,2,0),"")</f>
        <v>이 건물로 재료 운반하기 취소</v>
      </c>
    </row>
    <row r="397" customFormat="false" ht="15" hidden="false" customHeight="false" outlineLevel="0" collapsed="false">
      <c r="A397" s="1" t="s">
        <v>1388</v>
      </c>
      <c r="B397" s="1" t="s">
        <v>1104</v>
      </c>
      <c r="C397" s="1" t="s">
        <v>1389</v>
      </c>
      <c r="E397" s="1" t="s">
        <v>1390</v>
      </c>
      <c r="F397" s="1" t="s">
        <v>1391</v>
      </c>
      <c r="H397" s="1" t="str">
        <f aca="false">IF(J397="",I397,IF(J397&lt;&gt;I397,"###############",I397))</f>
        <v>지도에서 재료를 찾을 수 없음</v>
      </c>
      <c r="I397" s="1" t="str">
        <f aca="false">IFERROR(VLOOKUP(A397,Merge_250712!$C$2:$D$715,2,0),"")</f>
        <v>지도에서 재료를 찾을 수 없음</v>
      </c>
      <c r="J397" s="1" t="str">
        <f aca="false">IFERROR(VLOOKUP(A397,'Old_1.5'!$C$2:$D$737,2,0),"")</f>
        <v>지도에서 재료를 찾을 수 없음</v>
      </c>
    </row>
    <row r="398" customFormat="false" ht="15" hidden="false" customHeight="false" outlineLevel="0" collapsed="false">
      <c r="A398" s="1" t="s">
        <v>1392</v>
      </c>
      <c r="B398" s="1" t="s">
        <v>1104</v>
      </c>
      <c r="C398" s="1" t="s">
        <v>1393</v>
      </c>
      <c r="E398" s="1" t="s">
        <v>1394</v>
      </c>
      <c r="F398" s="1" t="s">
        <v>1395</v>
      </c>
      <c r="H398" s="1" t="str">
        <f aca="false">IF(J398="",I398,IF(J398&lt;&gt;I398,"###############",I398))</f>
        <v>재료 선택</v>
      </c>
      <c r="I398" s="1" t="str">
        <f aca="false">IFERROR(VLOOKUP(A398,Merge_250712!$C$2:$D$715,2,0),"")</f>
        <v>재료 선택</v>
      </c>
      <c r="J398" s="1" t="str">
        <f aca="false">IFERROR(VLOOKUP(A398,'Old_1.5'!$C$2:$D$737,2,0),"")</f>
        <v>재료 선택</v>
      </c>
    </row>
    <row r="399" customFormat="false" ht="15" hidden="false" customHeight="false" outlineLevel="0" collapsed="false">
      <c r="A399" s="1" t="s">
        <v>1396</v>
      </c>
      <c r="B399" s="1" t="s">
        <v>1104</v>
      </c>
      <c r="C399" s="1" t="s">
        <v>1397</v>
      </c>
      <c r="E399" s="1" t="s">
        <v>1398</v>
      </c>
      <c r="F399" s="1" t="s">
        <v>1399</v>
      </c>
      <c r="H399" s="1" t="str">
        <f aca="false">IF(J399="",I399,IF(J399&lt;&gt;I399,"###############",I399))</f>
        <v>생산 설정</v>
      </c>
      <c r="I399" s="1" t="str">
        <f aca="false">IFERROR(VLOOKUP(A399,Merge_250712!$C$2:$D$715,2,0),"")</f>
        <v>생산 설정</v>
      </c>
      <c r="J399" s="1" t="str">
        <f aca="false">IFERROR(VLOOKUP(A399,'Old_1.5'!$C$2:$D$737,2,0),"")</f>
        <v>생산 설정</v>
      </c>
    </row>
    <row r="400" customFormat="false" ht="15" hidden="false" customHeight="false" outlineLevel="0" collapsed="false">
      <c r="A400" s="1" t="s">
        <v>1400</v>
      </c>
      <c r="B400" s="1" t="s">
        <v>1104</v>
      </c>
      <c r="C400" s="1" t="s">
        <v>1401</v>
      </c>
      <c r="E400" s="1" t="s">
        <v>1402</v>
      </c>
      <c r="F400" s="1" t="s">
        <v>1403</v>
      </c>
      <c r="H400" s="1" t="str">
        <f aca="false">IF(J400="",I400,IF(J400&lt;&gt;I400,"###############",I400))</f>
        <v>두 번째 재료를 선택</v>
      </c>
      <c r="I400" s="1" t="str">
        <f aca="false">IFERROR(VLOOKUP(A400,Merge_250712!$C$2:$D$715,2,0),"")</f>
        <v>두 번째 재료를 선택</v>
      </c>
      <c r="J400" s="1" t="str">
        <f aca="false">IFERROR(VLOOKUP(A400,'Old_1.5'!$C$2:$D$737,2,0),"")</f>
        <v>두 번째 재료를 선택</v>
      </c>
    </row>
    <row r="401" customFormat="false" ht="15" hidden="false" customHeight="false" outlineLevel="0" collapsed="false">
      <c r="A401" s="1" t="s">
        <v>1404</v>
      </c>
      <c r="B401" s="1" t="s">
        <v>1104</v>
      </c>
      <c r="C401" s="1" t="s">
        <v>1405</v>
      </c>
      <c r="E401" s="1" t="s">
        <v>1406</v>
      </c>
      <c r="F401" s="1" t="s">
        <v>1407</v>
      </c>
      <c r="H401" s="1" t="str">
        <f aca="false">IF(J401="",I401,IF(J401&lt;&gt;I401,"###############",I401))</f>
        <v>세 번째 재료를 선택</v>
      </c>
      <c r="I401" s="1" t="str">
        <f aca="false">IFERROR(VLOOKUP(A401,Merge_250712!$C$2:$D$715,2,0),"")</f>
        <v>세 번째 재료를 선택</v>
      </c>
      <c r="J401" s="1" t="str">
        <f aca="false">IFERROR(VLOOKUP(A401,'Old_1.5'!$C$2:$D$737,2,0),"")</f>
        <v>세 번째 재료를 선택</v>
      </c>
    </row>
    <row r="402" customFormat="false" ht="15" hidden="false" customHeight="false" outlineLevel="0" collapsed="false">
      <c r="A402" s="1" t="s">
        <v>1408</v>
      </c>
      <c r="B402" s="1" t="s">
        <v>1104</v>
      </c>
      <c r="C402" s="1" t="s">
        <v>1409</v>
      </c>
      <c r="E402" s="1" t="s">
        <v>1410</v>
      </c>
      <c r="F402" s="1" t="s">
        <v>1411</v>
      </c>
      <c r="H402" s="1" t="str">
        <f aca="false">IF(J402="",I402,IF(J402&lt;&gt;I402,"###############",I402))</f>
        <v>네 번째 재료를 선택</v>
      </c>
      <c r="I402" s="1" t="str">
        <f aca="false">IFERROR(VLOOKUP(A402,Merge_250712!$C$2:$D$715,2,0),"")</f>
        <v>네 번째 재료를 선택</v>
      </c>
      <c r="J402" s="1" t="str">
        <f aca="false">IFERROR(VLOOKUP(A402,'Old_1.5'!$C$2:$D$737,2,0),"")</f>
        <v>네 번째 재료를 선택</v>
      </c>
    </row>
    <row r="403" customFormat="false" ht="16.5" hidden="false" customHeight="false" outlineLevel="0" collapsed="false">
      <c r="A403" s="1" t="s">
        <v>1412</v>
      </c>
      <c r="B403" s="1" t="s">
        <v>1104</v>
      </c>
      <c r="C403" s="1" t="s">
        <v>1413</v>
      </c>
      <c r="E403" s="1" t="s">
        <v>1414</v>
      </c>
      <c r="F403" s="1" t="s">
        <v>1415</v>
      </c>
      <c r="H403" s="1" t="str">
        <f aca="false">IF(J403="",I403,IF(J403&lt;&gt;I403,"###############",I403))</f>
        <v>재료 중 하나가 물품 작업이 중복 작동하도록 잘못 정의되었습니다.\n모드 작성자에게 문의하십시오.</v>
      </c>
      <c r="I403" s="1" t="str">
        <f aca="false">IFERROR(VLOOKUP(A403,Merge_250712!$C$2:$D$715,2,0),"")</f>
        <v>재료 중 하나가 물품 작업이 중복 작동하도록 잘못 정의되었습니다.\n모드 작성자에게 문의하십시오.</v>
      </c>
      <c r="J403" s="1" t="str">
        <f aca="false">IFERROR(VLOOKUP(A403,'Old_1.5'!$C$2:$D$737,2,0),"")</f>
        <v>재료 중 하나가 물품 작업이 중복 작동하도록 잘못 정의되었습니다.\n모드 작성자에게 문의하십시오.</v>
      </c>
    </row>
    <row r="404" customFormat="false" ht="16.5" hidden="false" customHeight="false" outlineLevel="0" collapsed="false">
      <c r="A404" s="1" t="s">
        <v>1416</v>
      </c>
      <c r="B404" s="1" t="s">
        <v>1104</v>
      </c>
      <c r="C404" s="1" t="s">
        <v>1417</v>
      </c>
      <c r="E404" s="1" t="s">
        <v>1418</v>
      </c>
      <c r="F404" s="1" t="s">
        <v>1419</v>
      </c>
      <c r="H404" s="1" t="str">
        <f aca="false">IF(J404="",I404,IF(J404&lt;&gt;I404,"###############",I404))</f>
        <v>{0}(이)가 가공을 시작하려면 전원이 필요합니다.</v>
      </c>
      <c r="I404" s="1" t="str">
        <f aca="false">IFERROR(VLOOKUP(A404,Merge_250712!$C$2:$D$715,2,0),"")</f>
        <v>{0}(이)가 가공을 시작하려면 전원이 필요합니다.</v>
      </c>
      <c r="J404" s="1" t="str">
        <f aca="false">IFERROR(VLOOKUP(A404,'Old_1.5'!$C$2:$D$737,2,0),"")</f>
        <v>{0}(이)가 가공을 시작하려면 전원이 필요합니다.</v>
      </c>
    </row>
    <row r="405" customFormat="false" ht="16.5" hidden="false" customHeight="false" outlineLevel="0" collapsed="false">
      <c r="A405" s="1" t="s">
        <v>1420</v>
      </c>
      <c r="B405" s="1" t="s">
        <v>1104</v>
      </c>
      <c r="C405" s="1" t="s">
        <v>1421</v>
      </c>
      <c r="E405" s="1" t="s">
        <v>1422</v>
      </c>
      <c r="F405" s="1" t="s">
        <v>1423</v>
      </c>
      <c r="H405" s="1" t="str">
        <f aca="false">IF(J405="",I405,IF(J405&lt;&gt;I405,"###############",I405))</f>
        <v>{0}(이)가 가공을 시작하려면 연료가 필요합니다.</v>
      </c>
      <c r="I405" s="1" t="str">
        <f aca="false">IFERROR(VLOOKUP(A405,Merge_250712!$C$2:$D$715,2,0),"")</f>
        <v>{0}(이)가 가공을 시작하려면 연료가 필요합니다.</v>
      </c>
      <c r="J405" s="1" t="str">
        <f aca="false">IFERROR(VLOOKUP(A405,'Old_1.5'!$C$2:$D$737,2,0),"")</f>
        <v>{0}(이)가 가공을 시작하려면 연료가 필요합니다.</v>
      </c>
    </row>
    <row r="406" customFormat="false" ht="16.5" hidden="false" customHeight="false" outlineLevel="0" collapsed="false">
      <c r="A406" s="1" t="s">
        <v>1424</v>
      </c>
      <c r="B406" s="1" t="s">
        <v>1104</v>
      </c>
      <c r="C406" s="1" t="s">
        <v>1425</v>
      </c>
      <c r="E406" s="1" t="s">
        <v>1426</v>
      </c>
      <c r="F406" s="1" t="s">
        <v>1427</v>
      </c>
      <c r="H406" s="1" t="str">
        <f aca="false">IF(J406="",I406,IF(J406&lt;&gt;I406,"###############",I406))</f>
        <v>{0}(이)가 가공을 시작하려면 밝기가 적절한 범위에 있어야 합니다.</v>
      </c>
      <c r="I406" s="1" t="str">
        <f aca="false">IFERROR(VLOOKUP(A406,Merge_250712!$C$2:$D$715,2,0),"")</f>
        <v>{0}(이)가 가공을 시작하려면 밝기가 적절한 범위에 있어야 합니다.</v>
      </c>
      <c r="J406" s="1" t="str">
        <f aca="false">IFERROR(VLOOKUP(A406,'Old_1.5'!$C$2:$D$737,2,0),"")</f>
        <v>{0}(이)가 가공을 시작하려면 밝기가 적절한 범위에 있어야 합니다.</v>
      </c>
    </row>
    <row r="407" customFormat="false" ht="16.5" hidden="false" customHeight="false" outlineLevel="0" collapsed="false">
      <c r="A407" s="1" t="s">
        <v>1428</v>
      </c>
      <c r="B407" s="1" t="s">
        <v>1104</v>
      </c>
      <c r="C407" s="1" t="s">
        <v>1429</v>
      </c>
      <c r="E407" s="1" t="s">
        <v>1430</v>
      </c>
      <c r="F407" s="1" t="s">
        <v>1431</v>
      </c>
      <c r="H407" s="1" t="str">
        <f aca="false">IF(J407="",I407,IF(J407&lt;&gt;I407,"###############",I407))</f>
        <v>{0}(이)가 가공을 시작하려면 비를 맞혀선 안됩니다.</v>
      </c>
      <c r="I407" s="1" t="str">
        <f aca="false">IFERROR(VLOOKUP(A407,Merge_250712!$C$2:$D$715,2,0),"")</f>
        <v>{0}(이)가 가공을 시작하려면 비를 맞혀선 안됩니다.</v>
      </c>
      <c r="J407" s="1" t="str">
        <f aca="false">IFERROR(VLOOKUP(A407,'Old_1.5'!$C$2:$D$737,2,0),"")</f>
        <v>{0}(이)가 가공을 시작하려면 비를 맞혀선 안됩니다.</v>
      </c>
    </row>
    <row r="408" customFormat="false" ht="16.5" hidden="false" customHeight="false" outlineLevel="0" collapsed="false">
      <c r="A408" s="1" t="s">
        <v>1432</v>
      </c>
      <c r="B408" s="1" t="s">
        <v>1104</v>
      </c>
      <c r="C408" s="1" t="s">
        <v>1433</v>
      </c>
      <c r="E408" s="1" t="s">
        <v>1434</v>
      </c>
      <c r="F408" s="1" t="s">
        <v>1435</v>
      </c>
      <c r="H408" s="1" t="str">
        <f aca="false">IF(J408="",I408,IF(J408&lt;&gt;I408,"###############",I408))</f>
        <v>{0}(이)가 가공을 시작하려면 온도가 적절한 범위({1} - {2})에 있어야 합니다.</v>
      </c>
      <c r="I408" s="1" t="str">
        <f aca="false">IFERROR(VLOOKUP(A408,Merge_250712!$C$2:$D$715,2,0),"")</f>
        <v>{0}(이)가 가공을 시작하려면 온도가 적절한 범위({1} - {2})에 있어야 합니다.</v>
      </c>
      <c r="J408" s="1" t="str">
        <f aca="false">IFERROR(VLOOKUP(A408,'Old_1.5'!$C$2:$D$737,2,0),"")</f>
        <v>{0}(이)가 가공을 시작하려면 온도가 적절한 범위({1} - {2})에 있어야 합니다.</v>
      </c>
    </row>
    <row r="409" customFormat="false" ht="16.5" hidden="false" customHeight="false" outlineLevel="0" collapsed="false">
      <c r="A409" s="1" t="s">
        <v>1436</v>
      </c>
      <c r="B409" s="1" t="s">
        <v>1104</v>
      </c>
      <c r="C409" s="1" t="s">
        <v>1437</v>
      </c>
      <c r="E409" s="1" t="s">
        <v>1438</v>
      </c>
      <c r="F409" s="1" t="s">
        <v>1439</v>
      </c>
      <c r="H409" s="1" t="str">
        <f aca="false">IF(J409="",I409,IF(J409&lt;&gt;I409,"###############",I409))</f>
        <v>정전으로 가공중인 물품이 손상되었습니다.</v>
      </c>
      <c r="I409" s="1" t="str">
        <f aca="false">IFERROR(VLOOKUP(A409,Merge_250712!$C$2:$D$715,2,0),"")</f>
        <v>정전으로 가공중인 물품이 손상되었습니다.</v>
      </c>
      <c r="J409" s="1" t="str">
        <f aca="false">IFERROR(VLOOKUP(A409,'Old_1.5'!$C$2:$D$737,2,0),"")</f>
        <v>정전으로 가공중인 물품이 손상되었습니다.</v>
      </c>
    </row>
    <row r="410" customFormat="false" ht="16.5" hidden="false" customHeight="false" outlineLevel="0" collapsed="false">
      <c r="A410" s="1" t="s">
        <v>1440</v>
      </c>
      <c r="B410" s="1" t="s">
        <v>1104</v>
      </c>
      <c r="C410" s="1" t="s">
        <v>1441</v>
      </c>
      <c r="E410" s="1" t="s">
        <v>1442</v>
      </c>
      <c r="F410" s="1" t="s">
        <v>1439</v>
      </c>
      <c r="H410" s="1" t="str">
        <f aca="false">IF(J410="",I410,IF(J410&lt;&gt;I410,"###############",I410))</f>
        <v>정전으로 가공중인 물품이 손상되었습니다.</v>
      </c>
      <c r="I410" s="1" t="str">
        <f aca="false">IFERROR(VLOOKUP(A410,Merge_250712!$C$2:$D$715,2,0),"")</f>
        <v>정전으로 가공중인 물품이 손상되었습니다.</v>
      </c>
      <c r="J410" s="1" t="str">
        <f aca="false">IFERROR(VLOOKUP(A410,'Old_1.5'!$C$2:$D$737,2,0),"")</f>
        <v>정전으로 가공중인 물품이 손상되었습니다.</v>
      </c>
    </row>
    <row r="411" customFormat="false" ht="15" hidden="false" customHeight="false" outlineLevel="0" collapsed="false">
      <c r="A411" s="1" t="s">
        <v>1443</v>
      </c>
      <c r="B411" s="1" t="s">
        <v>1104</v>
      </c>
      <c r="C411" s="1" t="s">
        <v>1444</v>
      </c>
      <c r="E411" s="1" t="s">
        <v>1445</v>
      </c>
      <c r="F411" s="1" t="s">
        <v>1446</v>
      </c>
      <c r="H411" s="1" t="str">
        <f aca="false">IF(J411="",I411,IF(J411&lt;&gt;I411,"###############",I411))</f>
        <v>물품 가공이 완료되어 운반 대기 중</v>
      </c>
      <c r="I411" s="1" t="str">
        <f aca="false">IFERROR(VLOOKUP(A411,Merge_250712!$C$2:$D$715,2,0),"")</f>
        <v>물품 가공이 완료되어 운반 대기 중</v>
      </c>
      <c r="J411" s="1" t="str">
        <f aca="false">IFERROR(VLOOKUP(A411,'Old_1.5'!$C$2:$D$737,2,0),"")</f>
        <v>물품 가공이 완료되어 운반 대기 중</v>
      </c>
    </row>
    <row r="412" customFormat="false" ht="16.5" hidden="false" customHeight="false" outlineLevel="0" collapsed="false">
      <c r="A412" s="1" t="s">
        <v>1447</v>
      </c>
      <c r="B412" s="1" t="s">
        <v>1104</v>
      </c>
      <c r="C412" s="1" t="s">
        <v>1448</v>
      </c>
      <c r="E412" s="1" t="s">
        <v>1449</v>
      </c>
      <c r="F412" s="1" t="s">
        <v>1450</v>
      </c>
      <c r="H412" s="1" t="str">
        <f aca="false">IF(J412="",I412,IF(J412&lt;&gt;I412,"###############",I412))</f>
        <v>{0}(이)가 비어 있음</v>
      </c>
      <c r="I412" s="1" t="str">
        <f aca="false">IFERROR(VLOOKUP(A412,Merge_250712!$C$2:$D$715,2,0),"")</f>
        <v>{0}(이)가 비어 있음</v>
      </c>
      <c r="J412" s="1" t="str">
        <f aca="false">IFERROR(VLOOKUP(A412,'Old_1.5'!$C$2:$D$737,2,0),"")</f>
        <v>{0}(이)가 비어 있음</v>
      </c>
    </row>
    <row r="413" customFormat="false" ht="16.5" hidden="false" customHeight="false" outlineLevel="0" collapsed="false">
      <c r="A413" s="1" t="s">
        <v>1451</v>
      </c>
      <c r="B413" s="1" t="s">
        <v>1104</v>
      </c>
      <c r="C413" s="1" t="s">
        <v>1452</v>
      </c>
      <c r="E413" s="1" t="s">
        <v>1453</v>
      </c>
      <c r="F413" s="1" t="s">
        <v>1454</v>
      </c>
      <c r="H413" s="1" t="str">
        <f aca="false">IF(J413="",I413,IF(J413&lt;&gt;I413,"###############",I413))</f>
        <v>재료 대기 중: {1}</v>
      </c>
      <c r="I413" s="1" t="str">
        <f aca="false">IFERROR(VLOOKUP(A413,Merge_250712!$C$2:$D$715,2,0),"")</f>
        <v>재료 대기 중: {1}</v>
      </c>
      <c r="J413" s="1" t="str">
        <f aca="false">IFERROR(VLOOKUP(A413,'Old_1.5'!$C$2:$D$737,2,0),"")</f>
        <v>재료 대기 중: {1}</v>
      </c>
    </row>
    <row r="414" customFormat="false" ht="16.5" hidden="false" customHeight="false" outlineLevel="0" collapsed="false">
      <c r="A414" s="1" t="s">
        <v>1455</v>
      </c>
      <c r="B414" s="1" t="s">
        <v>1104</v>
      </c>
      <c r="C414" s="1" t="s">
        <v>1456</v>
      </c>
      <c r="E414" s="1" t="s">
        <v>1457</v>
      </c>
      <c r="F414" s="1" t="s">
        <v>1454</v>
      </c>
      <c r="H414" s="1" t="str">
        <f aca="false">IF(J414="",I414,IF(J414&lt;&gt;I414,"###############",I414))</f>
        <v>재료 대기 중: {1}</v>
      </c>
      <c r="I414" s="1" t="str">
        <f aca="false">IFERROR(VLOOKUP(A414,Merge_250712!$C$2:$D$715,2,0),"")</f>
        <v>재료 대기 중: {1}</v>
      </c>
      <c r="J414" s="1" t="str">
        <f aca="false">IFERROR(VLOOKUP(A414,'Old_1.5'!$C$2:$D$737,2,0),"")</f>
        <v>재료 대기 중: {1}</v>
      </c>
    </row>
    <row r="415" customFormat="false" ht="16.5" hidden="false" customHeight="false" outlineLevel="0" collapsed="false">
      <c r="A415" s="1" t="s">
        <v>1458</v>
      </c>
      <c r="B415" s="1" t="s">
        <v>1104</v>
      </c>
      <c r="C415" s="1" t="s">
        <v>1459</v>
      </c>
      <c r="E415" s="1" t="s">
        <v>1460</v>
      </c>
      <c r="F415" s="1" t="s">
        <v>1454</v>
      </c>
      <c r="H415" s="1" t="str">
        <f aca="false">IF(J415="",I415,IF(J415&lt;&gt;I415,"###############",I415))</f>
        <v>재료 대기 중: {1}</v>
      </c>
      <c r="I415" s="1" t="str">
        <f aca="false">IFERROR(VLOOKUP(A415,Merge_250712!$C$2:$D$715,2,0),"")</f>
        <v>재료 대기 중: {1}</v>
      </c>
      <c r="J415" s="1" t="str">
        <f aca="false">IFERROR(VLOOKUP(A415,'Old_1.5'!$C$2:$D$737,2,0),"")</f>
        <v>재료 대기 중: {1}</v>
      </c>
    </row>
    <row r="416" customFormat="false" ht="16.5" hidden="false" customHeight="false" outlineLevel="0" collapsed="false">
      <c r="A416" s="1" t="s">
        <v>1461</v>
      </c>
      <c r="B416" s="1" t="s">
        <v>1104</v>
      </c>
      <c r="C416" s="1" t="s">
        <v>1462</v>
      </c>
      <c r="E416" s="1" t="s">
        <v>1463</v>
      </c>
      <c r="F416" s="1" t="s">
        <v>1454</v>
      </c>
      <c r="H416" s="1" t="str">
        <f aca="false">IF(J416="",I416,IF(J416&lt;&gt;I416,"###############",I416))</f>
        <v>재료 대기 중: {1}</v>
      </c>
      <c r="I416" s="1" t="str">
        <f aca="false">IFERROR(VLOOKUP(A416,Merge_250712!$C$2:$D$715,2,0),"")</f>
        <v>재료 대기 중: {1}</v>
      </c>
      <c r="J416" s="1" t="str">
        <f aca="false">IFERROR(VLOOKUP(A416,'Old_1.5'!$C$2:$D$737,2,0),"")</f>
        <v>재료 대기 중: {1}</v>
      </c>
    </row>
    <row r="417" customFormat="false" ht="15" hidden="false" customHeight="false" outlineLevel="0" collapsed="false">
      <c r="A417" s="1" t="s">
        <v>1464</v>
      </c>
      <c r="B417" s="1" t="s">
        <v>1104</v>
      </c>
      <c r="C417" s="1" t="s">
        <v>1465</v>
      </c>
      <c r="E417" s="1" t="s">
        <v>1466</v>
      </c>
      <c r="F417" s="1" t="s">
        <v>1467</v>
      </c>
      <c r="H417" s="1" t="str">
        <f aca="false">IF(J417="",I417,IF(J417&lt;&gt;I417,"###############",I417))</f>
        <v> ({0}/{1})</v>
      </c>
      <c r="I417" s="1" t="str">
        <f aca="false">IFERROR(VLOOKUP(A417,Merge_250712!$C$2:$D$715,2,0),"")</f>
        <v> ({0}/{1})</v>
      </c>
      <c r="J417" s="1" t="str">
        <f aca="false">IFERROR(VLOOKUP(A417,'Old_1.5'!$C$2:$D$737,2,0),"")</f>
        <v> ({0}/{1})</v>
      </c>
    </row>
    <row r="418" customFormat="false" ht="16.5" hidden="false" customHeight="false" outlineLevel="0" collapsed="false">
      <c r="A418" s="1" t="s">
        <v>1468</v>
      </c>
      <c r="B418" s="1" t="s">
        <v>1104</v>
      </c>
      <c r="C418" s="1" t="s">
        <v>1469</v>
      </c>
      <c r="E418" s="1" t="s">
        <v>1470</v>
      </c>
      <c r="F418" s="1" t="s">
        <v>1471</v>
      </c>
      <c r="H418" s="1" t="str">
        <f aca="false">IF(J418="",I418,IF(J418&lt;&gt;I418,"###############",I418))</f>
        <v>작동 상태: 켜짐</v>
      </c>
      <c r="I418" s="1" t="str">
        <f aca="false">IFERROR(VLOOKUP(A418,Merge_250712!$C$2:$D$715,2,0),"")</f>
        <v>작동 상태: 켜짐</v>
      </c>
      <c r="J418" s="1" t="str">
        <f aca="false">IFERROR(VLOOKUP(A418,'Old_1.5'!$C$2:$D$737,2,0),"")</f>
        <v>작동 상태: 켜짐</v>
      </c>
    </row>
    <row r="419" customFormat="false" ht="16.5" hidden="false" customHeight="false" outlineLevel="0" collapsed="false">
      <c r="A419" s="1" t="s">
        <v>1472</v>
      </c>
      <c r="B419" s="1" t="s">
        <v>1104</v>
      </c>
      <c r="C419" s="1" t="s">
        <v>1473</v>
      </c>
      <c r="E419" s="1" t="s">
        <v>1474</v>
      </c>
      <c r="F419" s="1" t="s">
        <v>1475</v>
      </c>
      <c r="H419" s="1" t="str">
        <f aca="false">IF(J419="",I419,IF(J419&lt;&gt;I419,"###############",I419))</f>
        <v>작동 상태: 꺼짐</v>
      </c>
      <c r="I419" s="1" t="str">
        <f aca="false">IFERROR(VLOOKUP(A419,Merge_250712!$C$2:$D$715,2,0),"")</f>
        <v>작동 상태: 꺼짐</v>
      </c>
      <c r="J419" s="1" t="str">
        <f aca="false">IFERROR(VLOOKUP(A419,'Old_1.5'!$C$2:$D$737,2,0),"")</f>
        <v>작동 상태: 꺼짐</v>
      </c>
    </row>
    <row r="420" customFormat="false" ht="16.5" hidden="false" customHeight="false" outlineLevel="0" collapsed="false">
      <c r="A420" s="1" t="s">
        <v>1476</v>
      </c>
      <c r="B420" s="1" t="s">
        <v>1104</v>
      </c>
      <c r="C420" s="1" t="s">
        <v>1477</v>
      </c>
      <c r="E420" s="1" t="s">
        <v>1478</v>
      </c>
      <c r="F420" s="1" t="s">
        <v>1479</v>
      </c>
      <c r="H420" s="1" t="str">
        <f aca="false">IF(J420="",I420,IF(J420&lt;&gt;I420,"###############",I420))</f>
        <v>{1} ▸▸▸ {2} ({3}): {4} 남음</v>
      </c>
      <c r="I420" s="1" t="str">
        <f aca="false">IFERROR(VLOOKUP(A420,Merge_250712!$C$2:$D$715,2,0),"")</f>
        <v>{1} ▸▸▸ {2} ({3}): {4} 남음</v>
      </c>
      <c r="J420" s="1" t="str">
        <f aca="false">IFERROR(VLOOKUP(A420,'Old_1.5'!$C$2:$D$737,2,0),"")</f>
        <v>{1} ▸▸▸ {2} ({3}): {4} 남음</v>
      </c>
    </row>
    <row r="421" customFormat="false" ht="16.5" hidden="false" customHeight="false" outlineLevel="0" collapsed="false">
      <c r="A421" s="1" t="s">
        <v>1480</v>
      </c>
      <c r="B421" s="1" t="s">
        <v>1104</v>
      </c>
      <c r="C421" s="1" t="s">
        <v>1481</v>
      </c>
      <c r="E421" s="1" t="s">
        <v>1482</v>
      </c>
      <c r="F421" s="1" t="s">
        <v>1483</v>
      </c>
      <c r="H421" s="1" t="str">
        <f aca="false">IF(J421="",I421,IF(J421&lt;&gt;I421,"###############",I421))</f>
        <v>{1} ▸▸▸ {2}: {3} 남음</v>
      </c>
      <c r="I421" s="1" t="str">
        <f aca="false">IFERROR(VLOOKUP(A421,Merge_250712!$C$2:$D$715,2,0),"")</f>
        <v>{1} ▸▸▸ {2}: {3} 남음</v>
      </c>
      <c r="J421" s="1" t="str">
        <f aca="false">IFERROR(VLOOKUP(A421,'Old_1.5'!$C$2:$D$737,2,0),"")</f>
        <v>{1} ▸▸▸ {2}: {3} 남음</v>
      </c>
    </row>
    <row r="422" customFormat="false" ht="16.5" hidden="false" customHeight="false" outlineLevel="0" collapsed="false">
      <c r="A422" s="1" t="s">
        <v>1484</v>
      </c>
      <c r="B422" s="1" t="s">
        <v>1104</v>
      </c>
      <c r="C422" s="1" t="s">
        <v>1485</v>
      </c>
      <c r="E422" s="1" t="s">
        <v>1486</v>
      </c>
      <c r="F422" s="1" t="s">
        <v>1487</v>
      </c>
      <c r="H422" s="1" t="str">
        <f aca="false">IF(J422="",I422,IF(J422&lt;&gt;I422,"###############",I422))</f>
        <v>{0} ({1}) 제거</v>
      </c>
      <c r="I422" s="1" t="str">
        <f aca="false">IFERROR(VLOOKUP(A422,Merge_250712!$C$2:$D$715,2,0),"")</f>
        <v>{0} ({1}) 제거</v>
      </c>
      <c r="J422" s="1" t="str">
        <f aca="false">IFERROR(VLOOKUP(A422,'Old_1.5'!$C$2:$D$737,2,0),"")</f>
        <v>{0} ({1}) 제거</v>
      </c>
    </row>
    <row r="423" customFormat="false" ht="16.5" hidden="false" customHeight="false" outlineLevel="0" collapsed="false">
      <c r="A423" s="1" t="s">
        <v>1488</v>
      </c>
      <c r="B423" s="1" t="s">
        <v>1104</v>
      </c>
      <c r="C423" s="1" t="s">
        <v>1489</v>
      </c>
      <c r="E423" s="1" t="s">
        <v>1490</v>
      </c>
      <c r="F423" s="1" t="s">
        <v>1491</v>
      </c>
      <c r="H423" s="1" t="str">
        <f aca="false">IF(J423="",I423,IF(J423&lt;&gt;I423,"###############",I423))</f>
        <v>{1}에서 {0}(을)를 제거하세요.\n제품은 현재 품질 수준 ({2})로 완성됩니다.</v>
      </c>
      <c r="I423" s="1" t="str">
        <f aca="false">IFERROR(VLOOKUP(A423,Merge_250712!$C$2:$D$715,2,0),"")</f>
        <v>{1}에서 {0}(을)를 제거하세요.\n제품은 현재 품질 수준 ({2})로 완성됩니다.</v>
      </c>
      <c r="J423" s="1" t="str">
        <f aca="false">IFERROR(VLOOKUP(A423,'Old_1.5'!$C$2:$D$737,2,0),"")</f>
        <v>{1}에서 {0}(을)를 제거하세요.\n제품은 현재 품질 수준 ({2})로 완성됩니다.</v>
      </c>
    </row>
    <row r="424" customFormat="false" ht="15" hidden="false" customHeight="false" outlineLevel="0" collapsed="false">
      <c r="A424" s="1" t="s">
        <v>1492</v>
      </c>
      <c r="B424" s="1" t="s">
        <v>1104</v>
      </c>
      <c r="C424" s="1" t="s">
        <v>1493</v>
      </c>
      <c r="E424" s="1" t="s">
        <v>1494</v>
      </c>
      <c r="F424" s="1" t="s">
        <v>1495</v>
      </c>
      <c r="H424" s="1" t="str">
        <f aca="false">IF(J424="",I424,IF(J424&lt;&gt;I424,"###############",I424))</f>
        <v>계획 초기화</v>
      </c>
      <c r="I424" s="1" t="str">
        <f aca="false">IFERROR(VLOOKUP(A424,Merge_250712!$C$2:$D$715,2,0),"")</f>
        <v>계획 초기화</v>
      </c>
      <c r="J424" s="1" t="str">
        <f aca="false">IFERROR(VLOOKUP(A424,'Old_1.5'!$C$2:$D$737,2,0),"")</f>
        <v>계획 초기화</v>
      </c>
    </row>
    <row r="425" customFormat="false" ht="16.5" hidden="false" customHeight="false" outlineLevel="0" collapsed="false">
      <c r="A425" s="1" t="s">
        <v>1496</v>
      </c>
      <c r="B425" s="1" t="s">
        <v>1104</v>
      </c>
      <c r="C425" s="1" t="s">
        <v>1497</v>
      </c>
      <c r="E425" s="1" t="s">
        <v>1498</v>
      </c>
      <c r="F425" s="1" t="s">
        <v>1499</v>
      </c>
      <c r="H425" s="1" t="str">
        <f aca="false">IF(J425="",I425,IF(J425&lt;&gt;I425,"###############",I425))</f>
        <v>진행 중인 과정이 완료되면 새로운 작업을 시작하지 않고 설정을 초기화한 채 대기 상태로 둡니다.</v>
      </c>
      <c r="I425" s="1" t="str">
        <f aca="false">IFERROR(VLOOKUP(A425,Merge_250712!$C$2:$D$715,2,0),"")</f>
        <v>진행 중인 과정이 완료되면 새로운 작업을 시작하지 않고 설정을 초기화한 채 대기 상태로 둡니다.</v>
      </c>
      <c r="J425" s="1" t="str">
        <f aca="false">IFERROR(VLOOKUP(A425,'Old_1.5'!$C$2:$D$737,2,0),"")</f>
        <v>진행 중인 과정이 완료되면 새로운 작업을 시작하지 않고 설정을 초기화한 채 대기 상태로 둡니다.</v>
      </c>
    </row>
    <row r="426" customFormat="false" ht="16.5" hidden="false" customHeight="false" outlineLevel="0" collapsed="false">
      <c r="A426" s="1" t="s">
        <v>1500</v>
      </c>
      <c r="B426" s="1" t="s">
        <v>1104</v>
      </c>
      <c r="C426" s="1" t="s">
        <v>1501</v>
      </c>
      <c r="E426" s="1" t="s">
        <v>1502</v>
      </c>
      <c r="F426" s="1" t="s">
        <v>1503</v>
      </c>
      <c r="H426" s="1" t="str">
        <f aca="false">IF(J426="",I426,IF(J426&lt;&gt;I426,"###############",I426))</f>
        <v>이 재료에 대한 조합을 찾을 수 없습니다.</v>
      </c>
      <c r="I426" s="1" t="str">
        <f aca="false">IFERROR(VLOOKUP(A426,Merge_250712!$C$2:$D$715,2,0),"")</f>
        <v>이 재료에 대한 조합을 찾을 수 없습니다.</v>
      </c>
      <c r="J426" s="1" t="str">
        <f aca="false">IFERROR(VLOOKUP(A426,'Old_1.5'!$C$2:$D$737,2,0),"")</f>
        <v>이 재료에 대한 조합을 찾을 수 없습니다.</v>
      </c>
    </row>
    <row r="427" customFormat="false" ht="16.5" hidden="false" customHeight="false" outlineLevel="0" collapsed="false">
      <c r="A427" s="1" t="s">
        <v>1504</v>
      </c>
      <c r="B427" s="1" t="s">
        <v>1104</v>
      </c>
      <c r="C427" s="1" t="s">
        <v>1505</v>
      </c>
      <c r="E427" s="1" t="s">
        <v>1506</v>
      </c>
      <c r="F427" s="1" t="s">
        <v>1507</v>
      </c>
      <c r="H427" s="1" t="str">
        <f aca="false">IF(J427="",I427,IF(J427&lt;&gt;I427,"###############",I427))</f>
        <v>품질 목표치를 설정하세요.\n\n가공품이 설정한 품질에 도달하면 정착민이 가공품을 꺼내 자동으로 저장구역으로 운반합니다.\n\n설정하지 않으면 원하는 시점에 직접 가공품을 꺼내도록 지시해야 합니다.</v>
      </c>
      <c r="I427" s="1" t="str">
        <f aca="false">IFERROR(VLOOKUP(A427,Merge_250712!$C$2:$D$715,2,0),"")</f>
        <v>품질 목표치를 설정하세요.\n\n가공품이 설정한 품질에 도달하면 정착민이 가공품을 꺼내 자동으로 저장구역으로 운반합니다.\n\n설정하지 않으면 원하는 시점에 직접 가공품을 꺼내도록 지시해야 합니다.</v>
      </c>
      <c r="J427" s="1" t="str">
        <f aca="false">IFERROR(VLOOKUP(A427,'Old_1.5'!$C$2:$D$737,2,0),"")</f>
        <v>품질 목표치를 설정하세요.\n\n가공품이 설정한 품질에 도달하면 정착민이 가공품을 꺼내 자동으로 저장구역으로 운반합니다.\n\n설정하지 않으면 원하는 시점에 직접 가공품을 꺼내도록 지시해야 합니다.</v>
      </c>
    </row>
    <row r="428" customFormat="false" ht="15" hidden="false" customHeight="false" outlineLevel="0" collapsed="false">
      <c r="A428" s="1" t="s">
        <v>1508</v>
      </c>
      <c r="B428" s="1" t="s">
        <v>1104</v>
      </c>
      <c r="C428" s="1" t="s">
        <v>1509</v>
      </c>
      <c r="E428" s="1" t="s">
        <v>1510</v>
      </c>
      <c r="F428" s="1" t="s">
        <v>1511</v>
      </c>
      <c r="H428" s="1" t="str">
        <f aca="false">IF(J428="",I428,IF(J428&lt;&gt;I428,"###############",I428))</f>
        <v>목표 품질</v>
      </c>
      <c r="I428" s="1" t="str">
        <f aca="false">IFERROR(VLOOKUP(A428,Merge_250712!$C$2:$D$715,2,0),"")</f>
        <v>목표 품질</v>
      </c>
      <c r="J428" s="1" t="str">
        <f aca="false">IFERROR(VLOOKUP(A428,'Old_1.5'!$C$2:$D$737,2,0),"")</f>
        <v>목표 품질</v>
      </c>
    </row>
    <row r="429" customFormat="false" ht="16.5" hidden="false" customHeight="false" outlineLevel="0" collapsed="false">
      <c r="A429" s="1" t="s">
        <v>1512</v>
      </c>
      <c r="B429" s="1" t="s">
        <v>1104</v>
      </c>
      <c r="C429" s="1" t="s">
        <v>1513</v>
      </c>
      <c r="E429" s="1" t="s">
        <v>1514</v>
      </c>
      <c r="F429" s="1" t="s">
        <v>1515</v>
      </c>
      <c r="H429" s="1" t="str">
        <f aca="false">IF(J429="",I429,IF(J429&lt;&gt;I429,"###############",I429))</f>
        <v>목표 품질: {0}</v>
      </c>
      <c r="I429" s="1" t="str">
        <f aca="false">IFERROR(VLOOKUP(A429,Merge_250712!$C$2:$D$715,2,0),"")</f>
        <v>목표 품질: {0}</v>
      </c>
      <c r="J429" s="1" t="str">
        <f aca="false">IFERROR(VLOOKUP(A429,'Old_1.5'!$C$2:$D$737,2,0),"")</f>
        <v>목표 품질: {0}</v>
      </c>
    </row>
    <row r="430" customFormat="false" ht="15" hidden="false" customHeight="false" outlineLevel="0" collapsed="false">
      <c r="A430" s="1" t="s">
        <v>1516</v>
      </c>
      <c r="B430" s="1" t="s">
        <v>1104</v>
      </c>
      <c r="C430" s="1" t="s">
        <v>1517</v>
      </c>
      <c r="E430" s="1" t="s">
        <v>1518</v>
      </c>
      <c r="F430" s="1" t="s">
        <v>1519</v>
      </c>
      <c r="H430" s="1" t="str">
        <f aca="false">IF(J430="",I430,IF(J430&lt;&gt;I430,"###############",I430))</f>
        <v>목표 품질 비활성화</v>
      </c>
      <c r="I430" s="1" t="str">
        <f aca="false">IFERROR(VLOOKUP(A430,Merge_250712!$C$2:$D$715,2,0),"")</f>
        <v>목표 품질 비활성화</v>
      </c>
      <c r="J430" s="1" t="str">
        <f aca="false">IFERROR(VLOOKUP(A430,'Old_1.5'!$C$2:$D$737,2,0),"")</f>
        <v>목표 품질 비활성화</v>
      </c>
    </row>
    <row r="431" customFormat="false" ht="16.5" hidden="false" customHeight="false" outlineLevel="0" collapsed="false">
      <c r="A431" s="1" t="s">
        <v>1520</v>
      </c>
      <c r="B431" s="1" t="s">
        <v>1104</v>
      </c>
      <c r="C431" s="1" t="s">
        <v>1521</v>
      </c>
      <c r="E431" s="1" t="s">
        <v>1522</v>
      </c>
      <c r="F431" s="1" t="s">
        <v>1523</v>
      </c>
      <c r="H431" s="1" t="str">
        <f aca="false">IF(J431="",I431,IF(J431&lt;&gt;I431,"###############",I431))</f>
        <v>목표 품질 설정: {0}</v>
      </c>
      <c r="I431" s="1" t="str">
        <f aca="false">IFERROR(VLOOKUP(A431,Merge_250712!$C$2:$D$715,2,0),"")</f>
        <v>목표 품질 설정: {0}</v>
      </c>
      <c r="J431" s="1" t="str">
        <f aca="false">IFERROR(VLOOKUP(A431,'Old_1.5'!$C$2:$D$737,2,0),"")</f>
        <v>목표 품질 설정: {0}</v>
      </c>
    </row>
    <row r="432" customFormat="false" ht="15" hidden="false" customHeight="false" outlineLevel="0" collapsed="false">
      <c r="A432" s="1" t="s">
        <v>1524</v>
      </c>
      <c r="B432" s="1" t="s">
        <v>1104</v>
      </c>
      <c r="C432" s="1" t="s">
        <v>1525</v>
      </c>
      <c r="E432" s="1" t="s">
        <v>1526</v>
      </c>
      <c r="F432" s="1" t="s">
        <v>1527</v>
      </c>
      <c r="H432" s="1" t="str">
        <f aca="false">IF(J432="",I432,IF(J432&lt;&gt;I432,"###############",I432))</f>
        <v>자동 재료 획득</v>
      </c>
      <c r="I432" s="1" t="str">
        <f aca="false">IFERROR(VLOOKUP(A432,Merge_250712!$C$2:$D$715,2,0),"")</f>
        <v>자동 재료 획득</v>
      </c>
      <c r="J432" s="1" t="str">
        <f aca="false">IFERROR(VLOOKUP(A432,'Old_1.5'!$C$2:$D$737,2,0),"")</f>
        <v>자동 재료 획득</v>
      </c>
    </row>
    <row r="433" customFormat="false" ht="16.5" hidden="false" customHeight="false" outlineLevel="0" collapsed="false">
      <c r="A433" s="1" t="s">
        <v>1528</v>
      </c>
      <c r="B433" s="1" t="s">
        <v>1104</v>
      </c>
      <c r="C433" s="1" t="s">
        <v>1529</v>
      </c>
      <c r="E433" s="1" t="s">
        <v>1530</v>
      </c>
      <c r="F433" s="1" t="s">
        <v>1531</v>
      </c>
      <c r="H433" s="1" t="str">
        <f aca="false">IF(J433="",I433,IF(J433&lt;&gt;I433,"###############",I433))</f>
        <v>항목을 활성화하면 해당 건물은 인접한 저장장소에서 재료를 자동으로 가져오고, 제품을 제거하면 자동으로 다시 작업을 시작합니다.\n그렇지 않은 경우 정착지 주민이 건물에 재료를 운반하며, 채워 넣은 후 수동으로 재개해야 합니다.</v>
      </c>
      <c r="I433" s="1" t="str">
        <f aca="false">IFERROR(VLOOKUP(A433,Merge_250712!$C$2:$D$715,2,0),"")</f>
        <v>항목을 활성화하면 해당 건물은 인접한 저장장소에서 재료를 자동으로 가져오고, 제품을 제거하면 자동으로 다시 작업을 시작합니다.\n그렇지 않은 경우 정착지 주민이 건물에 재료를 운반하며, 채워 넣은 후 수동으로 재개해야 합니다.</v>
      </c>
      <c r="J433" s="1" t="str">
        <f aca="false">IFERROR(VLOOKUP(A433,'Old_1.5'!$C$2:$D$737,2,0),"")</f>
        <v>항목을 활성화하면 해당 건물은 인접한 저장장소에서 재료를 자동으로 가져오고, 제품을 제거하면 자동으로 다시 작업을 시작합니다.\n그렇지 않은 경우 정착지 주민이 건물에 재료를 운반하며, 채워 넣은 후 수동으로 재개해야 합니다.</v>
      </c>
    </row>
    <row r="434" customFormat="false" ht="15" hidden="false" customHeight="false" outlineLevel="0" collapsed="false">
      <c r="A434" s="1" t="s">
        <v>1532</v>
      </c>
      <c r="B434" s="1" t="s">
        <v>1104</v>
      </c>
      <c r="C434" s="1" t="s">
        <v>1533</v>
      </c>
      <c r="E434" s="1" t="s">
        <v>1534</v>
      </c>
      <c r="F434" s="1" t="s">
        <v>1535</v>
      </c>
      <c r="H434" s="1" t="str">
        <f aca="false">IF(J434="",I434,IF(J434&lt;&gt;I434,"###############",I434))</f>
        <v>공정 초기화</v>
      </c>
      <c r="I434" s="1" t="str">
        <f aca="false">IFERROR(VLOOKUP(A434,Merge_250712!$C$2:$D$715,2,0),"")</f>
        <v>공정 초기화</v>
      </c>
      <c r="J434" s="1" t="str">
        <f aca="false">IFERROR(VLOOKUP(A434,'Old_1.5'!$C$2:$D$737,2,0),"")</f>
        <v>공정 초기화</v>
      </c>
    </row>
    <row r="435" customFormat="false" ht="16.5" hidden="false" customHeight="false" outlineLevel="0" collapsed="false">
      <c r="A435" s="1" t="s">
        <v>1536</v>
      </c>
      <c r="B435" s="1" t="s">
        <v>1104</v>
      </c>
      <c r="C435" s="1" t="s">
        <v>1537</v>
      </c>
      <c r="E435" s="1" t="s">
        <v>1538</v>
      </c>
      <c r="F435" s="1" t="s">
        <v>1539</v>
      </c>
      <c r="H435" s="1" t="str">
        <f aca="false">IF(J435="",I435,IF(J435&lt;&gt;I435,"###############",I435))</f>
        <v>작동을 멈추고 공정을 재설정합니다.\n\n경고: 이미 투입된 재료는 파괴됩니다.</v>
      </c>
      <c r="I435" s="1" t="str">
        <f aca="false">IFERROR(VLOOKUP(A435,Merge_250712!$C$2:$D$715,2,0),"")</f>
        <v>작동을 멈추고 공정을 재설정합니다.\n\n경고: 이미 투입된 재료는 파괴됩니다.</v>
      </c>
      <c r="J435" s="1" t="str">
        <f aca="false">IFERROR(VLOOKUP(A435,'Old_1.5'!$C$2:$D$737,2,0),"")</f>
        <v>작동을 멈추고 공정을 재설정합니다.\n\n경고: 이미 투입된 재료는 파괴됩니다.</v>
      </c>
    </row>
    <row r="436" customFormat="false" ht="15" hidden="false" customHeight="false" outlineLevel="0" collapsed="false">
      <c r="A436" s="1" t="s">
        <v>1540</v>
      </c>
      <c r="B436" s="1" t="s">
        <v>1104</v>
      </c>
      <c r="C436" s="1" t="s">
        <v>1541</v>
      </c>
      <c r="E436" s="1" t="s">
        <v>1542</v>
      </c>
      <c r="F436" s="1" t="s">
        <v>1543</v>
      </c>
      <c r="H436" s="1" t="str">
        <f aca="false">IF(J436="",I436,IF(J436&lt;&gt;I436,"###############",I436))</f>
        <v>운반 대기 중</v>
      </c>
      <c r="I436" s="1" t="str">
        <f aca="false">IFERROR(VLOOKUP(A436,Merge_250712!$C$2:$D$715,2,0),"")</f>
        <v>운반 대기 중</v>
      </c>
      <c r="J436" s="1" t="str">
        <f aca="false">IFERROR(VLOOKUP(A436,'Old_1.5'!$C$2:$D$737,2,0),"")</f>
        <v>운반 대기 중</v>
      </c>
    </row>
    <row r="437" customFormat="false" ht="16.5" hidden="false" customHeight="false" outlineLevel="0" collapsed="false">
      <c r="A437" s="1" t="s">
        <v>1544</v>
      </c>
      <c r="B437" s="1" t="s">
        <v>1104</v>
      </c>
      <c r="C437" s="1" t="s">
        <v>1545</v>
      </c>
      <c r="E437" s="1" t="s">
        <v>1546</v>
      </c>
      <c r="F437" s="1" t="s">
        <v>1547</v>
      </c>
      <c r="H437" s="1" t="str">
        <f aca="false">IF(J437="",I437,IF(J437&lt;&gt;I437,"###############",I437))</f>
        <v>적절하지 않은 밝기로 인해 가공이 중단되었습니다. 곧바로 해결하지 않으면 내용물이 손상됩니다.</v>
      </c>
      <c r="I437" s="1" t="str">
        <f aca="false">IFERROR(VLOOKUP(A437,Merge_250712!$C$2:$D$715,2,0),"")</f>
        <v>적절하지 않은 밝기로 인해 가공이 중단되었습니다. 곧바로 해결하지 않으면 내용물이 손상됩니다.</v>
      </c>
      <c r="J437" s="1" t="str">
        <f aca="false">IFERROR(VLOOKUP(A437,'Old_1.5'!$C$2:$D$737,2,0),"")</f>
        <v>적절하지 않은 밝기로 인해 가공이 중단되었습니다. 곧바로 해결하지 않으면 내용물이 손상됩니다.</v>
      </c>
    </row>
    <row r="438" customFormat="false" ht="16.5" hidden="false" customHeight="false" outlineLevel="0" collapsed="false">
      <c r="A438" s="1" t="s">
        <v>1548</v>
      </c>
      <c r="B438" s="1" t="s">
        <v>1104</v>
      </c>
      <c r="C438" s="1" t="s">
        <v>1549</v>
      </c>
      <c r="E438" s="1" t="s">
        <v>1550</v>
      </c>
      <c r="F438" s="1" t="s">
        <v>1551</v>
      </c>
      <c r="H438" s="1" t="str">
        <f aca="false">IF(J438="",I438,IF(J438&lt;&gt;I438,"###############",I438))</f>
        <v>적절하지 않은 밝기로 인해 내용물이 손상되었습니다.</v>
      </c>
      <c r="I438" s="1" t="str">
        <f aca="false">IFERROR(VLOOKUP(A438,Merge_250712!$C$2:$D$715,2,0),"")</f>
        <v>적절하지 않은 밝기로 인해 내용물이 손상되었습니다.</v>
      </c>
      <c r="J438" s="1" t="str">
        <f aca="false">IFERROR(VLOOKUP(A438,'Old_1.5'!$C$2:$D$737,2,0),"")</f>
        <v>적절하지 않은 밝기로 인해 내용물이 손상되었습니다.</v>
      </c>
    </row>
    <row r="439" customFormat="false" ht="16.5" hidden="false" customHeight="false" outlineLevel="0" collapsed="false">
      <c r="A439" s="1" t="s">
        <v>1552</v>
      </c>
      <c r="B439" s="1" t="s">
        <v>1104</v>
      </c>
      <c r="C439" s="1" t="s">
        <v>1553</v>
      </c>
      <c r="E439" s="1" t="s">
        <v>1554</v>
      </c>
      <c r="F439" s="1" t="s">
        <v>1555</v>
      </c>
      <c r="H439" s="1" t="str">
        <f aca="false">IF(J439="",I439,IF(J439&lt;&gt;I439,"###############",I439))</f>
        <v>비를 맞아서 가공이 중단되었습니다. 곧바로 해결하지 않는다면 내용물이 손상됩니다.</v>
      </c>
      <c r="I439" s="1" t="str">
        <f aca="false">IFERROR(VLOOKUP(A439,Merge_250712!$C$2:$D$715,2,0),"")</f>
        <v>비를 맞아서 가공이 중단되었습니다. 곧바로 해결하지 않는다면 내용물이 손상됩니다.</v>
      </c>
      <c r="J439" s="1" t="str">
        <f aca="false">IFERROR(VLOOKUP(A439,'Old_1.5'!$C$2:$D$737,2,0),"")</f>
        <v>비를 맞아서 가공이 중단되었습니다. 곧바로 해결하지 않는다면 내용물이 손상됩니다.</v>
      </c>
    </row>
    <row r="440" customFormat="false" ht="16.5" hidden="false" customHeight="false" outlineLevel="0" collapsed="false">
      <c r="A440" s="1" t="s">
        <v>1556</v>
      </c>
      <c r="B440" s="1" t="s">
        <v>1104</v>
      </c>
      <c r="C440" s="1" t="s">
        <v>1557</v>
      </c>
      <c r="E440" s="1" t="s">
        <v>1558</v>
      </c>
      <c r="F440" s="1" t="s">
        <v>1559</v>
      </c>
      <c r="H440" s="1" t="str">
        <f aca="false">IF(J440="",I440,IF(J440&lt;&gt;I440,"###############",I440))</f>
        <v>비를 맞아서 내용물이 손상되었습니다.</v>
      </c>
      <c r="I440" s="1" t="str">
        <f aca="false">IFERROR(VLOOKUP(A440,Merge_250712!$C$2:$D$715,2,0),"")</f>
        <v>비를 맞아서 내용물이 손상되었습니다.</v>
      </c>
      <c r="J440" s="1" t="str">
        <f aca="false">IFERROR(VLOOKUP(A440,'Old_1.5'!$C$2:$D$737,2,0),"")</f>
        <v>비를 맞아서 내용물이 손상되었습니다.</v>
      </c>
    </row>
    <row r="441" customFormat="false" ht="16.5" hidden="false" customHeight="false" outlineLevel="0" collapsed="false">
      <c r="A441" s="1" t="s">
        <v>1560</v>
      </c>
      <c r="B441" s="1" t="s">
        <v>1104</v>
      </c>
      <c r="C441" s="1" t="s">
        <v>1561</v>
      </c>
      <c r="E441" s="1" t="s">
        <v>1562</v>
      </c>
      <c r="F441" s="1" t="s">
        <v>1563</v>
      </c>
      <c r="H441" s="1" t="str">
        <f aca="false">IF(J441="",I441,IF(J441&lt;&gt;I441,"###############",I441))</f>
        <v>적절하지 않은 온도로 인해 가공이 중단되었습니다. 곧바로 해결하지 않으면 내용물이 손상됩니다.</v>
      </c>
      <c r="I441" s="1" t="str">
        <f aca="false">IFERROR(VLOOKUP(A441,Merge_250712!$C$2:$D$715,2,0),"")</f>
        <v>적절하지 않은 온도로 인해 가공이 중단되었습니다. 곧바로 해결하지 않으면 내용물이 손상됩니다.</v>
      </c>
      <c r="J441" s="1" t="str">
        <f aca="false">IFERROR(VLOOKUP(A441,'Old_1.5'!$C$2:$D$737,2,0),"")</f>
        <v>적절하지 않은 온도로 인해 가공이 중단되었습니다. 곧바로 해결하지 않으면 내용물이 손상됩니다.</v>
      </c>
    </row>
    <row r="442" customFormat="false" ht="16.5" hidden="false" customHeight="false" outlineLevel="0" collapsed="false">
      <c r="A442" s="1" t="s">
        <v>1564</v>
      </c>
      <c r="B442" s="1" t="s">
        <v>1104</v>
      </c>
      <c r="C442" s="1" t="s">
        <v>1565</v>
      </c>
      <c r="E442" s="1" t="s">
        <v>1566</v>
      </c>
      <c r="F442" s="1" t="s">
        <v>1567</v>
      </c>
      <c r="H442" s="1" t="str">
        <f aca="false">IF(J442="",I442,IF(J442&lt;&gt;I442,"###############",I442))</f>
        <v>적절하지 않은 온도로 인해 내용물이 손상되었습니다.</v>
      </c>
      <c r="I442" s="1" t="str">
        <f aca="false">IFERROR(VLOOKUP(A442,Merge_250712!$C$2:$D$715,2,0),"")</f>
        <v>적절하지 않은 온도로 인해 내용물이 손상되었습니다.</v>
      </c>
      <c r="J442" s="1" t="str">
        <f aca="false">IFERROR(VLOOKUP(A442,'Old_1.5'!$C$2:$D$737,2,0),"")</f>
        <v>적절하지 않은 온도로 인해 내용물이 손상되었습니다.</v>
      </c>
    </row>
    <row r="443" customFormat="false" ht="16.5" hidden="false" customHeight="false" outlineLevel="0" collapsed="false">
      <c r="A443" s="1" t="s">
        <v>1568</v>
      </c>
      <c r="B443" s="1" t="s">
        <v>1104</v>
      </c>
      <c r="C443" s="1" t="s">
        <v>1569</v>
      </c>
      <c r="E443" s="1" t="s">
        <v>1570</v>
      </c>
      <c r="F443" s="1" t="s">
        <v>1571</v>
      </c>
      <c r="H443" s="1" t="str">
        <f aca="false">IF(J443="",I443,IF(J443&lt;&gt;I443,"###############",I443))</f>
        <v>\n필요 온도: {0} - {1}</v>
      </c>
      <c r="I443" s="1" t="str">
        <f aca="false">IFERROR(VLOOKUP(A443,Merge_250712!$C$2:$D$715,2,0),"")</f>
        <v>\n필요 온도: {0} - {1}</v>
      </c>
      <c r="J443" s="1" t="str">
        <f aca="false">IFERROR(VLOOKUP(A443,'Old_1.5'!$C$2:$D$737,2,0),"")</f>
        <v>\n필요 온도: {0} - {1}</v>
      </c>
    </row>
    <row r="444" customFormat="false" ht="16.5" hidden="false" customHeight="false" outlineLevel="0" collapsed="false">
      <c r="A444" s="1" t="s">
        <v>1572</v>
      </c>
      <c r="B444" s="1" t="s">
        <v>1104</v>
      </c>
      <c r="C444" s="1" t="s">
        <v>1573</v>
      </c>
      <c r="E444" s="1" t="s">
        <v>1574</v>
      </c>
      <c r="F444" s="1" t="s">
        <v>1575</v>
      </c>
      <c r="H444" s="1" t="str">
        <f aca="false">IF(J444="",I444,IF(J444&lt;&gt;I444,"###############",I444))</f>
        <v>일시 중지 / 재시작</v>
      </c>
      <c r="I444" s="1" t="str">
        <f aca="false">IFERROR(VLOOKUP(A444,Merge_250712!$C$2:$D$715,2,0),"")</f>
        <v>일시 중지 / 재시작</v>
      </c>
      <c r="J444" s="1" t="str">
        <f aca="false">IFERROR(VLOOKUP(A444,'Old_1.5'!$C$2:$D$737,2,0),"")</f>
        <v>일시 중지 / 재시작</v>
      </c>
    </row>
    <row r="445" customFormat="false" ht="16.5" hidden="false" customHeight="false" outlineLevel="0" collapsed="false">
      <c r="A445" s="1" t="s">
        <v>1576</v>
      </c>
      <c r="B445" s="1" t="s">
        <v>1104</v>
      </c>
      <c r="C445" s="1" t="s">
        <v>1577</v>
      </c>
      <c r="E445" s="1" t="s">
        <v>1578</v>
      </c>
      <c r="F445" s="1" t="s">
        <v>1579</v>
      </c>
      <c r="H445" s="1" t="str">
        <f aca="false">IF(J445="",I445,IF(J445&lt;&gt;I445,"###############",I445))</f>
        <v>공정을 일시 정지 / 재시작 합니다.</v>
      </c>
      <c r="I445" s="1" t="str">
        <f aca="false">IFERROR(VLOOKUP(A445,Merge_250712!$C$2:$D$715,2,0),"")</f>
        <v>공정을 일시 정지 / 재시작 합니다.</v>
      </c>
      <c r="J445" s="1" t="str">
        <f aca="false">IFERROR(VLOOKUP(A445,'Old_1.5'!$C$2:$D$737,2,0),"")</f>
        <v>공정을 일시 정지 / 재시작 합니다.</v>
      </c>
    </row>
    <row r="446" customFormat="false" ht="16.5" hidden="false" customHeight="false" outlineLevel="0" collapsed="false">
      <c r="A446" s="1" t="s">
        <v>1580</v>
      </c>
      <c r="B446" s="1" t="s">
        <v>1104</v>
      </c>
      <c r="C446" s="1" t="s">
        <v>1581</v>
      </c>
      <c r="E446" s="1" t="s">
        <v>1582</v>
      </c>
      <c r="F446" s="1" t="s">
        <v>1583</v>
      </c>
      <c r="H446" s="1" t="str">
        <f aca="false">IF(J446="",I446,IF(J446&lt;&gt;I446,"###############",I446))</f>
        <v>\n가공 중단: 배출구 포화 (최대 용량: {0})</v>
      </c>
      <c r="I446" s="1" t="str">
        <f aca="false">IFERROR(VLOOKUP(A446,Merge_250712!$C$2:$D$715,2,0),"")</f>
        <v>\n가공 중단: 배출구 포화 (최대 용량: {0})</v>
      </c>
      <c r="J446" s="1" t="str">
        <f aca="false">IFERROR(VLOOKUP(A446,'Old_1.5'!$C$2:$D$737,2,0),"")</f>
        <v>\n가공 중단: 배출구 포화 (최대 용량: {0})</v>
      </c>
    </row>
    <row r="447" customFormat="false" ht="15" hidden="false" customHeight="false" outlineLevel="0" collapsed="false">
      <c r="A447" s="1" t="s">
        <v>1584</v>
      </c>
      <c r="B447" s="1" t="s">
        <v>1104</v>
      </c>
      <c r="C447" s="1" t="s">
        <v>1585</v>
      </c>
      <c r="E447" s="1" t="s">
        <v>1586</v>
      </c>
      <c r="F447" s="1" t="s">
        <v>1587</v>
      </c>
      <c r="H447" s="1" t="str">
        <f aca="false">IF(J447="",I447,IF(J447&lt;&gt;I447,"###############",I447))</f>
        <v>사용 모드 없음</v>
      </c>
      <c r="I447" s="1" t="str">
        <f aca="false">IFERROR(VLOOKUP(A447,Merge_250712!$C$2:$D$715,2,0),"")</f>
        <v>사용 모드 없음</v>
      </c>
      <c r="J447" s="1" t="str">
        <f aca="false">IFERROR(VLOOKUP(A447,'Old_1.5'!$C$2:$D$737,2,0),"")</f>
        <v>사용 모드 없음</v>
      </c>
    </row>
    <row r="448" customFormat="false" ht="15" hidden="false" customHeight="false" outlineLevel="0" collapsed="false">
      <c r="A448" s="1" t="s">
        <v>1588</v>
      </c>
      <c r="B448" s="1" t="s">
        <v>1104</v>
      </c>
      <c r="C448" s="1" t="s">
        <v>1589</v>
      </c>
      <c r="E448" s="1" t="s">
        <v>1590</v>
      </c>
      <c r="F448" s="1" t="s">
        <v>1591</v>
      </c>
      <c r="H448" s="1" t="str">
        <f aca="false">IF(J448="",I448,IF(J448&lt;&gt;I448,"###############",I448))</f>
        <v>추가</v>
      </c>
      <c r="I448" s="1" t="str">
        <f aca="false">IFERROR(VLOOKUP(A448,Merge_250712!$C$2:$D$715,2,0),"")</f>
        <v>추가</v>
      </c>
      <c r="J448" s="1" t="str">
        <f aca="false">IFERROR(VLOOKUP(A448,'Old_1.5'!$C$2:$D$737,2,0),"")</f>
        <v>추가</v>
      </c>
    </row>
    <row r="449" customFormat="false" ht="15" hidden="false" customHeight="false" outlineLevel="0" collapsed="false">
      <c r="A449" s="1" t="s">
        <v>1592</v>
      </c>
      <c r="B449" s="1" t="s">
        <v>1104</v>
      </c>
      <c r="C449" s="1" t="s">
        <v>1593</v>
      </c>
      <c r="E449" s="1" t="s">
        <v>1594</v>
      </c>
      <c r="F449" s="1" t="s">
        <v>1595</v>
      </c>
      <c r="H449" s="1" t="str">
        <f aca="false">IF(J449="",I449,IF(J449&lt;&gt;I449,"###############",I449))</f>
        <v>제거</v>
      </c>
      <c r="I449" s="1" t="str">
        <f aca="false">IFERROR(VLOOKUP(A449,Merge_250712!$C$2:$D$715,2,0),"")</f>
        <v>제거</v>
      </c>
      <c r="J449" s="1" t="str">
        <f aca="false">IFERROR(VLOOKUP(A449,'Old_1.5'!$C$2:$D$737,2,0),"")</f>
        <v>제거</v>
      </c>
    </row>
    <row r="450" customFormat="false" ht="15" hidden="false" customHeight="false" outlineLevel="0" collapsed="false">
      <c r="A450" s="1" t="s">
        <v>1596</v>
      </c>
      <c r="B450" s="1" t="s">
        <v>1104</v>
      </c>
      <c r="C450" s="1" t="s">
        <v>1597</v>
      </c>
      <c r="E450" s="1" t="s">
        <v>1598</v>
      </c>
      <c r="F450" s="1" t="s">
        <v>1599</v>
      </c>
      <c r="H450" s="1" t="str">
        <f aca="false">IF(J450="",I450,IF(J450&lt;&gt;I450,"###############",I450))</f>
        <v>중심에서 생성</v>
      </c>
      <c r="I450" s="1" t="str">
        <f aca="false">IFERROR(VLOOKUP(A450,Merge_250712!$C$2:$D$715,2,0),"")</f>
        <v>중심에서 생성</v>
      </c>
      <c r="J450" s="1" t="str">
        <f aca="false">IFERROR(VLOOKUP(A450,'Old_1.5'!$C$2:$D$737,2,0),"")</f>
        <v>중심에서 생성</v>
      </c>
    </row>
    <row r="451" customFormat="false" ht="15" hidden="false" customHeight="false" outlineLevel="0" collapsed="false">
      <c r="A451" s="1" t="s">
        <v>1600</v>
      </c>
      <c r="B451" s="1" t="s">
        <v>1104</v>
      </c>
      <c r="C451" s="1" t="s">
        <v>1601</v>
      </c>
      <c r="E451" s="1" t="s">
        <v>1602</v>
      </c>
      <c r="F451" s="1" t="s">
        <v>1603</v>
      </c>
      <c r="H451" s="1" t="str">
        <f aca="false">IF(J451="",I451,IF(J451&lt;&gt;I451,"###############",I451))</f>
        <v>미확인 위치 허용</v>
      </c>
      <c r="I451" s="1" t="str">
        <f aca="false">IFERROR(VLOOKUP(A451,Merge_250712!$C$2:$D$715,2,0),"")</f>
        <v>미확인 위치 허용</v>
      </c>
      <c r="J451" s="1" t="str">
        <f aca="false">IFERROR(VLOOKUP(A451,'Old_1.5'!$C$2:$D$737,2,0),"")</f>
        <v>미확인 위치 허용</v>
      </c>
    </row>
    <row r="452" customFormat="false" ht="15" hidden="false" customHeight="false" outlineLevel="0" collapsed="false">
      <c r="A452" s="1" t="s">
        <v>1604</v>
      </c>
      <c r="B452" s="1" t="s">
        <v>1104</v>
      </c>
      <c r="C452" s="1" t="s">
        <v>1605</v>
      </c>
      <c r="E452" s="1" t="s">
        <v>1606</v>
      </c>
      <c r="F452" s="1" t="s">
        <v>1607</v>
      </c>
      <c r="H452" s="1" t="str">
        <f aca="false">IF(J452="",I452,IF(J452&lt;&gt;I452,"###############",I452))</f>
        <v>적 세력 일부 생성</v>
      </c>
      <c r="I452" s="1" t="str">
        <f aca="false">IFERROR(VLOOKUP(A452,Merge_250712!$C$2:$D$715,2,0),"")</f>
        <v>적 세력 일부 생성</v>
      </c>
      <c r="J452" s="1" t="str">
        <f aca="false">IFERROR(VLOOKUP(A452,'Old_1.5'!$C$2:$D$737,2,0),"")</f>
        <v>적 세력 일부 생성</v>
      </c>
    </row>
    <row r="453" customFormat="false" ht="15" hidden="false" customHeight="false" outlineLevel="0" collapsed="false">
      <c r="A453" s="1" t="s">
        <v>1608</v>
      </c>
      <c r="B453" s="1" t="s">
        <v>1104</v>
      </c>
      <c r="C453" s="1" t="s">
        <v>1609</v>
      </c>
      <c r="E453" s="1" t="s">
        <v>1610</v>
      </c>
      <c r="F453" s="1" t="s">
        <v>1611</v>
      </c>
      <c r="H453" s="1" t="str">
        <f aca="false">IF(J453="",I453,IF(J453&lt;&gt;I453,"###############",I453))</f>
        <v>지도 포함</v>
      </c>
      <c r="I453" s="1" t="str">
        <f aca="false">IFERROR(VLOOKUP(A453,Merge_250712!$C$2:$D$715,2,0),"")</f>
        <v>지도 포함</v>
      </c>
      <c r="J453" s="1" t="str">
        <f aca="false">IFERROR(VLOOKUP(A453,'Old_1.5'!$C$2:$D$737,2,0),"")</f>
        <v>지도 포함</v>
      </c>
    </row>
    <row r="454" customFormat="false" ht="16.5" hidden="false" customHeight="false" outlineLevel="0" collapsed="false">
      <c r="A454" s="1" t="s">
        <v>1612</v>
      </c>
      <c r="B454" s="1" t="s">
        <v>1104</v>
      </c>
      <c r="C454" s="1" t="s">
        <v>1613</v>
      </c>
      <c r="E454" s="1" t="s">
        <v>1614</v>
      </c>
      <c r="F454" s="1" t="s">
        <v>1615</v>
      </c>
      <c r="H454" s="1" t="str">
        <f aca="false">IF(J454="",I454,IF(J454&lt;&gt;I454,"###############",I454))</f>
        <v>{0} 진입</v>
      </c>
      <c r="I454" s="1" t="str">
        <f aca="false">IFERROR(VLOOKUP(A454,Merge_250712!$C$2:$D$715,2,0),"")</f>
        <v>{0} 진입</v>
      </c>
      <c r="J454" s="1" t="str">
        <f aca="false">IFERROR(VLOOKUP(A454,'Old_1.5'!$C$2:$D$737,2,0),"")</f>
        <v>{0} 진입</v>
      </c>
    </row>
    <row r="455" customFormat="false" ht="16.5" hidden="false" customHeight="false" outlineLevel="0" collapsed="false">
      <c r="A455" s="1" t="s">
        <v>1616</v>
      </c>
      <c r="B455" s="1" t="s">
        <v>1104</v>
      </c>
      <c r="C455" s="1" t="s">
        <v>1617</v>
      </c>
      <c r="E455" s="1" t="s">
        <v>1618</v>
      </c>
      <c r="F455" s="1" t="s">
        <v>1619</v>
      </c>
      <c r="H455" s="1" t="str">
        <f aca="false">IF(J455="",I455,IF(J455&lt;&gt;I455,"###############",I455))</f>
        <v>{0}(으)로 진입할 수 없음</v>
      </c>
      <c r="I455" s="1" t="str">
        <f aca="false">IFERROR(VLOOKUP(A455,Merge_250712!$C$2:$D$715,2,0),"")</f>
        <v>{0}(으)로 진입할 수 없음</v>
      </c>
      <c r="J455" s="1" t="str">
        <f aca="false">IFERROR(VLOOKUP(A455,'Old_1.5'!$C$2:$D$737,2,0),"")</f>
        <v>{0}(으)로 진입할 수 없음</v>
      </c>
    </row>
    <row r="456" customFormat="false" ht="16.5" hidden="false" customHeight="false" outlineLevel="0" collapsed="false">
      <c r="A456" s="1" t="s">
        <v>1620</v>
      </c>
      <c r="B456" s="1" t="s">
        <v>1104</v>
      </c>
      <c r="C456" s="1" t="s">
        <v>1621</v>
      </c>
      <c r="E456" s="1" t="s">
        <v>1622</v>
      </c>
      <c r="F456" s="1" t="s">
        <v>1623</v>
      </c>
      <c r="H456" s="1" t="str">
        <f aca="false">IF(J456="",I456,IF(J456&lt;&gt;I456,"###############",I456))</f>
        <v>{0}(을)를 방패로 착용</v>
      </c>
      <c r="I456" s="1" t="str">
        <f aca="false">IFERROR(VLOOKUP(A456,Merge_250712!$C$2:$D$715,2,0),"")</f>
        <v>{0}(을)를 방패로 착용</v>
      </c>
      <c r="J456" s="1" t="str">
        <f aca="false">IFERROR(VLOOKUP(A456,'Old_1.5'!$C$2:$D$737,2,0),"")</f>
        <v>{0}(을)를 방패로 착용</v>
      </c>
    </row>
    <row r="457" customFormat="false" ht="16.5" hidden="false" customHeight="false" outlineLevel="0" collapsed="false">
      <c r="A457" s="1" t="s">
        <v>1624</v>
      </c>
      <c r="B457" s="1" t="s">
        <v>1104</v>
      </c>
      <c r="C457" s="1" t="s">
        <v>1625</v>
      </c>
      <c r="E457" s="1" t="s">
        <v>1626</v>
      </c>
      <c r="F457" s="1" t="s">
        <v>1627</v>
      </c>
      <c r="H457" s="1" t="str">
        <f aca="false">IF(J457="",I457,IF(J457&lt;&gt;I457,"###############",I457))</f>
        <v>({0}(와)과 함께 사용할 수 없음)</v>
      </c>
      <c r="I457" s="1" t="str">
        <f aca="false">IFERROR(VLOOKUP(A457,Merge_250712!$C$2:$D$715,2,0),"")</f>
        <v>({0}(와)과 함께 사용할 수 없음)</v>
      </c>
      <c r="J457" s="1" t="str">
        <f aca="false">IFERROR(VLOOKUP(A457,'Old_1.5'!$C$2:$D$737,2,0),"")</f>
        <v>({0}(와)과 함께 사용할 수 없음)</v>
      </c>
    </row>
    <row r="458" customFormat="false" ht="16.5" hidden="false" customHeight="false" outlineLevel="0" collapsed="false">
      <c r="A458" s="1" t="s">
        <v>1628</v>
      </c>
      <c r="B458" s="1" t="s">
        <v>1104</v>
      </c>
      <c r="C458" s="1" t="s">
        <v>1629</v>
      </c>
      <c r="E458" s="1" t="s">
        <v>1630</v>
      </c>
      <c r="F458" s="1" t="s">
        <v>1631</v>
      </c>
      <c r="H458" s="1" t="str">
        <f aca="false">IF(J458="",I458,IF(J458&lt;&gt;I458,"###############",I458))</f>
        <v>({0}(을)를 사용할 수 없음)</v>
      </c>
      <c r="I458" s="1" t="str">
        <f aca="false">IFERROR(VLOOKUP(A458,Merge_250712!$C$2:$D$715,2,0),"")</f>
        <v>({0}(을)를 사용할 수 없음)</v>
      </c>
      <c r="J458" s="1" t="str">
        <f aca="false">IFERROR(VLOOKUP(A458,'Old_1.5'!$C$2:$D$737,2,0),"")</f>
        <v>({0}(을)를 사용할 수 없음)</v>
      </c>
    </row>
    <row r="459" customFormat="false" ht="15" hidden="false" customHeight="false" outlineLevel="0" collapsed="false">
      <c r="A459" s="1" t="s">
        <v>1632</v>
      </c>
      <c r="B459" s="1" t="s">
        <v>1104</v>
      </c>
      <c r="C459" s="1" t="s">
        <v>1633</v>
      </c>
      <c r="E459" s="1" t="s">
        <v>1634</v>
      </c>
      <c r="F459" s="1" t="s">
        <v>1635</v>
      </c>
      <c r="H459" s="1" t="str">
        <f aca="false">IF(J459="",I459,IF(J459&lt;&gt;I459,"###############",I459))</f>
        <v>방패 보호 범위</v>
      </c>
      <c r="I459" s="1" t="str">
        <f aca="false">IFERROR(VLOOKUP(A459,Merge_250712!$C$2:$D$715,2,0),"")</f>
        <v>방패 보호 범위</v>
      </c>
      <c r="J459" s="1" t="str">
        <f aca="false">IFERROR(VLOOKUP(A459,'Old_1.5'!$C$2:$D$737,2,0),"")</f>
        <v>방패 보호 범위</v>
      </c>
    </row>
    <row r="460" customFormat="false" ht="16.5" hidden="false" customHeight="false" outlineLevel="0" collapsed="false">
      <c r="A460" s="1" t="s">
        <v>1636</v>
      </c>
      <c r="B460" s="1" t="s">
        <v>1104</v>
      </c>
      <c r="C460" s="1" t="s">
        <v>1637</v>
      </c>
      <c r="E460" s="1" t="s">
        <v>1638</v>
      </c>
      <c r="F460" s="1" t="s">
        <v>1639</v>
      </c>
      <c r="H460" s="1" t="str">
        <f aca="false">IF(J460="",I460,IF(J460&lt;&gt;I460,"###############",I460))</f>
        <v>방패가 보호하는 신체 부위입니다.</v>
      </c>
      <c r="I460" s="1" t="str">
        <f aca="false">IFERROR(VLOOKUP(A460,Merge_250712!$C$2:$D$715,2,0),"")</f>
        <v>방패가 보호하는 신체 부위입니다.</v>
      </c>
      <c r="J460" s="1" t="str">
        <f aca="false">IFERROR(VLOOKUP(A460,'Old_1.5'!$C$2:$D$737,2,0),"")</f>
        <v>방패가 보호하는 신체 부위입니다.</v>
      </c>
    </row>
    <row r="461" customFormat="false" ht="15" hidden="false" customHeight="false" outlineLevel="0" collapsed="false">
      <c r="A461" s="1" t="s">
        <v>1640</v>
      </c>
      <c r="B461" s="1" t="s">
        <v>1104</v>
      </c>
      <c r="C461" s="1" t="s">
        <v>1641</v>
      </c>
      <c r="E461" s="1" t="s">
        <v>1642</v>
      </c>
      <c r="F461" s="1" t="s">
        <v>1643</v>
      </c>
      <c r="H461" s="1" t="str">
        <f aca="false">IF(J461="",I461,IF(J461&lt;&gt;I461,"###############",I461))</f>
        <v>세력 관계 수정</v>
      </c>
      <c r="I461" s="1" t="str">
        <f aca="false">IFERROR(VLOOKUP(A461,Merge_250712!$C$2:$D$715,2,0),"")</f>
        <v>세력 관계 수정</v>
      </c>
      <c r="J461" s="1" t="str">
        <f aca="false">IFERROR(VLOOKUP(A461,'Old_1.5'!$C$2:$D$737,2,0),"")</f>
        <v>세력 관계 수정</v>
      </c>
    </row>
    <row r="462" customFormat="false" ht="16.5" hidden="false" customHeight="false" outlineLevel="0" collapsed="false">
      <c r="A462" s="1" t="s">
        <v>1644</v>
      </c>
      <c r="B462" s="1" t="s">
        <v>1104</v>
      </c>
      <c r="C462" s="1" t="s">
        <v>1645</v>
      </c>
      <c r="E462" s="1" t="s">
        <v>1646</v>
      </c>
      <c r="F462" s="1" t="s">
        <v>1647</v>
      </c>
      <c r="H462" s="1" t="str">
        <f aca="false">IF(J462="",I462,IF(J462&lt;&gt;I462,"###############",I462))</f>
        <v>{0}에서 {1}(으)로</v>
      </c>
      <c r="I462" s="1" t="str">
        <f aca="false">IFERROR(VLOOKUP(A462,Merge_250712!$C$2:$D$715,2,0),"")</f>
        <v>{0}에서 {1}(으)로</v>
      </c>
      <c r="J462" s="1" t="str">
        <f aca="false">IFERROR(VLOOKUP(A462,'Old_1.5'!$C$2:$D$737,2,0),"")</f>
        <v>{0}에서 {1}(으)로</v>
      </c>
    </row>
    <row r="463" customFormat="false" ht="15" hidden="false" customHeight="false" outlineLevel="0" collapsed="false">
      <c r="A463" s="1" t="s">
        <v>1648</v>
      </c>
      <c r="B463" s="1" t="s">
        <v>1104</v>
      </c>
      <c r="C463" s="1" t="s">
        <v>1649</v>
      </c>
      <c r="E463" s="1" t="s">
        <v>1650</v>
      </c>
      <c r="F463" s="1" t="s">
        <v>1651</v>
      </c>
      <c r="H463" s="1" t="str">
        <f aca="false">IF(J463="",I463,IF(J463&lt;&gt;I463,"###############",I463))</f>
        <v>모든 세력</v>
      </c>
      <c r="I463" s="1" t="str">
        <f aca="false">IFERROR(VLOOKUP(A463,Merge_250712!$C$2:$D$715,2,0),"")</f>
        <v>모든 세력</v>
      </c>
      <c r="J463" s="1" t="str">
        <f aca="false">IFERROR(VLOOKUP(A463,'Old_1.5'!$C$2:$D$737,2,0),"")</f>
        <v>모든 세력</v>
      </c>
    </row>
    <row r="464" customFormat="false" ht="15" hidden="false" customHeight="false" outlineLevel="0" collapsed="false">
      <c r="A464" s="1" t="s">
        <v>1652</v>
      </c>
      <c r="B464" s="1" t="s">
        <v>1104</v>
      </c>
      <c r="C464" s="1" t="s">
        <v>1653</v>
      </c>
      <c r="E464" s="1" t="s">
        <v>1654</v>
      </c>
      <c r="F464" s="1" t="s">
        <v>1655</v>
      </c>
      <c r="H464" s="1" t="str">
        <f aca="false">IF(J464="",I464,IF(J464&lt;&gt;I464,"###############",I464))</f>
        <v>숨겨진 모든 세력</v>
      </c>
      <c r="I464" s="1" t="str">
        <f aca="false">IFERROR(VLOOKUP(A464,Merge_250712!$C$2:$D$715,2,0),"")</f>
        <v>숨겨진 모든 세력</v>
      </c>
      <c r="J464" s="1" t="str">
        <f aca="false">IFERROR(VLOOKUP(A464,'Old_1.5'!$C$2:$D$737,2,0),"")</f>
        <v>숨겨진 모든 세력</v>
      </c>
    </row>
    <row r="465" customFormat="false" ht="15" hidden="false" customHeight="false" outlineLevel="0" collapsed="false">
      <c r="A465" s="1" t="s">
        <v>1656</v>
      </c>
      <c r="B465" s="1" t="s">
        <v>1104</v>
      </c>
      <c r="C465" s="1" t="s">
        <v>1657</v>
      </c>
      <c r="E465" s="1" t="s">
        <v>1658</v>
      </c>
      <c r="F465" s="1" t="s">
        <v>1659</v>
      </c>
      <c r="H465" s="1" t="str">
        <f aca="false">IF(J465="",I465,IF(J465&lt;&gt;I465,"###############",I465))</f>
        <v>항상 적대적</v>
      </c>
      <c r="I465" s="1" t="str">
        <f aca="false">IFERROR(VLOOKUP(A465,Merge_250712!$C$2:$D$715,2,0),"")</f>
        <v>항상 적대적</v>
      </c>
      <c r="J465" s="1" t="str">
        <f aca="false">IFERROR(VLOOKUP(A465,'Old_1.5'!$C$2:$D$737,2,0),"")</f>
        <v>항상 적대적</v>
      </c>
    </row>
    <row r="466" customFormat="false" ht="15" hidden="false" customHeight="false" outlineLevel="0" collapsed="false">
      <c r="A466" s="1" t="s">
        <v>1660</v>
      </c>
      <c r="B466" s="1" t="s">
        <v>1104</v>
      </c>
      <c r="C466" s="1" t="s">
        <v>1661</v>
      </c>
      <c r="E466" s="1" t="s">
        <v>1662</v>
      </c>
      <c r="F466" s="1" t="s">
        <v>1663</v>
      </c>
      <c r="H466" s="1" t="str">
        <f aca="false">IF(J466="",I466,IF(J466&lt;&gt;I466,"###############",I466))</f>
        <v>영향을 받지 않음</v>
      </c>
      <c r="I466" s="1" t="str">
        <f aca="false">IFERROR(VLOOKUP(A466,Merge_250712!$C$2:$D$715,2,0),"")</f>
        <v>영향을 받지 않음</v>
      </c>
      <c r="J466" s="1" t="str">
        <f aca="false">IFERROR(VLOOKUP(A466,'Old_1.5'!$C$2:$D$737,2,0),"")</f>
        <v>영향을 받지 않음</v>
      </c>
    </row>
    <row r="467" customFormat="false" ht="15" hidden="false" customHeight="false" outlineLevel="0" collapsed="false">
      <c r="A467" s="1" t="s">
        <v>1664</v>
      </c>
      <c r="B467" s="1" t="s">
        <v>1104</v>
      </c>
      <c r="C467" s="1" t="s">
        <v>1665</v>
      </c>
      <c r="E467" s="1" t="s">
        <v>1666</v>
      </c>
      <c r="F467" s="1" t="s">
        <v>1667</v>
      </c>
      <c r="H467" s="1" t="str">
        <f aca="false">IF(J467="",I467,IF(J467&lt;&gt;I467,"###############",I467))</f>
        <v>출발</v>
      </c>
      <c r="I467" s="1" t="str">
        <f aca="false">IFERROR(VLOOKUP(A467,Merge_250712!$C$2:$D$715,2,0),"")</f>
        <v>출발</v>
      </c>
      <c r="J467" s="1" t="str">
        <f aca="false">IFERROR(VLOOKUP(A467,'Old_1.5'!$C$2:$D$737,2,0),"")</f>
        <v>출발</v>
      </c>
    </row>
    <row r="468" customFormat="false" ht="15" hidden="false" customHeight="false" outlineLevel="0" collapsed="false">
      <c r="A468" s="1" t="s">
        <v>1668</v>
      </c>
      <c r="B468" s="1" t="s">
        <v>1104</v>
      </c>
      <c r="C468" s="1" t="s">
        <v>1669</v>
      </c>
      <c r="E468" s="1" t="s">
        <v>1670</v>
      </c>
      <c r="F468" s="1" t="s">
        <v>1671</v>
      </c>
      <c r="H468" s="1" t="str">
        <f aca="false">IF(J468="",I468,IF(J468&lt;&gt;I468,"###############",I468))</f>
        <v>중립</v>
      </c>
      <c r="I468" s="1" t="str">
        <f aca="false">IFERROR(VLOOKUP(A468,Merge_250712!$C$2:$D$715,2,0),"")</f>
        <v>중립</v>
      </c>
      <c r="J468" s="1" t="str">
        <f aca="false">IFERROR(VLOOKUP(A468,'Old_1.5'!$C$2:$D$737,2,0),"")</f>
        <v>중립</v>
      </c>
    </row>
    <row r="469" customFormat="false" ht="15" hidden="false" customHeight="false" outlineLevel="0" collapsed="false">
      <c r="A469" s="1" t="s">
        <v>1672</v>
      </c>
      <c r="B469" s="1" t="s">
        <v>1104</v>
      </c>
      <c r="C469" s="1" t="s">
        <v>1673</v>
      </c>
      <c r="E469" s="1" t="s">
        <v>1674</v>
      </c>
      <c r="F469" s="1" t="s">
        <v>1675</v>
      </c>
      <c r="H469" s="1" t="str">
        <f aca="false">IF(J469="",I469,IF(J469&lt;&gt;I469,"###############",I469))</f>
        <v>방패와 사용 가능</v>
      </c>
      <c r="I469" s="1" t="str">
        <f aca="false">IFERROR(VLOOKUP(A469,Merge_250712!$C$2:$D$715,2,0),"")</f>
        <v>방패와 사용 가능</v>
      </c>
      <c r="J469" s="1" t="str">
        <f aca="false">IFERROR(VLOOKUP(A469,'Old_1.5'!$C$2:$D$737,2,0),"")</f>
        <v>방패와 사용 가능</v>
      </c>
    </row>
    <row r="470" customFormat="false" ht="16.5" hidden="false" customHeight="false" outlineLevel="0" collapsed="false">
      <c r="A470" s="1" t="s">
        <v>1676</v>
      </c>
      <c r="B470" s="1" t="s">
        <v>1104</v>
      </c>
      <c r="C470" s="1" t="s">
        <v>1677</v>
      </c>
      <c r="E470" s="1" t="s">
        <v>1678</v>
      </c>
      <c r="F470" s="1" t="s">
        <v>1679</v>
      </c>
      <c r="H470" s="1" t="str">
        <f aca="false">IF(J470="",I470,IF(J470&lt;&gt;I470,"###############",I470))</f>
        <v>이 무기를 들었을 때 방패를 왼손에 착용할 수 있을지 여부입니다.</v>
      </c>
      <c r="I470" s="1" t="str">
        <f aca="false">IFERROR(VLOOKUP(A470,Merge_250712!$C$2:$D$715,2,0),"")</f>
        <v>이 무기를 들었을 때 방패를 왼손에 착용할 수 있을지 여부입니다.</v>
      </c>
      <c r="J470" s="1" t="str">
        <f aca="false">IFERROR(VLOOKUP(A470,'Old_1.5'!$C$2:$D$737,2,0),"")</f>
        <v>이 무기를 들었을 때 방패를 왼손에 착용할 수 있을지 여부입니다.</v>
      </c>
    </row>
    <row r="471" customFormat="false" ht="16.5" hidden="false" customHeight="false" outlineLevel="0" collapsed="false">
      <c r="A471" s="1" t="s">
        <v>1680</v>
      </c>
      <c r="B471" s="1" t="s">
        <v>1104</v>
      </c>
      <c r="C471" s="1" t="s">
        <v>1681</v>
      </c>
      <c r="E471" s="1" t="s">
        <v>1682</v>
      </c>
      <c r="F471" s="1" t="s">
        <v>1683</v>
      </c>
      <c r="H471" s="1" t="str">
        <f aca="false">IF(J471="",I471,IF(J471&lt;&gt;I471,"###############",I471))</f>
        <v>새로운 세력: {FactionName}</v>
      </c>
      <c r="I471" s="1" t="str">
        <f aca="false">IFERROR(VLOOKUP(A471,Merge_250712!$C$2:$D$715,2,0),"")</f>
        <v>새로운 세력: {FactionName}</v>
      </c>
      <c r="J471" s="1" t="str">
        <f aca="false">IFERROR(VLOOKUP(A471,'Old_1.5'!$C$2:$D$737,2,0),"")</f>
        <v>새로운 세력: {FactionName}</v>
      </c>
    </row>
    <row r="472" customFormat="false" ht="16.5" hidden="false" customHeight="false" outlineLevel="0" collapsed="false">
      <c r="A472" s="1" t="s">
        <v>1684</v>
      </c>
      <c r="B472" s="1" t="s">
        <v>1104</v>
      </c>
      <c r="C472" s="1" t="s">
        <v>1685</v>
      </c>
      <c r="E472" s="1" t="s">
        <v>1686</v>
      </c>
      <c r="F472" s="1" t="s">
        <v>1687</v>
      </c>
      <c r="H472" s="1" t="str">
        <f aca="false">IF(J472="",I472,IF(J472&lt;&gt;I472,"###############",I472))</f>
        <v>이 세력은 {ModName}에 의해 추가되었지만, 현재 게임에는 없습니다.</v>
      </c>
      <c r="I472" s="1" t="str">
        <f aca="false">IFERROR(VLOOKUP(A472,Merge_250712!$C$2:$D$715,2,0),"")</f>
        <v>이 세력은 {ModName}에 의해 추가되었지만, 현재 게임에는 없습니다.</v>
      </c>
      <c r="J472" s="1" t="str">
        <f aca="false">IFERROR(VLOOKUP(A472,'Old_1.5'!$C$2:$D$737,2,0),"")</f>
        <v>이 세력은 {ModName}에 의해 추가되었지만, 현재 게임에는 없습니다.</v>
      </c>
    </row>
    <row r="473" customFormat="false" ht="15" hidden="false" customHeight="false" outlineLevel="0" collapsed="false">
      <c r="A473" s="1" t="s">
        <v>1688</v>
      </c>
      <c r="B473" s="1" t="s">
        <v>1104</v>
      </c>
      <c r="C473" s="1" t="s">
        <v>1689</v>
      </c>
      <c r="E473" s="1" t="s">
        <v>1690</v>
      </c>
      <c r="F473" s="1" t="s">
        <v>1691</v>
      </c>
      <c r="H473" s="1" t="str">
        <f aca="false">IF(J473="",I473,IF(J473&lt;&gt;I473,"###############",I473))</f>
        <v>알 수 없는 모드</v>
      </c>
      <c r="I473" s="1" t="str">
        <f aca="false">IFERROR(VLOOKUP(A473,Merge_250712!$C$2:$D$715,2,0),"")</f>
        <v>알 수 없는 모드</v>
      </c>
      <c r="J473" s="1" t="str">
        <f aca="false">IFERROR(VLOOKUP(A473,'Old_1.5'!$C$2:$D$737,2,0),"")</f>
        <v>알 수 없는 모드</v>
      </c>
    </row>
    <row r="474" customFormat="false" ht="16.5" hidden="false" customHeight="false" outlineLevel="0" collapsed="false">
      <c r="A474" s="1" t="s">
        <v>1692</v>
      </c>
      <c r="B474" s="1" t="s">
        <v>1104</v>
      </c>
      <c r="C474" s="1" t="s">
        <v>1693</v>
      </c>
      <c r="E474" s="1" t="s">
        <v>1694</v>
      </c>
      <c r="F474" s="1" t="s">
        <v>1695</v>
      </c>
      <c r="H474" s="1" t="str">
        <f aca="false">IF(J474="",I474,IF(J474&lt;&gt;I474,"###############",I474))</f>
        <v>이것은 숨겨진 세력이며, 당신의 세력 목록에 나타나지 않을 것입니다.</v>
      </c>
      <c r="I474" s="1" t="str">
        <f aca="false">IFERROR(VLOOKUP(A474,Merge_250712!$C$2:$D$715,2,0),"")</f>
        <v>이것은 숨겨진 세력이며, 당신의 세력 목록에 나타나지 않을 것입니다.</v>
      </c>
      <c r="J474" s="1" t="str">
        <f aca="false">IFERROR(VLOOKUP(A474,'Old_1.5'!$C$2:$D$737,2,0),"")</f>
        <v>이것은 숨겨진 세력이며, 당신의 세력 목록에 나타나지 않을 것입니다.</v>
      </c>
    </row>
    <row r="475" customFormat="false" ht="16.5" hidden="false" customHeight="false" outlineLevel="0" collapsed="false">
      <c r="A475" s="1" t="s">
        <v>1696</v>
      </c>
      <c r="B475" s="1" t="s">
        <v>1104</v>
      </c>
      <c r="C475" s="1" t="s">
        <v>1697</v>
      </c>
      <c r="E475" s="1" t="s">
        <v>1698</v>
      </c>
      <c r="F475" s="1" t="s">
        <v>1699</v>
      </c>
      <c r="H475" s="1" t="str">
        <f aca="false">IF(J475="",I475,IF(J475&lt;&gt;I475,"###############",I475))</f>
        <v>{ModName} 모드에서 필요합니다.</v>
      </c>
      <c r="I475" s="1" t="str">
        <f aca="false">IFERROR(VLOOKUP(A475,Merge_250712!$C$2:$D$715,2,0),"")</f>
        <v>{ModName} 모드에서 필요합니다.</v>
      </c>
      <c r="J475" s="1" t="str">
        <f aca="false">IFERROR(VLOOKUP(A475,'Old_1.5'!$C$2:$D$737,2,0),"")</f>
        <v>{ModName} 모드에서 필요합니다.</v>
      </c>
    </row>
    <row r="476" customFormat="false" ht="16.5" hidden="false" customHeight="false" outlineLevel="0" collapsed="false">
      <c r="A476" s="1" t="s">
        <v>1700</v>
      </c>
      <c r="B476" s="1" t="s">
        <v>1104</v>
      </c>
      <c r="C476" s="1" t="s">
        <v>1701</v>
      </c>
      <c r="E476" s="1" t="s">
        <v>1702</v>
      </c>
      <c r="F476" s="1" t="s">
        <v>1703</v>
      </c>
      <c r="H476" s="1" t="str">
        <f aca="false">IF(J476="",I476,IF(J476&lt;&gt;I476,"###############",I476))</f>
        <v>이 세력은 생성되지 않는 것이라, 그냥 무시해도 좋습니다.</v>
      </c>
      <c r="I476" s="1" t="str">
        <f aca="false">IFERROR(VLOOKUP(A476,Merge_250712!$C$2:$D$715,2,0),"")</f>
        <v>이 세력은 생성되지 않는 것이라, 그냥 무시해도 좋습니다.</v>
      </c>
      <c r="J476" s="1" t="str">
        <f aca="false">IFERROR(VLOOKUP(A476,'Old_1.5'!$C$2:$D$737,2,0),"")</f>
        <v>이 세력은 생성되지 않는 것이라, 그냥 무시해도 좋습니다.</v>
      </c>
    </row>
    <row r="477" customFormat="false" ht="16.5" hidden="false" customHeight="false" outlineLevel="0" collapsed="false">
      <c r="A477" s="1" t="s">
        <v>1704</v>
      </c>
      <c r="B477" s="1" t="s">
        <v>1104</v>
      </c>
      <c r="C477" s="1" t="s">
        <v>1705</v>
      </c>
      <c r="E477" s="1" t="s">
        <v>1706</v>
      </c>
      <c r="F477" s="1" t="s">
        <v>1707</v>
      </c>
      <c r="H477" s="1" t="str">
        <f aca="false">IF(J477="",I477,IF(J477&lt;&gt;I477,"###############",I477))</f>
        <v>계속 진행하려면 변경하세요.</v>
      </c>
      <c r="I477" s="1" t="str">
        <f aca="false">IFERROR(VLOOKUP(A477,Merge_250712!$C$2:$D$715,2,0),"")</f>
        <v>계속 진행하려면 변경하세요.</v>
      </c>
      <c r="J477" s="1" t="str">
        <f aca="false">IFERROR(VLOOKUP(A477,'Old_1.5'!$C$2:$D$737,2,0),"")</f>
        <v>계속 진행하려면 변경하세요.</v>
      </c>
    </row>
    <row r="478" customFormat="false" ht="15" hidden="false" customHeight="false" outlineLevel="0" collapsed="false">
      <c r="A478" s="1" t="s">
        <v>1708</v>
      </c>
      <c r="B478" s="1" t="s">
        <v>1104</v>
      </c>
      <c r="C478" s="1" t="s">
        <v>1709</v>
      </c>
      <c r="E478" s="1" t="s">
        <v>1710</v>
      </c>
      <c r="F478" s="1" t="s">
        <v>1711</v>
      </c>
      <c r="H478" s="1" t="str">
        <f aca="false">IF(J478="",I478,IF(J478&lt;&gt;I478,"###############",I478))</f>
        <v>세력 생성</v>
      </c>
      <c r="I478" s="1" t="str">
        <f aca="false">IFERROR(VLOOKUP(A478,Merge_250712!$C$2:$D$715,2,0),"")</f>
        <v>세력 생성</v>
      </c>
      <c r="J478" s="1" t="str">
        <f aca="false">IFERROR(VLOOKUP(A478,'Old_1.5'!$C$2:$D$737,2,0),"")</f>
        <v>세력 생성</v>
      </c>
    </row>
    <row r="479" customFormat="false" ht="16.5" hidden="false" customHeight="false" outlineLevel="0" collapsed="false">
      <c r="A479" s="1" t="s">
        <v>1712</v>
      </c>
      <c r="B479" s="1" t="s">
        <v>1104</v>
      </c>
      <c r="C479" s="1" t="s">
        <v>1713</v>
      </c>
      <c r="E479" s="1" t="s">
        <v>1714</v>
      </c>
      <c r="F479" s="1" t="s">
        <v>1715</v>
      </c>
      <c r="H479" s="1" t="str">
        <f aca="false">IF(J479="",I479,IF(J479&lt;&gt;I479,"###############",I479))</f>
        <v>정착지가 있는 세력을 추가합니다.</v>
      </c>
      <c r="I479" s="1" t="str">
        <f aca="false">IFERROR(VLOOKUP(A479,Merge_250712!$C$2:$D$715,2,0),"")</f>
        <v>정착지가 있는 세력을 추가합니다.</v>
      </c>
      <c r="J479" s="1" t="str">
        <f aca="false">IFERROR(VLOOKUP(A479,'Old_1.5'!$C$2:$D$737,2,0),"")</f>
        <v>정착지가 있는 세력을 추가합니다.</v>
      </c>
    </row>
    <row r="480" customFormat="false" ht="15" hidden="false" customHeight="false" outlineLevel="0" collapsed="false">
      <c r="A480" s="1" t="s">
        <v>1716</v>
      </c>
      <c r="B480" s="1" t="s">
        <v>1104</v>
      </c>
      <c r="C480" s="1" t="s">
        <v>1717</v>
      </c>
      <c r="E480" s="1" t="s">
        <v>1718</v>
      </c>
      <c r="F480" s="1" t="s">
        <v>1719</v>
      </c>
      <c r="H480" s="1" t="str">
        <f aca="false">IF(J480="",I480,IF(J480&lt;&gt;I480,"###############",I480))</f>
        <v>아무 것도 하지 않기</v>
      </c>
      <c r="I480" s="1" t="str">
        <f aca="false">IFERROR(VLOOKUP(A480,Merge_250712!$C$2:$D$715,2,0),"")</f>
        <v>아무 것도 하지 않기</v>
      </c>
      <c r="J480" s="1" t="str">
        <f aca="false">IFERROR(VLOOKUP(A480,'Old_1.5'!$C$2:$D$737,2,0),"")</f>
        <v>아무 것도 하지 않기</v>
      </c>
    </row>
    <row r="481" customFormat="false" ht="16.5" hidden="false" customHeight="false" outlineLevel="0" collapsed="false">
      <c r="A481" s="1" t="s">
        <v>1720</v>
      </c>
      <c r="B481" s="1" t="s">
        <v>1104</v>
      </c>
      <c r="C481" s="1" t="s">
        <v>1721</v>
      </c>
      <c r="E481" s="1" t="s">
        <v>1722</v>
      </c>
      <c r="F481" s="1" t="s">
        <v>1723</v>
      </c>
      <c r="H481" s="1" t="str">
        <f aca="false">IF(J481="",I481,IF(J481&lt;&gt;I481,"###############",I481))</f>
        <v>세력을 무시합니다.</v>
      </c>
      <c r="I481" s="1" t="str">
        <f aca="false">IFERROR(VLOOKUP(A481,Merge_250712!$C$2:$D$715,2,0),"")</f>
        <v>세력을 무시합니다.</v>
      </c>
      <c r="J481" s="1" t="str">
        <f aca="false">IFERROR(VLOOKUP(A481,'Old_1.5'!$C$2:$D$737,2,0),"")</f>
        <v>세력을 무시합니다.</v>
      </c>
    </row>
    <row r="482" customFormat="false" ht="16.5" hidden="false" customHeight="false" outlineLevel="0" collapsed="false">
      <c r="A482" s="1" t="s">
        <v>1724</v>
      </c>
      <c r="B482" s="1" t="s">
        <v>1104</v>
      </c>
      <c r="C482" s="1" t="s">
        <v>1725</v>
      </c>
      <c r="E482" s="1" t="s">
        <v>1726</v>
      </c>
      <c r="F482" s="1" t="s">
        <v>1727</v>
      </c>
      <c r="H482" s="1" t="str">
        <f aca="false">IF(J482="",I482,IF(J482&lt;&gt;I482,"###############",I482))</f>
        <v>세력을 추가할 수 없습니다.</v>
      </c>
      <c r="I482" s="1" t="str">
        <f aca="false">IFERROR(VLOOKUP(A482,Merge_250712!$C$2:$D$715,2,0),"")</f>
        <v>세력을 추가할 수 없습니다.</v>
      </c>
      <c r="J482" s="1" t="str">
        <f aca="false">IFERROR(VLOOKUP(A482,'Old_1.5'!$C$2:$D$737,2,0),"")</f>
        <v>세력을 추가할 수 없습니다.</v>
      </c>
    </row>
    <row r="483" customFormat="false" ht="16.5" hidden="false" customHeight="false" outlineLevel="0" collapsed="false">
      <c r="A483" s="1" t="s">
        <v>1728</v>
      </c>
      <c r="B483" s="1" t="s">
        <v>1104</v>
      </c>
      <c r="C483" s="1" t="s">
        <v>1729</v>
      </c>
      <c r="E483" s="1" t="s">
        <v>1730</v>
      </c>
      <c r="F483" s="1" t="s">
        <v>1731</v>
      </c>
      <c r="H483" s="1" t="str">
        <f aca="false">IF(J483="",I483,IF(J483&lt;&gt;I483,"###############",I483))</f>
        <v>정착지가 있는 세력을 추가할 수 없습니다.</v>
      </c>
      <c r="I483" s="1" t="str">
        <f aca="false">IFERROR(VLOOKUP(A483,Merge_250712!$C$2:$D$715,2,0),"")</f>
        <v>정착지가 있는 세력을 추가할 수 없습니다.</v>
      </c>
      <c r="J483" s="1" t="str">
        <f aca="false">IFERROR(VLOOKUP(A483,'Old_1.5'!$C$2:$D$737,2,0),"")</f>
        <v>정착지가 있는 세력을 추가할 수 없습니다.</v>
      </c>
    </row>
    <row r="484" customFormat="false" ht="16.5" hidden="false" customHeight="false" outlineLevel="0" collapsed="false">
      <c r="A484" s="1" t="s">
        <v>1732</v>
      </c>
      <c r="B484" s="1" t="s">
        <v>1104</v>
      </c>
      <c r="C484" s="1" t="s">
        <v>1733</v>
      </c>
      <c r="E484" s="1" t="s">
        <v>1734</v>
      </c>
      <c r="F484" s="1" t="s">
        <v>1735</v>
      </c>
      <c r="H484" s="1" t="str">
        <f aca="false">IF(J484="",I484,IF(J484&lt;&gt;I484,"###############",I484))</f>
        <v>세력 {FactionName}(과)와 {Amount}개의 정착지를 추가했습니다.</v>
      </c>
      <c r="I484" s="1" t="str">
        <f aca="false">IFERROR(VLOOKUP(A484,Merge_250712!$C$2:$D$715,2,0),"")</f>
        <v>세력 {FactionName}(과)와 {Amount}개의 정착지를 추가했습니다.</v>
      </c>
      <c r="J484" s="1" t="str">
        <f aca="false">IFERROR(VLOOKUP(A484,'Old_1.5'!$C$2:$D$737,2,0),"")</f>
        <v>세력 {FactionName}(과)와 {Amount}개의 정착지를 추가했습니다.</v>
      </c>
    </row>
    <row r="485" customFormat="false" ht="16.5" hidden="false" customHeight="false" outlineLevel="0" collapsed="false">
      <c r="A485" s="1" t="s">
        <v>1736</v>
      </c>
      <c r="B485" s="1" t="s">
        <v>1104</v>
      </c>
      <c r="C485" s="1" t="s">
        <v>1737</v>
      </c>
      <c r="E485" s="1" t="s">
        <v>1738</v>
      </c>
      <c r="F485" s="1" t="s">
        <v>1739</v>
      </c>
      <c r="H485" s="1" t="str">
        <f aca="false">IF(J485="",I485,IF(J485&lt;&gt;I485,"###############",I485))</f>
        <v>세력 {FactionName}(을)를 추가했습니다.</v>
      </c>
      <c r="I485" s="1" t="str">
        <f aca="false">IFERROR(VLOOKUP(A485,Merge_250712!$C$2:$D$715,2,0),"")</f>
        <v>세력 {FactionName}(을)를 추가했습니다.</v>
      </c>
      <c r="J485" s="1" t="str">
        <f aca="false">IFERROR(VLOOKUP(A485,'Old_1.5'!$C$2:$D$737,2,0),"")</f>
        <v>세력 {FactionName}(을)를 추가했습니다.</v>
      </c>
    </row>
    <row r="486" customFormat="false" ht="16.5" hidden="false" customHeight="false" outlineLevel="0" collapsed="false">
      <c r="A486" s="1" t="s">
        <v>1740</v>
      </c>
      <c r="B486" s="1" t="s">
        <v>1104</v>
      </c>
      <c r="C486" s="1" t="s">
        <v>1741</v>
      </c>
      <c r="E486" s="1" t="s">
        <v>1742</v>
      </c>
      <c r="F486" s="1" t="s">
        <v>1743</v>
      </c>
      <c r="H486" s="1" t="str">
        <f aca="false">IF(J486="",I486,IF(J486&lt;&gt;I486,"###############",I486))</f>
        <v>이 항목은 필요하다고 표시되어 있으며 반드시 게임에 추가해야 합니다.</v>
      </c>
      <c r="I486" s="1" t="str">
        <f aca="false">IFERROR(VLOOKUP(A486,Merge_250712!$C$2:$D$715,2,0),"")</f>
        <v>이 항목은 필요하다고 표시되어 있으며 반드시 게임에 추가해야 합니다.</v>
      </c>
      <c r="J486" s="1" t="str">
        <f aca="false">IFERROR(VLOOKUP(A486,'Old_1.5'!$C$2:$D$737,2,0),"")</f>
        <v/>
      </c>
    </row>
    <row r="487" customFormat="false" ht="16.5" hidden="false" customHeight="false" outlineLevel="0" collapsed="false">
      <c r="A487" s="1" t="s">
        <v>1744</v>
      </c>
      <c r="B487" s="1" t="s">
        <v>1104</v>
      </c>
      <c r="C487" s="1" t="s">
        <v>1745</v>
      </c>
      <c r="E487" s="1" t="s">
        <v>1746</v>
      </c>
      <c r="F487" s="1" t="s">
        <v>1747</v>
      </c>
      <c r="H487" s="1" t="str">
        <f aca="false">IF(J487="",I487,IF(J487&lt;&gt;I487,"###############",I487))</f>
        <v>이 세력을 생성하지 못했습니다. 다시 생성을 시도하는 것을 추천하지만, 지금 이 세력을 추가하지 않고 건너뛸 수도 있습니다. 건너뛰면 문제가 발생할 수 있습니다.</v>
      </c>
      <c r="I487" s="1" t="str">
        <f aca="false">IFERROR(VLOOKUP(A487,Merge_250712!$C$2:$D$715,2,0),"")</f>
        <v>이 세력을 생성하지 못했습니다. 다시 생성을 시도하는 것을 추천하지만, 지금 이 세력을 추가하지 않고 건너뛸 수도 있습니다. 건너뛰면 문제가 발생할 수 있습니다.</v>
      </c>
      <c r="J487" s="1" t="str">
        <f aca="false">IFERROR(VLOOKUP(A487,'Old_1.5'!$C$2:$D$737,2,0),"")</f>
        <v/>
      </c>
    </row>
    <row r="488" customFormat="false" ht="16.5" hidden="false" customHeight="false" outlineLevel="0" collapsed="false">
      <c r="A488" s="1" t="s">
        <v>1748</v>
      </c>
      <c r="B488" s="1" t="s">
        <v>1104</v>
      </c>
      <c r="C488" s="1" t="s">
        <v>1749</v>
      </c>
      <c r="E488" s="1" t="s">
        <v>1750</v>
      </c>
      <c r="F488" s="1" t="s">
        <v>1751</v>
      </c>
      <c r="H488" s="1" t="str">
        <f aca="false">IF(J488="",I488,IF(J488&lt;&gt;I488,"###############",I488))</f>
        <v>{FACTION}(을)를 비활성화할 수 없습니다. {REQUIRED_multiple ? 해당 유형의 세력이 최소 {REQUIRED}개 필요합니다. : }</v>
      </c>
      <c r="I488" s="1" t="str">
        <f aca="false">IFERROR(VLOOKUP(A488,Merge_250712!$C$2:$D$715,2,0),"")</f>
        <v>{FACTION}(을)를 비활성화할 수 없습니다. {REQUIRED_multiple ? 해당 유형의 세력이 최소 {REQUIRED}개 필요합니다. : }</v>
      </c>
      <c r="J488" s="1" t="str">
        <f aca="false">IFERROR(VLOOKUP(A488,'Old_1.5'!$C$2:$D$737,2,0),"")</f>
        <v/>
      </c>
    </row>
    <row r="489" customFormat="false" ht="16.5" hidden="false" customHeight="false" outlineLevel="0" collapsed="false">
      <c r="A489" s="1" t="s">
        <v>1752</v>
      </c>
      <c r="B489" s="1" t="s">
        <v>1104</v>
      </c>
      <c r="C489" s="1" t="s">
        <v>1753</v>
      </c>
      <c r="E489" s="1" t="s">
        <v>1754</v>
      </c>
      <c r="F489" s="1" t="s">
        <v>1755</v>
      </c>
      <c r="H489" s="1" t="str">
        <f aca="false">IF(J489="",I489,IF(J489&lt;&gt;I489,"###############",I489))</f>
        <v>{REQUIRED_multiple ? {FACTION} 유형의 세력은 최소 {REQUIRED}개 있는 것을 추천합니다. 현재 해당 세력의 개수는 {COUNT}개입니다. : {FACTION}(을)를 활성화하는 것을 추천합니다.}</v>
      </c>
      <c r="I489" s="1" t="str">
        <f aca="false">IFERROR(VLOOKUP(A489,Merge_250712!$C$2:$D$715,2,0),"")</f>
        <v>{REQUIRED_multiple ? {FACTION} 유형의 세력은 최소 {REQUIRED}개 있는 것을 추천합니다. 현재 해당 세력의 개수는 {COUNT}개입니다. : {FACTION}(을)를 활성화하는 것을 추천합니다.}</v>
      </c>
      <c r="J489" s="1" t="str">
        <f aca="false">IFERROR(VLOOKUP(A489,'Old_1.5'!$C$2:$D$737,2,0),"")</f>
        <v/>
      </c>
    </row>
    <row r="490" customFormat="false" ht="16.5" hidden="false" customHeight="false" outlineLevel="0" collapsed="false">
      <c r="A490" s="1" t="s">
        <v>1756</v>
      </c>
      <c r="B490" s="1" t="s">
        <v>1104</v>
      </c>
      <c r="C490" s="1" t="s">
        <v>1757</v>
      </c>
      <c r="E490" s="1" t="s">
        <v>1758</v>
      </c>
      <c r="F490" s="1" t="s">
        <v>1759</v>
      </c>
      <c r="H490" s="1" t="str">
        <f aca="false">IF(J490="",I490,IF(J490&lt;&gt;I490,"###############",I490))</f>
        <v>생성할 정착지: {1} (권장: {0})</v>
      </c>
      <c r="I490" s="1" t="str">
        <f aca="false">IFERROR(VLOOKUP(A490,Merge_250712!$C$2:$D$715,2,0),"")</f>
        <v>생성할 정착지: {1} (권장: {0})</v>
      </c>
      <c r="J490" s="1" t="str">
        <f aca="false">IFERROR(VLOOKUP(A490,'Old_1.5'!$C$2:$D$737,2,0),"")</f>
        <v>생성할 정착지: {1} (권장: {0})</v>
      </c>
    </row>
    <row r="491" customFormat="false" ht="16.5" hidden="false" customHeight="false" outlineLevel="0" collapsed="false">
      <c r="A491" s="1" t="s">
        <v>1760</v>
      </c>
      <c r="B491" s="1" t="s">
        <v>1104</v>
      </c>
      <c r="C491" s="1" t="s">
        <v>1761</v>
      </c>
      <c r="E491" s="1" t="s">
        <v>1762</v>
      </c>
      <c r="F491" s="1" t="s">
        <v>1763</v>
      </c>
      <c r="H491" s="1" t="str">
        <f aca="false">IF(J491="",I491,IF(J491&lt;&gt;I491,"###############",I491))</f>
        <v>플레이어 정착지와의 최소 거리: {1} (권장: {0})</v>
      </c>
      <c r="I491" s="1" t="str">
        <f aca="false">IFERROR(VLOOKUP(A491,Merge_250712!$C$2:$D$715,2,0),"")</f>
        <v>플레이어 정착지와의 최소 거리: {1} (권장: {0})</v>
      </c>
      <c r="J491" s="1" t="str">
        <f aca="false">IFERROR(VLOOKUP(A491,'Old_1.5'!$C$2:$D$737,2,0),"")</f>
        <v>플레이어 정착지와의 최소 거리: {1} (권장: {0})</v>
      </c>
    </row>
    <row r="492" customFormat="false" ht="15" hidden="false" customHeight="false" outlineLevel="0" collapsed="false">
      <c r="A492" s="1" t="s">
        <v>1764</v>
      </c>
      <c r="B492" s="1" t="s">
        <v>1104</v>
      </c>
      <c r="C492" s="1" t="s">
        <v>1765</v>
      </c>
      <c r="E492" s="1" t="s">
        <v>1766</v>
      </c>
      <c r="F492" s="1" t="s">
        <v>1767</v>
      </c>
      <c r="H492" s="1" t="str">
        <f aca="false">IF(J492="",I492,IF(J492&lt;&gt;I492,"###############",I492))</f>
        <v>생성</v>
      </c>
      <c r="I492" s="1" t="str">
        <f aca="false">IFERROR(VLOOKUP(A492,Merge_250712!$C$2:$D$715,2,0),"")</f>
        <v>생성</v>
      </c>
      <c r="J492" s="1" t="str">
        <f aca="false">IFERROR(VLOOKUP(A492,'Old_1.5'!$C$2:$D$737,2,0),"")</f>
        <v>생성</v>
      </c>
    </row>
    <row r="493" customFormat="false" ht="15" hidden="false" customHeight="false" outlineLevel="0" collapsed="false">
      <c r="A493" s="1" t="s">
        <v>1768</v>
      </c>
      <c r="B493" s="1" t="s">
        <v>1104</v>
      </c>
      <c r="C493" s="1" t="s">
        <v>1769</v>
      </c>
      <c r="E493" s="1" t="s">
        <v>1770</v>
      </c>
      <c r="F493" s="1" t="s">
        <v>1771</v>
      </c>
      <c r="H493" s="1" t="str">
        <f aca="false">IF(J493="",I493,IF(J493&lt;&gt;I493,"###############",I493))</f>
        <v>취소</v>
      </c>
      <c r="I493" s="1" t="str">
        <f aca="false">IFERROR(VLOOKUP(A493,Merge_250712!$C$2:$D$715,2,0),"")</f>
        <v>취소</v>
      </c>
      <c r="J493" s="1" t="str">
        <f aca="false">IFERROR(VLOOKUP(A493,'Old_1.5'!$C$2:$D$737,2,0),"")</f>
        <v>취소</v>
      </c>
    </row>
    <row r="494" customFormat="false" ht="15" hidden="false" customHeight="false" outlineLevel="0" collapsed="false">
      <c r="A494" s="1" t="s">
        <v>1772</v>
      </c>
      <c r="B494" s="1" t="s">
        <v>1104</v>
      </c>
      <c r="C494" s="1" t="s">
        <v>1773</v>
      </c>
      <c r="E494" s="1" t="s">
        <v>1774</v>
      </c>
      <c r="F494" s="1" t="s">
        <v>877</v>
      </c>
      <c r="H494" s="1" t="str">
        <f aca="false">IF(J494="",I494,IF(J494&lt;&gt;I494,"###############",I494))</f>
        <v>지원군</v>
      </c>
      <c r="I494" s="1" t="str">
        <f aca="false">IFERROR(VLOOKUP(A494,Merge_250712!$C$2:$D$715,2,0),"")</f>
        <v>지원군</v>
      </c>
      <c r="J494" s="1" t="str">
        <f aca="false">IFERROR(VLOOKUP(A494,'Old_1.5'!$C$2:$D$737,2,0),"")</f>
        <v>지원군</v>
      </c>
    </row>
    <row r="495" customFormat="false" ht="16.5" hidden="false" customHeight="false" outlineLevel="0" collapsed="false">
      <c r="A495" s="1" t="s">
        <v>1775</v>
      </c>
      <c r="B495" s="1" t="s">
        <v>1104</v>
      </c>
      <c r="C495" s="1" t="s">
        <v>1776</v>
      </c>
      <c r="E495" s="1" t="s">
        <v>1777</v>
      </c>
      <c r="F495" s="1" t="s">
        <v>1778</v>
      </c>
      <c r="H495" s="1" t="str">
        <f aca="false">IF(J495="",I495,IF(J495&lt;&gt;I495,"###############",I495))</f>
        <v>{FACTION_name}(은)는 당신의 정착민이 피해를 입은 것을 보고, 추가 병력을 보냈습니다.</v>
      </c>
      <c r="I495" s="1" t="str">
        <f aca="false">IFERROR(VLOOKUP(A495,Merge_250712!$C$2:$D$715,2,0),"")</f>
        <v>{FACTION_name}(은)는 당신의 정착민이 피해를 입은 것을 보고, 추가 병력을 보냈습니다.</v>
      </c>
      <c r="J495" s="1" t="str">
        <f aca="false">IFERROR(VLOOKUP(A495,'Old_1.5'!$C$2:$D$737,2,0),"")</f>
        <v>{FACTION_name}(은)는 당신의 정착민이 피해를 입은 것을 보고, 추가 병력을 보냈습니다.</v>
      </c>
    </row>
    <row r="496" customFormat="false" ht="16.5" hidden="false" customHeight="false" outlineLevel="0" collapsed="false">
      <c r="A496" s="1" t="s">
        <v>1779</v>
      </c>
      <c r="B496" s="1" t="s">
        <v>1104</v>
      </c>
      <c r="C496" s="1" t="s">
        <v>1780</v>
      </c>
      <c r="E496" s="1" t="s">
        <v>1781</v>
      </c>
      <c r="F496" s="1" t="s">
        <v>1782</v>
      </c>
      <c r="H496" s="1" t="str">
        <f aca="false">IF(J496="",I496,IF(J496&lt;&gt;I496,"###############",I496))</f>
        <v>비용: {0} 우호도</v>
      </c>
      <c r="I496" s="1" t="str">
        <f aca="false">IFERROR(VLOOKUP(A496,Merge_250712!$C$2:$D$715,2,0),"")</f>
        <v>비용: {0} 우호도</v>
      </c>
      <c r="J496" s="1" t="str">
        <f aca="false">IFERROR(VLOOKUP(A496,'Old_1.5'!$C$2:$D$737,2,0),"")</f>
        <v>비용: {0} 우호도</v>
      </c>
    </row>
    <row r="497" customFormat="false" ht="15" hidden="false" customHeight="false" outlineLevel="0" collapsed="false">
      <c r="A497" s="1" t="s">
        <v>1783</v>
      </c>
      <c r="B497" s="1" t="s">
        <v>1104</v>
      </c>
      <c r="C497" s="1" t="s">
        <v>1784</v>
      </c>
      <c r="E497" s="1" t="s">
        <v>1785</v>
      </c>
      <c r="F497" s="1" t="s">
        <v>1786</v>
      </c>
      <c r="H497" s="1" t="str">
        <f aca="false">IF(J497="",I497,IF(J497&lt;&gt;I497,"###############",I497))</f>
        <v>무기 예열</v>
      </c>
      <c r="I497" s="1" t="str">
        <f aca="false">IFERROR(VLOOKUP(A497,Merge_250712!$C$2:$D$715,2,0),"")</f>
        <v>무기 예열</v>
      </c>
      <c r="J497" s="1" t="str">
        <f aca="false">IFERROR(VLOOKUP(A497,'Old_1.5'!$C$2:$D$737,2,0),"")</f>
        <v>무기 예열</v>
      </c>
    </row>
    <row r="498" customFormat="false" ht="16.5" hidden="false" customHeight="false" outlineLevel="0" collapsed="false">
      <c r="A498" s="1" t="s">
        <v>1787</v>
      </c>
      <c r="B498" s="1" t="s">
        <v>1104</v>
      </c>
      <c r="C498" s="1" t="s">
        <v>1788</v>
      </c>
      <c r="E498" s="1" t="s">
        <v>1789</v>
      </c>
      <c r="F498" s="1" t="s">
        <v>1790</v>
      </c>
      <c r="H498" s="1" t="str">
        <f aca="false">IF(J498="",I498,IF(J498&lt;&gt;I498,"###############",I498))</f>
        <v>무기를 예열하여 연사 속도를 가속합니다. 과열되면 폭발을 일으킬 수 있으며, 자리를 움직이면 예열이 초기화됩니다.</v>
      </c>
      <c r="I498" s="1" t="str">
        <f aca="false">IFERROR(VLOOKUP(A498,Merge_250712!$C$2:$D$715,2,0),"")</f>
        <v>무기를 예열하여 연사 속도를 가속합니다. 과열되면 폭발을 일으킬 수 있으며, 자리를 움직이면 예열이 초기화됩니다.</v>
      </c>
      <c r="J498" s="1" t="str">
        <f aca="false">IFERROR(VLOOKUP(A498,'Old_1.5'!$C$2:$D$737,2,0),"")</f>
        <v>무기를 예열하여 연사 속도를 가속합니다. 과열되면 폭발을 일으킬 수 있으며, 자리를 움직이면 예열이 초기화됩니다.</v>
      </c>
    </row>
    <row r="499" customFormat="false" ht="16.5" hidden="false" customHeight="false" outlineLevel="0" collapsed="false">
      <c r="A499" s="1" t="s">
        <v>1791</v>
      </c>
      <c r="B499" s="1" t="s">
        <v>1104</v>
      </c>
      <c r="C499" s="1" t="s">
        <v>1792</v>
      </c>
      <c r="E499" s="1" t="s">
        <v>1793</v>
      </c>
      <c r="F499" s="1" t="s">
        <v>1794</v>
      </c>
      <c r="H499" s="1" t="str">
        <f aca="false">IF(J499="",I499,IF(J499&lt;&gt;I499,"###############",I499))</f>
        <v>심층 채굴기는 {0}에서 사용할 수 없습니다.</v>
      </c>
      <c r="I499" s="1" t="str">
        <f aca="false">IFERROR(VLOOKUP(A499,Merge_250712!$C$2:$D$715,2,0),"")</f>
        <v>심층 채굴기는 {0}에서 사용할 수 없습니다.</v>
      </c>
      <c r="J499" s="1" t="str">
        <f aca="false">IFERROR(VLOOKUP(A499,'Old_1.5'!$C$2:$D$737,2,0),"")</f>
        <v>심층 채굴기는 {0}에서 사용할 수 없습니다.</v>
      </c>
    </row>
    <row r="500" customFormat="false" ht="16.5" hidden="false" customHeight="false" outlineLevel="0" collapsed="false">
      <c r="A500" s="1" t="s">
        <v>1795</v>
      </c>
      <c r="B500" s="1" t="s">
        <v>1104</v>
      </c>
      <c r="C500" s="1" t="s">
        <v>1796</v>
      </c>
      <c r="E500" s="1" t="s">
        <v>1797</v>
      </c>
      <c r="F500" s="1" t="s">
        <v>1798</v>
      </c>
      <c r="H500" s="1" t="str">
        <f aca="false">IF(J500="",I500,IF(J500&lt;&gt;I500,"###############",I500))</f>
        <v>{0}(으)로 순간이동</v>
      </c>
      <c r="I500" s="1" t="str">
        <f aca="false">IFERROR(VLOOKUP(A500,Merge_250712!$C$2:$D$715,2,0),"")</f>
        <v>{0}(으)로 순간이동</v>
      </c>
      <c r="J500" s="1" t="str">
        <f aca="false">IFERROR(VLOOKUP(A500,'Old_1.5'!$C$2:$D$737,2,0),"")</f>
        <v>{0}(으)로 순간이동</v>
      </c>
    </row>
    <row r="501" customFormat="false" ht="15" hidden="false" customHeight="false" outlineLevel="0" collapsed="false">
      <c r="A501" s="1" t="s">
        <v>1799</v>
      </c>
      <c r="B501" s="1" t="s">
        <v>1104</v>
      </c>
      <c r="C501" s="1" t="s">
        <v>1800</v>
      </c>
      <c r="E501" s="1" t="s">
        <v>1801</v>
      </c>
      <c r="F501" s="1" t="s">
        <v>1802</v>
      </c>
      <c r="H501" s="1" t="str">
        <f aca="false">IF(J501="",I501,IF(J501&lt;&gt;I501,"###############",I501))</f>
        <v>강제 재충전</v>
      </c>
      <c r="I501" s="1" t="str">
        <f aca="false">IFERROR(VLOOKUP(A501,Merge_250712!$C$2:$D$715,2,0),"")</f>
        <v>강제 재충전</v>
      </c>
      <c r="J501" s="1" t="str">
        <f aca="false">IFERROR(VLOOKUP(A501,'Old_1.5'!$C$2:$D$737,2,0),"")</f>
        <v>강제 재충전</v>
      </c>
    </row>
    <row r="502" customFormat="false" ht="16.5" hidden="false" customHeight="false" outlineLevel="0" collapsed="false">
      <c r="A502" s="1" t="s">
        <v>1803</v>
      </c>
      <c r="B502" s="1" t="s">
        <v>1104</v>
      </c>
      <c r="C502" s="1" t="s">
        <v>1804</v>
      </c>
      <c r="E502" s="1" t="s">
        <v>1805</v>
      </c>
      <c r="F502" s="1" t="s">
        <v>1806</v>
      </c>
      <c r="H502" s="1" t="str">
        <f aca="false">IF(J502="",I502,IF(J502&lt;&gt;I502,"###############",I502))</f>
        <v>현재 축전지 수준에 관계없이 해당 기계가 충전소로 돌아가 충전하게 합니다.</v>
      </c>
      <c r="I502" s="1" t="str">
        <f aca="false">IFERROR(VLOOKUP(A502,Merge_250712!$C$2:$D$715,2,0),"")</f>
        <v>현재 축전지 수준에 관계없이 해당 기계가 충전소로 돌아가 충전하게 합니다.</v>
      </c>
      <c r="J502" s="1" t="str">
        <f aca="false">IFERROR(VLOOKUP(A502,'Old_1.5'!$C$2:$D$737,2,0),"")</f>
        <v>현재 축전지 수준에 관계없이 해당 기계가 충전소로 돌아가 충전하게 합니다.</v>
      </c>
    </row>
    <row r="503" customFormat="false" ht="15" hidden="false" customHeight="false" outlineLevel="0" collapsed="false">
      <c r="A503" s="1" t="s">
        <v>1807</v>
      </c>
      <c r="B503" s="1" t="s">
        <v>1104</v>
      </c>
      <c r="C503" s="1" t="s">
        <v>1808</v>
      </c>
      <c r="E503" s="1" t="s">
        <v>1809</v>
      </c>
      <c r="F503" s="1" t="s">
        <v>1810</v>
      </c>
      <c r="H503" s="1" t="str">
        <f aca="false">IF(J503="",I503,IF(J503&lt;&gt;I503,"###############",I503))</f>
        <v>포탑 장착</v>
      </c>
      <c r="I503" s="1" t="str">
        <f aca="false">IFERROR(VLOOKUP(A503,Merge_250712!$C$2:$D$715,2,0),"")</f>
        <v>포탑 장착</v>
      </c>
      <c r="J503" s="1" t="str">
        <f aca="false">IFERROR(VLOOKUP(A503,'Old_1.5'!$C$2:$D$737,2,0),"")</f>
        <v>포탑 장착</v>
      </c>
    </row>
    <row r="504" customFormat="false" ht="16.5" hidden="false" customHeight="false" outlineLevel="0" collapsed="false">
      <c r="A504" s="1" t="s">
        <v>1811</v>
      </c>
      <c r="B504" s="1" t="s">
        <v>1104</v>
      </c>
      <c r="C504" s="1" t="s">
        <v>1812</v>
      </c>
      <c r="E504" s="1" t="s">
        <v>1813</v>
      </c>
      <c r="F504" s="1" t="s">
        <v>1814</v>
      </c>
      <c r="H504" s="1" t="str">
        <f aca="false">IF(J504="",I504,IF(J504&lt;&gt;I504,"###############",I504))</f>
        <v>이동식 차량 위에 포탑을 건설합니다.\n이를 위해서는 정착지 주민이 해당 포탑의 일반적인 건설 자원과 동일한 자원을 가지고 있어야 합니다.</v>
      </c>
      <c r="I504" s="1" t="str">
        <f aca="false">IFERROR(VLOOKUP(A504,Merge_250712!$C$2:$D$715,2,0),"")</f>
        <v>이동식 차량 위에 포탑을 건설합니다.\n이를 위해서는 정착지 주민이 해당 포탑의 일반적인 건설 자원과 동일한 자원을 가지고 있어야 합니다.</v>
      </c>
      <c r="J504" s="1" t="str">
        <f aca="false">IFERROR(VLOOKUP(A504,'Old_1.5'!$C$2:$D$737,2,0),"")</f>
        <v>이동식 차량 위에 포탑을 건설합니다.\n이를 위해서는 정착지 주민이 해당 포탑의 일반적인 건설 자원과 동일한 자원을 가지고 있어야 합니다.</v>
      </c>
    </row>
    <row r="505" customFormat="false" ht="15" hidden="false" customHeight="false" outlineLevel="0" collapsed="false">
      <c r="A505" s="1" t="s">
        <v>1815</v>
      </c>
      <c r="B505" s="1" t="s">
        <v>1104</v>
      </c>
      <c r="C505" s="1" t="s">
        <v>1816</v>
      </c>
      <c r="E505" s="1" t="s">
        <v>1817</v>
      </c>
      <c r="F505" s="1" t="s">
        <v>1818</v>
      </c>
      <c r="H505" s="1" t="str">
        <f aca="false">IF(J505="",I505,IF(J505&lt;&gt;I505,"###############",I505))</f>
        <v>기계 파괴됨</v>
      </c>
      <c r="I505" s="1" t="str">
        <f aca="false">IFERROR(VLOOKUP(A505,Merge_250712!$C$2:$D$715,2,0),"")</f>
        <v>기계 파괴됨</v>
      </c>
      <c r="J505" s="1" t="str">
        <f aca="false">IFERROR(VLOOKUP(A505,'Old_1.5'!$C$2:$D$737,2,0),"")</f>
        <v>기계 파괴됨</v>
      </c>
    </row>
    <row r="506" customFormat="false" ht="16.5" hidden="false" customHeight="false" outlineLevel="0" collapsed="false">
      <c r="A506" s="1" t="s">
        <v>1819</v>
      </c>
      <c r="B506" s="1" t="s">
        <v>1104</v>
      </c>
      <c r="C506" s="1" t="s">
        <v>1820</v>
      </c>
      <c r="E506" s="1" t="s">
        <v>1821</v>
      </c>
      <c r="F506" s="1" t="s">
        <v>1822</v>
      </c>
      <c r="H506" s="1" t="str">
        <f aca="false">IF(J506="",I506,IF(J506&lt;&gt;I506,"###############",I506))</f>
        <v>기계 중 하나가 파괴되었습니다!\n기계 작업대에서 잔해를 분해할 수 있으며, 대체품을 제작하려면 정착민 한 명이 해당 기계 충전소에 다음 부품을 전달해야 합니다.\n\n{0}</v>
      </c>
      <c r="I506" s="1" t="str">
        <f aca="false">IFERROR(VLOOKUP(A506,Merge_250712!$C$2:$D$715,2,0),"")</f>
        <v>기계 중 하나가 파괴되었습니다!\n기계 작업대에서 잔해를 분해할 수 있으며, 대체품을 제작하려면 정착민 한 명이 해당 기계 충전소에 다음 부품을 전달해야 합니다.\n\n{0}</v>
      </c>
      <c r="J506" s="1" t="str">
        <f aca="false">IFERROR(VLOOKUP(A506,'Old_1.5'!$C$2:$D$737,2,0),"")</f>
        <v>기계 중 하나가 파괴되었습니다!\n기계 작업대에서 잔해를 분해할 수 있으며, 대체품을 제작하려면 정착민 한 명이 해당 기계 충전소에 다음 부품을 전달해야 합니다.\n\n{0}</v>
      </c>
    </row>
    <row r="507" customFormat="false" ht="15" hidden="false" customHeight="false" outlineLevel="0" collapsed="false">
      <c r="A507" s="1" t="s">
        <v>1823</v>
      </c>
      <c r="B507" s="1" t="s">
        <v>1104</v>
      </c>
      <c r="C507" s="1" t="s">
        <v>1824</v>
      </c>
      <c r="E507" s="1" t="s">
        <v>1825</v>
      </c>
      <c r="F507" s="1" t="s">
        <v>1826</v>
      </c>
      <c r="H507" s="1" t="str">
        <f aca="false">IF(J507="",I507,IF(J507&lt;&gt;I507,"###############",I507))</f>
        <v>충분한 자원이 없습니다</v>
      </c>
      <c r="I507" s="1" t="str">
        <f aca="false">IFERROR(VLOOKUP(A507,Merge_250712!$C$2:$D$715,2,0),"")</f>
        <v>충분한 자원이 없습니다</v>
      </c>
      <c r="J507" s="1" t="str">
        <f aca="false">IFERROR(VLOOKUP(A507,'Old_1.5'!$C$2:$D$737,2,0),"")</f>
        <v>충분한 자원이 없습니다</v>
      </c>
    </row>
    <row r="508" customFormat="false" ht="15" hidden="false" customHeight="false" outlineLevel="0" collapsed="false">
      <c r="A508" s="1" t="s">
        <v>1827</v>
      </c>
      <c r="B508" s="1" t="s">
        <v>1104</v>
      </c>
      <c r="C508" s="1" t="s">
        <v>1828</v>
      </c>
      <c r="E508" s="1" t="s">
        <v>1829</v>
      </c>
      <c r="F508" s="1" t="s">
        <v>1830</v>
      </c>
      <c r="H508" s="1" t="str">
        <f aca="false">IF(J508="",I508,IF(J508&lt;&gt;I508,"###############",I508))</f>
        <v>활성화된 이동식 포탑이 없습니다</v>
      </c>
      <c r="I508" s="1" t="str">
        <f aca="false">IFERROR(VLOOKUP(A508,Merge_250712!$C$2:$D$715,2,0),"")</f>
        <v>활성화된 이동식 포탑이 없습니다</v>
      </c>
      <c r="J508" s="1" t="str">
        <f aca="false">IFERROR(VLOOKUP(A508,'Old_1.5'!$C$2:$D$737,2,0),"")</f>
        <v>활성화된 이동식 포탑이 없습니다</v>
      </c>
    </row>
    <row r="509" customFormat="false" ht="16.5" hidden="false" customHeight="false" outlineLevel="0" collapsed="false">
      <c r="A509" s="1" t="s">
        <v>1831</v>
      </c>
      <c r="B509" s="1" t="s">
        <v>1104</v>
      </c>
      <c r="C509" s="1" t="s">
        <v>1832</v>
      </c>
      <c r="E509" s="1" t="s">
        <v>1833</v>
      </c>
      <c r="F509" s="1" t="s">
        <v>1834</v>
      </c>
      <c r="H509" s="1" t="str">
        <f aca="false">IF(J509="",I509,IF(J509&lt;&gt;I509,"###############",I509))</f>
        <v>기계 재건설에 필요:</v>
      </c>
      <c r="I509" s="1" t="str">
        <f aca="false">IFERROR(VLOOKUP(A509,Merge_250712!$C$2:$D$715,2,0),"")</f>
        <v>기계 재건설에 필요:</v>
      </c>
      <c r="J509" s="1" t="str">
        <f aca="false">IFERROR(VLOOKUP(A509,'Old_1.5'!$C$2:$D$737,2,0),"")</f>
        <v>기계 재건설에 필요:</v>
      </c>
    </row>
    <row r="510" customFormat="false" ht="16.5" hidden="false" customHeight="false" outlineLevel="0" collapsed="false">
      <c r="A510" s="1" t="s">
        <v>1835</v>
      </c>
      <c r="B510" s="1" t="s">
        <v>1104</v>
      </c>
      <c r="C510" s="1" t="s">
        <v>1836</v>
      </c>
      <c r="E510" s="1" t="s">
        <v>1837</v>
      </c>
      <c r="F510" s="1" t="s">
        <v>1838</v>
      </c>
      <c r="H510" s="1" t="str">
        <f aca="false">IF(J510="",I510,IF(J510&lt;&gt;I510,"###############",I510))</f>
        <v>포탑 건설에 필요:</v>
      </c>
      <c r="I510" s="1" t="str">
        <f aca="false">IFERROR(VLOOKUP(A510,Merge_250712!$C$2:$D$715,2,0),"")</f>
        <v>포탑 건설에 필요:</v>
      </c>
      <c r="J510" s="1" t="str">
        <f aca="false">IFERROR(VLOOKUP(A510,'Old_1.5'!$C$2:$D$737,2,0),"")</f>
        <v>포탑 건설에 필요:</v>
      </c>
    </row>
    <row r="511" customFormat="false" ht="15" hidden="false" customHeight="false" outlineLevel="0" collapsed="false">
      <c r="A511" s="1" t="s">
        <v>1839</v>
      </c>
      <c r="B511" s="1" t="s">
        <v>1104</v>
      </c>
      <c r="C511" s="1" t="s">
        <v>1840</v>
      </c>
      <c r="E511" s="1" t="s">
        <v>1841</v>
      </c>
      <c r="F511" s="1" t="s">
        <v>1842</v>
      </c>
      <c r="H511" s="1" t="str">
        <f aca="false">IF(J511="",I511,IF(J511&lt;&gt;I511,"###############",I511))</f>
        <v>범위 감소</v>
      </c>
      <c r="I511" s="1" t="str">
        <f aca="false">IFERROR(VLOOKUP(A511,Merge_250712!$C$2:$D$715,2,0),"")</f>
        <v>범위 감소</v>
      </c>
      <c r="J511" s="1" t="str">
        <f aca="false">IFERROR(VLOOKUP(A511,'Old_1.5'!$C$2:$D$737,2,0),"")</f>
        <v>범위 감소</v>
      </c>
    </row>
    <row r="512" customFormat="false" ht="16.5" hidden="false" customHeight="false" outlineLevel="0" collapsed="false">
      <c r="A512" s="1" t="s">
        <v>1843</v>
      </c>
      <c r="B512" s="1" t="s">
        <v>1104</v>
      </c>
      <c r="C512" s="1" t="s">
        <v>1844</v>
      </c>
      <c r="E512" s="1" t="s">
        <v>1845</v>
      </c>
      <c r="F512" s="1" t="s">
        <v>1846</v>
      </c>
      <c r="H512" s="1" t="str">
        <f aca="false">IF(J512="",I512,IF(J512&lt;&gt;I512,"###############",I512))</f>
        <v>이 기계의 이동 타일 수를 줄입니다.</v>
      </c>
      <c r="I512" s="1" t="str">
        <f aca="false">IFERROR(VLOOKUP(A512,Merge_250712!$C$2:$D$715,2,0),"")</f>
        <v>이 기계의 이동 타일 수를 줄입니다.</v>
      </c>
      <c r="J512" s="1" t="str">
        <f aca="false">IFERROR(VLOOKUP(A512,'Old_1.5'!$C$2:$D$737,2,0),"")</f>
        <v>이 기계의 이동 타일 수를 줄입니다.</v>
      </c>
    </row>
    <row r="513" customFormat="false" ht="15" hidden="false" customHeight="false" outlineLevel="0" collapsed="false">
      <c r="A513" s="1" t="s">
        <v>1847</v>
      </c>
      <c r="B513" s="1" t="s">
        <v>1104</v>
      </c>
      <c r="C513" s="1" t="s">
        <v>1848</v>
      </c>
      <c r="E513" s="1" t="s">
        <v>1849</v>
      </c>
      <c r="F513" s="1" t="s">
        <v>1850</v>
      </c>
      <c r="H513" s="1" t="str">
        <f aca="false">IF(J513="",I513,IF(J513&lt;&gt;I513,"###############",I513))</f>
        <v>범위 증가</v>
      </c>
      <c r="I513" s="1" t="str">
        <f aca="false">IFERROR(VLOOKUP(A513,Merge_250712!$C$2:$D$715,2,0),"")</f>
        <v>범위 증가</v>
      </c>
      <c r="J513" s="1" t="str">
        <f aca="false">IFERROR(VLOOKUP(A513,'Old_1.5'!$C$2:$D$737,2,0),"")</f>
        <v>범위 증가</v>
      </c>
    </row>
    <row r="514" customFormat="false" ht="16.5" hidden="false" customHeight="false" outlineLevel="0" collapsed="false">
      <c r="A514" s="1" t="s">
        <v>1851</v>
      </c>
      <c r="B514" s="1" t="s">
        <v>1104</v>
      </c>
      <c r="C514" s="1" t="s">
        <v>1852</v>
      </c>
      <c r="E514" s="1" t="s">
        <v>1853</v>
      </c>
      <c r="F514" s="1" t="s">
        <v>1854</v>
      </c>
      <c r="H514" s="1" t="str">
        <f aca="false">IF(J514="",I514,IF(J514&lt;&gt;I514,"###############",I514))</f>
        <v>이 기계의 이동 타일 수를 늘립니다.</v>
      </c>
      <c r="I514" s="1" t="str">
        <f aca="false">IFERROR(VLOOKUP(A514,Merge_250712!$C$2:$D$715,2,0),"")</f>
        <v>이 기계의 이동 타일 수를 늘립니다.</v>
      </c>
      <c r="J514" s="1" t="str">
        <f aca="false">IFERROR(VLOOKUP(A514,'Old_1.5'!$C$2:$D$737,2,0),"")</f>
        <v>이 기계의 이동 타일 수를 늘립니다.</v>
      </c>
    </row>
    <row r="515" customFormat="false" ht="15" hidden="false" customHeight="false" outlineLevel="0" collapsed="false">
      <c r="A515" s="1" t="s">
        <v>1855</v>
      </c>
      <c r="B515" s="1" t="s">
        <v>1104</v>
      </c>
      <c r="C515" s="1" t="s">
        <v>1856</v>
      </c>
      <c r="E515" s="1" t="s">
        <v>1857</v>
      </c>
      <c r="F515" s="1" t="s">
        <v>1858</v>
      </c>
      <c r="H515" s="1" t="str">
        <f aca="false">IF(J515="",I515,IF(J515&lt;&gt;I515,"###############",I515))</f>
        <v>기계 작동 정지</v>
      </c>
      <c r="I515" s="1" t="str">
        <f aca="false">IFERROR(VLOOKUP(A515,Merge_250712!$C$2:$D$715,2,0),"")</f>
        <v>기계 작동 정지</v>
      </c>
      <c r="J515" s="1" t="str">
        <f aca="false">IFERROR(VLOOKUP(A515,'Old_1.5'!$C$2:$D$737,2,0),"")</f>
        <v>기계 작동 정지</v>
      </c>
    </row>
    <row r="516" customFormat="false" ht="16.5" hidden="false" customHeight="false" outlineLevel="0" collapsed="false">
      <c r="A516" s="1" t="s">
        <v>1859</v>
      </c>
      <c r="B516" s="1" t="s">
        <v>1104</v>
      </c>
      <c r="C516" s="1" t="s">
        <v>1860</v>
      </c>
      <c r="E516" s="1" t="s">
        <v>1861</v>
      </c>
      <c r="F516" s="1" t="s">
        <v>1862</v>
      </c>
      <c r="H516" s="1" t="str">
        <f aca="false">IF(J516="",I516,IF(J516&lt;&gt;I516,"###############",I516))</f>
        <v>해당 기계의 작업을 중지시키고, 기지로 되돌려 보냅니다.</v>
      </c>
      <c r="I516" s="1" t="str">
        <f aca="false">IFERROR(VLOOKUP(A516,Merge_250712!$C$2:$D$715,2,0),"")</f>
        <v>해당 기계의 작업을 중지시키고, 기지로 되돌려 보냅니다.</v>
      </c>
      <c r="J516" s="1" t="str">
        <f aca="false">IFERROR(VLOOKUP(A516,'Old_1.5'!$C$2:$D$737,2,0),"")</f>
        <v>해당 기계의 작업을 중지시키고, 기지로 되돌려 보냅니다.</v>
      </c>
    </row>
    <row r="517" customFormat="false" ht="15" hidden="false" customHeight="false" outlineLevel="0" collapsed="false">
      <c r="A517" s="1" t="s">
        <v>1863</v>
      </c>
      <c r="B517" s="1" t="s">
        <v>1104</v>
      </c>
      <c r="C517" s="1" t="s">
        <v>1864</v>
      </c>
      <c r="E517" s="1" t="s">
        <v>1865</v>
      </c>
      <c r="F517" s="1" t="s">
        <v>1866</v>
      </c>
      <c r="H517" s="1" t="str">
        <f aca="false">IF(J517="",I517,IF(J517&lt;&gt;I517,"###############",I517))</f>
        <v>기계 작동 시작</v>
      </c>
      <c r="I517" s="1" t="str">
        <f aca="false">IFERROR(VLOOKUP(A517,Merge_250712!$C$2:$D$715,2,0),"")</f>
        <v>기계 작동 시작</v>
      </c>
      <c r="J517" s="1" t="str">
        <f aca="false">IFERROR(VLOOKUP(A517,'Old_1.5'!$C$2:$D$737,2,0),"")</f>
        <v>기계 작동 시작</v>
      </c>
    </row>
    <row r="518" customFormat="false" ht="16.5" hidden="false" customHeight="false" outlineLevel="0" collapsed="false">
      <c r="A518" s="1" t="s">
        <v>1867</v>
      </c>
      <c r="B518" s="1" t="s">
        <v>1104</v>
      </c>
      <c r="C518" s="1" t="s">
        <v>1868</v>
      </c>
      <c r="E518" s="1" t="s">
        <v>1869</v>
      </c>
      <c r="F518" s="1" t="s">
        <v>1870</v>
      </c>
      <c r="H518" s="1" t="str">
        <f aca="false">IF(J518="",I518,IF(J518&lt;&gt;I518,"###############",I518))</f>
        <v>기계를 작동시킵니다.</v>
      </c>
      <c r="I518" s="1" t="str">
        <f aca="false">IFERROR(VLOOKUP(A518,Merge_250712!$C$2:$D$715,2,0),"")</f>
        <v>기계를 작동시킵니다.</v>
      </c>
      <c r="J518" s="1" t="str">
        <f aca="false">IFERROR(VLOOKUP(A518,'Old_1.5'!$C$2:$D$737,2,0),"")</f>
        <v>기계를 작동시킵니다.</v>
      </c>
    </row>
    <row r="519" customFormat="false" ht="16.5" hidden="false" customHeight="false" outlineLevel="0" collapsed="false">
      <c r="A519" s="1" t="s">
        <v>1871</v>
      </c>
      <c r="B519" s="1" t="s">
        <v>1104</v>
      </c>
      <c r="C519" s="1" t="s">
        <v>1872</v>
      </c>
      <c r="E519" s="1" t="s">
        <v>1873</v>
      </c>
      <c r="F519" s="1" t="s">
        <v>1874</v>
      </c>
      <c r="H519" s="1" t="str">
        <f aca="false">IF(J519="",I519,IF(J519&lt;&gt;I519,"###############",I519))</f>
        <v>기계가 장애물과 충돌했습니다!</v>
      </c>
      <c r="I519" s="1" t="str">
        <f aca="false">IFERROR(VLOOKUP(A519,Merge_250712!$C$2:$D$715,2,0),"")</f>
        <v>기계가 장애물과 충돌했습니다!</v>
      </c>
      <c r="J519" s="1" t="str">
        <f aca="false">IFERROR(VLOOKUP(A519,'Old_1.5'!$C$2:$D$737,2,0),"")</f>
        <v>기계가 장애물과 충돌했습니다!</v>
      </c>
    </row>
    <row r="520" customFormat="false" ht="15" hidden="false" customHeight="false" outlineLevel="0" collapsed="false">
      <c r="A520" s="1" t="s">
        <v>1875</v>
      </c>
      <c r="B520" s="1" t="s">
        <v>1104</v>
      </c>
      <c r="C520" s="1" t="s">
        <v>1876</v>
      </c>
      <c r="E520" s="1" t="s">
        <v>1877</v>
      </c>
      <c r="F520" s="1" t="s">
        <v>1878</v>
      </c>
      <c r="H520" s="1" t="str">
        <f aca="false">IF(J520="",I520,IF(J520&lt;&gt;I520,"###############",I520))</f>
        <v>구역 설정</v>
      </c>
      <c r="I520" s="1" t="str">
        <f aca="false">IFERROR(VLOOKUP(A520,Merge_250712!$C$2:$D$715,2,0),"")</f>
        <v>구역 설정</v>
      </c>
      <c r="J520" s="1" t="str">
        <f aca="false">IFERROR(VLOOKUP(A520,'Old_1.5'!$C$2:$D$737,2,0),"")</f>
        <v>구역 설정</v>
      </c>
    </row>
    <row r="521" customFormat="false" ht="16.5" hidden="false" customHeight="false" outlineLevel="0" collapsed="false">
      <c r="A521" s="1" t="s">
        <v>1879</v>
      </c>
      <c r="B521" s="1" t="s">
        <v>1104</v>
      </c>
      <c r="C521" s="1" t="s">
        <v>1880</v>
      </c>
      <c r="E521" s="1" t="s">
        <v>1881</v>
      </c>
      <c r="F521" s="1" t="s">
        <v>1882</v>
      </c>
      <c r="H521" s="1" t="str">
        <f aca="false">IF(J521="",I521,IF(J521&lt;&gt;I521,"###############",I521))</f>
        <v>이 충전소에 연결된 모든 기계에 대해 허가 영역을 설정합니다.</v>
      </c>
      <c r="I521" s="1" t="str">
        <f aca="false">IFERROR(VLOOKUP(A521,Merge_250712!$C$2:$D$715,2,0),"")</f>
        <v>이 충전소에 연결된 모든 기계에 대해 허가 영역을 설정합니다.</v>
      </c>
      <c r="J521" s="1" t="str">
        <f aca="false">IFERROR(VLOOKUP(A521,'Old_1.5'!$C$2:$D$737,2,0),"")</f>
        <v>이 충전소에 연결된 모든 기계에 대해 허가 영역을 설정합니다.</v>
      </c>
    </row>
    <row r="522" customFormat="false" ht="16.5" hidden="false" customHeight="false" outlineLevel="0" collapsed="false">
      <c r="A522" s="1" t="s">
        <v>1883</v>
      </c>
      <c r="B522" s="1" t="s">
        <v>1104</v>
      </c>
      <c r="C522" s="1" t="s">
        <v>1884</v>
      </c>
      <c r="E522" s="1" t="s">
        <v>1885</v>
      </c>
      <c r="F522" s="1" t="s">
        <v>1886</v>
      </c>
      <c r="H522" s="1" t="str">
        <f aca="false">IF(J522="",I522,IF(J522&lt;&gt;I522,"###############",I522))</f>
        <v>이 기계는 탑승할 수 있습니다. 상단에 있는 인원들은 가장 빠른 동물이나 기계를 탈 수 있으며, 상단 전체 속도를 증가시킵니다.</v>
      </c>
      <c r="I522" s="1" t="str">
        <f aca="false">IFERROR(VLOOKUP(A522,Merge_250712!$C$2:$D$715,2,0),"")</f>
        <v>이 기계는 탑승할 수 있습니다. 상단에 있는 인원들은 가장 빠른 동물이나 기계를 탈 수 있으며, 상단 전체 속도를 증가시킵니다.</v>
      </c>
      <c r="J522" s="1" t="str">
        <f aca="false">IFERROR(VLOOKUP(A522,'Old_1.5'!$C$2:$D$737,2,0),"")</f>
        <v>이 기계는 탑승할 수 있습니다. 상단에 있는 인원들은 가장 빠른 동물이나 기계를 탈 수 있으며, 상단 전체 속도를 증가시킵니다.</v>
      </c>
    </row>
    <row r="523" customFormat="false" ht="16.5" hidden="false" customHeight="false" outlineLevel="0" collapsed="false">
      <c r="A523" s="1" t="s">
        <v>1887</v>
      </c>
      <c r="B523" s="1" t="s">
        <v>1104</v>
      </c>
      <c r="C523" s="1" t="s">
        <v>1888</v>
      </c>
      <c r="E523" s="1" t="s">
        <v>1889</v>
      </c>
      <c r="F523" s="1" t="s">
        <v>1890</v>
      </c>
      <c r="H523" s="1" t="str">
        <f aca="false">IF(J523="",I523,IF(J523&lt;&gt;I523,"###############",I523))</f>
        <v>{MACHINE_nameDef}의 전력이 부족하여 뒤에 남겨집니다.</v>
      </c>
      <c r="I523" s="1" t="str">
        <f aca="false">IFERROR(VLOOKUP(A523,Merge_250712!$C$2:$D$715,2,0),"")</f>
        <v>{MACHINE_nameDef}의 전력이 부족하여 뒤에 남겨집니다.</v>
      </c>
      <c r="J523" s="1" t="str">
        <f aca="false">IFERROR(VLOOKUP(A523,'Old_1.5'!$C$2:$D$737,2,0),"")</f>
        <v>{MACHINE_nameDef}의 전력이 부족하여 뒤에 남겨집니다.</v>
      </c>
    </row>
    <row r="524" customFormat="false" ht="16.5" hidden="false" customHeight="false" outlineLevel="0" collapsed="false">
      <c r="A524" s="1" t="s">
        <v>1891</v>
      </c>
      <c r="B524" s="1" t="s">
        <v>1104</v>
      </c>
      <c r="C524" s="1" t="s">
        <v>1892</v>
      </c>
      <c r="E524" s="1" t="s">
        <v>1893</v>
      </c>
      <c r="F524" s="1" t="s">
        <v>1894</v>
      </c>
      <c r="H524" s="1" t="str">
        <f aca="false">IF(J524="",I524,IF(J524&lt;&gt;I524,"###############",I524))</f>
        <v>이 기계의 이름은 이제 {0}입니다.</v>
      </c>
      <c r="I524" s="1" t="str">
        <f aca="false">IFERROR(VLOOKUP(A524,Merge_250712!$C$2:$D$715,2,0),"")</f>
        <v>이 기계의 이름은 이제 {0}입니다.</v>
      </c>
      <c r="J524" s="1" t="str">
        <f aca="false">IFERROR(VLOOKUP(A524,'Old_1.5'!$C$2:$D$737,2,0),"")</f>
        <v>이 기계의 이름은 이제 {0}입니다.</v>
      </c>
    </row>
    <row r="525" customFormat="false" ht="16.5" hidden="false" customHeight="false" outlineLevel="0" collapsed="false">
      <c r="A525" s="1" t="s">
        <v>1895</v>
      </c>
      <c r="B525" s="1" t="s">
        <v>1104</v>
      </c>
      <c r="C525" s="1" t="s">
        <v>1896</v>
      </c>
      <c r="E525" s="1" t="s">
        <v>1897</v>
      </c>
      <c r="F525" s="1" t="s">
        <v>1898</v>
      </c>
      <c r="H525" s="1" t="str">
        <f aca="false">IF(J525="",I525,IF(J525&lt;&gt;I525,"###############",I525))</f>
        <v>{0} 전환</v>
      </c>
      <c r="I525" s="1" t="str">
        <f aca="false">IFERROR(VLOOKUP(A525,Merge_250712!$C$2:$D$715,2,0),"")</f>
        <v>{0} 전환</v>
      </c>
      <c r="J525" s="1" t="str">
        <f aca="false">IFERROR(VLOOKUP(A525,'Old_1.5'!$C$2:$D$737,2,0),"")</f>
        <v>{0} 전환</v>
      </c>
    </row>
    <row r="526" customFormat="false" ht="16.5" hidden="false" customHeight="false" outlineLevel="0" collapsed="false">
      <c r="A526" s="1" t="s">
        <v>1899</v>
      </c>
      <c r="B526" s="1" t="s">
        <v>1104</v>
      </c>
      <c r="C526" s="1" t="s">
        <v>1900</v>
      </c>
      <c r="E526" s="1" t="s">
        <v>1901</v>
      </c>
      <c r="F526" s="1" t="s">
        <v>1902</v>
      </c>
      <c r="H526" s="1" t="str">
        <f aca="false">IF(J526="",I526,IF(J526&lt;&gt;I526,"###############",I526))</f>
        <v>{0}(을)를 사용하여 자동으로 전환합니다.</v>
      </c>
      <c r="I526" s="1" t="str">
        <f aca="false">IFERROR(VLOOKUP(A526,Merge_250712!$C$2:$D$715,2,0),"")</f>
        <v>{0}(을)를 사용하여 자동으로 전환합니다.</v>
      </c>
      <c r="J526" s="1" t="str">
        <f aca="false">IFERROR(VLOOKUP(A526,'Old_1.5'!$C$2:$D$737,2,0),"")</f>
        <v>{0}(을)를 사용하여 자동으로 전환합니다.</v>
      </c>
    </row>
    <row r="527" customFormat="false" ht="15" hidden="false" customHeight="false" outlineLevel="0" collapsed="false">
      <c r="A527" s="1" t="s">
        <v>1903</v>
      </c>
      <c r="B527" s="1" t="s">
        <v>1104</v>
      </c>
      <c r="C527" s="1" t="s">
        <v>1904</v>
      </c>
      <c r="E527" s="1" t="s">
        <v>1905</v>
      </c>
      <c r="F527" s="1" t="s">
        <v>1906</v>
      </c>
      <c r="H527" s="1" t="str">
        <f aca="false">IF(J527="",I527,IF(J527&lt;&gt;I527,"###############",I527))</f>
        <v>자동 사용 전환</v>
      </c>
      <c r="I527" s="1" t="str">
        <f aca="false">IFERROR(VLOOKUP(A527,Merge_250712!$C$2:$D$715,2,0),"")</f>
        <v>자동 사용 전환</v>
      </c>
      <c r="J527" s="1" t="str">
        <f aca="false">IFERROR(VLOOKUP(A527,'Old_1.5'!$C$2:$D$737,2,0),"")</f>
        <v>자동 사용 전환</v>
      </c>
    </row>
    <row r="528" customFormat="false" ht="16.5" hidden="false" customHeight="false" outlineLevel="0" collapsed="false">
      <c r="A528" s="1" t="s">
        <v>1907</v>
      </c>
      <c r="B528" s="1" t="s">
        <v>1104</v>
      </c>
      <c r="C528" s="1" t="s">
        <v>1908</v>
      </c>
      <c r="E528" s="1" t="s">
        <v>1909</v>
      </c>
      <c r="F528" s="1" t="s">
        <v>1910</v>
      </c>
      <c r="H528" s="1" t="str">
        <f aca="false">IF(J528="",I528,IF(J528&lt;&gt;I528,"###############",I528))</f>
        <v>아직 재사용 대기 중이며, {0} 남았습니다.</v>
      </c>
      <c r="I528" s="1" t="str">
        <f aca="false">IFERROR(VLOOKUP(A528,Merge_250712!$C$2:$D$715,2,0),"")</f>
        <v>아직 재사용 대기 중이며, {0} 남았습니다.</v>
      </c>
      <c r="J528" s="1" t="str">
        <f aca="false">IFERROR(VLOOKUP(A528,'Old_1.5'!$C$2:$D$737,2,0),"")</f>
        <v>아직 재사용 대기 중이며, {0} 남았습니다.</v>
      </c>
    </row>
    <row r="529" customFormat="false" ht="15" hidden="false" customHeight="false" outlineLevel="0" collapsed="false">
      <c r="A529" s="1" t="s">
        <v>1911</v>
      </c>
      <c r="B529" s="1" t="s">
        <v>1104</v>
      </c>
      <c r="C529" s="1" t="s">
        <v>1912</v>
      </c>
      <c r="E529" s="1" t="s">
        <v>1913</v>
      </c>
      <c r="F529" s="1" t="s">
        <v>1913</v>
      </c>
      <c r="H529" s="1" t="str">
        <f aca="false">IF(J529="",I529,IF(J529&lt;&gt;I529,"###############",I529))</f>
        <v>Multi-Verb Combat Framework</v>
      </c>
      <c r="I529" s="1" t="str">
        <f aca="false">IFERROR(VLOOKUP(A529,Merge_250712!$C$2:$D$715,2,0),"")</f>
        <v>Multi-Verb Combat Framework</v>
      </c>
      <c r="J529" s="1" t="str">
        <f aca="false">IFERROR(VLOOKUP(A529,'Old_1.5'!$C$2:$D$737,2,0),"")</f>
        <v>Multi-Verb Combat Framework</v>
      </c>
    </row>
    <row r="530" customFormat="false" ht="15" hidden="false" customHeight="false" outlineLevel="0" collapsed="false">
      <c r="A530" s="1" t="s">
        <v>1914</v>
      </c>
      <c r="B530" s="1" t="s">
        <v>1104</v>
      </c>
      <c r="C530" s="1" t="s">
        <v>1915</v>
      </c>
      <c r="E530" s="1" t="s">
        <v>1916</v>
      </c>
      <c r="F530" s="1" t="s">
        <v>1917</v>
      </c>
      <c r="H530" s="1" t="str">
        <f aca="false">IF(J530="",I530,IF(J530&lt;&gt;I530,"###############",I530))</f>
        <v>개발자 모드</v>
      </c>
      <c r="I530" s="1" t="str">
        <f aca="false">IFERROR(VLOOKUP(A530,Merge_250712!$C$2:$D$715,2,0),"")</f>
        <v>개발자 모드</v>
      </c>
      <c r="J530" s="1" t="str">
        <f aca="false">IFERROR(VLOOKUP(A530,'Old_1.5'!$C$2:$D$737,2,0),"")</f>
        <v>개발자 모드</v>
      </c>
    </row>
    <row r="531" customFormat="false" ht="16.5" hidden="false" customHeight="false" outlineLevel="0" collapsed="false">
      <c r="A531" s="1" t="s">
        <v>1918</v>
      </c>
      <c r="B531" s="1" t="s">
        <v>1104</v>
      </c>
      <c r="C531" s="1" t="s">
        <v>1919</v>
      </c>
      <c r="E531" s="1" t="s">
        <v>1920</v>
      </c>
      <c r="F531" s="1" t="s">
        <v>1921</v>
      </c>
      <c r="H531" s="1" t="str">
        <f aca="false">IF(J531="",I531,IF(J531&lt;&gt;I531,"###############",I531))</f>
        <v>로그 등급:</v>
      </c>
      <c r="I531" s="1" t="str">
        <f aca="false">IFERROR(VLOOKUP(A531,Merge_250712!$C$2:$D$715,2,0),"")</f>
        <v>로그 등급:</v>
      </c>
      <c r="J531" s="1" t="str">
        <f aca="false">IFERROR(VLOOKUP(A531,'Old_1.5'!$C$2:$D$737,2,0),"")</f>
        <v>로그 등급:</v>
      </c>
    </row>
    <row r="532" customFormat="false" ht="15" hidden="false" customHeight="false" outlineLevel="0" collapsed="false">
      <c r="A532" s="1" t="s">
        <v>1922</v>
      </c>
      <c r="B532" s="1" t="s">
        <v>1104</v>
      </c>
      <c r="C532" s="1" t="s">
        <v>1923</v>
      </c>
      <c r="E532" s="1" t="s">
        <v>1924</v>
      </c>
      <c r="F532" s="1" t="s">
        <v>1925</v>
      </c>
      <c r="H532" s="1" t="str">
        <f aca="false">IF(J532="",I532,IF(J532&lt;&gt;I532,"###############",I532))</f>
        <v>없음</v>
      </c>
      <c r="I532" s="1" t="str">
        <f aca="false">IFERROR(VLOOKUP(A532,Merge_250712!$C$2:$D$715,2,0),"")</f>
        <v>없음</v>
      </c>
      <c r="J532" s="1" t="str">
        <f aca="false">IFERROR(VLOOKUP(A532,'Old_1.5'!$C$2:$D$737,2,0),"")</f>
        <v>없음</v>
      </c>
    </row>
    <row r="533" customFormat="false" ht="15" hidden="false" customHeight="false" outlineLevel="0" collapsed="false">
      <c r="A533" s="1" t="s">
        <v>1926</v>
      </c>
      <c r="B533" s="1" t="s">
        <v>1104</v>
      </c>
      <c r="C533" s="1" t="s">
        <v>1927</v>
      </c>
      <c r="E533" s="1" t="s">
        <v>1928</v>
      </c>
      <c r="F533" s="1" t="s">
        <v>1929</v>
      </c>
      <c r="H533" s="1" t="str">
        <f aca="false">IF(J533="",I533,IF(J533&lt;&gt;I533,"###############",I533))</f>
        <v>중요</v>
      </c>
      <c r="I533" s="1" t="str">
        <f aca="false">IFERROR(VLOOKUP(A533,Merge_250712!$C$2:$D$715,2,0),"")</f>
        <v>중요</v>
      </c>
      <c r="J533" s="1" t="str">
        <f aca="false">IFERROR(VLOOKUP(A533,'Old_1.5'!$C$2:$D$737,2,0),"")</f>
        <v>중요</v>
      </c>
    </row>
    <row r="534" customFormat="false" ht="15" hidden="false" customHeight="false" outlineLevel="0" collapsed="false">
      <c r="A534" s="1" t="s">
        <v>1930</v>
      </c>
      <c r="B534" s="1" t="s">
        <v>1104</v>
      </c>
      <c r="C534" s="1" t="s">
        <v>1931</v>
      </c>
      <c r="E534" s="1" t="s">
        <v>1932</v>
      </c>
      <c r="F534" s="1" t="s">
        <v>1933</v>
      </c>
      <c r="H534" s="1" t="str">
        <f aca="false">IF(J534="",I534,IF(J534&lt;&gt;I534,"###############",I534))</f>
        <v>정보</v>
      </c>
      <c r="I534" s="1" t="str">
        <f aca="false">IFERROR(VLOOKUP(A534,Merge_250712!$C$2:$D$715,2,0),"")</f>
        <v>정보</v>
      </c>
      <c r="J534" s="1" t="str">
        <f aca="false">IFERROR(VLOOKUP(A534,'Old_1.5'!$C$2:$D$737,2,0),"")</f>
        <v>정보</v>
      </c>
    </row>
    <row r="535" customFormat="false" ht="15" hidden="false" customHeight="false" outlineLevel="0" collapsed="false">
      <c r="A535" s="1" t="s">
        <v>1934</v>
      </c>
      <c r="B535" s="1" t="s">
        <v>1104</v>
      </c>
      <c r="C535" s="1" t="s">
        <v>1935</v>
      </c>
      <c r="E535" s="1" t="s">
        <v>1936</v>
      </c>
      <c r="F535" s="1" t="s">
        <v>1937</v>
      </c>
      <c r="H535" s="1" t="str">
        <f aca="false">IF(J535="",I535,IF(J535&lt;&gt;I535,"###############",I535))</f>
        <v>상세</v>
      </c>
      <c r="I535" s="1" t="str">
        <f aca="false">IFERROR(VLOOKUP(A535,Merge_250712!$C$2:$D$715,2,0),"")</f>
        <v>상세</v>
      </c>
      <c r="J535" s="1" t="str">
        <f aca="false">IFERROR(VLOOKUP(A535,'Old_1.5'!$C$2:$D$737,2,0),"")</f>
        <v>상세</v>
      </c>
    </row>
    <row r="536" customFormat="false" ht="15" hidden="false" customHeight="false" outlineLevel="0" collapsed="false">
      <c r="A536" s="1" t="s">
        <v>1938</v>
      </c>
      <c r="B536" s="1" t="s">
        <v>1104</v>
      </c>
      <c r="C536" s="1" t="s">
        <v>1939</v>
      </c>
      <c r="E536" s="1" t="s">
        <v>1940</v>
      </c>
      <c r="F536" s="1" t="s">
        <v>1941</v>
      </c>
      <c r="H536" s="1" t="str">
        <f aca="false">IF(J536="",I536,IF(J536&lt;&gt;I536,"###############",I536))</f>
        <v>간략</v>
      </c>
      <c r="I536" s="1" t="str">
        <f aca="false">IFERROR(VLOOKUP(A536,Merge_250712!$C$2:$D$715,2,0),"")</f>
        <v>간략</v>
      </c>
      <c r="J536" s="1" t="str">
        <f aca="false">IFERROR(VLOOKUP(A536,'Old_1.5'!$C$2:$D$737,2,0),"")</f>
        <v>간략</v>
      </c>
    </row>
    <row r="537" customFormat="false" ht="15" hidden="false" customHeight="false" outlineLevel="0" collapsed="false">
      <c r="A537" s="1" t="s">
        <v>1942</v>
      </c>
      <c r="B537" s="1" t="s">
        <v>1104</v>
      </c>
      <c r="C537" s="1" t="s">
        <v>1943</v>
      </c>
      <c r="E537" s="1" t="s">
        <v>1944</v>
      </c>
      <c r="F537" s="1" t="s">
        <v>1945</v>
      </c>
      <c r="H537" s="1" t="str">
        <f aca="false">IF(J537="",I537,IF(J537&lt;&gt;I537,"###############",I537))</f>
        <v>틱</v>
      </c>
      <c r="I537" s="1" t="str">
        <f aca="false">IFERROR(VLOOKUP(A537,Merge_250712!$C$2:$D$715,2,0),"")</f>
        <v>틱</v>
      </c>
      <c r="J537" s="1" t="str">
        <f aca="false">IFERROR(VLOOKUP(A537,'Old_1.5'!$C$2:$D$737,2,0),"")</f>
        <v>틱</v>
      </c>
    </row>
    <row r="538" customFormat="false" ht="15" hidden="false" customHeight="false" outlineLevel="0" collapsed="false">
      <c r="A538" s="1" t="s">
        <v>1946</v>
      </c>
      <c r="B538" s="1" t="s">
        <v>1104</v>
      </c>
      <c r="C538" s="1" t="s">
        <v>1947</v>
      </c>
      <c r="E538" s="1" t="s">
        <v>1948</v>
      </c>
      <c r="F538" s="1" t="s">
        <v>1949</v>
      </c>
      <c r="H538" s="1" t="str">
        <f aca="false">IF(J538="",I538,IF(J538&lt;&gt;I538,"###############",I538))</f>
        <v>소집 중 자동 재장전 전환</v>
      </c>
      <c r="I538" s="1" t="str">
        <f aca="false">IFERROR(VLOOKUP(A538,Merge_250712!$C$2:$D$715,2,0),"")</f>
        <v>소집 중 자동 재장전 전환</v>
      </c>
      <c r="J538" s="1" t="str">
        <f aca="false">IFERROR(VLOOKUP(A538,'Old_1.5'!$C$2:$D$737,2,0),"")</f>
        <v>소집 중 자동 재장전 전환</v>
      </c>
    </row>
    <row r="539" customFormat="false" ht="15" hidden="false" customHeight="false" outlineLevel="0" collapsed="false">
      <c r="A539" s="1" t="s">
        <v>1950</v>
      </c>
      <c r="B539" s="1" t="s">
        <v>1104</v>
      </c>
      <c r="C539" s="1" t="s">
        <v>1951</v>
      </c>
      <c r="E539" s="1" t="s">
        <v>1952</v>
      </c>
      <c r="F539" s="1" t="s">
        <v>1952</v>
      </c>
      <c r="H539" s="1" t="str">
        <f aca="false">IF(J539="",I539,IF(J539&lt;&gt;I539,"###############",I539))</f>
        <v>VE Framework - Outposts</v>
      </c>
      <c r="I539" s="1" t="str">
        <f aca="false">IFERROR(VLOOKUP(A539,Merge_250712!$C$2:$D$715,2,0),"")</f>
        <v>VE Framework - Outposts</v>
      </c>
      <c r="J539" s="1" t="str">
        <f aca="false">IFERROR(VLOOKUP(A539,'Old_1.5'!$C$2:$D$737,2,0),"")</f>
        <v>VE Framework - Outposts</v>
      </c>
    </row>
    <row r="540" customFormat="false" ht="16.5" hidden="false" customHeight="false" outlineLevel="0" collapsed="false">
      <c r="A540" s="1" t="s">
        <v>1953</v>
      </c>
      <c r="B540" s="1" t="s">
        <v>1104</v>
      </c>
      <c r="C540" s="1" t="s">
        <v>1954</v>
      </c>
      <c r="E540" s="1" t="s">
        <v>1955</v>
      </c>
      <c r="F540" s="1" t="s">
        <v>1956</v>
      </c>
      <c r="H540" s="1" t="str">
        <f aca="false">IF(J540="",I540,IF(J540&lt;&gt;I540,"###############",I540))</f>
        <v>전역 생산 계수: {0}</v>
      </c>
      <c r="I540" s="1" t="str">
        <f aca="false">IFERROR(VLOOKUP(A540,Merge_250712!$C$2:$D$715,2,0),"")</f>
        <v>전역 생산 계수: {0}</v>
      </c>
      <c r="J540" s="1" t="str">
        <f aca="false">IFERROR(VLOOKUP(A540,'Old_1.5'!$C$2:$D$737,2,0),"")</f>
        <v>전역 생산 계수: {0}</v>
      </c>
    </row>
    <row r="541" customFormat="false" ht="16.5" hidden="false" customHeight="false" outlineLevel="0" collapsed="false">
      <c r="A541" s="1" t="s">
        <v>1957</v>
      </c>
      <c r="B541" s="1" t="s">
        <v>1104</v>
      </c>
      <c r="C541" s="1" t="s">
        <v>1958</v>
      </c>
      <c r="E541" s="1" t="s">
        <v>1959</v>
      </c>
      <c r="F541" s="1" t="s">
        <v>1960</v>
      </c>
      <c r="H541" s="1" t="str">
        <f aca="false">IF(J541="",I541,IF(J541&lt;&gt;I541,"###############",I541))</f>
        <v>전역 시간 계수: {0}</v>
      </c>
      <c r="I541" s="1" t="str">
        <f aca="false">IFERROR(VLOOKUP(A541,Merge_250712!$C$2:$D$715,2,0),"")</f>
        <v>전역 시간 계수: {0}</v>
      </c>
      <c r="J541" s="1" t="str">
        <f aca="false">IFERROR(VLOOKUP(A541,'Old_1.5'!$C$2:$D$737,2,0),"")</f>
        <v>전역 시간 계수: {0}</v>
      </c>
    </row>
    <row r="542" customFormat="false" ht="16.5" hidden="false" customHeight="false" outlineLevel="0" collapsed="false">
      <c r="A542" s="1" t="s">
        <v>1961</v>
      </c>
      <c r="B542" s="1" t="s">
        <v>1104</v>
      </c>
      <c r="C542" s="1" t="s">
        <v>1962</v>
      </c>
      <c r="E542" s="1" t="s">
        <v>1963</v>
      </c>
      <c r="F542" s="1" t="s">
        <v>1964</v>
      </c>
      <c r="H542" s="1" t="str">
        <f aca="false">IF(J542="",I542,IF(J542&lt;&gt;I542,"###############",I542))</f>
        <v>전역 습격 규모 계수: {0}</v>
      </c>
      <c r="I542" s="1" t="str">
        <f aca="false">IFERROR(VLOOKUP(A542,Merge_250712!$C$2:$D$715,2,0),"")</f>
        <v>전역 습격 규모 계수: {0}</v>
      </c>
      <c r="J542" s="1" t="str">
        <f aca="false">IFERROR(VLOOKUP(A542,'Old_1.5'!$C$2:$D$737,2,0),"")</f>
        <v>전역 습격 규모 계수: {0}</v>
      </c>
    </row>
    <row r="543" customFormat="false" ht="15" hidden="false" customHeight="false" outlineLevel="0" collapsed="false">
      <c r="A543" s="1" t="s">
        <v>1965</v>
      </c>
      <c r="B543" s="1" t="s">
        <v>1104</v>
      </c>
      <c r="C543" s="1" t="s">
        <v>1966</v>
      </c>
      <c r="E543" s="1" t="s">
        <v>1967</v>
      </c>
      <c r="F543" s="1" t="s">
        <v>1968</v>
      </c>
      <c r="H543" s="1" t="str">
        <f aca="false">IF(J543="",I543,IF(J543&lt;&gt;I543,"###############",I543))</f>
        <v>습격 빈도 범위</v>
      </c>
      <c r="I543" s="1" t="str">
        <f aca="false">IFERROR(VLOOKUP(A543,Merge_250712!$C$2:$D$715,2,0),"")</f>
        <v>습격 빈도 범위</v>
      </c>
      <c r="J543" s="1" t="str">
        <f aca="false">IFERROR(VLOOKUP(A543,'Old_1.5'!$C$2:$D$737,2,0),"")</f>
        <v>습격 빈도 범위</v>
      </c>
    </row>
    <row r="544" customFormat="false" ht="15" hidden="false" customHeight="false" outlineLevel="0" collapsed="false">
      <c r="A544" s="1" t="s">
        <v>1969</v>
      </c>
      <c r="B544" s="1" t="s">
        <v>1104</v>
      </c>
      <c r="C544" s="1" t="s">
        <v>1970</v>
      </c>
      <c r="E544" s="1" t="s">
        <v>1971</v>
      </c>
      <c r="F544" s="1" t="s">
        <v>1972</v>
      </c>
      <c r="H544" s="1" t="str">
        <f aca="false">IF(J544="",I544,IF(J544&lt;&gt;I544,"###############",I544))</f>
        <v>배치</v>
      </c>
      <c r="I544" s="1" t="str">
        <f aca="false">IFERROR(VLOOKUP(A544,Merge_250712!$C$2:$D$715,2,0),"")</f>
        <v>배치</v>
      </c>
      <c r="J544" s="1" t="str">
        <f aca="false">IFERROR(VLOOKUP(A544,'Old_1.5'!$C$2:$D$737,2,0),"")</f>
        <v>배치</v>
      </c>
    </row>
    <row r="545" customFormat="false" ht="15" hidden="false" customHeight="false" outlineLevel="0" collapsed="false">
      <c r="A545" s="1" t="s">
        <v>1973</v>
      </c>
      <c r="B545" s="1" t="s">
        <v>1104</v>
      </c>
      <c r="C545" s="1" t="s">
        <v>1974</v>
      </c>
      <c r="E545" s="1" t="s">
        <v>1975</v>
      </c>
      <c r="F545" s="1" t="s">
        <v>1976</v>
      </c>
      <c r="H545" s="1" t="str">
        <f aca="false">IF(J545="",I545,IF(J545&lt;&gt;I545,"###############",I545))</f>
        <v>전초기지 배치</v>
      </c>
      <c r="I545" s="1" t="str">
        <f aca="false">IFERROR(VLOOKUP(A545,Merge_250712!$C$2:$D$715,2,0),"")</f>
        <v>전초기지 배치</v>
      </c>
      <c r="J545" s="1" t="str">
        <f aca="false">IFERROR(VLOOKUP(A545,'Old_1.5'!$C$2:$D$737,2,0),"")</f>
        <v>전초기지 배치</v>
      </c>
    </row>
    <row r="546" customFormat="false" ht="15" hidden="false" customHeight="false" outlineLevel="0" collapsed="false">
      <c r="A546" s="1" t="s">
        <v>1977</v>
      </c>
      <c r="B546" s="1" t="s">
        <v>1104</v>
      </c>
      <c r="C546" s="1" t="s">
        <v>1978</v>
      </c>
      <c r="E546" s="1" t="s">
        <v>1979</v>
      </c>
      <c r="F546" s="1" t="s">
        <v>1980</v>
      </c>
      <c r="H546" s="1" t="str">
        <f aca="false">IF(J546="",I546,IF(J546&lt;&gt;I546,"###############",I546))</f>
        <v>이 상단으로 새 전초기지를 배치합니다</v>
      </c>
      <c r="I546" s="1" t="str">
        <f aca="false">IFERROR(VLOOKUP(A546,Merge_250712!$C$2:$D$715,2,0),"")</f>
        <v>이 상단으로 새 전초기지를 배치합니다</v>
      </c>
      <c r="J546" s="1" t="str">
        <f aca="false">IFERROR(VLOOKUP(A546,'Old_1.5'!$C$2:$D$737,2,0),"")</f>
        <v>이 상단으로 새 전초기지를 배치합니다</v>
      </c>
    </row>
    <row r="547" customFormat="false" ht="15" hidden="false" customHeight="false" outlineLevel="0" collapsed="false">
      <c r="A547" s="1" t="s">
        <v>1981</v>
      </c>
      <c r="B547" s="1" t="s">
        <v>1104</v>
      </c>
      <c r="C547" s="1" t="s">
        <v>1982</v>
      </c>
      <c r="E547" s="1" t="s">
        <v>1983</v>
      </c>
      <c r="F547" s="1" t="s">
        <v>1984</v>
      </c>
      <c r="H547" s="1" t="str">
        <f aca="false">IF(J547="",I547,IF(J547&lt;&gt;I547,"###############",I547))</f>
        <v>물품 받기</v>
      </c>
      <c r="I547" s="1" t="str">
        <f aca="false">IFERROR(VLOOKUP(A547,Merge_250712!$C$2:$D$715,2,0),"")</f>
        <v>물품 받기</v>
      </c>
      <c r="J547" s="1" t="str">
        <f aca="false">IFERROR(VLOOKUP(A547,'Old_1.5'!$C$2:$D$737,2,0),"")</f>
        <v>물품 받기</v>
      </c>
    </row>
    <row r="548" customFormat="false" ht="16.5" hidden="false" customHeight="false" outlineLevel="0" collapsed="false">
      <c r="A548" s="1" t="s">
        <v>1985</v>
      </c>
      <c r="B548" s="1" t="s">
        <v>1104</v>
      </c>
      <c r="C548" s="1" t="s">
        <v>1986</v>
      </c>
      <c r="E548" s="1" t="s">
        <v>1987</v>
      </c>
      <c r="F548" s="1" t="s">
        <v>1988</v>
      </c>
      <c r="H548" s="1" t="str">
        <f aca="false">IF(J548="",I548,IF(J548&lt;&gt;I548,"###############",I548))</f>
        <v>{0}에서 물품을 가져와 상단에 적재합니다.</v>
      </c>
      <c r="I548" s="1" t="str">
        <f aca="false">IFERROR(VLOOKUP(A548,Merge_250712!$C$2:$D$715,2,0),"")</f>
        <v>{0}에서 물품을 가져와 상단에 적재합니다.</v>
      </c>
      <c r="J548" s="1" t="str">
        <f aca="false">IFERROR(VLOOKUP(A548,'Old_1.5'!$C$2:$D$737,2,0),"")</f>
        <v>{0}에서 물품을 가져와 상단에 적재합니다.</v>
      </c>
    </row>
    <row r="549" customFormat="false" ht="15" hidden="false" customHeight="false" outlineLevel="0" collapsed="false">
      <c r="A549" s="1" t="s">
        <v>1989</v>
      </c>
      <c r="B549" s="1" t="s">
        <v>1104</v>
      </c>
      <c r="C549" s="1" t="s">
        <v>1990</v>
      </c>
      <c r="E549" s="1" t="s">
        <v>1991</v>
      </c>
      <c r="F549" s="1" t="s">
        <v>1992</v>
      </c>
      <c r="H549" s="1" t="str">
        <f aca="false">IF(J549="",I549,IF(J549&lt;&gt;I549,"###############",I549))</f>
        <v>물품 보내기</v>
      </c>
      <c r="I549" s="1" t="str">
        <f aca="false">IFERROR(VLOOKUP(A549,Merge_250712!$C$2:$D$715,2,0),"")</f>
        <v>물품 보내기</v>
      </c>
      <c r="J549" s="1" t="str">
        <f aca="false">IFERROR(VLOOKUP(A549,'Old_1.5'!$C$2:$D$737,2,0),"")</f>
        <v>물품 보내기</v>
      </c>
    </row>
    <row r="550" customFormat="false" ht="16.5" hidden="false" customHeight="false" outlineLevel="0" collapsed="false">
      <c r="A550" s="1" t="s">
        <v>1993</v>
      </c>
      <c r="B550" s="1" t="s">
        <v>1104</v>
      </c>
      <c r="C550" s="1" t="s">
        <v>1994</v>
      </c>
      <c r="E550" s="1" t="s">
        <v>1995</v>
      </c>
      <c r="F550" s="1" t="s">
        <v>1996</v>
      </c>
      <c r="H550" s="1" t="str">
        <f aca="false">IF(J550="",I550,IF(J550&lt;&gt;I550,"###############",I550))</f>
        <v>{0}에서 물품을 가져와 전초기지에 보냅니다.</v>
      </c>
      <c r="I550" s="1" t="str">
        <f aca="false">IFERROR(VLOOKUP(A550,Merge_250712!$C$2:$D$715,2,0),"")</f>
        <v>{0}에서 물품을 가져와 전초기지에 보냅니다.</v>
      </c>
      <c r="J550" s="1" t="str">
        <f aca="false">IFERROR(VLOOKUP(A550,'Old_1.5'!$C$2:$D$737,2,0),"")</f>
        <v>{0}에서 물품을 가져와 전초기지에 보냅니다.</v>
      </c>
    </row>
    <row r="551" customFormat="false" ht="15" hidden="false" customHeight="false" outlineLevel="0" collapsed="false">
      <c r="A551" s="1" t="s">
        <v>1997</v>
      </c>
      <c r="B551" s="1" t="s">
        <v>1104</v>
      </c>
      <c r="C551" s="1" t="s">
        <v>1998</v>
      </c>
      <c r="E551" s="1" t="s">
        <v>1999</v>
      </c>
      <c r="F551" s="1" t="s">
        <v>2000</v>
      </c>
      <c r="H551" s="1" t="str">
        <f aca="false">IF(J551="",I551,IF(J551&lt;&gt;I551,"###############",I551))</f>
        <v>전초기지 파괴됨</v>
      </c>
      <c r="I551" s="1" t="str">
        <f aca="false">IFERROR(VLOOKUP(A551,Merge_250712!$C$2:$D$715,2,0),"")</f>
        <v>전초기지 파괴됨</v>
      </c>
      <c r="J551" s="1" t="str">
        <f aca="false">IFERROR(VLOOKUP(A551,'Old_1.5'!$C$2:$D$737,2,0),"")</f>
        <v>전초기지 파괴됨</v>
      </c>
    </row>
    <row r="552" customFormat="false" ht="16.5" hidden="false" customHeight="false" outlineLevel="0" collapsed="false">
      <c r="A552" s="1" t="s">
        <v>2001</v>
      </c>
      <c r="B552" s="1" t="s">
        <v>1104</v>
      </c>
      <c r="C552" s="1" t="s">
        <v>2002</v>
      </c>
      <c r="E552" s="1" t="s">
        <v>2003</v>
      </c>
      <c r="F552" s="1" t="s">
        <v>2004</v>
      </c>
      <c r="H552" s="1" t="str">
        <f aca="false">IF(J552="",I552,IF(J552&lt;&gt;I552,"###############",I552))</f>
        <v>안타깝게도 모든 정착민이 사망하여 {0} 전초기지가 파괴되었습니다.</v>
      </c>
      <c r="I552" s="1" t="str">
        <f aca="false">IFERROR(VLOOKUP(A552,Merge_250712!$C$2:$D$715,2,0),"")</f>
        <v>안타깝게도 모든 정착민이 사망하여 {0} 전초기지가 파괴되었습니다.</v>
      </c>
      <c r="J552" s="1" t="str">
        <f aca="false">IFERROR(VLOOKUP(A552,'Old_1.5'!$C$2:$D$737,2,0),"")</f>
        <v>안타깝게도 모든 정착민이 사망하여 {0} 전초기지가 파괴되었습니다.</v>
      </c>
    </row>
    <row r="553" customFormat="false" ht="15" hidden="false" customHeight="false" outlineLevel="0" collapsed="false">
      <c r="A553" s="1" t="s">
        <v>2005</v>
      </c>
      <c r="B553" s="1" t="s">
        <v>1104</v>
      </c>
      <c r="C553" s="1" t="s">
        <v>2006</v>
      </c>
      <c r="E553" s="1" t="s">
        <v>2007</v>
      </c>
      <c r="F553" s="1" t="s">
        <v>2008</v>
      </c>
      <c r="H553" s="1" t="str">
        <f aca="false">IF(J553="",I553,IF(J553&lt;&gt;I553,"###############",I553))</f>
        <v>전초기지 전투 승리</v>
      </c>
      <c r="I553" s="1" t="str">
        <f aca="false">IFERROR(VLOOKUP(A553,Merge_250712!$C$2:$D$715,2,0),"")</f>
        <v>전초기지 전투 승리</v>
      </c>
      <c r="J553" s="1" t="str">
        <f aca="false">IFERROR(VLOOKUP(A553,'Old_1.5'!$C$2:$D$737,2,0),"")</f>
        <v>전초기지 전투 승리</v>
      </c>
    </row>
    <row r="554" customFormat="false" ht="16.5" hidden="false" customHeight="false" outlineLevel="0" collapsed="false">
      <c r="A554" s="1" t="s">
        <v>2009</v>
      </c>
      <c r="B554" s="1" t="s">
        <v>1104</v>
      </c>
      <c r="C554" s="1" t="s">
        <v>2010</v>
      </c>
      <c r="E554" s="1" t="s">
        <v>2011</v>
      </c>
      <c r="F554" s="1" t="s">
        <v>2012</v>
      </c>
      <c r="H554" s="1" t="str">
        <f aca="false">IF(J554="",I554,IF(J554&lt;&gt;I554,"###############",I554))</f>
        <v>{0}(와)과의 전투에서 승리했습니다.</v>
      </c>
      <c r="I554" s="1" t="str">
        <f aca="false">IFERROR(VLOOKUP(A554,Merge_250712!$C$2:$D$715,2,0),"")</f>
        <v>{0}(와)과의 전투에서 승리했습니다.</v>
      </c>
      <c r="J554" s="1" t="str">
        <f aca="false">IFERROR(VLOOKUP(A554,'Old_1.5'!$C$2:$D$737,2,0),"")</f>
        <v>{0}(와)과의 전투에서 승리했습니다.</v>
      </c>
    </row>
    <row r="555" customFormat="false" ht="16.5" hidden="false" customHeight="false" outlineLevel="0" collapsed="false">
      <c r="A555" s="1" t="s">
        <v>2013</v>
      </c>
      <c r="B555" s="1" t="s">
        <v>1104</v>
      </c>
      <c r="C555" s="1" t="s">
        <v>2014</v>
      </c>
      <c r="E555" s="1" t="s">
        <v>2015</v>
      </c>
      <c r="F555" s="1" t="s">
        <v>2016</v>
      </c>
      <c r="H555" s="1" t="str">
        <f aca="false">IF(J555="",I555,IF(J555&lt;&gt;I555,"###############",I555))</f>
        <v>그러나 전투 중 {0}(은)는 포획되었습니다.</v>
      </c>
      <c r="I555" s="1" t="str">
        <f aca="false">IFERROR(VLOOKUP(A555,Merge_250712!$C$2:$D$715,2,0),"")</f>
        <v>그러나 전투 중 {0}(은)는 포획되었습니다.</v>
      </c>
      <c r="J555" s="1" t="str">
        <f aca="false">IFERROR(VLOOKUP(A555,'Old_1.5'!$C$2:$D$737,2,0),"")</f>
        <v>그러나 전투 중 {0}(은)는 포획되었습니다.</v>
      </c>
    </row>
    <row r="556" customFormat="false" ht="16.5" hidden="false" customHeight="false" outlineLevel="0" collapsed="false">
      <c r="A556" s="1" t="s">
        <v>2017</v>
      </c>
      <c r="B556" s="1" t="s">
        <v>1104</v>
      </c>
      <c r="C556" s="1" t="s">
        <v>2018</v>
      </c>
      <c r="E556" s="1" t="s">
        <v>2019</v>
      </c>
      <c r="F556" s="1" t="s">
        <v>2020</v>
      </c>
      <c r="H556" s="1" t="str">
        <f aca="false">IF(J556="",I556,IF(J556&lt;&gt;I556,"###############",I556))</f>
        <v>그리고 전투 중 {0}(을)를 다시 되찾았습니다.</v>
      </c>
      <c r="I556" s="1" t="str">
        <f aca="false">IFERROR(VLOOKUP(A556,Merge_250712!$C$2:$D$715,2,0),"")</f>
        <v>그리고 전투 중 {0}(을)를 다시 되찾았습니다.</v>
      </c>
      <c r="J556" s="1" t="str">
        <f aca="false">IFERROR(VLOOKUP(A556,'Old_1.5'!$C$2:$D$737,2,0),"")</f>
        <v>그리고 전투 중 {0}(을)를 다시 되찾았습니다.</v>
      </c>
    </row>
    <row r="557" customFormat="false" ht="16.5" hidden="false" customHeight="false" outlineLevel="0" collapsed="false">
      <c r="A557" s="1" t="s">
        <v>2021</v>
      </c>
      <c r="B557" s="1" t="s">
        <v>1104</v>
      </c>
      <c r="C557" s="1" t="s">
        <v>2022</v>
      </c>
      <c r="E557" s="1" t="s">
        <v>2023</v>
      </c>
      <c r="F557" s="1" t="s">
        <v>2024</v>
      </c>
      <c r="H557" s="1" t="str">
        <f aca="false">IF(J557="",I557,IF(J557&lt;&gt;I557,"###############",I557))</f>
        <v>그리고 전투 중 습격자들이 보유한 물품을 확보했습니다: {0} 상당의 물품과 무기.</v>
      </c>
      <c r="I557" s="1" t="str">
        <f aca="false">IFERROR(VLOOKUP(A557,Merge_250712!$C$2:$D$715,2,0),"")</f>
        <v>그리고 전투 중 습격자들이 보유한 물품을 확보했습니다: {0} 상당의 물품과 무기.</v>
      </c>
      <c r="J557" s="1" t="str">
        <f aca="false">IFERROR(VLOOKUP(A557,'Old_1.5'!$C$2:$D$737,2,0),"")</f>
        <v>그리고 전투 중 습격자들이 보유한 물품을 확보했습니다: {0} 상당의 물품과 무기.</v>
      </c>
    </row>
    <row r="558" customFormat="false" ht="16.5" hidden="false" customHeight="false" outlineLevel="0" collapsed="false">
      <c r="A558" s="1" t="s">
        <v>2025</v>
      </c>
      <c r="B558" s="1" t="s">
        <v>1104</v>
      </c>
      <c r="C558" s="1" t="s">
        <v>2026</v>
      </c>
      <c r="E558" s="1" t="s">
        <v>2027</v>
      </c>
      <c r="F558" s="1" t="s">
        <v>2028</v>
      </c>
      <c r="H558" s="1" t="str">
        <f aca="false">IF(J558="",I558,IF(J558&lt;&gt;I558,"###############",I558))</f>
        <v>{0}에서 물품 도착</v>
      </c>
      <c r="I558" s="1" t="str">
        <f aca="false">IFERROR(VLOOKUP(A558,Merge_250712!$C$2:$D$715,2,0),"")</f>
        <v>{0}에서 물품 도착</v>
      </c>
      <c r="J558" s="1" t="str">
        <f aca="false">IFERROR(VLOOKUP(A558,'Old_1.5'!$C$2:$D$737,2,0),"")</f>
        <v>{0}에서 물품 도착</v>
      </c>
    </row>
    <row r="559" customFormat="false" ht="16.5" hidden="false" customHeight="false" outlineLevel="0" collapsed="false">
      <c r="A559" s="1" t="s">
        <v>2029</v>
      </c>
      <c r="B559" s="1" t="s">
        <v>1104</v>
      </c>
      <c r="C559" s="1" t="s">
        <v>2030</v>
      </c>
      <c r="E559" s="1" t="s">
        <v>2031</v>
      </c>
      <c r="F559" s="1" t="s">
        <v>2032</v>
      </c>
      <c r="H559" s="1" t="str">
        <f aca="false">IF(J559="",I559,IF(J559&lt;&gt;I559,"###############",I559))</f>
        <v>전초기지 {0}에서 다음 물품을 받았습니다:</v>
      </c>
      <c r="I559" s="1" t="str">
        <f aca="false">IFERROR(VLOOKUP(A559,Merge_250712!$C$2:$D$715,2,0),"")</f>
        <v>전초기지 {0}에서 다음 물품을 받았습니다:</v>
      </c>
      <c r="J559" s="1" t="str">
        <f aca="false">IFERROR(VLOOKUP(A559,'Old_1.5'!$C$2:$D$737,2,0),"")</f>
        <v>전초기지 {0}에서 다음 물품을 받았습니다:</v>
      </c>
    </row>
    <row r="560" customFormat="false" ht="15" hidden="false" customHeight="false" outlineLevel="0" collapsed="false">
      <c r="A560" s="1" t="s">
        <v>2033</v>
      </c>
      <c r="B560" s="1" t="s">
        <v>1104</v>
      </c>
      <c r="C560" s="1" t="s">
        <v>2034</v>
      </c>
      <c r="E560" s="1" t="s">
        <v>2035</v>
      </c>
      <c r="F560" s="1" t="s">
        <v>2036</v>
      </c>
      <c r="H560" s="1" t="str">
        <f aca="false">IF(J560="",I560,IF(J560&lt;&gt;I560,"###############",I560))</f>
        <v>인원 추가</v>
      </c>
      <c r="I560" s="1" t="str">
        <f aca="false">IFERROR(VLOOKUP(A560,Merge_250712!$C$2:$D$715,2,0),"")</f>
        <v>인원 추가</v>
      </c>
      <c r="J560" s="1" t="str">
        <f aca="false">IFERROR(VLOOKUP(A560,'Old_1.5'!$C$2:$D$737,2,0),"")</f>
        <v>인원 추가</v>
      </c>
    </row>
    <row r="561" customFormat="false" ht="15" hidden="false" customHeight="false" outlineLevel="0" collapsed="false">
      <c r="A561" s="1" t="s">
        <v>2037</v>
      </c>
      <c r="B561" s="1" t="s">
        <v>1104</v>
      </c>
      <c r="C561" s="1" t="s">
        <v>2038</v>
      </c>
      <c r="E561" s="1" t="s">
        <v>2039</v>
      </c>
      <c r="F561" s="1" t="s">
        <v>2040</v>
      </c>
      <c r="H561" s="1" t="str">
        <f aca="false">IF(J561="",I561,IF(J561&lt;&gt;I561,"###############",I561))</f>
        <v>이 상단에서 전초기지로 인원을 이동시킵니다</v>
      </c>
      <c r="I561" s="1" t="str">
        <f aca="false">IFERROR(VLOOKUP(A561,Merge_250712!$C$2:$D$715,2,0),"")</f>
        <v>이 상단에서 전초기지로 인원을 이동시킵니다</v>
      </c>
      <c r="J561" s="1" t="str">
        <f aca="false">IFERROR(VLOOKUP(A561,'Old_1.5'!$C$2:$D$737,2,0),"")</f>
        <v>이 상단에서 전초기지로 인원을 이동시킵니다</v>
      </c>
    </row>
    <row r="562" customFormat="false" ht="15" hidden="false" customHeight="false" outlineLevel="0" collapsed="false">
      <c r="A562" s="1" t="s">
        <v>2041</v>
      </c>
      <c r="B562" s="1" t="s">
        <v>1104</v>
      </c>
      <c r="C562" s="1" t="s">
        <v>2042</v>
      </c>
      <c r="E562" s="1" t="s">
        <v>2043</v>
      </c>
      <c r="F562" s="1" t="s">
        <v>2044</v>
      </c>
      <c r="H562" s="1" t="str">
        <f aca="false">IF(J562="",I562,IF(J562&lt;&gt;I562,"###############",I562))</f>
        <v>운송 목적지 설정</v>
      </c>
      <c r="I562" s="1" t="str">
        <f aca="false">IFERROR(VLOOKUP(A562,Merge_250712!$C$2:$D$715,2,0),"")</f>
        <v>운송 목적지 설정</v>
      </c>
      <c r="J562" s="1" t="str">
        <f aca="false">IFERROR(VLOOKUP(A562,'Old_1.5'!$C$2:$D$737,2,0),"")</f>
        <v>운송 목적지 설정</v>
      </c>
    </row>
    <row r="563" customFormat="false" ht="16.5" hidden="false" customHeight="false" outlineLevel="0" collapsed="false">
      <c r="A563" s="1" t="s">
        <v>2045</v>
      </c>
      <c r="B563" s="1" t="s">
        <v>1104</v>
      </c>
      <c r="C563" s="1" t="s">
        <v>2046</v>
      </c>
      <c r="E563" s="1" t="s">
        <v>2047</v>
      </c>
      <c r="F563" s="1" t="s">
        <v>2048</v>
      </c>
      <c r="H563" s="1" t="str">
        <f aca="false">IF(J563="",I563,IF(J563&lt;&gt;I563,"###############",I563))</f>
        <v>물품을 받을 정착지를 선택합니다. 현재: {0}</v>
      </c>
      <c r="I563" s="1" t="str">
        <f aca="false">IFERROR(VLOOKUP(A563,Merge_250712!$C$2:$D$715,2,0),"")</f>
        <v>물품을 받을 정착지를 선택합니다. 현재: {0}</v>
      </c>
      <c r="J563" s="1" t="str">
        <f aca="false">IFERROR(VLOOKUP(A563,'Old_1.5'!$C$2:$D$737,2,0),"")</f>
        <v>물품을 받을 정착지를 선택합니다. 현재: {0}</v>
      </c>
    </row>
    <row r="564" customFormat="false" ht="15" hidden="false" customHeight="false" outlineLevel="0" collapsed="false">
      <c r="A564" s="1" t="s">
        <v>2049</v>
      </c>
      <c r="B564" s="1" t="s">
        <v>1104</v>
      </c>
      <c r="C564" s="1" t="s">
        <v>2050</v>
      </c>
      <c r="E564" s="1" t="s">
        <v>2051</v>
      </c>
      <c r="F564" s="1" t="s">
        <v>2052</v>
      </c>
      <c r="H564" s="1" t="str">
        <f aca="false">IF(J564="",I564,IF(J564&lt;&gt;I564,"###############",I564))</f>
        <v>전초기지 포기</v>
      </c>
      <c r="I564" s="1" t="str">
        <f aca="false">IFERROR(VLOOKUP(A564,Merge_250712!$C$2:$D$715,2,0),"")</f>
        <v>전초기지 포기</v>
      </c>
      <c r="J564" s="1" t="str">
        <f aca="false">IFERROR(VLOOKUP(A564,'Old_1.5'!$C$2:$D$737,2,0),"")</f>
        <v>전초기지 포기</v>
      </c>
    </row>
    <row r="565" customFormat="false" ht="15" hidden="false" customHeight="false" outlineLevel="0" collapsed="false">
      <c r="A565" s="1" t="s">
        <v>2053</v>
      </c>
      <c r="B565" s="1" t="s">
        <v>1104</v>
      </c>
      <c r="C565" s="1" t="s">
        <v>2054</v>
      </c>
      <c r="E565" s="1" t="s">
        <v>2055</v>
      </c>
      <c r="F565" s="1" t="s">
        <v>2056</v>
      </c>
      <c r="H565" s="1" t="str">
        <f aca="false">IF(J565="",I565,IF(J565&lt;&gt;I565,"###############",I565))</f>
        <v>이 전초기지를 다시 상단으로 합류시킵니다</v>
      </c>
      <c r="I565" s="1" t="str">
        <f aca="false">IFERROR(VLOOKUP(A565,Merge_250712!$C$2:$D$715,2,0),"")</f>
        <v>이 전초기지를 다시 상단으로 합류시킵니다</v>
      </c>
      <c r="J565" s="1" t="str">
        <f aca="false">IFERROR(VLOOKUP(A565,'Old_1.5'!$C$2:$D$737,2,0),"")</f>
        <v>이 전초기지를 다시 상단으로 합류시킵니다</v>
      </c>
    </row>
    <row r="566" customFormat="false" ht="15" hidden="false" customHeight="false" outlineLevel="0" collapsed="false">
      <c r="A566" s="1" t="s">
        <v>2057</v>
      </c>
      <c r="B566" s="1" t="s">
        <v>1104</v>
      </c>
      <c r="C566" s="1" t="s">
        <v>2058</v>
      </c>
      <c r="E566" s="1" t="s">
        <v>2059</v>
      </c>
      <c r="F566" s="1" t="s">
        <v>2060</v>
      </c>
      <c r="H566" s="1" t="str">
        <f aca="false">IF(J566="",I566,IF(J566&lt;&gt;I566,"###############",I566))</f>
        <v>포기 중단</v>
      </c>
      <c r="I566" s="1" t="str">
        <f aca="false">IFERROR(VLOOKUP(A566,Merge_250712!$C$2:$D$715,2,0),"")</f>
        <v>포기 중단</v>
      </c>
      <c r="J566" s="1" t="str">
        <f aca="false">IFERROR(VLOOKUP(A566,'Old_1.5'!$C$2:$D$737,2,0),"")</f>
        <v>포기 중단</v>
      </c>
    </row>
    <row r="567" customFormat="false" ht="16.5" hidden="false" customHeight="false" outlineLevel="0" collapsed="false">
      <c r="A567" s="1" t="s">
        <v>2061</v>
      </c>
      <c r="B567" s="1" t="s">
        <v>1104</v>
      </c>
      <c r="C567" s="1" t="s">
        <v>2062</v>
      </c>
      <c r="E567" s="1" t="s">
        <v>2063</v>
      </c>
      <c r="F567" s="1" t="s">
        <v>2064</v>
      </c>
      <c r="H567" s="1" t="str">
        <f aca="false">IF(J567="",I567,IF(J567&lt;&gt;I567,"###############",I567))</f>
        <v>이 전초기지를 포기하는 것을 중단합니다.</v>
      </c>
      <c r="I567" s="1" t="str">
        <f aca="false">IFERROR(VLOOKUP(A567,Merge_250712!$C$2:$D$715,2,0),"")</f>
        <v>이 전초기지를 포기하는 것을 중단합니다.</v>
      </c>
      <c r="J567" s="1" t="str">
        <f aca="false">IFERROR(VLOOKUP(A567,'Old_1.5'!$C$2:$D$737,2,0),"")</f>
        <v>이 전초기지를 포기하는 것을 중단합니다.</v>
      </c>
    </row>
    <row r="568" customFormat="false" ht="15" hidden="false" customHeight="false" outlineLevel="0" collapsed="false">
      <c r="A568" s="1" t="s">
        <v>2065</v>
      </c>
      <c r="B568" s="1" t="s">
        <v>1104</v>
      </c>
      <c r="C568" s="1" t="s">
        <v>2066</v>
      </c>
      <c r="E568" s="1" t="s">
        <v>2067</v>
      </c>
      <c r="F568" s="1" t="s">
        <v>2068</v>
      </c>
      <c r="H568" s="1" t="str">
        <f aca="false">IF(J568="",I568,IF(J568&lt;&gt;I568,"###############",I568))</f>
        <v>인원 제거</v>
      </c>
      <c r="I568" s="1" t="str">
        <f aca="false">IFERROR(VLOOKUP(A568,Merge_250712!$C$2:$D$715,2,0),"")</f>
        <v>인원 제거</v>
      </c>
      <c r="J568" s="1" t="str">
        <f aca="false">IFERROR(VLOOKUP(A568,'Old_1.5'!$C$2:$D$737,2,0),"")</f>
        <v>인원 제거</v>
      </c>
    </row>
    <row r="569" customFormat="false" ht="15" hidden="false" customHeight="false" outlineLevel="0" collapsed="false">
      <c r="A569" s="1" t="s">
        <v>2069</v>
      </c>
      <c r="B569" s="1" t="s">
        <v>1104</v>
      </c>
      <c r="C569" s="1" t="s">
        <v>2070</v>
      </c>
      <c r="E569" s="1" t="s">
        <v>2071</v>
      </c>
      <c r="F569" s="1" t="s">
        <v>2072</v>
      </c>
      <c r="H569" s="1" t="str">
        <f aca="false">IF(J569="",I569,IF(J569&lt;&gt;I569,"###############",I569))</f>
        <v>전초기지에서 새 상단으로 인원을 이동시킵니다</v>
      </c>
      <c r="I569" s="1" t="str">
        <f aca="false">IFERROR(VLOOKUP(A569,Merge_250712!$C$2:$D$715,2,0),"")</f>
        <v>전초기지에서 새 상단으로 인원을 이동시킵니다</v>
      </c>
      <c r="J569" s="1" t="str">
        <f aca="false">IFERROR(VLOOKUP(A569,'Old_1.5'!$C$2:$D$737,2,0),"")</f>
        <v>전초기지에서 새 상단으로 인원을 이동시킵니다</v>
      </c>
    </row>
    <row r="570" customFormat="false" ht="16.5" hidden="false" customHeight="false" outlineLevel="0" collapsed="false">
      <c r="A570" s="1" t="s">
        <v>2073</v>
      </c>
      <c r="B570" s="1" t="s">
        <v>1104</v>
      </c>
      <c r="C570" s="1" t="s">
        <v>2074</v>
      </c>
      <c r="E570" s="1" t="s">
        <v>2075</v>
      </c>
      <c r="F570" s="1" t="s">
        <v>2076</v>
      </c>
      <c r="H570" s="1" t="str">
        <f aca="false">IF(J570="",I570,IF(J570&lt;&gt;I570,"###############",I570))</f>
        <v>인원을 감축할 수 없습니다: 오직 1명만 선택할 수 있습니다. 이 전초기지를 제거하려면 "전초기지 포기"를 선택하세요.</v>
      </c>
      <c r="I570" s="1" t="str">
        <f aca="false">IFERROR(VLOOKUP(A570,Merge_250712!$C$2:$D$715,2,0),"")</f>
        <v>인원을 감축할 수 없습니다: 오직 1명만 선택할 수 있습니다. 이 전초기지를 제거하려면 "전초기지 포기"를 선택하세요.</v>
      </c>
      <c r="J570" s="1" t="str">
        <f aca="false">IFERROR(VLOOKUP(A570,'Old_1.5'!$C$2:$D$737,2,0),"")</f>
        <v>인원을 감축할 수 없습니다: 오직 1명만 선택할 수 있습니다. 이 전초기지를 제거하려면 "전초기지 포기"를 선택하세요.</v>
      </c>
    </row>
    <row r="571" customFormat="false" ht="16.5" hidden="false" customHeight="false" outlineLevel="0" collapsed="false">
      <c r="A571" s="1" t="s">
        <v>2077</v>
      </c>
      <c r="B571" s="1" t="s">
        <v>1104</v>
      </c>
      <c r="C571" s="1" t="s">
        <v>2078</v>
      </c>
      <c r="E571" s="1" t="s">
        <v>2079</v>
      </c>
      <c r="F571" s="1" t="s">
        <v>2080</v>
      </c>
      <c r="H571" s="1" t="str">
        <f aca="false">IF(J571="",I571,IF(J571&lt;&gt;I571,"###############",I571))</f>
        <v>{0}명 주둔</v>
      </c>
      <c r="I571" s="1" t="str">
        <f aca="false">IFERROR(VLOOKUP(A571,Merge_250712!$C$2:$D$715,2,0),"")</f>
        <v>{0}명 주둔</v>
      </c>
      <c r="J571" s="1" t="str">
        <f aca="false">IFERROR(VLOOKUP(A571,'Old_1.5'!$C$2:$D$737,2,0),"")</f>
        <v>{0}명 주둔</v>
      </c>
    </row>
    <row r="572" customFormat="false" ht="16.5" hidden="false" customHeight="false" outlineLevel="0" collapsed="false">
      <c r="A572" s="1" t="s">
        <v>2081</v>
      </c>
      <c r="B572" s="1" t="s">
        <v>1104</v>
      </c>
      <c r="C572" s="1" t="s">
        <v>2082</v>
      </c>
      <c r="E572" s="1" t="s">
        <v>2083</v>
      </c>
      <c r="F572" s="1" t="s">
        <v>2084</v>
      </c>
      <c r="H572" s="1" t="str">
        <f aca="false">IF(J572="",I572,IF(J572&lt;&gt;I572,"###############",I572))</f>
        <v>{0} 후 전초기지를 포기하고 상단에 합류합니다.</v>
      </c>
      <c r="I572" s="1" t="str">
        <f aca="false">IFERROR(VLOOKUP(A572,Merge_250712!$C$2:$D$715,2,0),"")</f>
        <v>{0} 후 전초기지를 포기하고 상단에 합류합니다.</v>
      </c>
      <c r="J572" s="1" t="str">
        <f aca="false">IFERROR(VLOOKUP(A572,'Old_1.5'!$C$2:$D$737,2,0),"")</f>
        <v>{0} 후 전초기지를 포기하고 상단에 합류합니다.</v>
      </c>
    </row>
    <row r="573" customFormat="false" ht="16.5" hidden="false" customHeight="false" outlineLevel="0" collapsed="false">
      <c r="A573" s="1" t="s">
        <v>2085</v>
      </c>
      <c r="B573" s="1" t="s">
        <v>1104</v>
      </c>
      <c r="C573" s="1" t="s">
        <v>2086</v>
      </c>
      <c r="E573" s="1" t="s">
        <v>2087</v>
      </c>
      <c r="F573" s="1" t="s">
        <v>2088</v>
      </c>
      <c r="H573" s="1" t="str">
        <f aca="false">IF(J573="",I573,IF(J573&lt;&gt;I573,"###############",I573))</f>
        <v>기술이 부족합니다. {0} 기술이 최소 {1}보다 높아야 합니다.</v>
      </c>
      <c r="I573" s="1" t="str">
        <f aca="false">IFERROR(VLOOKUP(A573,Merge_250712!$C$2:$D$715,2,0),"")</f>
        <v>기술이 부족합니다. {0} 기술이 최소 {1}보다 높아야 합니다.</v>
      </c>
      <c r="J573" s="1" t="str">
        <f aca="false">IFERROR(VLOOKUP(A573,'Old_1.5'!$C$2:$D$737,2,0),"")</f>
        <v>기술이 부족합니다. {0} 기술이 최소 {1}보다 높아야 합니다.</v>
      </c>
    </row>
    <row r="574" customFormat="false" ht="16.5" hidden="false" customHeight="false" outlineLevel="0" collapsed="false">
      <c r="A574" s="1" t="s">
        <v>2089</v>
      </c>
      <c r="B574" s="1" t="s">
        <v>1104</v>
      </c>
      <c r="C574" s="1" t="s">
        <v>2090</v>
      </c>
      <c r="E574" s="1" t="s">
        <v>2091</v>
      </c>
      <c r="F574" s="1" t="s">
        <v>2092</v>
      </c>
      <c r="H574" s="1" t="str">
        <f aca="false">IF(J574="",I574,IF(J574&lt;&gt;I574,"###############",I574))</f>
        <v>{0} 전초기지에서 휴식 중</v>
      </c>
      <c r="I574" s="1" t="str">
        <f aca="false">IFERROR(VLOOKUP(A574,Merge_250712!$C$2:$D$715,2,0),"")</f>
        <v>{0} 전초기지에서 휴식 중</v>
      </c>
      <c r="J574" s="1" t="str">
        <f aca="false">IFERROR(VLOOKUP(A574,'Old_1.5'!$C$2:$D$737,2,0),"")</f>
        <v>{0} 전초기지에서 휴식 중</v>
      </c>
    </row>
    <row r="575" customFormat="false" ht="16.5" hidden="false" customHeight="false" outlineLevel="0" collapsed="false">
      <c r="A575" s="1" t="s">
        <v>2093</v>
      </c>
      <c r="B575" s="1" t="s">
        <v>1104</v>
      </c>
      <c r="C575" s="1" t="s">
        <v>2094</v>
      </c>
      <c r="E575" s="1" t="s">
        <v>2095</v>
      </c>
      <c r="F575" s="1" t="s">
        <v>2096</v>
      </c>
      <c r="H575" s="1" t="str">
        <f aca="false">IF(J575="",I575,IF(J575&lt;&gt;I575,"###############",I575))</f>
        <v>{0} 후 일부 물품 생산 예정</v>
      </c>
      <c r="I575" s="1" t="str">
        <f aca="false">IFERROR(VLOOKUP(A575,Merge_250712!$C$2:$D$715,2,0),"")</f>
        <v>{0} 후 일부 물품 생산 예정</v>
      </c>
      <c r="J575" s="1" t="str">
        <f aca="false">IFERROR(VLOOKUP(A575,'Old_1.5'!$C$2:$D$737,2,0),"")</f>
        <v>{0} 후 일부 물품 생산 예정</v>
      </c>
    </row>
    <row r="576" customFormat="false" ht="16.5" hidden="false" customHeight="false" outlineLevel="0" collapsed="false">
      <c r="A576" s="1" t="s">
        <v>2097</v>
      </c>
      <c r="B576" s="1" t="s">
        <v>1104</v>
      </c>
      <c r="C576" s="1" t="s">
        <v>2098</v>
      </c>
      <c r="E576" s="1" t="s">
        <v>2099</v>
      </c>
      <c r="F576" s="1" t="s">
        <v>2100</v>
      </c>
      <c r="H576" s="1" t="str">
        <f aca="false">IF(J576="",I576,IF(J576&lt;&gt;I576,"###############",I576))</f>
        <v>{2} 후 {1} {0}개 생산 예정</v>
      </c>
      <c r="I576" s="1" t="str">
        <f aca="false">IFERROR(VLOOKUP(A576,Merge_250712!$C$2:$D$715,2,0),"")</f>
        <v>{2} 후 {1} {0}개 생산 예정</v>
      </c>
      <c r="J576" s="1" t="str">
        <f aca="false">IFERROR(VLOOKUP(A576,'Old_1.5'!$C$2:$D$737,2,0),"")</f>
        <v>{2} 후 {1} {0}개 생산 예정</v>
      </c>
    </row>
    <row r="577" customFormat="false" ht="16.5" hidden="false" customHeight="false" outlineLevel="0" collapsed="false">
      <c r="A577" s="1" t="s">
        <v>2101</v>
      </c>
      <c r="B577" s="1" t="s">
        <v>1104</v>
      </c>
      <c r="C577" s="1" t="s">
        <v>2102</v>
      </c>
      <c r="E577" s="1" t="s">
        <v>2103</v>
      </c>
      <c r="F577" s="1" t="s">
        <v>2104</v>
      </c>
      <c r="H577" s="1" t="str">
        <f aca="false">IF(J577="",I577,IF(J577&lt;&gt;I577,"###############",I577))</f>
        <v>{4} 후 {1} {0}개와 {3} {2}개 생산 예정</v>
      </c>
      <c r="I577" s="1" t="str">
        <f aca="false">IFERROR(VLOOKUP(A577,Merge_250712!$C$2:$D$715,2,0),"")</f>
        <v>{4} 후 {1} {0}개와 {3} {2}개 생산 예정</v>
      </c>
      <c r="J577" s="1" t="str">
        <f aca="false">IFERROR(VLOOKUP(A577,'Old_1.5'!$C$2:$D$737,2,0),"")</f>
        <v>{4} 후 {1} {0}개와 {3} {2}개 생산 예정</v>
      </c>
    </row>
    <row r="578" customFormat="false" ht="16.5" hidden="false" customHeight="false" outlineLevel="0" collapsed="false">
      <c r="A578" s="1" t="s">
        <v>2105</v>
      </c>
      <c r="B578" s="1" t="s">
        <v>1104</v>
      </c>
      <c r="C578" s="1" t="s">
        <v>2106</v>
      </c>
      <c r="E578" s="1" t="s">
        <v>2107</v>
      </c>
      <c r="F578" s="1" t="s">
        <v>2108</v>
      </c>
      <c r="H578" s="1" t="str">
        <f aca="false">IF(J578="",I578,IF(J578&lt;&gt;I578,"###############",I578))</f>
        <v>{0} 후 다음 물품 생산 예정:\n{1}</v>
      </c>
      <c r="I578" s="1" t="str">
        <f aca="false">IFERROR(VLOOKUP(A578,Merge_250712!$C$2:$D$715,2,0),"")</f>
        <v>{0} 후 다음 물품 생산 예정:\n{1}</v>
      </c>
      <c r="J578" s="1" t="str">
        <f aca="false">IFERROR(VLOOKUP(A578,'Old_1.5'!$C$2:$D$737,2,0),"")</f>
        <v>{0} 후 다음 물품 생산 예정:\n{1}</v>
      </c>
    </row>
    <row r="579" customFormat="false" ht="16.5" hidden="false" customHeight="false" outlineLevel="0" collapsed="false">
      <c r="A579" s="1" t="s">
        <v>2109</v>
      </c>
      <c r="B579" s="1" t="s">
        <v>1104</v>
      </c>
      <c r="C579" s="1" t="s">
        <v>2110</v>
      </c>
      <c r="E579" s="1" t="s">
        <v>2111</v>
      </c>
      <c r="F579" s="1" t="s">
        <v>2112</v>
      </c>
      <c r="H579" s="1" t="str">
        <f aca="false">IF(J579="",I579,IF(J579&lt;&gt;I579,"###############",I579))</f>
        <v>{0}에 배치할 수 없습니다</v>
      </c>
      <c r="I579" s="1" t="str">
        <f aca="false">IFERROR(VLOOKUP(A579,Merge_250712!$C$2:$D$715,2,0),"")</f>
        <v>{0}에 배치할 수 없습니다</v>
      </c>
      <c r="J579" s="1" t="str">
        <f aca="false">IFERROR(VLOOKUP(A579,'Old_1.5'!$C$2:$D$737,2,0),"")</f>
        <v>{0}에 배치할 수 없습니다</v>
      </c>
    </row>
    <row r="580" customFormat="false" ht="16.5" hidden="false" customHeight="false" outlineLevel="0" collapsed="false">
      <c r="A580" s="1" t="s">
        <v>2113</v>
      </c>
      <c r="B580" s="1" t="s">
        <v>1104</v>
      </c>
      <c r="C580" s="1" t="s">
        <v>2114</v>
      </c>
      <c r="E580" s="1" t="s">
        <v>2115</v>
      </c>
      <c r="F580" s="1" t="s">
        <v>2116</v>
      </c>
      <c r="H580" s="1" t="str">
        <f aca="false">IF(J580="",I580,IF(J580&lt;&gt;I580,"###############",I580))</f>
        <v>상단 인원이 부족합니다, 최소 {0}명을 필요로 합니다</v>
      </c>
      <c r="I580" s="1" t="str">
        <f aca="false">IFERROR(VLOOKUP(A580,Merge_250712!$C$2:$D$715,2,0),"")</f>
        <v>상단 인원이 부족합니다, 최소 {0}명을 필요로 합니다</v>
      </c>
      <c r="J580" s="1" t="str">
        <f aca="false">IFERROR(VLOOKUP(A580,'Old_1.5'!$C$2:$D$737,2,0),"")</f>
        <v>상단 인원이 부족합니다, 최소 {0}명을 필요로 합니다</v>
      </c>
    </row>
    <row r="581" customFormat="false" ht="16.5" hidden="false" customHeight="false" outlineLevel="0" collapsed="false">
      <c r="A581" s="1" t="s">
        <v>2117</v>
      </c>
      <c r="B581" s="1" t="s">
        <v>1104</v>
      </c>
      <c r="C581" s="1" t="s">
        <v>2118</v>
      </c>
      <c r="E581" s="1" t="s">
        <v>2119</v>
      </c>
      <c r="F581" s="1" t="s">
        <v>2120</v>
      </c>
      <c r="H581" s="1" t="str">
        <f aca="false">IF(J581="",I581,IF(J581&lt;&gt;I581,"###############",I581))</f>
        <v>총 {0} 기술: {1}</v>
      </c>
      <c r="I581" s="1" t="str">
        <f aca="false">IFERROR(VLOOKUP(A581,Merge_250712!$C$2:$D$715,2,0),"")</f>
        <v>총 {0} 기술: {1}</v>
      </c>
      <c r="J581" s="1" t="str">
        <f aca="false">IFERROR(VLOOKUP(A581,'Old_1.5'!$C$2:$D$737,2,0),"")</f>
        <v>총 {0} 기술: {1}</v>
      </c>
    </row>
    <row r="582" customFormat="false" ht="15" hidden="false" customHeight="false" outlineLevel="0" collapsed="false">
      <c r="A582" s="1" t="s">
        <v>2121</v>
      </c>
      <c r="B582" s="1" t="s">
        <v>1104</v>
      </c>
      <c r="C582" s="1" t="s">
        <v>2122</v>
      </c>
      <c r="E582" s="1" t="s">
        <v>2123</v>
      </c>
      <c r="F582" s="1" t="s">
        <v>2124</v>
      </c>
      <c r="H582" s="1" t="str">
        <f aca="false">IF(J582="",I582,IF(J582&lt;&gt;I582,"###############",I582))</f>
        <v>정착지나 다른 전초기지와 너무 가깝습니다</v>
      </c>
      <c r="I582" s="1" t="str">
        <f aca="false">IFERROR(VLOOKUP(A582,Merge_250712!$C$2:$D$715,2,0),"")</f>
        <v>정착지나 다른 전초기지와 너무 가깝습니다</v>
      </c>
      <c r="J582" s="1" t="str">
        <f aca="false">IFERROR(VLOOKUP(A582,'Old_1.5'!$C$2:$D$737,2,0),"")</f>
        <v>정착지나 다른 전초기지와 너무 가깝습니다</v>
      </c>
    </row>
    <row r="583" customFormat="false" ht="16.5" hidden="false" customHeight="false" outlineLevel="0" collapsed="false">
      <c r="A583" s="1" t="s">
        <v>2125</v>
      </c>
      <c r="B583" s="1" t="s">
        <v>1104</v>
      </c>
      <c r="C583" s="1" t="s">
        <v>2126</v>
      </c>
      <c r="E583" s="1" t="s">
        <v>2127</v>
      </c>
      <c r="F583" s="1" t="s">
        <v>2128</v>
      </c>
      <c r="H583" s="1" t="str">
        <f aca="false">IF(J583="",I583,IF(J583&lt;&gt;I583,"###############",I583))</f>
        <v>수송 포드가 도착했습니다. {0}(이)가 {1}에 추가되었습니다.</v>
      </c>
      <c r="I583" s="1" t="str">
        <f aca="false">IFERROR(VLOOKUP(A583,Merge_250712!$C$2:$D$715,2,0),"")</f>
        <v>수송 포드가 도착했습니다. {0}(이)가 {1}에 추가되었습니다.</v>
      </c>
      <c r="J583" s="1" t="str">
        <f aca="false">IFERROR(VLOOKUP(A583,'Old_1.5'!$C$2:$D$737,2,0),"")</f>
        <v>수송 포드가 도착했습니다. {0}(이)가 {1}에 추가되었습니다.</v>
      </c>
    </row>
    <row r="584" customFormat="false" ht="15" hidden="false" customHeight="false" outlineLevel="0" collapsed="false">
      <c r="A584" s="1" t="s">
        <v>2129</v>
      </c>
      <c r="B584" s="1" t="s">
        <v>1104</v>
      </c>
      <c r="C584" s="1" t="s">
        <v>2130</v>
      </c>
      <c r="E584" s="1" t="s">
        <v>2131</v>
      </c>
      <c r="F584" s="1" t="s">
        <v>2132</v>
      </c>
      <c r="H584" s="1" t="str">
        <f aca="false">IF(J584="",I584,IF(J584&lt;&gt;I584,"###############",I584))</f>
        <v>전초기지에 추가</v>
      </c>
      <c r="I584" s="1" t="str">
        <f aca="false">IFERROR(VLOOKUP(A584,Merge_250712!$C$2:$D$715,2,0),"")</f>
        <v>전초기지에 추가</v>
      </c>
      <c r="J584" s="1" t="str">
        <f aca="false">IFERROR(VLOOKUP(A584,'Old_1.5'!$C$2:$D$737,2,0),"")</f>
        <v>전초기지에 추가</v>
      </c>
    </row>
    <row r="585" customFormat="false" ht="16.5" hidden="false" customHeight="false" outlineLevel="0" collapsed="false">
      <c r="A585" s="1" t="s">
        <v>2133</v>
      </c>
      <c r="B585" s="1" t="s">
        <v>1104</v>
      </c>
      <c r="C585" s="1" t="s">
        <v>2134</v>
      </c>
      <c r="E585" s="1" t="s">
        <v>2135</v>
      </c>
      <c r="F585" s="1" t="s">
        <v>2136</v>
      </c>
      <c r="H585" s="1" t="str">
        <f aca="false">IF(J585="",I585,IF(J585&lt;&gt;I585,"###############",I585))</f>
        <v>물품을 전초기지로 보내시겠습니까? 해당 물품들은 영구적으로 손실됩니다.</v>
      </c>
      <c r="I585" s="1" t="str">
        <f aca="false">IFERROR(VLOOKUP(A585,Merge_250712!$C$2:$D$715,2,0),"")</f>
        <v>물품을 전초기지로 보내시겠습니까? 해당 물품들은 영구적으로 손실됩니다.</v>
      </c>
      <c r="J585" s="1" t="str">
        <f aca="false">IFERROR(VLOOKUP(A585,'Old_1.5'!$C$2:$D$737,2,0),"")</f>
        <v>물품을 전초기지로 보내시겠습니까? 해당 물품들은 영구적으로 손실됩니다.</v>
      </c>
    </row>
    <row r="586" customFormat="false" ht="15" hidden="false" customHeight="false" outlineLevel="0" collapsed="false">
      <c r="A586" s="1" t="s">
        <v>2137</v>
      </c>
      <c r="B586" s="1" t="s">
        <v>1104</v>
      </c>
      <c r="C586" s="1" t="s">
        <v>2138</v>
      </c>
      <c r="E586" s="1" t="s">
        <v>2139</v>
      </c>
      <c r="F586" s="1" t="s">
        <v>2140</v>
      </c>
      <c r="H586" s="1" t="str">
        <f aca="false">IF(J586="",I586,IF(J586&lt;&gt;I586,"###############",I586))</f>
        <v>이미 포기 중인 전초기지입니다</v>
      </c>
      <c r="I586" s="1" t="str">
        <f aca="false">IFERROR(VLOOKUP(A586,Merge_250712!$C$2:$D$715,2,0),"")</f>
        <v>이미 포기 중인 전초기지입니다</v>
      </c>
      <c r="J586" s="1" t="str">
        <f aca="false">IFERROR(VLOOKUP(A586,'Old_1.5'!$C$2:$D$737,2,0),"")</f>
        <v>이미 포기 중인 전초기지입니다</v>
      </c>
    </row>
    <row r="587" customFormat="false" ht="15" hidden="false" customHeight="false" outlineLevel="0" collapsed="false">
      <c r="A587" s="1" t="s">
        <v>2141</v>
      </c>
      <c r="B587" s="1" t="s">
        <v>1104</v>
      </c>
      <c r="C587" s="1" t="s">
        <v>2142</v>
      </c>
      <c r="E587" s="1" t="s">
        <v>2143</v>
      </c>
      <c r="F587" s="1" t="s">
        <v>2144</v>
      </c>
      <c r="H587" s="1" t="str">
        <f aca="false">IF(J587="",I587,IF(J587&lt;&gt;I587,"###############",I587))</f>
        <v>운송 방법</v>
      </c>
      <c r="I587" s="1" t="str">
        <f aca="false">IFERROR(VLOOKUP(A587,Merge_250712!$C$2:$D$715,2,0),"")</f>
        <v>운송 방법</v>
      </c>
      <c r="J587" s="1" t="str">
        <f aca="false">IFERROR(VLOOKUP(A587,'Old_1.5'!$C$2:$D$737,2,0),"")</f>
        <v>운송 방법</v>
      </c>
    </row>
    <row r="588" customFormat="false" ht="15" hidden="false" customHeight="false" outlineLevel="0" collapsed="false">
      <c r="A588" s="1" t="s">
        <v>2145</v>
      </c>
      <c r="B588" s="1" t="s">
        <v>1104</v>
      </c>
      <c r="C588" s="1" t="s">
        <v>2146</v>
      </c>
      <c r="E588" s="1" t="s">
        <v>2147</v>
      </c>
      <c r="F588" s="1" t="s">
        <v>2148</v>
      </c>
      <c r="H588" s="1" t="str">
        <f aca="false">IF(J588="",I588,IF(J588&lt;&gt;I588,"###############",I588))</f>
        <v>정착지로 물품을 순간이동</v>
      </c>
      <c r="I588" s="1" t="str">
        <f aca="false">IFERROR(VLOOKUP(A588,Merge_250712!$C$2:$D$715,2,0),"")</f>
        <v>정착지로 물품을 순간이동</v>
      </c>
      <c r="J588" s="1" t="str">
        <f aca="false">IFERROR(VLOOKUP(A588,'Old_1.5'!$C$2:$D$737,2,0),"")</f>
        <v>정착지로 물품을 순간이동</v>
      </c>
    </row>
    <row r="589" customFormat="false" ht="15" hidden="false" customHeight="false" outlineLevel="0" collapsed="false">
      <c r="A589" s="1" t="s">
        <v>2149</v>
      </c>
      <c r="B589" s="1" t="s">
        <v>1104</v>
      </c>
      <c r="C589" s="1" t="s">
        <v>2150</v>
      </c>
      <c r="E589" s="1" t="s">
        <v>2151</v>
      </c>
      <c r="F589" s="1" t="s">
        <v>2152</v>
      </c>
      <c r="H589" s="1" t="str">
        <f aca="false">IF(J589="",I589,IF(J589&lt;&gt;I589,"###############",I589))</f>
        <v>가축에 물품을 싣고 정착지로 이동</v>
      </c>
      <c r="I589" s="1" t="str">
        <f aca="false">IFERROR(VLOOKUP(A589,Merge_250712!$C$2:$D$715,2,0),"")</f>
        <v>가축에 물품을 싣고 정착지로 이동</v>
      </c>
      <c r="J589" s="1" t="str">
        <f aca="false">IFERROR(VLOOKUP(A589,'Old_1.5'!$C$2:$D$737,2,0),"")</f>
        <v>가축에 물품을 싣고 정착지로 이동</v>
      </c>
    </row>
    <row r="590" customFormat="false" ht="15" hidden="false" customHeight="false" outlineLevel="0" collapsed="false">
      <c r="A590" s="1" t="s">
        <v>2153</v>
      </c>
      <c r="B590" s="1" t="s">
        <v>1104</v>
      </c>
      <c r="C590" s="1" t="s">
        <v>2154</v>
      </c>
      <c r="E590" s="1" t="s">
        <v>2155</v>
      </c>
      <c r="F590" s="1" t="s">
        <v>2156</v>
      </c>
      <c r="H590" s="1" t="str">
        <f aca="false">IF(J590="",I590,IF(J590&lt;&gt;I590,"###############",I590))</f>
        <v>전초기지에 물품 저장</v>
      </c>
      <c r="I590" s="1" t="str">
        <f aca="false">IFERROR(VLOOKUP(A590,Merge_250712!$C$2:$D$715,2,0),"")</f>
        <v>전초기지에 물품 저장</v>
      </c>
      <c r="J590" s="1" t="str">
        <f aca="false">IFERROR(VLOOKUP(A590,'Old_1.5'!$C$2:$D$737,2,0),"")</f>
        <v>전초기지에 물품 저장</v>
      </c>
    </row>
    <row r="591" customFormat="false" ht="15" hidden="false" customHeight="false" outlineLevel="0" collapsed="false">
      <c r="A591" s="1" t="s">
        <v>2157</v>
      </c>
      <c r="B591" s="1" t="s">
        <v>1104</v>
      </c>
      <c r="C591" s="1" t="s">
        <v>2158</v>
      </c>
      <c r="E591" s="1" t="s">
        <v>2159</v>
      </c>
      <c r="F591" s="1" t="s">
        <v>2160</v>
      </c>
      <c r="H591" s="1" t="str">
        <f aca="false">IF(J591="",I591,IF(J591&lt;&gt;I591,"###############",I591))</f>
        <v>항상 수송 포드 사용</v>
      </c>
      <c r="I591" s="1" t="str">
        <f aca="false">IFERROR(VLOOKUP(A591,Merge_250712!$C$2:$D$715,2,0),"")</f>
        <v>항상 수송 포드 사용</v>
      </c>
      <c r="J591" s="1" t="str">
        <f aca="false">IFERROR(VLOOKUP(A591,'Old_1.5'!$C$2:$D$737,2,0),"")</f>
        <v>항상 수송 포드 사용</v>
      </c>
    </row>
    <row r="592" customFormat="false" ht="16.5" hidden="false" customHeight="false" outlineLevel="0" collapsed="false">
      <c r="A592" s="1" t="s">
        <v>2161</v>
      </c>
      <c r="B592" s="1" t="s">
        <v>1104</v>
      </c>
      <c r="C592" s="1" t="s">
        <v>2162</v>
      </c>
      <c r="E592" s="1" t="s">
        <v>2163</v>
      </c>
      <c r="F592" s="1" t="s">
        <v>2164</v>
      </c>
      <c r="H592" s="1" t="str">
        <f aca="false">IF(J592="",I592,IF(J592&lt;&gt;I592,"###############",I592))</f>
        <v>가능한 경우 수송 포드 사용, 그렇지 않으면 가축 운송</v>
      </c>
      <c r="I592" s="1" t="str">
        <f aca="false">IFERROR(VLOOKUP(A592,Merge_250712!$C$2:$D$715,2,0),"")</f>
        <v>가능한 경우 수송 포드 사용, 그렇지 않으면 가축 운송</v>
      </c>
      <c r="J592" s="1" t="str">
        <f aca="false">IFERROR(VLOOKUP(A592,'Old_1.5'!$C$2:$D$737,2,0),"")</f>
        <v>가능한 경우 수송 포드 사용, 그렇지 않으면 가축 운송</v>
      </c>
    </row>
    <row r="593" customFormat="false" ht="15" hidden="false" customHeight="false" outlineLevel="0" collapsed="false">
      <c r="A593" s="1" t="s">
        <v>2165</v>
      </c>
      <c r="B593" s="1" t="s">
        <v>1104</v>
      </c>
      <c r="C593" s="1" t="s">
        <v>2166</v>
      </c>
      <c r="E593" s="1" t="s">
        <v>2167</v>
      </c>
      <c r="F593" s="1" t="s">
        <v>2168</v>
      </c>
      <c r="H593" s="1" t="str">
        <f aca="false">IF(J593="",I593,IF(J593&lt;&gt;I593,"###############",I593))</f>
        <v>전초기지 버려짐</v>
      </c>
      <c r="I593" s="1" t="str">
        <f aca="false">IFERROR(VLOOKUP(A593,Merge_250712!$C$2:$D$715,2,0),"")</f>
        <v>전초기지 버려짐</v>
      </c>
      <c r="J593" s="1" t="str">
        <f aca="false">IFERROR(VLOOKUP(A593,'Old_1.5'!$C$2:$D$737,2,0),"")</f>
        <v>전초기지 버려짐</v>
      </c>
    </row>
    <row r="594" customFormat="false" ht="16.5" hidden="false" customHeight="false" outlineLevel="0" collapsed="false">
      <c r="A594" s="1" t="s">
        <v>2169</v>
      </c>
      <c r="B594" s="1" t="s">
        <v>1104</v>
      </c>
      <c r="C594" s="1" t="s">
        <v>2170</v>
      </c>
      <c r="E594" s="1" t="s">
        <v>2171</v>
      </c>
      <c r="F594" s="1" t="s">
        <v>2172</v>
      </c>
      <c r="H594" s="1" t="str">
        <f aca="false">IF(J594="",I594,IF(J594&lt;&gt;I594,"###############",I594))</f>
        <v>배치된 인원이 없어 {0}(은)는 버려졌습니다. 전초기지는 빠르게 약탈당했고, 자연의 일부가 되어 아무런 흔적도 남기지 않았습니다.</v>
      </c>
      <c r="I594" s="1" t="str">
        <f aca="false">IFERROR(VLOOKUP(A594,Merge_250712!$C$2:$D$715,2,0),"")</f>
        <v>배치된 인원이 없어 {0}(은)는 버려졌습니다. 전초기지는 빠르게 약탈당했고, 자연의 일부가 되어 아무런 흔적도 남기지 않았습니다.</v>
      </c>
      <c r="J594" s="1" t="str">
        <f aca="false">IFERROR(VLOOKUP(A594,'Old_1.5'!$C$2:$D$737,2,0),"")</f>
        <v>배치된 인원이 없어 {0}(은)는 버려졌습니다. 전초기지는 빠르게 약탈당했고, 자연의 일부가 되어 아무런 흔적도 남기지 않았습니다.</v>
      </c>
    </row>
    <row r="595" customFormat="false" ht="15" hidden="false" customHeight="false" outlineLevel="0" collapsed="false">
      <c r="A595" s="1" t="s">
        <v>2173</v>
      </c>
      <c r="B595" s="1" t="s">
        <v>1104</v>
      </c>
      <c r="C595" s="1" t="s">
        <v>2174</v>
      </c>
      <c r="E595" s="1" t="s">
        <v>2175</v>
      </c>
      <c r="F595" s="1" t="s">
        <v>2176</v>
      </c>
      <c r="H595" s="1" t="str">
        <f aca="false">IF(J595="",I595,IF(J595&lt;&gt;I595,"###############",I595))</f>
        <v>받기</v>
      </c>
      <c r="I595" s="1" t="str">
        <f aca="false">IFERROR(VLOOKUP(A595,Merge_250712!$C$2:$D$715,2,0),"")</f>
        <v>받기</v>
      </c>
      <c r="J595" s="1" t="str">
        <f aca="false">IFERROR(VLOOKUP(A595,'Old_1.5'!$C$2:$D$737,2,0),"")</f>
        <v>받기</v>
      </c>
    </row>
    <row r="596" customFormat="false" ht="15" hidden="false" customHeight="false" outlineLevel="0" collapsed="false">
      <c r="A596" s="1" t="s">
        <v>2177</v>
      </c>
      <c r="B596" s="1" t="s">
        <v>1104</v>
      </c>
      <c r="C596" s="1" t="s">
        <v>2178</v>
      </c>
      <c r="E596" s="1" t="s">
        <v>2179</v>
      </c>
      <c r="F596" s="1" t="s">
        <v>2180</v>
      </c>
      <c r="H596" s="1" t="str">
        <f aca="false">IF(J596="",I596,IF(J596&lt;&gt;I596,"###############",I596))</f>
        <v>보내기</v>
      </c>
      <c r="I596" s="1" t="str">
        <f aca="false">IFERROR(VLOOKUP(A596,Merge_250712!$C$2:$D$715,2,0),"")</f>
        <v>보내기</v>
      </c>
      <c r="J596" s="1" t="str">
        <f aca="false">IFERROR(VLOOKUP(A596,'Old_1.5'!$C$2:$D$737,2,0),"")</f>
        <v>보내기</v>
      </c>
    </row>
    <row r="597" customFormat="false" ht="16.5" hidden="false" customHeight="false" outlineLevel="0" collapsed="false">
      <c r="A597" s="1" t="s">
        <v>2181</v>
      </c>
      <c r="B597" s="1" t="s">
        <v>1104</v>
      </c>
      <c r="C597" s="1" t="s">
        <v>2182</v>
      </c>
      <c r="E597" s="1" t="s">
        <v>2183</v>
      </c>
      <c r="F597" s="1" t="s">
        <v>2184</v>
      </c>
      <c r="H597" s="1" t="str">
        <f aca="false">IF(J597="",I597,IF(J597&lt;&gt;I597,"###############",I597))</f>
        <v>다음 기후 중 하나에 속해 있어야 합니다:</v>
      </c>
      <c r="I597" s="1" t="str">
        <f aca="false">IFERROR(VLOOKUP(A597,Merge_250712!$C$2:$D$715,2,0),"")</f>
        <v>다음 기후 중 하나에 속해 있어야 합니다:</v>
      </c>
      <c r="J597" s="1" t="str">
        <f aca="false">IFERROR(VLOOKUP(A597,'Old_1.5'!$C$2:$D$737,2,0),"")</f>
        <v>다음 기후 중 하나에 속해 있어야 합니다:</v>
      </c>
    </row>
    <row r="598" customFormat="false" ht="16.5" hidden="false" customHeight="false" outlineLevel="0" collapsed="false">
      <c r="A598" s="1" t="s">
        <v>2185</v>
      </c>
      <c r="B598" s="1" t="s">
        <v>1104</v>
      </c>
      <c r="C598" s="1" t="s">
        <v>2186</v>
      </c>
      <c r="E598" s="1" t="s">
        <v>2187</v>
      </c>
      <c r="F598" s="1" t="s">
        <v>2188</v>
      </c>
      <c r="H598" s="1" t="str">
        <f aca="false">IF(J598="",I598,IF(J598&lt;&gt;I598,"###############",I598))</f>
        <v>다음 기후에 존재할 수 없습니다:</v>
      </c>
      <c r="I598" s="1" t="str">
        <f aca="false">IFERROR(VLOOKUP(A598,Merge_250712!$C$2:$D$715,2,0),"")</f>
        <v>다음 기후에 존재할 수 없습니다:</v>
      </c>
      <c r="J598" s="1" t="str">
        <f aca="false">IFERROR(VLOOKUP(A598,'Old_1.5'!$C$2:$D$737,2,0),"")</f>
        <v>다음 기후에 존재할 수 없습니다:</v>
      </c>
    </row>
    <row r="599" customFormat="false" ht="16.5" hidden="false" customHeight="false" outlineLevel="0" collapsed="false">
      <c r="A599" s="1" t="s">
        <v>2189</v>
      </c>
      <c r="B599" s="1" t="s">
        <v>1104</v>
      </c>
      <c r="C599" s="1" t="s">
        <v>2190</v>
      </c>
      <c r="E599" s="1" t="s">
        <v>2191</v>
      </c>
      <c r="F599" s="1" t="s">
        <v>2192</v>
      </c>
      <c r="H599" s="1" t="str">
        <f aca="false">IF(J599="",I599,IF(J599&lt;&gt;I599,"###############",I599))</f>
        <v>최소 {0}명이 있어야 합니다.</v>
      </c>
      <c r="I599" s="1" t="str">
        <f aca="false">IFERROR(VLOOKUP(A599,Merge_250712!$C$2:$D$715,2,0),"")</f>
        <v>최소 {0}명이 있어야 합니다.</v>
      </c>
      <c r="J599" s="1" t="str">
        <f aca="false">IFERROR(VLOOKUP(A599,'Old_1.5'!$C$2:$D$737,2,0),"")</f>
        <v>최소 {0}명이 있어야 합니다.</v>
      </c>
    </row>
    <row r="600" customFormat="false" ht="16.5" hidden="false" customHeight="false" outlineLevel="0" collapsed="false">
      <c r="A600" s="1" t="s">
        <v>2193</v>
      </c>
      <c r="B600" s="1" t="s">
        <v>1104</v>
      </c>
      <c r="C600" s="1" t="s">
        <v>2194</v>
      </c>
      <c r="E600" s="1" t="s">
        <v>2195</v>
      </c>
      <c r="F600" s="1" t="s">
        <v>2196</v>
      </c>
      <c r="H600" s="1" t="str">
        <f aca="false">IF(J600="",I600,IF(J600&lt;&gt;I600,"###############",I600))</f>
        <v>{0} 기술 합계가 {1} 이상이어야 합니다</v>
      </c>
      <c r="I600" s="1" t="str">
        <f aca="false">IFERROR(VLOOKUP(A600,Merge_250712!$C$2:$D$715,2,0),"")</f>
        <v>{0} 기술 합계가 {1} 이상이어야 합니다</v>
      </c>
      <c r="J600" s="1" t="str">
        <f aca="false">IFERROR(VLOOKUP(A600,'Old_1.5'!$C$2:$D$737,2,0),"")</f>
        <v>{0} 기술 합계가 {1} 이상이어야 합니다</v>
      </c>
    </row>
    <row r="601" customFormat="false" ht="15" hidden="false" customHeight="false" outlineLevel="0" collapsed="false">
      <c r="A601" s="1" t="s">
        <v>2197</v>
      </c>
      <c r="B601" s="1" t="s">
        <v>1104</v>
      </c>
      <c r="C601" s="1" t="s">
        <v>2198</v>
      </c>
      <c r="E601" s="1" t="s">
        <v>2199</v>
      </c>
      <c r="F601" s="1" t="s">
        <v>2200</v>
      </c>
      <c r="H601" s="1" t="str">
        <f aca="false">IF(J601="",I601,IF(J601&lt;&gt;I601,"###############",I601))</f>
        <v>작물을 재배할 수 있는 능력이 있어야 합니다</v>
      </c>
      <c r="I601" s="1" t="str">
        <f aca="false">IFERROR(VLOOKUP(A601,Merge_250712!$C$2:$D$715,2,0),"")</f>
        <v>작물을 재배할 수 있는 능력이 있어야 합니다</v>
      </c>
      <c r="J601" s="1" t="str">
        <f aca="false">IFERROR(VLOOKUP(A601,'Old_1.5'!$C$2:$D$737,2,0),"")</f>
        <v>작물을 재배할 수 있는 능력이 있어야 합니다</v>
      </c>
    </row>
    <row r="602" customFormat="false" ht="16.5" hidden="false" customHeight="false" outlineLevel="0" collapsed="false">
      <c r="A602" s="1" t="s">
        <v>2201</v>
      </c>
      <c r="B602" s="1" t="s">
        <v>1104</v>
      </c>
      <c r="C602" s="1" t="s">
        <v>2202</v>
      </c>
      <c r="E602" s="1" t="s">
        <v>2203</v>
      </c>
      <c r="F602" s="1" t="s">
        <v>2204</v>
      </c>
      <c r="H602" s="1" t="str">
        <f aca="false">IF(J602="",I602,IF(J602&lt;&gt;I602,"###############",I602))</f>
        <v>상단에 {0}(이)가 있어야 합니다</v>
      </c>
      <c r="I602" s="1" t="str">
        <f aca="false">IFERROR(VLOOKUP(A602,Merge_250712!$C$2:$D$715,2,0),"")</f>
        <v>상단에 {0}(이)가 있어야 합니다</v>
      </c>
      <c r="J602" s="1" t="str">
        <f aca="false">IFERROR(VLOOKUP(A602,'Old_1.5'!$C$2:$D$737,2,0),"")</f>
        <v>상단에 {0}(이)가 있어야 합니다</v>
      </c>
    </row>
    <row r="603" customFormat="false" ht="15" hidden="false" customHeight="false" outlineLevel="0" collapsed="false">
      <c r="A603" s="1" t="s">
        <v>2205</v>
      </c>
      <c r="B603" s="1" t="s">
        <v>1104</v>
      </c>
      <c r="C603" s="1" t="s">
        <v>2206</v>
      </c>
      <c r="E603" s="1" t="s">
        <v>2207</v>
      </c>
      <c r="F603" s="1" t="s">
        <v>2208</v>
      </c>
      <c r="H603" s="1" t="str">
        <f aca="false">IF(J603="",I603,IF(J603&lt;&gt;I603,"###############",I603))</f>
        <v>전초기지로 이동시킬 수 있는 인원이 없습니다</v>
      </c>
      <c r="I603" s="1" t="str">
        <f aca="false">IFERROR(VLOOKUP(A603,Merge_250712!$C$2:$D$715,2,0),"")</f>
        <v>전초기지로 이동시킬 수 있는 인원이 없습니다</v>
      </c>
      <c r="J603" s="1" t="str">
        <f aca="false">IFERROR(VLOOKUP(A603,'Old_1.5'!$C$2:$D$737,2,0),"")</f>
        <v>전초기지로 이동시킬 수 있는 인원이 없습니다</v>
      </c>
    </row>
    <row r="604" customFormat="false" ht="16.5" hidden="false" customHeight="false" outlineLevel="0" collapsed="false">
      <c r="A604" s="1" t="s">
        <v>2209</v>
      </c>
      <c r="B604" s="1" t="s">
        <v>1104</v>
      </c>
      <c r="C604" s="1" t="s">
        <v>2210</v>
      </c>
      <c r="E604" s="1" t="s">
        <v>2211</v>
      </c>
      <c r="F604" s="1" t="s">
        <v>2212</v>
      </c>
      <c r="H604" s="1" t="str">
        <f aca="false">IF(J604="",I604,IF(J604&lt;&gt;I604,"###############",I604))</f>
        <v>기술 수준 변동으로 인해, {0}(은)는 더 이상 {1}(을)를 생산할 수 없습니다</v>
      </c>
      <c r="I604" s="1" t="str">
        <f aca="false">IFERROR(VLOOKUP(A604,Merge_250712!$C$2:$D$715,2,0),"")</f>
        <v>기술 수준 변동으로 인해, {0}(은)는 더 이상 {1}(을)를 생산할 수 없습니다</v>
      </c>
      <c r="J604" s="1" t="str">
        <f aca="false">IFERROR(VLOOKUP(A604,'Old_1.5'!$C$2:$D$737,2,0),"")</f>
        <v>기술 수준 변동으로 인해, {0}(은)는 더 이상 {1}(을)를 생산할 수 없습니다</v>
      </c>
    </row>
    <row r="605" customFormat="false" ht="15" hidden="false" customHeight="false" outlineLevel="0" collapsed="false">
      <c r="A605" s="1" t="s">
        <v>2213</v>
      </c>
      <c r="B605" s="1" t="s">
        <v>1104</v>
      </c>
      <c r="C605" s="1" t="s">
        <v>2214</v>
      </c>
      <c r="E605" s="1" t="s">
        <v>2215</v>
      </c>
      <c r="F605" s="1" t="s">
        <v>2216</v>
      </c>
      <c r="H605" s="1" t="str">
        <f aca="false">IF(J605="",I605,IF(J605&lt;&gt;I605,"###############",I605))</f>
        <v>생산 시간</v>
      </c>
      <c r="I605" s="1" t="str">
        <f aca="false">IFERROR(VLOOKUP(A605,Merge_250712!$C$2:$D$715,2,0),"")</f>
        <v>생산 시간</v>
      </c>
      <c r="J605" s="1" t="str">
        <f aca="false">IFERROR(VLOOKUP(A605,'Old_1.5'!$C$2:$D$737,2,0),"")</f>
        <v>생산 시간</v>
      </c>
    </row>
    <row r="606" customFormat="false" ht="15" hidden="false" customHeight="false" outlineLevel="0" collapsed="false">
      <c r="A606" s="1" t="s">
        <v>2217</v>
      </c>
      <c r="B606" s="1" t="s">
        <v>1104</v>
      </c>
      <c r="C606" s="1" t="s">
        <v>2218</v>
      </c>
      <c r="E606" s="1" t="s">
        <v>2219</v>
      </c>
      <c r="F606" s="1" t="s">
        <v>2220</v>
      </c>
      <c r="H606" s="1" t="str">
        <f aca="false">IF(J606="",I606,IF(J606&lt;&gt;I606,"###############",I606))</f>
        <v>포기 시간</v>
      </c>
      <c r="I606" s="1" t="str">
        <f aca="false">IFERROR(VLOOKUP(A606,Merge_250712!$C$2:$D$715,2,0),"")</f>
        <v>포기 시간</v>
      </c>
      <c r="J606" s="1" t="str">
        <f aca="false">IFERROR(VLOOKUP(A606,'Old_1.5'!$C$2:$D$737,2,0),"")</f>
        <v>포기 시간</v>
      </c>
    </row>
    <row r="607" customFormat="false" ht="15" hidden="false" customHeight="false" outlineLevel="0" collapsed="false">
      <c r="A607" s="1" t="s">
        <v>2221</v>
      </c>
      <c r="B607" s="1" t="s">
        <v>1104</v>
      </c>
      <c r="C607" s="1" t="s">
        <v>2222</v>
      </c>
      <c r="E607" s="1" t="s">
        <v>2223</v>
      </c>
      <c r="F607" s="1" t="s">
        <v>2224</v>
      </c>
      <c r="H607" s="1" t="str">
        <f aca="false">IF(J607="",I607,IF(J607&lt;&gt;I607,"###############",I607))</f>
        <v>범위</v>
      </c>
      <c r="I607" s="1" t="str">
        <f aca="false">IFERROR(VLOOKUP(A607,Merge_250712!$C$2:$D$715,2,0),"")</f>
        <v>범위</v>
      </c>
      <c r="J607" s="1" t="str">
        <f aca="false">IFERROR(VLOOKUP(A607,'Old_1.5'!$C$2:$D$737,2,0),"")</f>
        <v>범위</v>
      </c>
    </row>
    <row r="608" customFormat="false" ht="15" hidden="false" customHeight="false" outlineLevel="0" collapsed="false">
      <c r="A608" s="1" t="s">
        <v>2225</v>
      </c>
      <c r="B608" s="1" t="s">
        <v>1104</v>
      </c>
      <c r="C608" s="1" t="s">
        <v>2226</v>
      </c>
      <c r="E608" s="1" t="s">
        <v>2227</v>
      </c>
      <c r="F608" s="1" t="s">
        <v>2228</v>
      </c>
      <c r="H608" s="1" t="str">
        <f aca="false">IF(J608="",I608,IF(J608&lt;&gt;I608,"###############",I608))</f>
        <v>생성에 필요한 최소 인원</v>
      </c>
      <c r="I608" s="1" t="str">
        <f aca="false">IFERROR(VLOOKUP(A608,Merge_250712!$C$2:$D$715,2,0),"")</f>
        <v>생성에 필요한 최소 인원</v>
      </c>
      <c r="J608" s="1" t="str">
        <f aca="false">IFERROR(VLOOKUP(A608,'Old_1.5'!$C$2:$D$737,2,0),"")</f>
        <v>생성에 필요한 최소 인원</v>
      </c>
    </row>
    <row r="609" customFormat="false" ht="15" hidden="false" customHeight="false" outlineLevel="0" collapsed="false">
      <c r="A609" s="1" t="s">
        <v>2229</v>
      </c>
      <c r="B609" s="1" t="s">
        <v>1104</v>
      </c>
      <c r="C609" s="1" t="s">
        <v>2230</v>
      </c>
      <c r="E609" s="1" t="s">
        <v>2231</v>
      </c>
      <c r="F609" s="1" t="s">
        <v>2232</v>
      </c>
      <c r="H609" s="1" t="str">
        <f aca="false">IF(J609="",I609,IF(J609&lt;&gt;I609,"###############",I609))</f>
        <v>생산 계수</v>
      </c>
      <c r="I609" s="1" t="str">
        <f aca="false">IFERROR(VLOOKUP(A609,Merge_250712!$C$2:$D$715,2,0),"")</f>
        <v>생산 계수</v>
      </c>
      <c r="J609" s="1" t="str">
        <f aca="false">IFERROR(VLOOKUP(A609,'Old_1.5'!$C$2:$D$737,2,0),"")</f>
        <v>생산 계수</v>
      </c>
    </row>
    <row r="610" customFormat="false" ht="16.5" hidden="false" customHeight="false" outlineLevel="0" collapsed="false">
      <c r="A610" s="1" t="s">
        <v>2233</v>
      </c>
      <c r="B610" s="1" t="s">
        <v>1104</v>
      </c>
      <c r="C610" s="1" t="s">
        <v>2234</v>
      </c>
      <c r="E610" s="1" t="s">
        <v>2235</v>
      </c>
      <c r="F610" s="1" t="s">
        <v>2236</v>
      </c>
      <c r="H610" s="1" t="str">
        <f aca="false">IF(J610="",I610,IF(J610&lt;&gt;I610,"###############",I610))</f>
        <v>전초기지 습격을 활성화할까요?</v>
      </c>
      <c r="I610" s="1" t="str">
        <f aca="false">IFERROR(VLOOKUP(A610,Merge_250712!$C$2:$D$715,2,0),"")</f>
        <v>전초기지 습격을 활성화할까요?</v>
      </c>
      <c r="J610" s="1" t="str">
        <f aca="false">IFERROR(VLOOKUP(A610,'Old_1.5'!$C$2:$D$737,2,0),"")</f>
        <v>전초기지 습격을 활성화할까요?</v>
      </c>
    </row>
    <row r="611" customFormat="false" ht="16.5" hidden="false" customHeight="false" outlineLevel="0" collapsed="false">
      <c r="A611" s="1" t="s">
        <v>2237</v>
      </c>
      <c r="B611" s="1" t="s">
        <v>1104</v>
      </c>
      <c r="C611" s="1" t="s">
        <v>2238</v>
      </c>
      <c r="E611" s="1" t="s">
        <v>2239</v>
      </c>
      <c r="F611" s="1" t="s">
        <v>2240</v>
      </c>
      <c r="H611" s="1" t="str">
        <f aca="false">IF(J611="",I611,IF(J611&lt;&gt;I611,"###############",I611))</f>
        <v>{0} 소비</v>
      </c>
      <c r="I611" s="1" t="str">
        <f aca="false">IFERROR(VLOOKUP(A611,Merge_250712!$C$2:$D$715,2,0),"")</f>
        <v>{0} 소비</v>
      </c>
      <c r="J611" s="1" t="str">
        <f aca="false">IFERROR(VLOOKUP(A611,'Old_1.5'!$C$2:$D$737,2,0),"")</f>
        <v>{0} 소비</v>
      </c>
    </row>
    <row r="612" customFormat="false" ht="16.5" hidden="false" customHeight="false" outlineLevel="0" collapsed="false">
      <c r="A612" s="1" t="s">
        <v>2241</v>
      </c>
      <c r="B612" s="1" t="s">
        <v>1104</v>
      </c>
      <c r="C612" s="1" t="s">
        <v>2242</v>
      </c>
      <c r="E612" s="1" t="s">
        <v>2243</v>
      </c>
      <c r="F612" s="1" t="s">
        <v>2244</v>
      </c>
      <c r="H612" s="1" t="str">
        <f aca="false">IF(J612="",I612,IF(J612&lt;&gt;I612,"###############",I612))</f>
        <v>이 건물은 {1} 배관망에서 매일 {0}만큼을 소비합니다.</v>
      </c>
      <c r="I612" s="1" t="str">
        <f aca="false">IFERROR(VLOOKUP(A612,Merge_250712!$C$2:$D$715,2,0),"")</f>
        <v>이 건물은 {1} 배관망에서 매일 {0}만큼을 소비합니다.</v>
      </c>
      <c r="J612" s="1" t="str">
        <f aca="false">IFERROR(VLOOKUP(A612,'Old_1.5'!$C$2:$D$737,2,0),"")</f>
        <v>이 건물은 {1} 배관망에서 매일 {0}만큼을 소비합니다.</v>
      </c>
    </row>
    <row r="613" customFormat="false" ht="16.5" hidden="false" customHeight="false" outlineLevel="0" collapsed="false">
      <c r="A613" s="1" t="s">
        <v>2245</v>
      </c>
      <c r="B613" s="1" t="s">
        <v>1104</v>
      </c>
      <c r="C613" s="1" t="s">
        <v>2246</v>
      </c>
      <c r="E613" s="1" t="s">
        <v>2247</v>
      </c>
      <c r="F613" s="1" t="s">
        <v>2248</v>
      </c>
      <c r="H613" s="1" t="str">
        <f aca="false">IF(J613="",I613,IF(J613&lt;&gt;I613,"###############",I613))</f>
        <v>{0} 대기 중 소비</v>
      </c>
      <c r="I613" s="1" t="str">
        <f aca="false">IFERROR(VLOOKUP(A613,Merge_250712!$C$2:$D$715,2,0),"")</f>
        <v>{0} 대기 중 소비</v>
      </c>
      <c r="J613" s="1" t="str">
        <f aca="false">IFERROR(VLOOKUP(A613,'Old_1.5'!$C$2:$D$737,2,0),"")</f>
        <v>{0} 대기 중 소비</v>
      </c>
    </row>
    <row r="614" customFormat="false" ht="16.5" hidden="false" customHeight="false" outlineLevel="0" collapsed="false">
      <c r="A614" s="1" t="s">
        <v>2249</v>
      </c>
      <c r="B614" s="1" t="s">
        <v>1104</v>
      </c>
      <c r="C614" s="1" t="s">
        <v>2250</v>
      </c>
      <c r="E614" s="1" t="s">
        <v>2251</v>
      </c>
      <c r="F614" s="1" t="s">
        <v>2252</v>
      </c>
      <c r="H614" s="1" t="str">
        <f aca="false">IF(J614="",I614,IF(J614&lt;&gt;I614,"###############",I614))</f>
        <v>이 건물은 대기 중일 때 {1} 배관망에서 매일 {0}만큼을 소비합니다.</v>
      </c>
      <c r="I614" s="1" t="str">
        <f aca="false">IFERROR(VLOOKUP(A614,Merge_250712!$C$2:$D$715,2,0),"")</f>
        <v>이 건물은 대기 중일 때 {1} 배관망에서 매일 {0}만큼을 소비합니다.</v>
      </c>
      <c r="J614" s="1" t="str">
        <f aca="false">IFERROR(VLOOKUP(A614,'Old_1.5'!$C$2:$D$737,2,0),"")</f>
        <v>이 건물은 대기 중일 때 {1} 배관망에서 매일 {0}만큼을 소비합니다.</v>
      </c>
    </row>
    <row r="615" customFormat="false" ht="16.5" hidden="false" customHeight="false" outlineLevel="0" collapsed="false">
      <c r="A615" s="1" t="s">
        <v>2253</v>
      </c>
      <c r="B615" s="1" t="s">
        <v>1104</v>
      </c>
      <c r="C615" s="1" t="s">
        <v>2254</v>
      </c>
      <c r="E615" s="1" t="s">
        <v>2255</v>
      </c>
      <c r="F615" s="1" t="s">
        <v>2256</v>
      </c>
      <c r="H615" s="1" t="str">
        <f aca="false">IF(J615="",I615,IF(J615&lt;&gt;I615,"###############",I615))</f>
        <v>{0} 공급</v>
      </c>
      <c r="I615" s="1" t="str">
        <f aca="false">IFERROR(VLOOKUP(A615,Merge_250712!$C$2:$D$715,2,0),"")</f>
        <v>{0} 공급</v>
      </c>
      <c r="J615" s="1" t="str">
        <f aca="false">IFERROR(VLOOKUP(A615,'Old_1.5'!$C$2:$D$737,2,0),"")</f>
        <v>{0} 공급</v>
      </c>
    </row>
    <row r="616" customFormat="false" ht="16.5" hidden="false" customHeight="false" outlineLevel="0" collapsed="false">
      <c r="A616" s="1" t="s">
        <v>2257</v>
      </c>
      <c r="B616" s="1" t="s">
        <v>1104</v>
      </c>
      <c r="C616" s="1" t="s">
        <v>2258</v>
      </c>
      <c r="E616" s="1" t="s">
        <v>2259</v>
      </c>
      <c r="F616" s="1" t="s">
        <v>2260</v>
      </c>
      <c r="H616" s="1" t="str">
        <f aca="false">IF(J616="",I616,IF(J616&lt;&gt;I616,"###############",I616))</f>
        <v>이 건물은 {1} 배관 연결망에 매일 {0}만큼을 공급합니다.</v>
      </c>
      <c r="I616" s="1" t="str">
        <f aca="false">IFERROR(VLOOKUP(A616,Merge_250712!$C$2:$D$715,2,0),"")</f>
        <v>이 건물은 {1} 배관 연결망에 매일 {0}만큼을 공급합니다.</v>
      </c>
      <c r="J616" s="1" t="str">
        <f aca="false">IFERROR(VLOOKUP(A616,'Old_1.5'!$C$2:$D$737,2,0),"")</f>
        <v>이 건물은 {1} 배관 연결망에 매일 {0}만큼을 공급합니다.</v>
      </c>
    </row>
    <row r="617" customFormat="false" ht="16.5" hidden="false" customHeight="false" outlineLevel="0" collapsed="false">
      <c r="A617" s="1" t="s">
        <v>2261</v>
      </c>
      <c r="B617" s="1" t="s">
        <v>1104</v>
      </c>
      <c r="C617" s="1" t="s">
        <v>2262</v>
      </c>
      <c r="E617" s="1" t="s">
        <v>2263</v>
      </c>
      <c r="F617" s="1" t="s">
        <v>2264</v>
      </c>
      <c r="H617" s="1" t="str">
        <f aca="false">IF(J617="",I617,IF(J617&lt;&gt;I617,"###############",I617))</f>
        <v>{0} 파이프 해체</v>
      </c>
      <c r="I617" s="1" t="str">
        <f aca="false">IFERROR(VLOOKUP(A617,Merge_250712!$C$2:$D$715,2,0),"")</f>
        <v>{0} 파이프 해체</v>
      </c>
      <c r="J617" s="1" t="str">
        <f aca="false">IFERROR(VLOOKUP(A617,'Old_1.5'!$C$2:$D$737,2,0),"")</f>
        <v>{0} 파이프 해체</v>
      </c>
    </row>
    <row r="618" customFormat="false" ht="16.5" hidden="false" customHeight="false" outlineLevel="0" collapsed="false">
      <c r="A618" s="1" t="s">
        <v>2265</v>
      </c>
      <c r="B618" s="1" t="s">
        <v>1104</v>
      </c>
      <c r="C618" s="1" t="s">
        <v>2266</v>
      </c>
      <c r="E618" s="1" t="s">
        <v>2267</v>
      </c>
      <c r="F618" s="1" t="s">
        <v>2268</v>
      </c>
      <c r="H618" s="1" t="str">
        <f aca="false">IF(J618="",I618,IF(J618&lt;&gt;I618,"###############",I618))</f>
        <v>{0} 배관망 파이프만 선택하여 해체합니다.</v>
      </c>
      <c r="I618" s="1" t="str">
        <f aca="false">IFERROR(VLOOKUP(A618,Merge_250712!$C$2:$D$715,2,0),"")</f>
        <v>{0} 배관망 파이프만 선택하여 해체합니다.</v>
      </c>
      <c r="J618" s="1" t="str">
        <f aca="false">IFERROR(VLOOKUP(A618,'Old_1.5'!$C$2:$D$737,2,0),"")</f>
        <v>{0} 배관망 파이프만 선택하여 해체합니다.</v>
      </c>
    </row>
    <row r="619" customFormat="false" ht="16.5" hidden="false" customHeight="false" outlineLevel="0" collapsed="false">
      <c r="A619" s="1" t="s">
        <v>2269</v>
      </c>
      <c r="B619" s="1" t="s">
        <v>1104</v>
      </c>
      <c r="C619" s="1" t="s">
        <v>2270</v>
      </c>
      <c r="E619" s="1" t="s">
        <v>2271</v>
      </c>
      <c r="F619" s="1" t="s">
        <v>2272</v>
      </c>
      <c r="H619" s="1" t="str">
        <f aca="false">IF(J619="",I619,IF(J619&lt;&gt;I619,"###############",I619))</f>
        <v>{0} 출력:</v>
      </c>
      <c r="I619" s="1" t="str">
        <f aca="false">IFERROR(VLOOKUP(A619,Merge_250712!$C$2:$D$715,2,0),"")</f>
        <v>{0} 출력:</v>
      </c>
      <c r="J619" s="1" t="str">
        <f aca="false">IFERROR(VLOOKUP(A619,'Old_1.5'!$C$2:$D$737,2,0),"")</f>
        <v>{0} 출력:</v>
      </c>
    </row>
    <row r="620" customFormat="false" ht="16.5" hidden="false" customHeight="false" outlineLevel="0" collapsed="false">
      <c r="A620" s="1" t="s">
        <v>2273</v>
      </c>
      <c r="B620" s="1" t="s">
        <v>1104</v>
      </c>
      <c r="C620" s="1" t="s">
        <v>2274</v>
      </c>
      <c r="E620" s="1" t="s">
        <v>2275</v>
      </c>
      <c r="F620" s="1" t="s">
        <v>2276</v>
      </c>
      <c r="H620" s="1" t="str">
        <f aca="false">IF(J620="",I620,IF(J620&lt;&gt;I620,"###############",I620))</f>
        <v>{0} 소비량:</v>
      </c>
      <c r="I620" s="1" t="str">
        <f aca="false">IFERROR(VLOOKUP(A620,Merge_250712!$C$2:$D$715,2,0),"")</f>
        <v>{0} 소비량:</v>
      </c>
      <c r="J620" s="1" t="str">
        <f aca="false">IFERROR(VLOOKUP(A620,'Old_1.5'!$C$2:$D$737,2,0),"")</f>
        <v>{0} 소비량:</v>
      </c>
    </row>
    <row r="621" customFormat="false" ht="16.5" hidden="false" customHeight="false" outlineLevel="0" collapsed="false">
      <c r="A621" s="1" t="s">
        <v>2277</v>
      </c>
      <c r="B621" s="1" t="s">
        <v>1104</v>
      </c>
      <c r="C621" s="1" t="s">
        <v>2278</v>
      </c>
      <c r="E621" s="1" t="s">
        <v>2279</v>
      </c>
      <c r="F621" s="1" t="s">
        <v>2280</v>
      </c>
      <c r="H621" s="1" t="str">
        <f aca="false">IF(J621="",I621,IF(J621&lt;&gt;I621,"###############",I621))</f>
        <v>{0} 저장량:</v>
      </c>
      <c r="I621" s="1" t="str">
        <f aca="false">IFERROR(VLOOKUP(A621,Merge_250712!$C$2:$D$715,2,0),"")</f>
        <v>{0} 저장량:</v>
      </c>
      <c r="J621" s="1" t="str">
        <f aca="false">IFERROR(VLOOKUP(A621,'Old_1.5'!$C$2:$D$737,2,0),"")</f>
        <v>{0} 저장량:</v>
      </c>
    </row>
    <row r="622" customFormat="false" ht="16.5" hidden="false" customHeight="false" outlineLevel="0" collapsed="false">
      <c r="A622" s="1" t="s">
        <v>2281</v>
      </c>
      <c r="B622" s="1" t="s">
        <v>1104</v>
      </c>
      <c r="C622" s="1" t="s">
        <v>2282</v>
      </c>
      <c r="E622" s="1" t="s">
        <v>2283</v>
      </c>
      <c r="F622" s="1" t="s">
        <v>2284</v>
      </c>
      <c r="H622" s="1" t="str">
        <f aca="false">IF(J622="",I622,IF(J622&lt;&gt;I622,"###############",I622))</f>
        <v>{0}에 연결되지 않았습니다.</v>
      </c>
      <c r="I622" s="1" t="str">
        <f aca="false">IFERROR(VLOOKUP(A622,Merge_250712!$C$2:$D$715,2,0),"")</f>
        <v>{0}에 연결되지 않았습니다.</v>
      </c>
      <c r="J622" s="1" t="str">
        <f aca="false">IFERROR(VLOOKUP(A622,'Old_1.5'!$C$2:$D$737,2,0),"")</f>
        <v>{0}에 연결되지 않았습니다.</v>
      </c>
    </row>
    <row r="623" customFormat="false" ht="16.5" hidden="false" customHeight="false" outlineLevel="0" collapsed="false">
      <c r="A623" s="1" t="s">
        <v>2285</v>
      </c>
      <c r="B623" s="1" t="s">
        <v>1104</v>
      </c>
      <c r="C623" s="1" t="s">
        <v>2286</v>
      </c>
      <c r="E623" s="1" t="s">
        <v>2287</v>
      </c>
      <c r="F623" s="1" t="s">
        <v>2288</v>
      </c>
      <c r="H623" s="1" t="str">
        <f aca="false">IF(J623="",I623,IF(J623&lt;&gt;I623,"###############",I623))</f>
        <v>{0} 배관망 생산량: {1} {3}/d\n{0} 배관망 저장량: {2} {3}</v>
      </c>
      <c r="I623" s="1" t="str">
        <f aca="false">IFERROR(VLOOKUP(A623,Merge_250712!$C$2:$D$715,2,0),"")</f>
        <v>{0} 배관망 생산량: {1} {3}/d\n{0} 배관망 저장량: {2} {3}</v>
      </c>
      <c r="J623" s="1" t="str">
        <f aca="false">IFERROR(VLOOKUP(A623,'Old_1.5'!$C$2:$D$737,2,0),"")</f>
        <v>{0} 배관망 생산량: {1} {3}/d\n{0} 배관망 저장량: {2} {3}</v>
      </c>
    </row>
    <row r="624" customFormat="false" ht="16.5" hidden="false" customHeight="false" outlineLevel="0" collapsed="false">
      <c r="A624" s="1" t="s">
        <v>2289</v>
      </c>
      <c r="B624" s="1" t="s">
        <v>1104</v>
      </c>
      <c r="C624" s="1" t="s">
        <v>2290</v>
      </c>
      <c r="E624" s="1" t="s">
        <v>2291</v>
      </c>
      <c r="F624" s="1" t="s">
        <v>2292</v>
      </c>
      <c r="H624" s="1" t="str">
        <f aca="false">IF(J624="",I624,IF(J624&lt;&gt;I624,"###############",I624))</f>
        <v>{0} 배관망 저장량:</v>
      </c>
      <c r="I624" s="1" t="str">
        <f aca="false">IFERROR(VLOOKUP(A624,Merge_250712!$C$2:$D$715,2,0),"")</f>
        <v>{0} 배관망 저장량:</v>
      </c>
      <c r="J624" s="1" t="str">
        <f aca="false">IFERROR(VLOOKUP(A624,'Old_1.5'!$C$2:$D$737,2,0),"")</f>
        <v>{0} 배관망 저장량:</v>
      </c>
    </row>
    <row r="625" customFormat="false" ht="16.5" hidden="false" customHeight="false" outlineLevel="0" collapsed="false">
      <c r="A625" s="1" t="s">
        <v>2293</v>
      </c>
      <c r="B625" s="1" t="s">
        <v>1104</v>
      </c>
      <c r="C625" s="1" t="s">
        <v>2294</v>
      </c>
      <c r="E625" s="1" t="s">
        <v>2295</v>
      </c>
      <c r="F625" s="1" t="s">
        <v>2296</v>
      </c>
      <c r="H625" s="1" t="str">
        <f aca="false">IF(J625="",I625,IF(J625&lt;&gt;I625,"###############",I625))</f>
        <v>밸브 상태: 잠김</v>
      </c>
      <c r="I625" s="1" t="str">
        <f aca="false">IFERROR(VLOOKUP(A625,Merge_250712!$C$2:$D$715,2,0),"")</f>
        <v>밸브 상태: 잠김</v>
      </c>
      <c r="J625" s="1" t="str">
        <f aca="false">IFERROR(VLOOKUP(A625,'Old_1.5'!$C$2:$D$737,2,0),"")</f>
        <v>밸브 상태: 잠김</v>
      </c>
    </row>
    <row r="626" customFormat="false" ht="16.5" hidden="false" customHeight="false" outlineLevel="0" collapsed="false">
      <c r="A626" s="1" t="s">
        <v>2297</v>
      </c>
      <c r="B626" s="1" t="s">
        <v>1104</v>
      </c>
      <c r="C626" s="1" t="s">
        <v>2298</v>
      </c>
      <c r="E626" s="1" t="s">
        <v>2299</v>
      </c>
      <c r="F626" s="1" t="s">
        <v>2300</v>
      </c>
      <c r="H626" s="1" t="str">
        <f aca="false">IF(J626="",I626,IF(J626&lt;&gt;I626,"###############",I626))</f>
        <v>밸브 상태: 열림</v>
      </c>
      <c r="I626" s="1" t="str">
        <f aca="false">IFERROR(VLOOKUP(A626,Merge_250712!$C$2:$D$715,2,0),"")</f>
        <v>밸브 상태: 열림</v>
      </c>
      <c r="J626" s="1" t="str">
        <f aca="false">IFERROR(VLOOKUP(A626,'Old_1.5'!$C$2:$D$737,2,0),"")</f>
        <v>밸브 상태: 열림</v>
      </c>
    </row>
    <row r="627" customFormat="false" ht="15" hidden="false" customHeight="false" outlineLevel="0" collapsed="false">
      <c r="A627" s="1" t="s">
        <v>2301</v>
      </c>
      <c r="B627" s="1" t="s">
        <v>1104</v>
      </c>
      <c r="C627" s="1" t="s">
        <v>2302</v>
      </c>
      <c r="E627" s="1" t="s">
        <v>2303</v>
      </c>
      <c r="F627" s="1" t="s">
        <v>2303</v>
      </c>
      <c r="H627" s="1" t="str">
        <f aca="false">IF(J627="",I627,IF(J627&lt;&gt;I627,"###############",I627))</f>
        <v>+1</v>
      </c>
      <c r="I627" s="1" t="str">
        <f aca="false">IFERROR(VLOOKUP(A627,Merge_250712!$C$2:$D$715,2,0),"")</f>
        <v>+1</v>
      </c>
      <c r="J627" s="1" t="str">
        <f aca="false">IFERROR(VLOOKUP(A627,'Old_1.5'!$C$2:$D$737,2,0),"")</f>
        <v>+1</v>
      </c>
    </row>
    <row r="628" customFormat="false" ht="16.5" hidden="false" customHeight="false" outlineLevel="0" collapsed="false">
      <c r="A628" s="1" t="s">
        <v>2304</v>
      </c>
      <c r="B628" s="1" t="s">
        <v>1104</v>
      </c>
      <c r="C628" s="1" t="s">
        <v>2305</v>
      </c>
      <c r="E628" s="1" t="s">
        <v>2306</v>
      </c>
      <c r="F628" s="1" t="s">
        <v>2307</v>
      </c>
      <c r="H628" s="1" t="str">
        <f aca="false">IF(J628="",I628,IF(J628&lt;&gt;I628,"###############",I628))</f>
        <v>최대 스택을 1만큼 늘립니다.</v>
      </c>
      <c r="I628" s="1" t="str">
        <f aca="false">IFERROR(VLOOKUP(A628,Merge_250712!$C$2:$D$715,2,0),"")</f>
        <v>최대 스택을 1만큼 늘립니다.</v>
      </c>
      <c r="J628" s="1" t="str">
        <f aca="false">IFERROR(VLOOKUP(A628,'Old_1.5'!$C$2:$D$737,2,0),"")</f>
        <v>최대 스택을 1만큼 늘립니다.</v>
      </c>
    </row>
    <row r="629" customFormat="false" ht="15" hidden="false" customHeight="false" outlineLevel="0" collapsed="false">
      <c r="A629" s="1" t="s">
        <v>2308</v>
      </c>
      <c r="B629" s="1" t="s">
        <v>1104</v>
      </c>
      <c r="C629" s="1" t="s">
        <v>2309</v>
      </c>
      <c r="E629" s="1" t="s">
        <v>2310</v>
      </c>
      <c r="F629" s="1" t="s">
        <v>2310</v>
      </c>
      <c r="H629" s="1" t="str">
        <f aca="false">IF(J629="",I629,IF(J629&lt;&gt;I629,"###############",I629))</f>
        <v>+10</v>
      </c>
      <c r="I629" s="1" t="str">
        <f aca="false">IFERROR(VLOOKUP(A629,Merge_250712!$C$2:$D$715,2,0),"")</f>
        <v>+10</v>
      </c>
      <c r="J629" s="1" t="str">
        <f aca="false">IFERROR(VLOOKUP(A629,'Old_1.5'!$C$2:$D$737,2,0),"")</f>
        <v>+10</v>
      </c>
    </row>
    <row r="630" customFormat="false" ht="16.5" hidden="false" customHeight="false" outlineLevel="0" collapsed="false">
      <c r="A630" s="1" t="s">
        <v>2311</v>
      </c>
      <c r="B630" s="1" t="s">
        <v>1104</v>
      </c>
      <c r="C630" s="1" t="s">
        <v>2312</v>
      </c>
      <c r="E630" s="1" t="s">
        <v>2313</v>
      </c>
      <c r="F630" s="1" t="s">
        <v>2314</v>
      </c>
      <c r="H630" s="1" t="str">
        <f aca="false">IF(J630="",I630,IF(J630&lt;&gt;I630,"###############",I630))</f>
        <v>최대 스택을 10만큼 늘립니다.</v>
      </c>
      <c r="I630" s="1" t="str">
        <f aca="false">IFERROR(VLOOKUP(A630,Merge_250712!$C$2:$D$715,2,0),"")</f>
        <v>최대 스택을 10만큼 늘립니다.</v>
      </c>
      <c r="J630" s="1" t="str">
        <f aca="false">IFERROR(VLOOKUP(A630,'Old_1.5'!$C$2:$D$737,2,0),"")</f>
        <v>최대 스택을 10만큼 늘립니다.</v>
      </c>
    </row>
    <row r="631" customFormat="false" ht="15" hidden="false" customHeight="false" outlineLevel="0" collapsed="false">
      <c r="A631" s="1" t="s">
        <v>2315</v>
      </c>
      <c r="B631" s="1" t="s">
        <v>1104</v>
      </c>
      <c r="C631" s="1" t="s">
        <v>2316</v>
      </c>
      <c r="E631" s="1" t="s">
        <v>2317</v>
      </c>
      <c r="F631" s="1" t="s">
        <v>2317</v>
      </c>
      <c r="H631" s="1" t="str">
        <f aca="false">IF(J631="",I631,IF(J631&lt;&gt;I631,"###############",I631))</f>
        <v>-1</v>
      </c>
      <c r="I631" s="1" t="str">
        <f aca="false">IFERROR(VLOOKUP(A631,Merge_250712!$C$2:$D$715,2,0),"")</f>
        <v>-1</v>
      </c>
      <c r="J631" s="1" t="str">
        <f aca="false">IFERROR(VLOOKUP(A631,'Old_1.5'!$C$2:$D$737,2,0),"")</f>
        <v>-1</v>
      </c>
    </row>
    <row r="632" customFormat="false" ht="16.5" hidden="false" customHeight="false" outlineLevel="0" collapsed="false">
      <c r="A632" s="1" t="s">
        <v>2318</v>
      </c>
      <c r="B632" s="1" t="s">
        <v>1104</v>
      </c>
      <c r="C632" s="1" t="s">
        <v>2319</v>
      </c>
      <c r="E632" s="1" t="s">
        <v>2320</v>
      </c>
      <c r="F632" s="1" t="s">
        <v>2321</v>
      </c>
      <c r="H632" s="1" t="str">
        <f aca="false">IF(J632="",I632,IF(J632&lt;&gt;I632,"###############",I632))</f>
        <v>최대 스택을 1만큼 줄입니다.</v>
      </c>
      <c r="I632" s="1" t="str">
        <f aca="false">IFERROR(VLOOKUP(A632,Merge_250712!$C$2:$D$715,2,0),"")</f>
        <v>최대 스택을 1만큼 줄입니다.</v>
      </c>
      <c r="J632" s="1" t="str">
        <f aca="false">IFERROR(VLOOKUP(A632,'Old_1.5'!$C$2:$D$737,2,0),"")</f>
        <v>최대 스택을 1만큼 줄입니다.</v>
      </c>
    </row>
    <row r="633" customFormat="false" ht="15" hidden="false" customHeight="false" outlineLevel="0" collapsed="false">
      <c r="A633" s="1" t="s">
        <v>2322</v>
      </c>
      <c r="B633" s="1" t="s">
        <v>1104</v>
      </c>
      <c r="C633" s="1" t="s">
        <v>2323</v>
      </c>
      <c r="E633" s="1" t="s">
        <v>2324</v>
      </c>
      <c r="F633" s="1" t="s">
        <v>2324</v>
      </c>
      <c r="H633" s="1" t="str">
        <f aca="false">IF(J633="",I633,IF(J633&lt;&gt;I633,"###############",I633))</f>
        <v>-10</v>
      </c>
      <c r="I633" s="1" t="str">
        <f aca="false">IFERROR(VLOOKUP(A633,Merge_250712!$C$2:$D$715,2,0),"")</f>
        <v>-10</v>
      </c>
      <c r="J633" s="1" t="str">
        <f aca="false">IFERROR(VLOOKUP(A633,'Old_1.5'!$C$2:$D$737,2,0),"")</f>
        <v>-10</v>
      </c>
    </row>
    <row r="634" customFormat="false" ht="16.5" hidden="false" customHeight="false" outlineLevel="0" collapsed="false">
      <c r="A634" s="1" t="s">
        <v>2325</v>
      </c>
      <c r="B634" s="1" t="s">
        <v>1104</v>
      </c>
      <c r="C634" s="1" t="s">
        <v>2326</v>
      </c>
      <c r="E634" s="1" t="s">
        <v>2327</v>
      </c>
      <c r="F634" s="1" t="s">
        <v>2328</v>
      </c>
      <c r="H634" s="1" t="str">
        <f aca="false">IF(J634="",I634,IF(J634&lt;&gt;I634,"###############",I634))</f>
        <v>최대 스택을 10만큼 줄입니다.</v>
      </c>
      <c r="I634" s="1" t="str">
        <f aca="false">IFERROR(VLOOKUP(A634,Merge_250712!$C$2:$D$715,2,0),"")</f>
        <v>최대 스택을 10만큼 줄입니다.</v>
      </c>
      <c r="J634" s="1" t="str">
        <f aca="false">IFERROR(VLOOKUP(A634,'Old_1.5'!$C$2:$D$737,2,0),"")</f>
        <v>최대 스택을 10만큼 줄입니다.</v>
      </c>
    </row>
    <row r="635" customFormat="false" ht="16.5" hidden="false" customHeight="false" outlineLevel="0" collapsed="false">
      <c r="A635" s="1" t="s">
        <v>2329</v>
      </c>
      <c r="B635" s="1" t="s">
        <v>1104</v>
      </c>
      <c r="C635" s="1" t="s">
        <v>2330</v>
      </c>
      <c r="E635" s="1" t="s">
        <v>2331</v>
      </c>
      <c r="F635" s="1" t="s">
        <v>2332</v>
      </c>
      <c r="H635" s="1" t="str">
        <f aca="false">IF(J635="",I635,IF(J635&lt;&gt;I635,"###############",I635))</f>
        <v>이 곳의 최대 저장량: {0}</v>
      </c>
      <c r="I635" s="1" t="str">
        <f aca="false">IFERROR(VLOOKUP(A635,Merge_250712!$C$2:$D$715,2,0),"")</f>
        <v>이 곳의 최대 저장량: {0}</v>
      </c>
      <c r="J635" s="1" t="str">
        <f aca="false">IFERROR(VLOOKUP(A635,'Old_1.5'!$C$2:$D$737,2,0),"")</f>
        <v>이 곳의 최대 저장량: {0}</v>
      </c>
    </row>
    <row r="636" customFormat="false" ht="16.5" hidden="false" customHeight="false" outlineLevel="0" collapsed="false">
      <c r="A636" s="1" t="s">
        <v>2333</v>
      </c>
      <c r="B636" s="1" t="s">
        <v>1104</v>
      </c>
      <c r="C636" s="1" t="s">
        <v>2334</v>
      </c>
      <c r="E636" s="1" t="s">
        <v>2335</v>
      </c>
      <c r="F636" s="1" t="s">
        <v>2336</v>
      </c>
      <c r="H636" s="1" t="str">
        <f aca="false">IF(J636="",I636,IF(J636&lt;&gt;I636,"###############",I636))</f>
        <v>버퍼: {0}</v>
      </c>
      <c r="I636" s="1" t="str">
        <f aca="false">IFERROR(VLOOKUP(A636,Merge_250712!$C$2:$D$715,2,0),"")</f>
        <v>버퍼: {0}</v>
      </c>
      <c r="J636" s="1" t="str">
        <f aca="false">IFERROR(VLOOKUP(A636,'Old_1.5'!$C$2:$D$737,2,0),"")</f>
        <v>버퍼: {0}</v>
      </c>
    </row>
    <row r="637" customFormat="false" ht="16.5" hidden="false" customHeight="false" outlineLevel="0" collapsed="false">
      <c r="A637" s="1" t="s">
        <v>2337</v>
      </c>
      <c r="B637" s="1" t="s">
        <v>1104</v>
      </c>
      <c r="C637" s="1" t="s">
        <v>2338</v>
      </c>
      <c r="E637" s="1" t="s">
        <v>2339</v>
      </c>
      <c r="F637" s="1" t="s">
        <v>2340</v>
      </c>
      <c r="H637" s="1" t="str">
        <f aca="false">IF(J637="",I637,IF(J637&lt;&gt;I637,"###############",I637))</f>
        <v>생산 중: {1} {0}개 (진행도: {2})</v>
      </c>
      <c r="I637" s="1" t="str">
        <f aca="false">IFERROR(VLOOKUP(A637,Merge_250712!$C$2:$D$715,2,0),"")</f>
        <v>생산 중: {1} {0}개 (진행도: {2})</v>
      </c>
      <c r="J637" s="1" t="str">
        <f aca="false">IFERROR(VLOOKUP(A637,'Old_1.5'!$C$2:$D$737,2,0),"")</f>
        <v>생산 중: {1} {0}개 (진행도: {2})</v>
      </c>
    </row>
    <row r="638" customFormat="false" ht="16.5" hidden="false" customHeight="false" outlineLevel="0" collapsed="false">
      <c r="A638" s="1" t="s">
        <v>2341</v>
      </c>
      <c r="B638" s="1" t="s">
        <v>1104</v>
      </c>
      <c r="C638" s="1" t="s">
        <v>2342</v>
      </c>
      <c r="E638" s="1" t="s">
        <v>2343</v>
      </c>
      <c r="F638" s="1" t="s">
        <v>2344</v>
      </c>
      <c r="H638" s="1" t="str">
        <f aca="false">IF(J638="",I638,IF(J638&lt;&gt;I638,"###############",I638))</f>
        <v>{1} {0}개 생산</v>
      </c>
      <c r="I638" s="1" t="str">
        <f aca="false">IFERROR(VLOOKUP(A638,Merge_250712!$C$2:$D$715,2,0),"")</f>
        <v>{1} {0}개 생산</v>
      </c>
      <c r="J638" s="1" t="str">
        <f aca="false">IFERROR(VLOOKUP(A638,'Old_1.5'!$C$2:$D$737,2,0),"")</f>
        <v>{1} {0}개 생산</v>
      </c>
    </row>
    <row r="639" customFormat="false" ht="15" hidden="false" customHeight="false" outlineLevel="0" collapsed="false">
      <c r="A639" s="1" t="s">
        <v>2345</v>
      </c>
      <c r="B639" s="1" t="s">
        <v>1104</v>
      </c>
      <c r="C639" s="1" t="s">
        <v>2346</v>
      </c>
      <c r="E639" s="1" t="s">
        <v>2347</v>
      </c>
      <c r="F639" s="1" t="s">
        <v>2348</v>
      </c>
      <c r="H639" s="1" t="str">
        <f aca="false">IF(J639="",I639,IF(J639&lt;&gt;I639,"###############",I639))</f>
        <v>생산품 변경</v>
      </c>
      <c r="I639" s="1" t="str">
        <f aca="false">IFERROR(VLOOKUP(A639,Merge_250712!$C$2:$D$715,2,0),"")</f>
        <v>생산품 변경</v>
      </c>
      <c r="J639" s="1" t="str">
        <f aca="false">IFERROR(VLOOKUP(A639,'Old_1.5'!$C$2:$D$737,2,0),"")</f>
        <v>생산품 변경</v>
      </c>
    </row>
    <row r="640" customFormat="false" ht="16.5" hidden="false" customHeight="false" outlineLevel="0" collapsed="false">
      <c r="A640" s="1" t="s">
        <v>2349</v>
      </c>
      <c r="B640" s="1" t="s">
        <v>1104</v>
      </c>
      <c r="C640" s="1" t="s">
        <v>2350</v>
      </c>
      <c r="E640" s="1" t="s">
        <v>2351</v>
      </c>
      <c r="F640" s="1" t="s">
        <v>2352</v>
      </c>
      <c r="H640" s="1" t="str">
        <f aca="false">IF(J640="",I640,IF(J640&lt;&gt;I640,"###############",I640))</f>
        <v>시설에서 생산되는 물품을 변경합니다.</v>
      </c>
      <c r="I640" s="1" t="str">
        <f aca="false">IFERROR(VLOOKUP(A640,Merge_250712!$C$2:$D$715,2,0),"")</f>
        <v>시설에서 생산되는 물품을 변경합니다.</v>
      </c>
      <c r="J640" s="1" t="str">
        <f aca="false">IFERROR(VLOOKUP(A640,'Old_1.5'!$C$2:$D$737,2,0),"")</f>
        <v>시설에서 생산되는 물품을 변경합니다.</v>
      </c>
    </row>
    <row r="641" customFormat="false" ht="16.5" hidden="false" customHeight="false" outlineLevel="0" collapsed="false">
      <c r="A641" s="1" t="s">
        <v>2353</v>
      </c>
      <c r="B641" s="1" t="s">
        <v>1104</v>
      </c>
      <c r="C641" s="1" t="s">
        <v>2354</v>
      </c>
      <c r="E641" s="1" t="s">
        <v>2355</v>
      </c>
      <c r="F641" s="1" t="s">
        <v>2356</v>
      </c>
      <c r="H641" s="1" t="str">
        <f aca="false">IF(J641="",I641,IF(J641&lt;&gt;I641,"###############",I641))</f>
        <v>{1} {0}개를 사용하여 생산:</v>
      </c>
      <c r="I641" s="1" t="str">
        <f aca="false">IFERROR(VLOOKUP(A641,Merge_250712!$C$2:$D$715,2,0),"")</f>
        <v>{1} {0}개를 사용하여 생산:</v>
      </c>
      <c r="J641" s="1" t="str">
        <f aca="false">IFERROR(VLOOKUP(A641,'Old_1.5'!$C$2:$D$737,2,0),"")</f>
        <v>{1} {0}개를 사용하여 생산:</v>
      </c>
    </row>
    <row r="642" customFormat="false" ht="15" hidden="false" customHeight="false" outlineLevel="0" collapsed="false">
      <c r="A642" s="1" t="s">
        <v>2357</v>
      </c>
      <c r="B642" s="1" t="s">
        <v>1104</v>
      </c>
      <c r="C642" s="1" t="s">
        <v>2358</v>
      </c>
      <c r="E642" s="1" t="s">
        <v>2359</v>
      </c>
      <c r="F642" s="1" t="s">
        <v>2360</v>
      </c>
      <c r="H642" s="1" t="str">
        <f aca="false">IF(J642="",I642,IF(J642&lt;&gt;I642,"###############",I642))</f>
        <v>내용물 이송</v>
      </c>
      <c r="I642" s="1" t="str">
        <f aca="false">IFERROR(VLOOKUP(A642,Merge_250712!$C$2:$D$715,2,0),"")</f>
        <v>내용물 이송</v>
      </c>
      <c r="J642" s="1" t="str">
        <f aca="false">IFERROR(VLOOKUP(A642,'Old_1.5'!$C$2:$D$737,2,0),"")</f>
        <v>내용물 이송</v>
      </c>
    </row>
    <row r="643" customFormat="false" ht="16.5" hidden="false" customHeight="false" outlineLevel="0" collapsed="false">
      <c r="A643" s="1" t="s">
        <v>2361</v>
      </c>
      <c r="B643" s="1" t="s">
        <v>1104</v>
      </c>
      <c r="C643" s="1" t="s">
        <v>2362</v>
      </c>
      <c r="E643" s="1" t="s">
        <v>2363</v>
      </c>
      <c r="F643" s="1" t="s">
        <v>2364</v>
      </c>
      <c r="H643" s="1" t="str">
        <f aca="false">IF(J643="",I643,IF(J643&lt;&gt;I643,"###############",I643))</f>
        <v>해당 저장고의 내용물을 같은 배관망에 연결된 다른 저장고로 옮깁니다.</v>
      </c>
      <c r="I643" s="1" t="str">
        <f aca="false">IFERROR(VLOOKUP(A643,Merge_250712!$C$2:$D$715,2,0),"")</f>
        <v>해당 저장고의 내용물을 같은 배관망에 연결된 다른 저장고로 옮깁니다.</v>
      </c>
      <c r="J643" s="1" t="str">
        <f aca="false">IFERROR(VLOOKUP(A643,'Old_1.5'!$C$2:$D$737,2,0),"")</f>
        <v>해당 저장고의 내용물을 같은 배관망에 연결된 다른 저장고로 옮깁니다.</v>
      </c>
    </row>
    <row r="644" customFormat="false" ht="16.5" hidden="false" customHeight="false" outlineLevel="0" collapsed="false">
      <c r="A644" s="1" t="s">
        <v>2365</v>
      </c>
      <c r="B644" s="1" t="s">
        <v>1104</v>
      </c>
      <c r="C644" s="1" t="s">
        <v>2366</v>
      </c>
      <c r="E644" s="1" t="s">
        <v>2367</v>
      </c>
      <c r="F644" s="1" t="s">
        <v>2368</v>
      </c>
      <c r="H644" s="1" t="str">
        <f aca="false">IF(J644="",I644,IF(J644&lt;&gt;I644,"###############",I644))</f>
        <v>저장 중단: 다른 저장고로 내용물 이송 중</v>
      </c>
      <c r="I644" s="1" t="str">
        <f aca="false">IFERROR(VLOOKUP(A644,Merge_250712!$C$2:$D$715,2,0),"")</f>
        <v>저장 중단: 다른 저장고로 내용물 이송 중</v>
      </c>
      <c r="J644" s="1" t="str">
        <f aca="false">IFERROR(VLOOKUP(A644,'Old_1.5'!$C$2:$D$737,2,0),"")</f>
        <v>저장 중단: 다른 저장고로 내용물 이송 중</v>
      </c>
    </row>
    <row r="645" customFormat="false" ht="16.5" hidden="false" customHeight="false" outlineLevel="0" collapsed="false">
      <c r="A645" s="1" t="s">
        <v>2369</v>
      </c>
      <c r="B645" s="1" t="s">
        <v>1104</v>
      </c>
      <c r="C645" s="1" t="s">
        <v>2370</v>
      </c>
      <c r="E645" s="1" t="s">
        <v>2371</v>
      </c>
      <c r="F645" s="1" t="s">
        <v>2372</v>
      </c>
      <c r="H645" s="1" t="str">
        <f aca="false">IF(J645="",I645,IF(J645&lt;&gt;I645,"###############",I645))</f>
        <v>보충에 필요한 {0}(이)가 없습니다</v>
      </c>
      <c r="I645" s="1" t="str">
        <f aca="false">IFERROR(VLOOKUP(A645,Merge_250712!$C$2:$D$715,2,0),"")</f>
        <v>보충에 필요한 {0}(이)가 없습니다</v>
      </c>
      <c r="J645" s="1" t="str">
        <f aca="false">IFERROR(VLOOKUP(A645,'Old_1.5'!$C$2:$D$737,2,0),"")</f>
        <v>보충에 필요한 {0}(이)가 없습니다</v>
      </c>
    </row>
    <row r="646" customFormat="false" ht="15" hidden="false" customHeight="false" outlineLevel="0" collapsed="false">
      <c r="A646" s="1" t="s">
        <v>2373</v>
      </c>
      <c r="B646" s="1" t="s">
        <v>1104</v>
      </c>
      <c r="C646" s="1" t="s">
        <v>2374</v>
      </c>
      <c r="E646" s="1" t="s">
        <v>2375</v>
      </c>
      <c r="F646" s="1" t="s">
        <v>2376</v>
      </c>
      <c r="H646" s="1" t="str">
        <f aca="false">IF(J646="",I646,IF(J646&lt;&gt;I646,"###############",I646))</f>
        <v>수동 보충 허용</v>
      </c>
      <c r="I646" s="1" t="str">
        <f aca="false">IFERROR(VLOOKUP(A646,Merge_250712!$C$2:$D$715,2,0),"")</f>
        <v>수동 보충 허용</v>
      </c>
      <c r="J646" s="1" t="str">
        <f aca="false">IFERROR(VLOOKUP(A646,'Old_1.5'!$C$2:$D$737,2,0),"")</f>
        <v>수동 보충 허용</v>
      </c>
    </row>
    <row r="647" customFormat="false" ht="16.5" hidden="false" customHeight="false" outlineLevel="0" collapsed="false">
      <c r="A647" s="1" t="s">
        <v>2377</v>
      </c>
      <c r="B647" s="1" t="s">
        <v>1104</v>
      </c>
      <c r="C647" s="1" t="s">
        <v>2378</v>
      </c>
      <c r="E647" s="1" t="s">
        <v>2379</v>
      </c>
      <c r="F647" s="1" t="s">
        <v>2380</v>
      </c>
      <c r="H647" s="1" t="str">
        <f aca="false">IF(J647="",I647,IF(J647&lt;&gt;I647,"###############",I647))</f>
        <v>림이 직접 저장고를 보충할 수 있도록 허용합니다.</v>
      </c>
      <c r="I647" s="1" t="str">
        <f aca="false">IFERROR(VLOOKUP(A647,Merge_250712!$C$2:$D$715,2,0),"")</f>
        <v>림이 직접 저장고를 보충할 수 있도록 허용합니다.</v>
      </c>
      <c r="J647" s="1" t="str">
        <f aca="false">IFERROR(VLOOKUP(A647,'Old_1.5'!$C$2:$D$737,2,0),"")</f>
        <v>림이 직접 저장고를 보충할 수 있도록 허용합니다.</v>
      </c>
    </row>
    <row r="648" customFormat="false" ht="16.5" hidden="false" customHeight="false" outlineLevel="0" collapsed="false">
      <c r="A648" s="1" t="s">
        <v>2381</v>
      </c>
      <c r="B648" s="1" t="s">
        <v>1104</v>
      </c>
      <c r="C648" s="1" t="s">
        <v>2382</v>
      </c>
      <c r="E648" s="1" t="s">
        <v>2383</v>
      </c>
      <c r="F648" s="1" t="s">
        <v>2384</v>
      </c>
      <c r="H648" s="1" t="str">
        <f aca="false">IF(J648="",I648,IF(J648&lt;&gt;I648,"###############",I648))</f>
        <v>추출 불가: 저장고가 가득 찼습니다</v>
      </c>
      <c r="I648" s="1" t="str">
        <f aca="false">IFERROR(VLOOKUP(A648,Merge_250712!$C$2:$D$715,2,0),"")</f>
        <v>추출 불가: 저장고가 가득 찼습니다</v>
      </c>
      <c r="J648" s="1" t="str">
        <f aca="false">IFERROR(VLOOKUP(A648,'Old_1.5'!$C$2:$D$737,2,0),"")</f>
        <v>추출 불가: 저장고가 가득 찼습니다</v>
      </c>
    </row>
    <row r="649" customFormat="false" ht="16.5" hidden="false" customHeight="false" outlineLevel="0" collapsed="false">
      <c r="A649" s="1" t="s">
        <v>2385</v>
      </c>
      <c r="B649" s="1" t="s">
        <v>1104</v>
      </c>
      <c r="C649" s="1" t="s">
        <v>2386</v>
      </c>
      <c r="E649" s="1" t="s">
        <v>2387</v>
      </c>
      <c r="F649" s="1" t="s">
        <v>2388</v>
      </c>
      <c r="H649" s="1" t="str">
        <f aca="false">IF(J649="",I649,IF(J649&lt;&gt;I649,"###############",I649))</f>
        <v>{0}(은)는 {1} 매장지 위에 설치해야 합니다. 매장지를 찾으려면 지면 투과 탐색기를 사용하세요.</v>
      </c>
      <c r="I649" s="1" t="str">
        <f aca="false">IFERROR(VLOOKUP(A649,Merge_250712!$C$2:$D$715,2,0),"")</f>
        <v>{0}(은)는 {1} 매장지 위에 설치해야 합니다. 매장지를 찾으려면 지면 투과 탐색기를 사용하세요.</v>
      </c>
      <c r="J649" s="1" t="str">
        <f aca="false">IFERROR(VLOOKUP(A649,'Old_1.5'!$C$2:$D$737,2,0),"")</f>
        <v>{0}(은)는 {1} 매장지 위에 설치해야 합니다. 매장지를 찾으려면 지면 투과 탐색기를 사용하세요.</v>
      </c>
    </row>
    <row r="650" customFormat="false" ht="16.5" hidden="false" customHeight="false" outlineLevel="0" collapsed="false">
      <c r="A650" s="1" t="s">
        <v>2389</v>
      </c>
      <c r="B650" s="1" t="s">
        <v>1104</v>
      </c>
      <c r="C650" s="1" t="s">
        <v>2390</v>
      </c>
      <c r="E650" s="1" t="s">
        <v>2391</v>
      </c>
      <c r="F650" s="1" t="s">
        <v>2392</v>
      </c>
      <c r="H650" s="1" t="str">
        <f aca="false">IF(J650="",I650,IF(J650&lt;&gt;I650,"###############",I650))</f>
        <v>남은 매장량: {0}</v>
      </c>
      <c r="I650" s="1" t="str">
        <f aca="false">IFERROR(VLOOKUP(A650,Merge_250712!$C$2:$D$715,2,0),"")</f>
        <v>남은 매장량: {0}</v>
      </c>
      <c r="J650" s="1" t="str">
        <f aca="false">IFERROR(VLOOKUP(A650,'Old_1.5'!$C$2:$D$737,2,0),"")</f>
        <v>남은 매장량: {0}</v>
      </c>
    </row>
    <row r="651" customFormat="false" ht="15" hidden="false" customHeight="false" outlineLevel="0" collapsed="false">
      <c r="A651" s="1" t="s">
        <v>2393</v>
      </c>
      <c r="B651" s="1" t="s">
        <v>1104</v>
      </c>
      <c r="C651" s="1" t="s">
        <v>2394</v>
      </c>
      <c r="E651" s="1" t="s">
        <v>2395</v>
      </c>
      <c r="F651" s="1" t="s">
        <v>2396</v>
      </c>
      <c r="H651" s="1" t="str">
        <f aca="false">IF(J651="",I651,IF(J651&lt;&gt;I651,"###############",I651))</f>
        <v>배관망 저장고 없음</v>
      </c>
      <c r="I651" s="1" t="str">
        <f aca="false">IFERROR(VLOOKUP(A651,Merge_250712!$C$2:$D$715,2,0),"")</f>
        <v>배관망 저장고 없음</v>
      </c>
      <c r="J651" s="1" t="str">
        <f aca="false">IFERROR(VLOOKUP(A651,'Old_1.5'!$C$2:$D$737,2,0),"")</f>
        <v>배관망 저장고 없음</v>
      </c>
    </row>
    <row r="652" customFormat="false" ht="16.5" hidden="false" customHeight="false" outlineLevel="0" collapsed="false">
      <c r="A652" s="1" t="s">
        <v>2397</v>
      </c>
      <c r="B652" s="1" t="s">
        <v>1104</v>
      </c>
      <c r="C652" s="1" t="s">
        <v>2398</v>
      </c>
      <c r="E652" s="1" t="s">
        <v>2399</v>
      </c>
      <c r="F652" s="1" t="s">
        <v>2400</v>
      </c>
      <c r="H652" s="1" t="str">
        <f aca="false">IF(J652="",I652,IF(J652&lt;&gt;I652,"###############",I652))</f>
        <v>배관망이 현재 저장고 건물에 연결되어 있지 않으며, 최소 한 개 이상의 저장고와 연결되어야 합니다:</v>
      </c>
      <c r="I652" s="1" t="str">
        <f aca="false">IFERROR(VLOOKUP(A652,Merge_250712!$C$2:$D$715,2,0),"")</f>
        <v>배관망이 현재 저장고 건물에 연결되어 있지 않으며, 최소 한 개 이상의 저장고와 연결되어야 합니다:</v>
      </c>
      <c r="J652" s="1" t="str">
        <f aca="false">IFERROR(VLOOKUP(A652,'Old_1.5'!$C$2:$D$737,2,0),"")</f>
        <v>배관망이 현재 저장고 건물에 연결되어 있지 않으며, 최소 한 개 이상의 저장고와 연결되어야 합니다:</v>
      </c>
    </row>
    <row r="653" customFormat="false" ht="16.5" hidden="false" customHeight="false" outlineLevel="0" collapsed="false">
      <c r="A653" s="1" t="s">
        <v>2401</v>
      </c>
      <c r="B653" s="1" t="s">
        <v>1104</v>
      </c>
      <c r="C653" s="1" t="s">
        <v>2402</v>
      </c>
      <c r="E653" s="1" t="s">
        <v>2403</v>
      </c>
      <c r="F653" s="1" t="s">
        <v>2404</v>
      </c>
      <c r="H653" s="1" t="str">
        <f aca="false">IF(J653="",I653,IF(J653&lt;&gt;I653,"###############",I653))</f>
        <v>{0}에 저장된 내용물이 전력 부족으로 인해 부패했습니다.</v>
      </c>
      <c r="I653" s="1" t="str">
        <f aca="false">IFERROR(VLOOKUP(A653,Merge_250712!$C$2:$D$715,2,0),"")</f>
        <v>{0}에 저장된 내용물이 전력 부족으로 인해 부패했습니다.</v>
      </c>
      <c r="J653" s="1" t="str">
        <f aca="false">IFERROR(VLOOKUP(A653,'Old_1.5'!$C$2:$D$737,2,0),"")</f>
        <v>{0}에 저장된 내용물이 전력 부족으로 인해 부패했습니다.</v>
      </c>
    </row>
    <row r="654" customFormat="false" ht="16.5" hidden="false" customHeight="false" outlineLevel="0" collapsed="false">
      <c r="A654" s="1" t="s">
        <v>2405</v>
      </c>
      <c r="B654" s="1" t="s">
        <v>1104</v>
      </c>
      <c r="C654" s="1" t="s">
        <v>2406</v>
      </c>
      <c r="E654" s="1" t="s">
        <v>2407</v>
      </c>
      <c r="F654" s="1" t="s">
        <v>2408</v>
      </c>
      <c r="H654" s="1" t="str">
        <f aca="false">IF(J654="",I654,IF(J654&lt;&gt;I654,"###############",I654))</f>
        <v>전력 부족으로 인해 {0}에 저장된 내용물이 부패하고 있습니다.</v>
      </c>
      <c r="I654" s="1" t="str">
        <f aca="false">IFERROR(VLOOKUP(A654,Merge_250712!$C$2:$D$715,2,0),"")</f>
        <v>전력 부족으로 인해 {0}에 저장된 내용물이 부패하고 있습니다.</v>
      </c>
      <c r="J654" s="1" t="str">
        <f aca="false">IFERROR(VLOOKUP(A654,'Old_1.5'!$C$2:$D$737,2,0),"")</f>
        <v>전력 부족으로 인해 {0}에 저장된 내용물이 부패하고 있습니다.</v>
      </c>
    </row>
    <row r="655" customFormat="false" ht="15" hidden="false" customHeight="false" outlineLevel="0" collapsed="false">
      <c r="A655" s="1" t="s">
        <v>2409</v>
      </c>
      <c r="B655" s="1" t="s">
        <v>1104</v>
      </c>
      <c r="C655" s="1" t="s">
        <v>2410</v>
      </c>
      <c r="E655" s="1" t="s">
        <v>2411</v>
      </c>
      <c r="F655" s="1" t="s">
        <v>2412</v>
      </c>
      <c r="H655" s="1" t="str">
        <f aca="false">IF(J655="",I655,IF(J655&lt;&gt;I655,"###############",I655))</f>
        <v>이송 대상이 없음</v>
      </c>
      <c r="I655" s="1" t="str">
        <f aca="false">IFERROR(VLOOKUP(A655,Merge_250712!$C$2:$D$715,2,0),"")</f>
        <v>이송 대상이 없음</v>
      </c>
      <c r="J655" s="1" t="str">
        <f aca="false">IFERROR(VLOOKUP(A655,'Old_1.5'!$C$2:$D$737,2,0),"")</f>
        <v>이송 대상이 없음</v>
      </c>
    </row>
    <row r="656" customFormat="false" ht="16.5" hidden="false" customHeight="false" outlineLevel="0" collapsed="false">
      <c r="A656" s="1" t="s">
        <v>2413</v>
      </c>
      <c r="B656" s="1" t="s">
        <v>1104</v>
      </c>
      <c r="C656" s="1" t="s">
        <v>2414</v>
      </c>
      <c r="E656" s="1" t="s">
        <v>2415</v>
      </c>
      <c r="F656" s="1" t="s">
        <v>1352</v>
      </c>
      <c r="H656" s="1" t="str">
        <f aca="false">IF(J656="",I656,IF(J656&lt;&gt;I656,"###############",I656))</f>
        <v>{0} 생산</v>
      </c>
      <c r="I656" s="1" t="str">
        <f aca="false">IFERROR(VLOOKUP(A656,Merge_250712!$C$2:$D$715,2,0),"")</f>
        <v>{0} 생산</v>
      </c>
      <c r="J656" s="1" t="str">
        <f aca="false">IFERROR(VLOOKUP(A656,'Old_1.5'!$C$2:$D$737,2,0),"")</f>
        <v>{0} 생산</v>
      </c>
    </row>
    <row r="657" customFormat="false" ht="16.5" hidden="false" customHeight="false" outlineLevel="0" collapsed="false">
      <c r="A657" s="1" t="s">
        <v>2416</v>
      </c>
      <c r="B657" s="1" t="s">
        <v>1104</v>
      </c>
      <c r="C657" s="1" t="s">
        <v>2417</v>
      </c>
      <c r="E657" s="1" t="s">
        <v>2418</v>
      </c>
      <c r="F657" s="1" t="s">
        <v>2419</v>
      </c>
      <c r="H657" s="1" t="str">
        <f aca="false">IF(J657="",I657,IF(J657&lt;&gt;I657,"###############",I657))</f>
        <v>배관망에 {0} 배출</v>
      </c>
      <c r="I657" s="1" t="str">
        <f aca="false">IFERROR(VLOOKUP(A657,Merge_250712!$C$2:$D$715,2,0),"")</f>
        <v>배관망에 {0} 배출</v>
      </c>
      <c r="J657" s="1" t="str">
        <f aca="false">IFERROR(VLOOKUP(A657,'Old_1.5'!$C$2:$D$737,2,0),"")</f>
        <v>배관망에 {0} 배출</v>
      </c>
    </row>
    <row r="658" customFormat="false" ht="16.5" hidden="false" customHeight="false" outlineLevel="0" collapsed="false">
      <c r="A658" s="1" t="s">
        <v>2420</v>
      </c>
      <c r="B658" s="1" t="s">
        <v>1104</v>
      </c>
      <c r="C658" s="1" t="s">
        <v>2421</v>
      </c>
      <c r="E658" s="1" t="s">
        <v>2422</v>
      </c>
      <c r="F658" s="1" t="s">
        <v>2423</v>
      </c>
      <c r="H658" s="1" t="str">
        <f aca="false">IF(J658="",I658,IF(J658&lt;&gt;I658,"###############",I658))</f>
        <v>또는 {0} 배관망</v>
      </c>
      <c r="I658" s="1" t="str">
        <f aca="false">IFERROR(VLOOKUP(A658,Merge_250712!$C$2:$D$715,2,0),"")</f>
        <v>또는 {0} 배관망</v>
      </c>
      <c r="J658" s="1" t="str">
        <f aca="false">IFERROR(VLOOKUP(A658,'Old_1.5'!$C$2:$D$737,2,0),"")</f>
        <v>또는 {0} 배관망</v>
      </c>
    </row>
    <row r="659" customFormat="false" ht="16.5" hidden="false" customHeight="false" outlineLevel="0" collapsed="false">
      <c r="A659" s="1" t="s">
        <v>2424</v>
      </c>
      <c r="B659" s="1" t="s">
        <v>1104</v>
      </c>
      <c r="C659" s="1" t="s">
        <v>2425</v>
      </c>
      <c r="E659" s="1" t="s">
        <v>2426</v>
      </c>
      <c r="F659" s="1" t="s">
        <v>2427</v>
      </c>
      <c r="H659" s="1" t="str">
        <f aca="false">IF(J659="",I659,IF(J659&lt;&gt;I659,"###############",I659))</f>
        <v>배관망의 {0} 수용</v>
      </c>
      <c r="I659" s="1" t="str">
        <f aca="false">IFERROR(VLOOKUP(A659,Merge_250712!$C$2:$D$715,2,0),"")</f>
        <v>배관망의 {0} 수용</v>
      </c>
      <c r="J659" s="1" t="str">
        <f aca="false">IFERROR(VLOOKUP(A659,'Old_1.5'!$C$2:$D$737,2,0),"")</f>
        <v>배관망의 {0} 수용</v>
      </c>
    </row>
    <row r="660" customFormat="false" ht="15" hidden="false" customHeight="false" outlineLevel="0" collapsed="false">
      <c r="A660" s="1" t="s">
        <v>2428</v>
      </c>
      <c r="B660" s="1" t="s">
        <v>1104</v>
      </c>
      <c r="C660" s="1" t="s">
        <v>2429</v>
      </c>
      <c r="E660" s="1" t="s">
        <v>2430</v>
      </c>
      <c r="F660" s="1" t="s">
        <v>2431</v>
      </c>
      <c r="H660" s="1" t="str">
        <f aca="false">IF(J660="",I660,IF(J660&lt;&gt;I660,"###############",I660))</f>
        <v>공정</v>
      </c>
      <c r="I660" s="1" t="str">
        <f aca="false">IFERROR(VLOOKUP(A660,Merge_250712!$C$2:$D$715,2,0),"")</f>
        <v>공정</v>
      </c>
      <c r="J660" s="1" t="str">
        <f aca="false">IFERROR(VLOOKUP(A660,'Old_1.5'!$C$2:$D$737,2,0),"")</f>
        <v>공정</v>
      </c>
    </row>
    <row r="661" customFormat="false" ht="15" hidden="false" customHeight="false" outlineLevel="0" collapsed="false">
      <c r="A661" s="1" t="s">
        <v>2432</v>
      </c>
      <c r="B661" s="1" t="s">
        <v>1104</v>
      </c>
      <c r="C661" s="1" t="s">
        <v>2433</v>
      </c>
      <c r="E661" s="1" t="s">
        <v>2434</v>
      </c>
      <c r="F661" s="1" t="s">
        <v>2435</v>
      </c>
      <c r="H661" s="1" t="str">
        <f aca="false">IF(J661="",I661,IF(J661&lt;&gt;I661,"###############",I661))</f>
        <v>공정 추가</v>
      </c>
      <c r="I661" s="1" t="str">
        <f aca="false">IFERROR(VLOOKUP(A661,Merge_250712!$C$2:$D$715,2,0),"")</f>
        <v>공정 추가</v>
      </c>
      <c r="J661" s="1" t="str">
        <f aca="false">IFERROR(VLOOKUP(A661,'Old_1.5'!$C$2:$D$737,2,0),"")</f>
        <v>공정 추가</v>
      </c>
    </row>
    <row r="662" customFormat="false" ht="15" hidden="false" customHeight="false" outlineLevel="0" collapsed="false">
      <c r="A662" s="1" t="s">
        <v>2436</v>
      </c>
      <c r="B662" s="1" t="s">
        <v>1104</v>
      </c>
      <c r="C662" s="1" t="s">
        <v>2437</v>
      </c>
      <c r="E662" s="1" t="s">
        <v>2438</v>
      </c>
      <c r="F662" s="1" t="s">
        <v>2439</v>
      </c>
      <c r="H662" s="1" t="str">
        <f aca="false">IF(J662="",I662,IF(J662&lt;&gt;I662,"###############",I662))</f>
        <v>현재 공정 중지</v>
      </c>
      <c r="I662" s="1" t="str">
        <f aca="false">IFERROR(VLOOKUP(A662,Merge_250712!$C$2:$D$715,2,0),"")</f>
        <v>현재 공정 중지</v>
      </c>
      <c r="J662" s="1" t="str">
        <f aca="false">IFERROR(VLOOKUP(A662,'Old_1.5'!$C$2:$D$737,2,0),"")</f>
        <v>현재 공정 중지</v>
      </c>
    </row>
    <row r="663" customFormat="false" ht="15" hidden="false" customHeight="false" outlineLevel="0" collapsed="false">
      <c r="A663" s="1" t="s">
        <v>2440</v>
      </c>
      <c r="B663" s="1" t="s">
        <v>1104</v>
      </c>
      <c r="C663" s="1" t="s">
        <v>2441</v>
      </c>
      <c r="E663" s="1" t="s">
        <v>2442</v>
      </c>
      <c r="F663" s="1" t="s">
        <v>2443</v>
      </c>
      <c r="H663" s="1" t="str">
        <f aca="false">IF(J663="",I663,IF(J663&lt;&gt;I663,"###############",I663))</f>
        <v>바닥에 배출 가능</v>
      </c>
      <c r="I663" s="1" t="str">
        <f aca="false">IFERROR(VLOOKUP(A663,Merge_250712!$C$2:$D$715,2,0),"")</f>
        <v>바닥에 배출 가능</v>
      </c>
      <c r="J663" s="1" t="str">
        <f aca="false">IFERROR(VLOOKUP(A663,'Old_1.5'!$C$2:$D$737,2,0),"")</f>
        <v>바닥에 배출 가능</v>
      </c>
    </row>
    <row r="664" customFormat="false" ht="15" hidden="false" customHeight="false" outlineLevel="0" collapsed="false">
      <c r="A664" s="1" t="s">
        <v>2444</v>
      </c>
      <c r="B664" s="1" t="s">
        <v>1104</v>
      </c>
      <c r="C664" s="1" t="s">
        <v>2445</v>
      </c>
      <c r="E664" s="1" t="s">
        <v>2446</v>
      </c>
      <c r="F664" s="1" t="s">
        <v>2447</v>
      </c>
      <c r="H664" s="1" t="str">
        <f aca="false">IF(J664="",I664,IF(J664&lt;&gt;I664,"###############",I664))</f>
        <v>공정 없음</v>
      </c>
      <c r="I664" s="1" t="str">
        <f aca="false">IFERROR(VLOOKUP(A664,Merge_250712!$C$2:$D$715,2,0),"")</f>
        <v>공정 없음</v>
      </c>
      <c r="J664" s="1" t="str">
        <f aca="false">IFERROR(VLOOKUP(A664,'Old_1.5'!$C$2:$D$737,2,0),"")</f>
        <v>공정 없음</v>
      </c>
    </row>
    <row r="665" customFormat="false" ht="15" hidden="false" customHeight="false" outlineLevel="0" collapsed="false">
      <c r="A665" s="1" t="s">
        <v>2448</v>
      </c>
      <c r="B665" s="1" t="s">
        <v>1104</v>
      </c>
      <c r="C665" s="1" t="s">
        <v>2449</v>
      </c>
      <c r="E665" s="1" t="s">
        <v>2450</v>
      </c>
      <c r="F665" s="1" t="s">
        <v>2451</v>
      </c>
      <c r="H665" s="1" t="str">
        <f aca="false">IF(J665="",I665,IF(J665&lt;&gt;I665,"###############",I665))</f>
        <v>사용 가능한 공정 없음</v>
      </c>
      <c r="I665" s="1" t="str">
        <f aca="false">IFERROR(VLOOKUP(A665,Merge_250712!$C$2:$D$715,2,0),"")</f>
        <v>사용 가능한 공정 없음</v>
      </c>
      <c r="J665" s="1" t="str">
        <f aca="false">IFERROR(VLOOKUP(A665,'Old_1.5'!$C$2:$D$737,2,0),"")</f>
        <v>사용 가능한 공정 없음</v>
      </c>
    </row>
    <row r="666" customFormat="false" ht="15" hidden="false" customHeight="false" outlineLevel="0" collapsed="false">
      <c r="A666" s="1" t="s">
        <v>2452</v>
      </c>
      <c r="B666" s="1" t="s">
        <v>1104</v>
      </c>
      <c r="C666" s="1" t="s">
        <v>2453</v>
      </c>
      <c r="E666" s="1" t="s">
        <v>2454</v>
      </c>
      <c r="F666" s="1" t="s">
        <v>2455</v>
      </c>
      <c r="H666" s="1" t="str">
        <f aca="false">IF(J666="",I666,IF(J666&lt;&gt;I666,"###############",I666))</f>
        <v>생산</v>
      </c>
      <c r="I666" s="1" t="str">
        <f aca="false">IFERROR(VLOOKUP(A666,Merge_250712!$C$2:$D$715,2,0),"")</f>
        <v>생산</v>
      </c>
      <c r="J666" s="1" t="str">
        <f aca="false">IFERROR(VLOOKUP(A666,'Old_1.5'!$C$2:$D$737,2,0),"")</f>
        <v>생산</v>
      </c>
    </row>
    <row r="667" customFormat="false" ht="15" hidden="false" customHeight="false" outlineLevel="0" collapsed="false">
      <c r="A667" s="1" t="s">
        <v>2456</v>
      </c>
      <c r="B667" s="1" t="s">
        <v>1104</v>
      </c>
      <c r="C667" s="1" t="s">
        <v>2457</v>
      </c>
      <c r="E667" s="1" t="s">
        <v>2458</v>
      </c>
      <c r="F667" s="1" t="s">
        <v>2458</v>
      </c>
      <c r="H667" s="1" t="str">
        <f aca="false">IF(J667="",I667,IF(J667&lt;&gt;I667,"###############",I667))</f>
        <v>{0}: {1}</v>
      </c>
      <c r="I667" s="1" t="str">
        <f aca="false">IFERROR(VLOOKUP(A667,Merge_250712!$C$2:$D$715,2,0),"")</f>
        <v>{0}: {1}</v>
      </c>
      <c r="J667" s="1" t="str">
        <f aca="false">IFERROR(VLOOKUP(A667,'Old_1.5'!$C$2:$D$737,2,0),"")</f>
        <v/>
      </c>
    </row>
    <row r="668" customFormat="false" ht="16.5" hidden="false" customHeight="false" outlineLevel="0" collapsed="false">
      <c r="A668" s="1" t="s">
        <v>2459</v>
      </c>
      <c r="B668" s="1" t="s">
        <v>1104</v>
      </c>
      <c r="C668" s="1" t="s">
        <v>2460</v>
      </c>
      <c r="E668" s="1" t="s">
        <v>2461</v>
      </c>
      <c r="F668" s="1" t="s">
        <v>2462</v>
      </c>
      <c r="H668" s="1" t="str">
        <f aca="false">IF(J668="",I668,IF(J668&lt;&gt;I668,"###############",I668))</f>
        <v>재료 부족함: {0}</v>
      </c>
      <c r="I668" s="1" t="str">
        <f aca="false">IFERROR(VLOOKUP(A668,Merge_250712!$C$2:$D$715,2,0),"")</f>
        <v>재료 부족함: {0}</v>
      </c>
      <c r="J668" s="1" t="str">
        <f aca="false">IFERROR(VLOOKUP(A668,'Old_1.5'!$C$2:$D$737,2,0),"")</f>
        <v/>
      </c>
    </row>
    <row r="669" customFormat="false" ht="15" hidden="false" customHeight="false" outlineLevel="0" collapsed="false">
      <c r="A669" s="1" t="s">
        <v>2463</v>
      </c>
      <c r="B669" s="1" t="s">
        <v>1104</v>
      </c>
      <c r="C669" s="1" t="s">
        <v>2464</v>
      </c>
      <c r="E669" s="1" t="s">
        <v>2465</v>
      </c>
      <c r="F669" s="1" t="s">
        <v>2466</v>
      </c>
      <c r="H669" s="1" t="str">
        <f aca="false">IF(J669="",I669,IF(J669&lt;&gt;I669,"###############",I669))</f>
        <v>프로세스 복사</v>
      </c>
      <c r="I669" s="1" t="str">
        <f aca="false">IFERROR(VLOOKUP(A669,Merge_250712!$C$2:$D$715,2,0),"")</f>
        <v>프로세스 복사</v>
      </c>
      <c r="J669" s="1" t="str">
        <f aca="false">IFERROR(VLOOKUP(A669,'Old_1.5'!$C$2:$D$737,2,0),"")</f>
        <v/>
      </c>
    </row>
    <row r="670" customFormat="false" ht="15" hidden="false" customHeight="false" outlineLevel="0" collapsed="false">
      <c r="A670" s="1" t="s">
        <v>2467</v>
      </c>
      <c r="B670" s="1" t="s">
        <v>1104</v>
      </c>
      <c r="C670" s="1" t="s">
        <v>2468</v>
      </c>
      <c r="E670" s="1" t="s">
        <v>2469</v>
      </c>
      <c r="F670" s="1" t="s">
        <v>2470</v>
      </c>
      <c r="H670" s="1" t="str">
        <f aca="false">IF(J670="",I670,IF(J670&lt;&gt;I670,"###############",I670))</f>
        <v>프로세스 붙여넣기</v>
      </c>
      <c r="I670" s="1" t="str">
        <f aca="false">IFERROR(VLOOKUP(A670,Merge_250712!$C$2:$D$715,2,0),"")</f>
        <v>프로세스 붙여넣기</v>
      </c>
      <c r="J670" s="1" t="str">
        <f aca="false">IFERROR(VLOOKUP(A670,'Old_1.5'!$C$2:$D$737,2,0),"")</f>
        <v/>
      </c>
    </row>
    <row r="671" customFormat="false" ht="15" hidden="false" customHeight="false" outlineLevel="0" collapsed="false">
      <c r="A671" s="1" t="s">
        <v>2471</v>
      </c>
      <c r="B671" s="1" t="s">
        <v>1104</v>
      </c>
      <c r="C671" s="1" t="s">
        <v>2472</v>
      </c>
      <c r="E671" s="1" t="s">
        <v>2473</v>
      </c>
      <c r="F671" s="1" t="s">
        <v>2474</v>
      </c>
      <c r="H671" s="1" t="str">
        <f aca="false">IF(J671="",I671,IF(J671&lt;&gt;I671,"###############",I671))</f>
        <v>모든 프로세스 붙여넣기</v>
      </c>
      <c r="I671" s="1" t="str">
        <f aca="false">IFERROR(VLOOKUP(A671,Merge_250712!$C$2:$D$715,2,0),"")</f>
        <v>모든 프로세스 붙여넣기</v>
      </c>
      <c r="J671" s="1" t="str">
        <f aca="false">IFERROR(VLOOKUP(A671,'Old_1.5'!$C$2:$D$737,2,0),"")</f>
        <v/>
      </c>
    </row>
    <row r="672" customFormat="false" ht="16.5" hidden="false" customHeight="false" outlineLevel="0" collapsed="false">
      <c r="A672" s="1" t="s">
        <v>2475</v>
      </c>
      <c r="B672" s="1" t="s">
        <v>1104</v>
      </c>
      <c r="C672" s="1" t="s">
        <v>2476</v>
      </c>
      <c r="E672" s="1" t="s">
        <v>2477</v>
      </c>
      <c r="F672" s="1" t="s">
        <v>2478</v>
      </c>
      <c r="H672" s="1" t="str">
        <f aca="false">IF(J672="",I672,IF(J672&lt;&gt;I672,"###############",I672))</f>
        <v>복사된 프로세스들을 이 프로세서에 붙여넣기합니다. 프로세서 여러 개가 선택되었을 경우 선택된 모든 프로세서에 붙여넣기할 수 있습니다.</v>
      </c>
      <c r="I672" s="1" t="str">
        <f aca="false">IFERROR(VLOOKUP(A672,Merge_250712!$C$2:$D$715,2,0),"")</f>
        <v>복사된 프로세스들을 이 프로세서에 붙여넣기합니다. 프로세서 여러 개가 선택되었을 경우 선택된 모든 프로세서에 붙여넣기할 수 있습니다.</v>
      </c>
      <c r="J672" s="1" t="str">
        <f aca="false">IFERROR(VLOOKUP(A672,'Old_1.5'!$C$2:$D$737,2,0),"")</f>
        <v/>
      </c>
    </row>
    <row r="673" customFormat="false" ht="15" hidden="false" customHeight="false" outlineLevel="0" collapsed="false">
      <c r="A673" s="1" t="s">
        <v>2479</v>
      </c>
      <c r="B673" s="1" t="s">
        <v>1104</v>
      </c>
      <c r="C673" s="1" t="s">
        <v>2480</v>
      </c>
      <c r="E673" s="1" t="s">
        <v>2481</v>
      </c>
      <c r="F673" s="1" t="s">
        <v>2482</v>
      </c>
      <c r="H673" s="1" t="str">
        <f aca="false">IF(J673="",I673,IF(J673&lt;&gt;I673,"###############",I673))</f>
        <v>현재 품질에서 꺼내기</v>
      </c>
      <c r="I673" s="1" t="str">
        <f aca="false">IFERROR(VLOOKUP(A673,Merge_250712!$C$2:$D$715,2,0),"")</f>
        <v>현재 품질에서 꺼내기</v>
      </c>
      <c r="J673" s="1" t="str">
        <f aca="false">IFERROR(VLOOKUP(A673,'Old_1.5'!$C$2:$D$737,2,0),"")</f>
        <v/>
      </c>
    </row>
    <row r="674" customFormat="false" ht="16.5" hidden="false" customHeight="false" outlineLevel="0" collapsed="false">
      <c r="A674" s="1" t="s">
        <v>2483</v>
      </c>
      <c r="B674" s="1" t="s">
        <v>1104</v>
      </c>
      <c r="C674" s="1" t="s">
        <v>2484</v>
      </c>
      <c r="E674" s="1" t="s">
        <v>2485</v>
      </c>
      <c r="F674" s="1" t="s">
        <v>2486</v>
      </c>
      <c r="H674" s="1" t="str">
        <f aca="false">IF(J674="",I674,IF(J674&lt;&gt;I674,"###############",I674))</f>
        <v>현재 품질에서 결과물을 꺼냅니다.</v>
      </c>
      <c r="I674" s="1" t="str">
        <f aca="false">IFERROR(VLOOKUP(A674,Merge_250712!$C$2:$D$715,2,0),"")</f>
        <v>현재 품질에서 결과물을 꺼냅니다.</v>
      </c>
      <c r="J674" s="1" t="str">
        <f aca="false">IFERROR(VLOOKUP(A674,'Old_1.5'!$C$2:$D$737,2,0),"")</f>
        <v/>
      </c>
    </row>
    <row r="675" customFormat="false" ht="15" hidden="false" customHeight="false" outlineLevel="0" collapsed="false">
      <c r="A675" s="1" t="s">
        <v>2487</v>
      </c>
      <c r="B675" s="1" t="s">
        <v>1104</v>
      </c>
      <c r="C675" s="1" t="s">
        <v>2488</v>
      </c>
      <c r="E675" s="1" t="s">
        <v>2489</v>
      </c>
      <c r="F675" s="1" t="s">
        <v>2490</v>
      </c>
      <c r="H675" s="1" t="str">
        <f aca="false">IF(J675="",I675,IF(J675&lt;&gt;I675,"###############",I675))</f>
        <v>이 프로세스의 목표 품질을 선택하세요</v>
      </c>
      <c r="I675" s="1" t="str">
        <f aca="false">IFERROR(VLOOKUP(A675,Merge_250712!$C$2:$D$715,2,0),"")</f>
        <v>이 프로세스의 목표 품질을 선택하세요</v>
      </c>
      <c r="J675" s="1" t="str">
        <f aca="false">IFERROR(VLOOKUP(A675,'Old_1.5'!$C$2:$D$737,2,0),"")</f>
        <v/>
      </c>
    </row>
    <row r="676" customFormat="false" ht="16.5" hidden="false" customHeight="false" outlineLevel="0" collapsed="false">
      <c r="A676" s="1" t="s">
        <v>2491</v>
      </c>
      <c r="B676" s="1" t="s">
        <v>1104</v>
      </c>
      <c r="C676" s="1" t="s">
        <v>2492</v>
      </c>
      <c r="E676" s="1" t="s">
        <v>2493</v>
      </c>
      <c r="F676" s="1" t="s">
        <v>2494</v>
      </c>
      <c r="H676" s="1" t="str">
        <f aca="false">IF(J676="",I676,IF(J676&lt;&gt;I676,"###############",I676))</f>
        <v>결과물이 끔찍 품질에 도달할 때까지 기다려야 합니다. 남은 시간: {0}</v>
      </c>
      <c r="I676" s="1" t="str">
        <f aca="false">IFERROR(VLOOKUP(A676,Merge_250712!$C$2:$D$715,2,0),"")</f>
        <v>결과물이 끔찍 품질에 도달할 때까지 기다려야 합니다. 남은 시간: {0}</v>
      </c>
      <c r="J676" s="1" t="str">
        <f aca="false">IFERROR(VLOOKUP(A676,'Old_1.5'!$C$2:$D$737,2,0),"")</f>
        <v/>
      </c>
    </row>
    <row r="677" customFormat="false" ht="16.5" hidden="false" customHeight="false" outlineLevel="0" collapsed="false">
      <c r="A677" s="1" t="s">
        <v>2495</v>
      </c>
      <c r="B677" s="1" t="s">
        <v>1104</v>
      </c>
      <c r="C677" s="1" t="s">
        <v>2496</v>
      </c>
      <c r="E677" s="1" t="s">
        <v>2497</v>
      </c>
      <c r="F677" s="1" t="s">
        <v>2498</v>
      </c>
      <c r="H677" s="1" t="str">
        <f aca="false">IF(J677="",I677,IF(J677&lt;&gt;I677,"###############",I677))</f>
        <v>현재 품질: {0}</v>
      </c>
      <c r="I677" s="1" t="str">
        <f aca="false">IFERROR(VLOOKUP(A677,Merge_250712!$C$2:$D$715,2,0),"")</f>
        <v>현재 품질: {0}</v>
      </c>
      <c r="J677" s="1" t="str">
        <f aca="false">IFERROR(VLOOKUP(A677,'Old_1.5'!$C$2:$D$737,2,0),"")</f>
        <v/>
      </c>
    </row>
    <row r="678" customFormat="false" ht="15" hidden="false" customHeight="false" outlineLevel="0" collapsed="false">
      <c r="A678" s="1" t="s">
        <v>2499</v>
      </c>
      <c r="B678" s="1" t="s">
        <v>1104</v>
      </c>
      <c r="C678" s="1" t="s">
        <v>2500</v>
      </c>
      <c r="E678" s="1" t="s">
        <v>2501</v>
      </c>
      <c r="F678" s="1" t="s">
        <v>2502</v>
      </c>
      <c r="H678" s="1" t="str">
        <f aca="false">IF(J678="",I678,IF(J678&lt;&gt;I678,"###############",I678))</f>
        <v>프로세스가 아직 끔찍 품질에 도달하지 않음</v>
      </c>
      <c r="I678" s="1" t="str">
        <f aca="false">IFERROR(VLOOKUP(A678,Merge_250712!$C$2:$D$715,2,0),"")</f>
        <v>프로세스가 아직 끔찍 품질에 도달하지 않음</v>
      </c>
      <c r="J678" s="1" t="str">
        <f aca="false">IFERROR(VLOOKUP(A678,'Old_1.5'!$C$2:$D$737,2,0),"")</f>
        <v/>
      </c>
    </row>
    <row r="679" customFormat="false" ht="15" hidden="false" customHeight="false" outlineLevel="0" collapsed="false">
      <c r="A679" s="1" t="s">
        <v>2503</v>
      </c>
      <c r="B679" s="1" t="s">
        <v>1104</v>
      </c>
      <c r="C679" s="1" t="s">
        <v>2504</v>
      </c>
      <c r="E679" s="1" t="s">
        <v>2505</v>
      </c>
      <c r="F679" s="1" t="s">
        <v>2506</v>
      </c>
      <c r="H679" s="1" t="str">
        <f aca="false">IF(J679="",I679,IF(J679&lt;&gt;I679,"###############",I679))</f>
        <v>현재 품질에서 결과물 꺼내는 중</v>
      </c>
      <c r="I679" s="1" t="str">
        <f aca="false">IFERROR(VLOOKUP(A679,Merge_250712!$C$2:$D$715,2,0),"")</f>
        <v>현재 품질에서 결과물 꺼내는 중</v>
      </c>
      <c r="J679" s="1" t="str">
        <f aca="false">IFERROR(VLOOKUP(A679,'Old_1.5'!$C$2:$D$737,2,0),"")</f>
        <v/>
      </c>
    </row>
    <row r="680" customFormat="false" ht="16.5" hidden="false" customHeight="false" outlineLevel="0" collapsed="false">
      <c r="A680" s="1" t="s">
        <v>2507</v>
      </c>
      <c r="B680" s="1" t="s">
        <v>1104</v>
      </c>
      <c r="C680" s="1" t="s">
        <v>2508</v>
      </c>
      <c r="E680" s="1" t="s">
        <v>2509</v>
      </c>
      <c r="F680" s="1" t="s">
        <v>2510</v>
      </c>
      <c r="H680" s="1" t="str">
        <f aca="false">IF(J680="",I680,IF(J680&lt;&gt;I680,"###############",I680))</f>
        <v>{GEAR_labelShort} 탄약 꺼내기</v>
      </c>
      <c r="I680" s="1" t="str">
        <f aca="false">IFERROR(VLOOKUP(A680,Merge_250712!$C$2:$D$715,2,0),"")</f>
        <v>{GEAR_labelShort} 탄약 꺼내기</v>
      </c>
      <c r="J680" s="1" t="str">
        <f aca="false">IFERROR(VLOOKUP(A680,'Old_1.5'!$C$2:$D$737,2,0),"")</f>
        <v>{GEAR_labelShort} 탄약 꺼내기</v>
      </c>
    </row>
    <row r="681" customFormat="false" ht="15" hidden="false" customHeight="false" outlineLevel="0" collapsed="false">
      <c r="A681" s="1" t="s">
        <v>2511</v>
      </c>
      <c r="B681" s="1" t="s">
        <v>1104</v>
      </c>
      <c r="C681" s="1" t="s">
        <v>2512</v>
      </c>
      <c r="E681" s="1" t="s">
        <v>2513</v>
      </c>
      <c r="F681" s="1" t="s">
        <v>2514</v>
      </c>
      <c r="H681" s="1" t="str">
        <f aca="false">IF(J681="",I681,IF(J681&lt;&gt;I681,"###############",I681))</f>
        <v>탄약 없음</v>
      </c>
      <c r="I681" s="1" t="str">
        <f aca="false">IFERROR(VLOOKUP(A681,Merge_250712!$C$2:$D$715,2,0),"")</f>
        <v>탄약 없음</v>
      </c>
      <c r="J681" s="1" t="str">
        <f aca="false">IFERROR(VLOOKUP(A681,'Old_1.5'!$C$2:$D$737,2,0),"")</f>
        <v>탄약 없음</v>
      </c>
    </row>
    <row r="682" customFormat="false" ht="16.5" hidden="false" customHeight="false" outlineLevel="0" collapsed="false">
      <c r="A682" s="1" t="s">
        <v>2515</v>
      </c>
      <c r="B682" s="1" t="s">
        <v>1104</v>
      </c>
      <c r="C682" s="1" t="s">
        <v>2516</v>
      </c>
      <c r="E682" s="1" t="s">
        <v>2517</v>
      </c>
      <c r="F682" s="1" t="s">
        <v>2518</v>
      </c>
      <c r="H682" s="1" t="str">
        <f aca="false">IF(J682="",I682,IF(J682&lt;&gt;I682,"###############",I682))</f>
        <v>탄약: {0} / {1}</v>
      </c>
      <c r="I682" s="1" t="str">
        <f aca="false">IFERROR(VLOOKUP(A682,Merge_250712!$C$2:$D$715,2,0),"")</f>
        <v>탄약: {0} / {1}</v>
      </c>
      <c r="J682" s="1" t="str">
        <f aca="false">IFERROR(VLOOKUP(A682,'Old_1.5'!$C$2:$D$737,2,0),"")</f>
        <v>탄약: {0} / {1}</v>
      </c>
    </row>
    <row r="683" customFormat="false" ht="16.5" hidden="false" customHeight="false" outlineLevel="0" collapsed="false">
      <c r="A683" s="1" t="s">
        <v>2519</v>
      </c>
      <c r="B683" s="1" t="s">
        <v>1104</v>
      </c>
      <c r="C683" s="1" t="s">
        <v>2520</v>
      </c>
      <c r="E683" s="1" t="s">
        <v>2521</v>
      </c>
      <c r="F683" s="1" t="s">
        <v>2522</v>
      </c>
      <c r="H683" s="1" t="str">
        <f aca="false">IF(J683="",I683,IF(J683&lt;&gt;I683,"###############",I683))</f>
        <v>{GEAR}에 {AMMO_label} 장전</v>
      </c>
      <c r="I683" s="1" t="str">
        <f aca="false">IFERROR(VLOOKUP(A683,Merge_250712!$C$2:$D$715,2,0),"")</f>
        <v>{GEAR}에 {AMMO_label} 장전</v>
      </c>
      <c r="J683" s="1" t="str">
        <f aca="false">IFERROR(VLOOKUP(A683,'Old_1.5'!$C$2:$D$737,2,0),"")</f>
        <v>{GEAR}에 {AMMO_label} 장전</v>
      </c>
    </row>
    <row r="684" customFormat="false" ht="15" hidden="false" customHeight="false" outlineLevel="0" collapsed="false">
      <c r="A684" s="1" t="s">
        <v>2523</v>
      </c>
      <c r="B684" s="1" t="s">
        <v>1104</v>
      </c>
      <c r="C684" s="1" t="s">
        <v>2524</v>
      </c>
      <c r="E684" s="1" t="s">
        <v>2525</v>
      </c>
      <c r="F684" s="1" t="s">
        <v>2526</v>
      </c>
      <c r="H684" s="1" t="str">
        <f aca="false">IF(J684="",I684,IF(J684&lt;&gt;I684,"###############",I684))</f>
        <v>일반 설정</v>
      </c>
      <c r="I684" s="1" t="str">
        <f aca="false">IFERROR(VLOOKUP(A684,Merge_250712!$C$2:$D$715,2,0),"")</f>
        <v>일반 설정</v>
      </c>
      <c r="J684" s="1" t="str">
        <f aca="false">IFERROR(VLOOKUP(A684,'Old_1.5'!$C$2:$D$737,2,0),"")</f>
        <v>일반 설정</v>
      </c>
    </row>
    <row r="685" customFormat="false" ht="16.5" hidden="false" customHeight="false" outlineLevel="0" collapsed="false">
      <c r="A685" s="1" t="s">
        <v>2527</v>
      </c>
      <c r="B685" s="1" t="s">
        <v>1104</v>
      </c>
      <c r="C685" s="1" t="s">
        <v>2528</v>
      </c>
      <c r="E685" s="1" t="s">
        <v>2529</v>
      </c>
      <c r="F685" s="1" t="s">
        <v>2530</v>
      </c>
      <c r="H685" s="1" t="str">
        <f aca="false">IF(J685="",I685,IF(J685&lt;&gt;I685,"###############",I685))</f>
        <v>사용자 지정 생성:</v>
      </c>
      <c r="I685" s="1" t="str">
        <f aca="false">IFERROR(VLOOKUP(A685,Merge_250712!$C$2:$D$715,2,0),"")</f>
        <v>사용자 지정 생성:</v>
      </c>
      <c r="J685" s="1" t="str">
        <f aca="false">IFERROR(VLOOKUP(A685,'Old_1.5'!$C$2:$D$737,2,0),"")</f>
        <v>사용자 지정 생성:</v>
      </c>
    </row>
    <row r="686" customFormat="false" ht="16.5" hidden="false" customHeight="false" outlineLevel="0" collapsed="false">
      <c r="A686" s="1" t="s">
        <v>2531</v>
      </c>
      <c r="B686" s="1" t="s">
        <v>1104</v>
      </c>
      <c r="C686" s="1" t="s">
        <v>2532</v>
      </c>
      <c r="E686" s="1" t="s">
        <v>2533</v>
      </c>
      <c r="F686" s="1" t="s">
        <v>2534</v>
      </c>
      <c r="H686" s="1" t="str">
        <f aca="false">IF(J686="",I686,IF(J686&lt;&gt;I686,"###############",I686))</f>
        <v>지정 생성 디버그 로그를 사용하도록 설정:</v>
      </c>
      <c r="I686" s="1" t="str">
        <f aca="false">IFERROR(VLOOKUP(A686,Merge_250712!$C$2:$D$715,2,0),"")</f>
        <v>지정 생성 디버그 로그를 사용하도록 설정:</v>
      </c>
      <c r="J686" s="1" t="str">
        <f aca="false">IFERROR(VLOOKUP(A686,'Old_1.5'!$C$2:$D$737,2,0),"")</f>
        <v>지정 생성 디버그 로그를 사용하도록 설정:</v>
      </c>
    </row>
    <row r="687" customFormat="false" ht="15" hidden="false" customHeight="false" outlineLevel="0" collapsed="false">
      <c r="A687" s="1" t="s">
        <v>2535</v>
      </c>
      <c r="B687" s="1" t="s">
        <v>1104</v>
      </c>
      <c r="C687" s="1" t="s">
        <v>2536</v>
      </c>
      <c r="E687" s="1" t="s">
        <v>2537</v>
      </c>
      <c r="F687" s="1" t="s">
        <v>2538</v>
      </c>
      <c r="H687" s="1" t="str">
        <f aca="false">IF(J687="",I687,IF(J687&lt;&gt;I687,"###############",I687))</f>
        <v>토글 패치</v>
      </c>
      <c r="I687" s="1" t="str">
        <f aca="false">IFERROR(VLOOKUP(A687,Merge_250712!$C$2:$D$715,2,0),"")</f>
        <v>토글 패치</v>
      </c>
      <c r="J687" s="1" t="str">
        <f aca="false">IFERROR(VLOOKUP(A687,'Old_1.5'!$C$2:$D$737,2,0),"")</f>
        <v>토글 패치</v>
      </c>
    </row>
    <row r="688" customFormat="false" ht="15" hidden="false" customHeight="false" outlineLevel="0" collapsed="false">
      <c r="A688" s="1" t="s">
        <v>2539</v>
      </c>
      <c r="B688" s="1" t="s">
        <v>1104</v>
      </c>
      <c r="C688" s="1" t="s">
        <v>2540</v>
      </c>
      <c r="E688" s="1" t="s">
        <v>2541</v>
      </c>
      <c r="F688" s="1" t="s">
        <v>2542</v>
      </c>
      <c r="H688" s="1" t="str">
        <f aca="false">IF(J688="",I688,IF(J688&lt;&gt;I688,"###############",I688))</f>
        <v>변경된 설정을 적용하려면 게임을 다시 시작해야 합니다</v>
      </c>
      <c r="I688" s="1" t="str">
        <f aca="false">IFERROR(VLOOKUP(A688,Merge_250712!$C$2:$D$715,2,0),"")</f>
        <v>변경된 설정을 적용하려면 게임을 다시 시작해야 합니다</v>
      </c>
      <c r="J688" s="1" t="str">
        <f aca="false">IFERROR(VLOOKUP(A688,'Old_1.5'!$C$2:$D$737,2,0),"")</f>
        <v>변경된 설정을 적용하려면 게임을 다시 시작해야 합니다</v>
      </c>
    </row>
    <row r="689" customFormat="false" ht="16.5" hidden="false" customHeight="false" outlineLevel="0" collapsed="false">
      <c r="A689" s="1" t="s">
        <v>2543</v>
      </c>
      <c r="B689" s="1" t="s">
        <v>1104</v>
      </c>
      <c r="C689" s="1" t="s">
        <v>2544</v>
      </c>
      <c r="E689" s="1" t="s">
        <v>2545</v>
      </c>
      <c r="F689" s="1" t="s">
        <v>2546</v>
      </c>
      <c r="H689" s="1" t="str">
        <f aca="false">IF(J689="",I689,IF(J689&lt;&gt;I689,"###############",I689))</f>
        <v>{0}개의 패치가 감지되었습니다</v>
      </c>
      <c r="I689" s="1" t="str">
        <f aca="false">IFERROR(VLOOKUP(A689,Merge_250712!$C$2:$D$715,2,0),"")</f>
        <v>{0}개의 패치가 감지되었습니다</v>
      </c>
      <c r="J689" s="1" t="str">
        <f aca="false">IFERROR(VLOOKUP(A689,'Old_1.5'!$C$2:$D$737,2,0),"")</f>
        <v>{0}개의 패치가 감지되었습니다</v>
      </c>
    </row>
    <row r="690" customFormat="false" ht="15" hidden="false" customHeight="false" outlineLevel="0" collapsed="false">
      <c r="A690" s="1" t="s">
        <v>2547</v>
      </c>
      <c r="B690" s="1" t="s">
        <v>1104</v>
      </c>
      <c r="C690" s="1" t="s">
        <v>2548</v>
      </c>
      <c r="E690" s="1" t="s">
        <v>2549</v>
      </c>
      <c r="F690" s="1" t="s">
        <v>2550</v>
      </c>
      <c r="H690" s="1" t="str">
        <f aca="false">IF(J690="",I690,IF(J690&lt;&gt;I690,"###############",I690))</f>
        <v>날씨 피해</v>
      </c>
      <c r="I690" s="1" t="str">
        <f aca="false">IFERROR(VLOOKUP(A690,Merge_250712!$C$2:$D$715,2,0),"")</f>
        <v>날씨 피해</v>
      </c>
      <c r="J690" s="1" t="str">
        <f aca="false">IFERROR(VLOOKUP(A690,'Old_1.5'!$C$2:$D$737,2,0),"")</f>
        <v>날씨 피해</v>
      </c>
    </row>
    <row r="691" customFormat="false" ht="15" hidden="false" customHeight="false" outlineLevel="0" collapsed="false">
      <c r="A691" s="1" t="s">
        <v>2551</v>
      </c>
      <c r="B691" s="1" t="s">
        <v>1104</v>
      </c>
      <c r="C691" s="1" t="s">
        <v>2552</v>
      </c>
      <c r="E691" s="1" t="s">
        <v>2553</v>
      </c>
      <c r="F691" s="1" t="s">
        <v>2553</v>
      </c>
      <c r="H691" s="1" t="str">
        <f aca="false">IF(J691="",I691,IF(J691&lt;&gt;I691,"###############",I691))</f>
        <v>{0}</v>
      </c>
      <c r="I691" s="1" t="str">
        <f aca="false">IFERROR(VLOOKUP(A691,Merge_250712!$C$2:$D$715,2,0),"")</f>
        <v>{0}</v>
      </c>
      <c r="J691" s="1" t="str">
        <f aca="false">IFERROR(VLOOKUP(A691,'Old_1.5'!$C$2:$D$737,2,0),"")</f>
        <v>{0}</v>
      </c>
    </row>
    <row r="692" customFormat="false" ht="15" hidden="false" customHeight="false" outlineLevel="0" collapsed="false">
      <c r="A692" s="1" t="s">
        <v>2554</v>
      </c>
      <c r="B692" s="1" t="s">
        <v>1104</v>
      </c>
      <c r="C692" s="1" t="s">
        <v>2555</v>
      </c>
      <c r="E692" s="1" t="s">
        <v>2556</v>
      </c>
      <c r="F692" s="1" t="s">
        <v>2557</v>
      </c>
      <c r="H692" s="1" t="str">
        <f aca="false">IF(J692="",I692,IF(J692&lt;&gt;I692,"###############",I692))</f>
        <v>기존 세이브에 신규 세력 추가</v>
      </c>
      <c r="I692" s="1" t="str">
        <f aca="false">IFERROR(VLOOKUP(A692,Merge_250712!$C$2:$D$715,2,0),"")</f>
        <v>기존 세이브에 신규 세력 추가</v>
      </c>
      <c r="J692" s="1" t="str">
        <f aca="false">IFERROR(VLOOKUP(A692,'Old_1.5'!$C$2:$D$737,2,0),"")</f>
        <v>기존 세이브에 신규 세력 추가</v>
      </c>
    </row>
    <row r="693" customFormat="false" ht="15" hidden="false" customHeight="false" outlineLevel="0" collapsed="false">
      <c r="A693" s="1" t="s">
        <v>2558</v>
      </c>
      <c r="B693" s="1" t="s">
        <v>1104</v>
      </c>
      <c r="C693" s="1" t="s">
        <v>2559</v>
      </c>
      <c r="E693" s="1" t="s">
        <v>2560</v>
      </c>
      <c r="F693" s="1" t="s">
        <v>2561</v>
      </c>
      <c r="H693" s="1" t="str">
        <f aca="false">IF(J693="",I693,IF(J693&lt;&gt;I693,"###############",I693))</f>
        <v>기존 세이브 파일을 불러온 뒤 설정을 다시 확인해주세요</v>
      </c>
      <c r="I693" s="1" t="str">
        <f aca="false">IFERROR(VLOOKUP(A693,Merge_250712!$C$2:$D$715,2,0),"")</f>
        <v>기존 세이브 파일을 불러온 뒤 설정을 다시 확인해주세요</v>
      </c>
      <c r="J693" s="1" t="str">
        <f aca="false">IFERROR(VLOOKUP(A693,'Old_1.5'!$C$2:$D$737,2,0),"")</f>
        <v>기존 세이브 파일을 불러온 뒤 설정을 다시 확인해주세요</v>
      </c>
    </row>
    <row r="694" customFormat="false" ht="15" hidden="false" customHeight="false" outlineLevel="0" collapsed="false">
      <c r="A694" s="1" t="s">
        <v>2562</v>
      </c>
      <c r="B694" s="1" t="s">
        <v>1104</v>
      </c>
      <c r="C694" s="1" t="s">
        <v>2563</v>
      </c>
      <c r="E694" s="1" t="s">
        <v>2564</v>
      </c>
      <c r="F694" s="1" t="s">
        <v>2565</v>
      </c>
      <c r="H694" s="1" t="str">
        <f aca="false">IF(J694="",I694,IF(J694&lt;&gt;I694,"###############",I694))</f>
        <v>세력 추가</v>
      </c>
      <c r="I694" s="1" t="str">
        <f aca="false">IFERROR(VLOOKUP(A694,Merge_250712!$C$2:$D$715,2,0),"")</f>
        <v>세력 추가</v>
      </c>
      <c r="J694" s="1" t="str">
        <f aca="false">IFERROR(VLOOKUP(A694,'Old_1.5'!$C$2:$D$737,2,0),"")</f>
        <v>세력 추가</v>
      </c>
    </row>
    <row r="695" customFormat="false" ht="15" hidden="false" customHeight="false" outlineLevel="0" collapsed="false">
      <c r="A695" s="1" t="s">
        <v>2566</v>
      </c>
      <c r="B695" s="1" t="s">
        <v>1104</v>
      </c>
      <c r="C695" s="1" t="s">
        <v>2567</v>
      </c>
      <c r="E695" s="1" t="s">
        <v>2568</v>
      </c>
      <c r="F695" s="1" t="s">
        <v>2569</v>
      </c>
      <c r="H695" s="1" t="str">
        <f aca="false">IF(J695="",I695,IF(J695&lt;&gt;I695,"###############",I695))</f>
        <v>각 세력을 세이브에 추가할 때 질문 메시지를 표시하려면 클릭하세요</v>
      </c>
      <c r="I695" s="1" t="str">
        <f aca="false">IFERROR(VLOOKUP(A695,Merge_250712!$C$2:$D$715,2,0),"")</f>
        <v>각 세력을 세이브에 추가할 때 질문 메시지를 표시하려면 클릭하세요</v>
      </c>
      <c r="J695" s="1" t="str">
        <f aca="false">IFERROR(VLOOKUP(A695,'Old_1.5'!$C$2:$D$737,2,0),"")</f>
        <v>각 세력을 세이브에 추가할 때 질문 메시지를 표시하려면 클릭하세요</v>
      </c>
    </row>
    <row r="696" customFormat="false" ht="16.5" hidden="false" customHeight="false" outlineLevel="0" collapsed="false">
      <c r="A696" s="1" t="s">
        <v>2570</v>
      </c>
      <c r="B696" s="1" t="s">
        <v>1104</v>
      </c>
      <c r="C696" s="1" t="s">
        <v>2571</v>
      </c>
      <c r="E696" s="1" t="s">
        <v>2572</v>
      </c>
      <c r="F696" s="1" t="s">
        <v>2573</v>
      </c>
      <c r="H696" s="1" t="str">
        <f aca="false">IF(J696="",I696,IF(J696&lt;&gt;I696,"###############",I696))</f>
        <v>현재 세이브에 {0} 세력을 추가할 수 있습니다</v>
      </c>
      <c r="I696" s="1" t="str">
        <f aca="false">IFERROR(VLOOKUP(A696,Merge_250712!$C$2:$D$715,2,0),"")</f>
        <v>현재 세이브에 {0} 세력을 추가할 수 있습니다</v>
      </c>
      <c r="J696" s="1" t="str">
        <f aca="false">IFERROR(VLOOKUP(A696,'Old_1.5'!$C$2:$D$737,2,0),"")</f>
        <v>현재 세이브에 {0} 세력을 추가할 수 있습니다</v>
      </c>
    </row>
    <row r="697" customFormat="false" ht="15" hidden="false" customHeight="false" outlineLevel="0" collapsed="false">
      <c r="A697" s="1" t="s">
        <v>2574</v>
      </c>
      <c r="B697" s="1" t="s">
        <v>1104</v>
      </c>
      <c r="C697" s="1" t="s">
        <v>2575</v>
      </c>
      <c r="E697" s="1" t="s">
        <v>2576</v>
      </c>
      <c r="F697" s="1" t="s">
        <v>2577</v>
      </c>
      <c r="H697" s="1" t="str">
        <f aca="false">IF(J697="",I697,IF(J697&lt;&gt;I697,"###############",I697))</f>
        <v>정보 카드에서 모드 기반 보고서 비활성</v>
      </c>
      <c r="I697" s="1" t="str">
        <f aca="false">IFERROR(VLOOKUP(A697,Merge_250712!$C$2:$D$715,2,0),"")</f>
        <v>정보 카드에서 모드 기반 보고서 비활성</v>
      </c>
      <c r="J697" s="1" t="str">
        <f aca="false">IFERROR(VLOOKUP(A697,'Old_1.5'!$C$2:$D$737,2,0),"")</f>
        <v>정보 카드에서 모드 기반 보고서 비활성</v>
      </c>
    </row>
    <row r="698" customFormat="false" ht="16.5" hidden="false" customHeight="false" outlineLevel="0" collapsed="false">
      <c r="A698" s="1" t="s">
        <v>2578</v>
      </c>
      <c r="B698" s="1" t="s">
        <v>1104</v>
      </c>
      <c r="C698" s="1" t="s">
        <v>2579</v>
      </c>
      <c r="E698" s="1" t="s">
        <v>2580</v>
      </c>
      <c r="F698" s="1" t="s">
        <v>1323</v>
      </c>
      <c r="H698" s="1" t="str">
        <f aca="false">IF(J698="",I698,IF(J698&lt;&gt;I698,"###############",I698))</f>
        <v>검색:</v>
      </c>
      <c r="I698" s="1" t="str">
        <f aca="false">IFERROR(VLOOKUP(A698,Merge_250712!$C$2:$D$715,2,0),"")</f>
        <v>검색:</v>
      </c>
      <c r="J698" s="1" t="str">
        <f aca="false">IFERROR(VLOOKUP(A698,'Old_1.5'!$C$2:$D$737,2,0),"")</f>
        <v>검색:</v>
      </c>
    </row>
    <row r="699" customFormat="false" ht="15" hidden="false" customHeight="false" outlineLevel="0" collapsed="false">
      <c r="A699" s="1" t="s">
        <v>2581</v>
      </c>
      <c r="B699" s="1" t="s">
        <v>1104</v>
      </c>
      <c r="C699" s="1" t="s">
        <v>2582</v>
      </c>
      <c r="E699" s="1" t="s">
        <v>2583</v>
      </c>
      <c r="F699" s="1" t="s">
        <v>2584</v>
      </c>
      <c r="H699" s="1" t="str">
        <f aca="false">IF(J699="",I699,IF(J699&lt;&gt;I699,"###############",I699))</f>
        <v>모드 설정을 기본값으로 재설정</v>
      </c>
      <c r="I699" s="1" t="str">
        <f aca="false">IFERROR(VLOOKUP(A699,Merge_250712!$C$2:$D$715,2,0),"")</f>
        <v>모드 설정을 기본값으로 재설정</v>
      </c>
      <c r="J699" s="1" t="str">
        <f aca="false">IFERROR(VLOOKUP(A699,'Old_1.5'!$C$2:$D$737,2,0),"")</f>
        <v>모드 설정을 기본값으로 재설정</v>
      </c>
    </row>
    <row r="700" customFormat="false" ht="16.5" hidden="false" customHeight="false" outlineLevel="0" collapsed="false">
      <c r="A700" s="1" t="s">
        <v>2585</v>
      </c>
      <c r="B700" s="1" t="s">
        <v>1104</v>
      </c>
      <c r="C700" s="1" t="s">
        <v>2586</v>
      </c>
      <c r="E700" s="1" t="s">
        <v>2587</v>
      </c>
      <c r="F700" s="1" t="s">
        <v>2588</v>
      </c>
      <c r="H700" s="1" t="str">
        <f aca="false">IF(J700="",I700,IF(J700&lt;&gt;I700,"###############",I700))</f>
        <v>무기를 방패와 함께 사용하거나 함께 사용할 수 없도록 설정합니다.</v>
      </c>
      <c r="I700" s="1" t="str">
        <f aca="false">IFERROR(VLOOKUP(A700,Merge_250712!$C$2:$D$715,2,0),"")</f>
        <v>무기를 방패와 함께 사용하거나 함께 사용할 수 없도록 설정합니다.</v>
      </c>
      <c r="J700" s="1" t="str">
        <f aca="false">IFERROR(VLOOKUP(A700,'Old_1.5'!$C$2:$D$737,2,0),"")</f>
        <v>무기를 방패와 함께 사용하거나 함께 사용할 수 없도록 설정합니다.</v>
      </c>
    </row>
    <row r="701" customFormat="false" ht="15" hidden="false" customHeight="false" outlineLevel="0" collapsed="false">
      <c r="A701" s="1" t="s">
        <v>2589</v>
      </c>
      <c r="B701" s="1" t="s">
        <v>1104</v>
      </c>
      <c r="C701" s="1" t="s">
        <v>2590</v>
      </c>
      <c r="E701" s="1" t="s">
        <v>2591</v>
      </c>
      <c r="F701" s="1" t="s">
        <v>2592</v>
      </c>
      <c r="H701" s="1" t="str">
        <f aca="false">IF(J701="",I701,IF(J701&lt;&gt;I701,"###############",I701))</f>
        <v>근접 무기 표시</v>
      </c>
      <c r="I701" s="1" t="str">
        <f aca="false">IFERROR(VLOOKUP(A701,Merge_250712!$C$2:$D$715,2,0),"")</f>
        <v>근접 무기 표시</v>
      </c>
      <c r="J701" s="1" t="str">
        <f aca="false">IFERROR(VLOOKUP(A701,'Old_1.5'!$C$2:$D$737,2,0),"")</f>
        <v>근접 무기 표시</v>
      </c>
    </row>
    <row r="702" customFormat="false" ht="15" hidden="false" customHeight="false" outlineLevel="0" collapsed="false">
      <c r="A702" s="1" t="s">
        <v>2593</v>
      </c>
      <c r="B702" s="1" t="s">
        <v>1104</v>
      </c>
      <c r="C702" s="1" t="s">
        <v>2594</v>
      </c>
      <c r="E702" s="1" t="s">
        <v>2595</v>
      </c>
      <c r="F702" s="1" t="s">
        <v>2596</v>
      </c>
      <c r="H702" s="1" t="str">
        <f aca="false">IF(J702="",I702,IF(J702&lt;&gt;I702,"###############",I702))</f>
        <v>원거리 무기 표시</v>
      </c>
      <c r="I702" s="1" t="str">
        <f aca="false">IFERROR(VLOOKUP(A702,Merge_250712!$C$2:$D$715,2,0),"")</f>
        <v>원거리 무기 표시</v>
      </c>
      <c r="J702" s="1" t="str">
        <f aca="false">IFERROR(VLOOKUP(A702,'Old_1.5'!$C$2:$D$737,2,0),"")</f>
        <v>원거리 무기 표시</v>
      </c>
    </row>
    <row r="703" customFormat="false" ht="15" hidden="false" customHeight="false" outlineLevel="0" collapsed="false">
      <c r="A703" s="1" t="s">
        <v>2597</v>
      </c>
      <c r="B703" s="1" t="s">
        <v>1104</v>
      </c>
      <c r="C703" s="1" t="s">
        <v>2598</v>
      </c>
      <c r="E703" s="1" t="s">
        <v>2599</v>
      </c>
      <c r="F703" s="1" t="s">
        <v>2600</v>
      </c>
      <c r="H703" s="1" t="str">
        <f aca="false">IF(J703="",I703,IF(J703&lt;&gt;I703,"###############",I703))</f>
        <v>텍스처 캐시 비활성</v>
      </c>
      <c r="I703" s="1" t="str">
        <f aca="false">IFERROR(VLOOKUP(A703,Merge_250712!$C$2:$D$715,2,0),"")</f>
        <v>텍스처 캐시 비활성</v>
      </c>
      <c r="J703" s="1" t="str">
        <f aca="false">IFERROR(VLOOKUP(A703,'Old_1.5'!$C$2:$D$737,2,0),"")</f>
        <v>텍스처 캐시 비활성</v>
      </c>
    </row>
    <row r="704" customFormat="false" ht="15" hidden="false" customHeight="false" outlineLevel="0" collapsed="false">
      <c r="A704" s="1" t="s">
        <v>2601</v>
      </c>
      <c r="B704" s="1" t="s">
        <v>1104</v>
      </c>
      <c r="C704" s="1" t="s">
        <v>2602</v>
      </c>
      <c r="E704" s="1" t="s">
        <v>2603</v>
      </c>
      <c r="F704" s="1" t="s">
        <v>2604</v>
      </c>
      <c r="H704" s="1" t="str">
        <f aca="false">IF(J704="",I704,IF(J704&lt;&gt;I704,"###############",I704))</f>
        <v>배관망 저장고 없음 경고 활성화</v>
      </c>
      <c r="I704" s="1" t="str">
        <f aca="false">IFERROR(VLOOKUP(A704,Merge_250712!$C$2:$D$715,2,0),"")</f>
        <v>배관망 저장고 없음 경고 활성화</v>
      </c>
      <c r="J704" s="1" t="str">
        <f aca="false">IFERROR(VLOOKUP(A704,'Old_1.5'!$C$2:$D$737,2,0),"")</f>
        <v>배관망 저장고 없음 경고 활성화</v>
      </c>
    </row>
    <row r="705" customFormat="false" ht="15" hidden="false" customHeight="false" outlineLevel="0" collapsed="false">
      <c r="A705" s="1" t="s">
        <v>2605</v>
      </c>
      <c r="B705" s="1" t="s">
        <v>1104</v>
      </c>
      <c r="C705" s="1" t="s">
        <v>2606</v>
      </c>
      <c r="E705" s="1" t="s">
        <v>2556</v>
      </c>
      <c r="F705" s="1" t="s">
        <v>2607</v>
      </c>
      <c r="H705" s="1" t="str">
        <f aca="false">IF(J705="",I705,IF(J705&lt;&gt;I705,"###############",I705))</f>
        <v>세력 탐색</v>
      </c>
      <c r="I705" s="1" t="str">
        <f aca="false">IFERROR(VLOOKUP(A705,Merge_250712!$C$2:$D$715,2,0),"")</f>
        <v>세력 탐색</v>
      </c>
      <c r="J705" s="1" t="str">
        <f aca="false">IFERROR(VLOOKUP(A705,'Old_1.5'!$C$2:$D$737,2,0),"")</f>
        <v>세력 탐색</v>
      </c>
    </row>
    <row r="706" customFormat="false" ht="16.5" hidden="false" customHeight="false" outlineLevel="0" collapsed="false">
      <c r="A706" s="1" t="s">
        <v>2608</v>
      </c>
      <c r="B706" s="1" t="s">
        <v>1104</v>
      </c>
      <c r="C706" s="1" t="s">
        <v>2609</v>
      </c>
      <c r="E706" s="1" t="s">
        <v>2610</v>
      </c>
      <c r="F706" s="1" t="s">
        <v>2611</v>
      </c>
      <c r="H706" s="1" t="str">
        <f aca="false">IF(J706="",I706,IF(J706&lt;&gt;I706,"###############",I706))</f>
        <v>사용자 지정 구조물 생성:</v>
      </c>
      <c r="I706" s="1" t="str">
        <f aca="false">IFERROR(VLOOKUP(A706,Merge_250712!$C$2:$D$715,2,0),"")</f>
        <v>사용자 지정 구조물 생성:</v>
      </c>
      <c r="J706" s="1" t="str">
        <f aca="false">IFERROR(VLOOKUP(A706,'Old_1.5'!$C$2:$D$737,2,0),"")</f>
        <v>사용자 지정 구조물 생성:</v>
      </c>
    </row>
    <row r="707" customFormat="false" ht="16.5" hidden="false" customHeight="false" outlineLevel="0" collapsed="false">
      <c r="A707" s="1" t="s">
        <v>2612</v>
      </c>
      <c r="B707" s="1" t="s">
        <v>1104</v>
      </c>
      <c r="C707" s="1" t="s">
        <v>2613</v>
      </c>
      <c r="E707" s="1" t="s">
        <v>2614</v>
      </c>
      <c r="F707" s="1" t="s">
        <v>2615</v>
      </c>
      <c r="H707" s="1" t="str">
        <f aca="false">IF(J707="",I707,IF(J707&lt;&gt;I707,"###############",I707))</f>
        <v>텍스처 베리에이션:</v>
      </c>
      <c r="I707" s="1" t="str">
        <f aca="false">IFERROR(VLOOKUP(A707,Merge_250712!$C$2:$D$715,2,0),"")</f>
        <v>텍스처 베리에이션:</v>
      </c>
      <c r="J707" s="1" t="str">
        <f aca="false">IFERROR(VLOOKUP(A707,'Old_1.5'!$C$2:$D$737,2,0),"")</f>
        <v>텍스처 베리에이션:</v>
      </c>
    </row>
    <row r="708" customFormat="false" ht="15" hidden="false" customHeight="false" outlineLevel="0" collapsed="false">
      <c r="A708" s="1" t="s">
        <v>2616</v>
      </c>
      <c r="B708" s="1" t="s">
        <v>1104</v>
      </c>
      <c r="C708" s="1" t="s">
        <v>2617</v>
      </c>
      <c r="E708" s="1" t="s">
        <v>2618</v>
      </c>
      <c r="F708" s="1" t="s">
        <v>2619</v>
      </c>
      <c r="H708" s="1" t="str">
        <f aca="false">IF(J708="",I708,IF(J708&lt;&gt;I708,"###############",I708))</f>
        <v>상세 로그</v>
      </c>
      <c r="I708" s="1" t="str">
        <f aca="false">IFERROR(VLOOKUP(A708,Merge_250712!$C$2:$D$715,2,0),"")</f>
        <v>상세 로그</v>
      </c>
      <c r="J708" s="1" t="str">
        <f aca="false">IFERROR(VLOOKUP(A708,'Old_1.5'!$C$2:$D$737,2,0),"")</f>
        <v>상세 로그</v>
      </c>
    </row>
    <row r="709" customFormat="false" ht="15" hidden="false" customHeight="false" outlineLevel="0" collapsed="false">
      <c r="A709" s="1" t="s">
        <v>2620</v>
      </c>
      <c r="B709" s="1" t="s">
        <v>1104</v>
      </c>
      <c r="C709" s="1" t="s">
        <v>2621</v>
      </c>
      <c r="E709" s="1" t="s">
        <v>2622</v>
      </c>
      <c r="F709" s="1" t="s">
        <v>2623</v>
      </c>
      <c r="H709" s="1" t="str">
        <f aca="false">IF(J709="",I709,IF(J709&lt;&gt;I709,"###############",I709))</f>
        <v>광석 채굴 금지</v>
      </c>
      <c r="I709" s="1" t="str">
        <f aca="false">IFERROR(VLOOKUP(A709,Merge_250712!$C$2:$D$715,2,0),"")</f>
        <v>광석 채굴 금지</v>
      </c>
      <c r="J709" s="1" t="str">
        <f aca="false">IFERROR(VLOOKUP(A709,'Old_1.5'!$C$2:$D$737,2,0),"")</f>
        <v>광석 채굴 금지</v>
      </c>
    </row>
    <row r="710" customFormat="false" ht="15" hidden="false" customHeight="false" outlineLevel="0" collapsed="false">
      <c r="A710" s="1" t="s">
        <v>2624</v>
      </c>
      <c r="B710" s="1" t="s">
        <v>1104</v>
      </c>
      <c r="C710" s="1" t="s">
        <v>2625</v>
      </c>
      <c r="E710" s="1" t="s">
        <v>2626</v>
      </c>
      <c r="F710" s="1" t="s">
        <v>2627</v>
      </c>
      <c r="H710" s="1" t="str">
        <f aca="false">IF(J710="",I710,IF(J710&lt;&gt;I710,"###############",I710))</f>
        <v>금지</v>
      </c>
      <c r="I710" s="1" t="str">
        <f aca="false">IFERROR(VLOOKUP(A710,Merge_250712!$C$2:$D$715,2,0),"")</f>
        <v>금지</v>
      </c>
      <c r="J710" s="1" t="str">
        <f aca="false">IFERROR(VLOOKUP(A710,'Old_1.5'!$C$2:$D$737,2,0),"")</f>
        <v>금지</v>
      </c>
    </row>
    <row r="711" customFormat="false" ht="15" hidden="false" customHeight="false" outlineLevel="0" collapsed="false">
      <c r="A711" s="1" t="s">
        <v>2628</v>
      </c>
      <c r="B711" s="1" t="s">
        <v>1104</v>
      </c>
      <c r="C711" s="1" t="s">
        <v>2629</v>
      </c>
      <c r="E711" s="1" t="s">
        <v>2630</v>
      </c>
      <c r="F711" s="1" t="s">
        <v>2631</v>
      </c>
      <c r="H711" s="1" t="str">
        <f aca="false">IF(J711="",I711,IF(J711&lt;&gt;I711,"###############",I711))</f>
        <v>주거구역만</v>
      </c>
      <c r="I711" s="1" t="str">
        <f aca="false">IFERROR(VLOOKUP(A711,Merge_250712!$C$2:$D$715,2,0),"")</f>
        <v>주거구역만</v>
      </c>
      <c r="J711" s="1" t="str">
        <f aca="false">IFERROR(VLOOKUP(A711,'Old_1.5'!$C$2:$D$737,2,0),"")</f>
        <v>주거구역만</v>
      </c>
    </row>
    <row r="712" customFormat="false" ht="15" hidden="false" customHeight="false" outlineLevel="0" collapsed="false">
      <c r="A712" s="1" t="s">
        <v>2632</v>
      </c>
      <c r="B712" s="1" t="s">
        <v>1104</v>
      </c>
      <c r="C712" s="1" t="s">
        <v>2633</v>
      </c>
      <c r="E712" s="1" t="s">
        <v>2634</v>
      </c>
      <c r="F712" s="1" t="s">
        <v>2635</v>
      </c>
      <c r="H712" s="1" t="str">
        <f aca="false">IF(J712="",I712,IF(J712&lt;&gt;I712,"###############",I712))</f>
        <v>제한 없음</v>
      </c>
      <c r="I712" s="1" t="str">
        <f aca="false">IFERROR(VLOOKUP(A712,Merge_250712!$C$2:$D$715,2,0),"")</f>
        <v>제한 없음</v>
      </c>
      <c r="J712" s="1" t="str">
        <f aca="false">IFERROR(VLOOKUP(A712,'Old_1.5'!$C$2:$D$737,2,0),"")</f>
        <v>제한 없음</v>
      </c>
    </row>
    <row r="713" customFormat="false" ht="16.5" hidden="false" customHeight="false" outlineLevel="0" collapsed="false">
      <c r="A713" s="1" t="s">
        <v>2636</v>
      </c>
      <c r="B713" s="1" t="s">
        <v>1104</v>
      </c>
      <c r="C713" s="1" t="s">
        <v>2637</v>
      </c>
      <c r="E713" s="1" t="s">
        <v>2638</v>
      </c>
      <c r="F713" s="1" t="s">
        <v>2639</v>
      </c>
      <c r="H713" s="1" t="str">
        <f aca="false">IF(J713="",I713,IF(J713&lt;&gt;I713,"###############",I713))</f>
        <v>림의 광석 채굴 금지 (이것은 바닐라에서 동물 및 메카노이드와 같은 비 인간 림에게 적용되는 방식입니다)</v>
      </c>
      <c r="I713" s="1" t="str">
        <f aca="false">IFERROR(VLOOKUP(A713,Merge_250712!$C$2:$D$715,2,0),"")</f>
        <v>림의 광석 채굴 금지 (이것은 바닐라에서 동물 및 메카노이드와 같은 비 인간 림에게 적용되는 방식입니다)</v>
      </c>
      <c r="J713" s="1" t="str">
        <f aca="false">IFERROR(VLOOKUP(A713,'Old_1.5'!$C$2:$D$737,2,0),"")</f>
        <v>림의 광석 채굴 금지 (이것은 바닐라에서 동물 및 메카노이드와 같은 비 인간 림에게 적용되는 방식입니다)</v>
      </c>
    </row>
    <row r="714" customFormat="false" ht="15" hidden="false" customHeight="false" outlineLevel="0" collapsed="false">
      <c r="A714" s="1" t="s">
        <v>2640</v>
      </c>
      <c r="B714" s="1" t="s">
        <v>1104</v>
      </c>
      <c r="C714" s="1" t="s">
        <v>2641</v>
      </c>
      <c r="E714" s="1" t="s">
        <v>2642</v>
      </c>
      <c r="F714" s="1" t="s">
        <v>2643</v>
      </c>
      <c r="H714" s="1" t="str">
        <f aca="false">IF(J714="",I714,IF(J714&lt;&gt;I714,"###############",I714))</f>
        <v>주거구역 내에서 림의 광석 채굴 허용</v>
      </c>
      <c r="I714" s="1" t="str">
        <f aca="false">IFERROR(VLOOKUP(A714,Merge_250712!$C$2:$D$715,2,0),"")</f>
        <v>주거구역 내에서 림의 광석 채굴 허용</v>
      </c>
      <c r="J714" s="1" t="str">
        <f aca="false">IFERROR(VLOOKUP(A714,'Old_1.5'!$C$2:$D$737,2,0),"")</f>
        <v>주거구역 내에서 림의 광석 채굴 허용</v>
      </c>
    </row>
    <row r="715" customFormat="false" ht="15" hidden="false" customHeight="false" outlineLevel="0" collapsed="false">
      <c r="A715" s="1" t="s">
        <v>2644</v>
      </c>
      <c r="B715" s="1" t="s">
        <v>1104</v>
      </c>
      <c r="C715" s="1" t="s">
        <v>2645</v>
      </c>
      <c r="E715" s="1" t="s">
        <v>2646</v>
      </c>
      <c r="F715" s="1" t="s">
        <v>2647</v>
      </c>
      <c r="H715" s="1" t="str">
        <f aca="false">IF(J715="",I715,IF(J715&lt;&gt;I715,"###############",I715))</f>
        <v>림의 광석 채굴 제한 없음</v>
      </c>
      <c r="I715" s="1" t="str">
        <f aca="false">IFERROR(VLOOKUP(A715,Merge_250712!$C$2:$D$715,2,0),"")</f>
        <v>림의 광석 채굴 제한 없음</v>
      </c>
      <c r="J715" s="1" t="str">
        <f aca="false">IFERROR(VLOOKUP(A715,'Old_1.5'!$C$2:$D$737,2,0),"")</f>
        <v>림의 광석 채굴 제한 없음</v>
      </c>
    </row>
    <row r="716" customFormat="false" ht="15" hidden="false" customHeight="false" outlineLevel="0" collapsed="false">
      <c r="A716" s="1" t="s">
        <v>2648</v>
      </c>
      <c r="B716" s="1" t="s">
        <v>1104</v>
      </c>
      <c r="C716" s="1" t="s">
        <v>2649</v>
      </c>
      <c r="E716" s="1" t="s">
        <v>2650</v>
      </c>
      <c r="F716" s="1" t="s">
        <v>2651</v>
      </c>
      <c r="H716" s="1" t="str">
        <f aca="false">IF(J716="",I716,IF(J716&lt;&gt;I716,"###############",I716))</f>
        <v>보다 높은</v>
      </c>
      <c r="I716" s="1" t="str">
        <f aca="false">IFERROR(VLOOKUP(A716,Merge_250712!$C$2:$D$715,2,0),"")</f>
        <v>보다 높은</v>
      </c>
      <c r="J716" s="1" t="str">
        <f aca="false">IFERROR(VLOOKUP(A716,'Old_1.5'!$C$2:$D$737,2,0),"")</f>
        <v>보다 높은</v>
      </c>
    </row>
    <row r="717" customFormat="false" ht="15" hidden="false" customHeight="false" outlineLevel="0" collapsed="false">
      <c r="A717" s="1" t="s">
        <v>2652</v>
      </c>
      <c r="B717" s="1" t="s">
        <v>1104</v>
      </c>
      <c r="C717" s="1" t="s">
        <v>2653</v>
      </c>
      <c r="E717" s="1" t="s">
        <v>2654</v>
      </c>
      <c r="F717" s="1" t="s">
        <v>2655</v>
      </c>
      <c r="H717" s="1" t="str">
        <f aca="false">IF(J717="",I717,IF(J717&lt;&gt;I717,"###############",I717))</f>
        <v>진보된</v>
      </c>
      <c r="I717" s="1" t="str">
        <f aca="false">IFERROR(VLOOKUP(A717,Merge_250712!$C$2:$D$715,2,0),"")</f>
        <v>진보된</v>
      </c>
      <c r="J717" s="1" t="str">
        <f aca="false">IFERROR(VLOOKUP(A717,'Old_1.5'!$C$2:$D$737,2,0),"")</f>
        <v>진보된</v>
      </c>
    </row>
    <row r="718" customFormat="false" ht="15" hidden="false" customHeight="false" outlineLevel="0" collapsed="false">
      <c r="A718" s="1" t="s">
        <v>2656</v>
      </c>
      <c r="B718" s="1" t="s">
        <v>1104</v>
      </c>
      <c r="C718" s="1" t="s">
        <v>2657</v>
      </c>
      <c r="E718" s="1" t="s">
        <v>2658</v>
      </c>
      <c r="F718" s="1" t="s">
        <v>2659</v>
      </c>
      <c r="H718" s="1" t="str">
        <f aca="false">IF(J718="",I718,IF(J718&lt;&gt;I718,"###############",I718))</f>
        <v>기초적인</v>
      </c>
      <c r="I718" s="1" t="str">
        <f aca="false">IFERROR(VLOOKUP(A718,Merge_250712!$C$2:$D$715,2,0),"")</f>
        <v>기초적인</v>
      </c>
      <c r="J718" s="1" t="str">
        <f aca="false">IFERROR(VLOOKUP(A718,'Old_1.5'!$C$2:$D$737,2,0),"")</f>
        <v>기초적인</v>
      </c>
    </row>
    <row r="719" customFormat="false" ht="15" hidden="false" customHeight="false" outlineLevel="0" collapsed="false">
      <c r="A719" s="1" t="s">
        <v>2660</v>
      </c>
      <c r="B719" s="1" t="s">
        <v>1104</v>
      </c>
      <c r="C719" s="1" t="s">
        <v>2661</v>
      </c>
      <c r="E719" s="1" t="s">
        <v>2662</v>
      </c>
      <c r="F719" s="1" t="s">
        <v>2663</v>
      </c>
      <c r="H719" s="1" t="str">
        <f aca="false">IF(J719="",I719,IF(J719&lt;&gt;I719,"###############",I719))</f>
        <v>전력 공급됨</v>
      </c>
      <c r="I719" s="1" t="str">
        <f aca="false">IFERROR(VLOOKUP(A719,Merge_250712!$C$2:$D$715,2,0),"")</f>
        <v>전력 공급됨</v>
      </c>
      <c r="J719" s="1" t="str">
        <f aca="false">IFERROR(VLOOKUP(A719,'Old_1.5'!$C$2:$D$737,2,0),"")</f>
        <v/>
      </c>
    </row>
    <row r="720" customFormat="false" ht="15" hidden="false" customHeight="false" outlineLevel="0" collapsed="false">
      <c r="A720" s="1" t="s">
        <v>2664</v>
      </c>
      <c r="B720" s="1" t="s">
        <v>1104</v>
      </c>
      <c r="C720" s="1" t="s">
        <v>2665</v>
      </c>
      <c r="E720" s="1" t="s">
        <v>2666</v>
      </c>
      <c r="F720" s="1" t="s">
        <v>2667</v>
      </c>
      <c r="H720" s="1" t="str">
        <f aca="false">IF(J720="",I720,IF(J720&lt;&gt;I720,"###############",I720))</f>
        <v>전력 공급되지 않음</v>
      </c>
      <c r="I720" s="1" t="str">
        <f aca="false">IFERROR(VLOOKUP(A720,Merge_250712!$C$2:$D$715,2,0),"")</f>
        <v>전력 공급되지 않음</v>
      </c>
      <c r="J720" s="1" t="str">
        <f aca="false">IFERROR(VLOOKUP(A720,'Old_1.5'!$C$2:$D$737,2,0),"")</f>
        <v/>
      </c>
    </row>
    <row r="721" customFormat="false" ht="15" hidden="false" customHeight="false" outlineLevel="0" collapsed="false">
      <c r="A721" s="1" t="s">
        <v>2668</v>
      </c>
      <c r="B721" s="1" t="s">
        <v>1104</v>
      </c>
      <c r="C721" s="1" t="s">
        <v>2669</v>
      </c>
      <c r="E721" s="1" t="s">
        <v>2670</v>
      </c>
      <c r="F721" s="1" t="s">
        <v>2671</v>
      </c>
      <c r="H721" s="1" t="str">
        <f aca="false">IF(J721="",I721,IF(J721&lt;&gt;I721,"###############",I721))</f>
        <v>곤충 점막</v>
      </c>
      <c r="I721" s="1" t="str">
        <f aca="false">IFERROR(VLOOKUP(A721,Merge_250712!$C$2:$D$715,2,0),"")</f>
        <v>곤충 점막</v>
      </c>
      <c r="J721" s="1" t="str">
        <f aca="false">IFERROR(VLOOKUP(A721,'Old_1.5'!$C$2:$D$737,2,0),"")</f>
        <v/>
      </c>
    </row>
    <row r="722" customFormat="false" ht="15" hidden="false" customHeight="false" outlineLevel="0" collapsed="false">
      <c r="A722" s="1" t="s">
        <v>2672</v>
      </c>
      <c r="B722" s="1" t="s">
        <v>1104</v>
      </c>
      <c r="C722" s="1" t="s">
        <v>2673</v>
      </c>
      <c r="E722" s="1" t="s">
        <v>2674</v>
      </c>
      <c r="F722" s="1" t="s">
        <v>2675</v>
      </c>
      <c r="H722" s="1" t="str">
        <f aca="false">IF(J722="",I722,IF(J722&lt;&gt;I722,"###############",I722))</f>
        <v>젤리 바닥</v>
      </c>
      <c r="I722" s="1" t="str">
        <f aca="false">IFERROR(VLOOKUP(A722,Merge_250712!$C$2:$D$715,2,0),"")</f>
        <v>젤리 바닥</v>
      </c>
      <c r="J722" s="1" t="str">
        <f aca="false">IFERROR(VLOOKUP(A722,'Old_1.5'!$C$2:$D$737,2,0),"")</f>
        <v/>
      </c>
    </row>
    <row r="723" customFormat="false" ht="15" hidden="false" customHeight="false" outlineLevel="0" collapsed="false">
      <c r="A723" s="1" t="s">
        <v>2676</v>
      </c>
      <c r="B723" s="1" t="s">
        <v>1104</v>
      </c>
      <c r="C723" s="1" t="s">
        <v>2677</v>
      </c>
      <c r="E723" s="1" t="s">
        <v>2678</v>
      </c>
      <c r="F723" s="1" t="s">
        <v>2679</v>
      </c>
      <c r="H723" s="1" t="str">
        <f aca="false">IF(J723="",I723,IF(J723&lt;&gt;I723,"###############",I723))</f>
        <v>로열 젤리 바닥</v>
      </c>
      <c r="I723" s="1" t="str">
        <f aca="false">IFERROR(VLOOKUP(A723,Merge_250712!$C$2:$D$715,2,0),"")</f>
        <v>로열 젤리 바닥</v>
      </c>
      <c r="J723" s="1" t="str">
        <f aca="false">IFERROR(VLOOKUP(A723,'Old_1.5'!$C$2:$D$737,2,0),"")</f>
        <v/>
      </c>
    </row>
    <row r="724" customFormat="false" ht="16.5" hidden="false" customHeight="false" outlineLevel="0" collapsed="false">
      <c r="A724" s="1" t="s">
        <v>2680</v>
      </c>
      <c r="B724" s="1" t="s">
        <v>1104</v>
      </c>
      <c r="C724" s="1" t="s">
        <v>2681</v>
      </c>
      <c r="E724" s="1" t="s">
        <v>2682</v>
      </c>
      <c r="F724" s="1" t="s">
        <v>2683</v>
      </c>
      <c r="H724" s="1" t="str">
        <f aca="false">IF(J724="",I724,IF(J724&lt;&gt;I724,"###############",I724))</f>
        <v>{0} 고용</v>
      </c>
      <c r="I724" s="1" t="str">
        <f aca="false">IFERROR(VLOOKUP(A724,Merge_250712!$C$2:$D$715,2,0),"")</f>
        <v>{0} 고용</v>
      </c>
      <c r="J724" s="1" t="str">
        <f aca="false">IFERROR(VLOOKUP(A724,'Old_1.5'!$C$2:$D$737,2,0),"")</f>
        <v>{0} 고용</v>
      </c>
    </row>
    <row r="725" customFormat="false" ht="16.5" hidden="false" customHeight="false" outlineLevel="0" collapsed="false">
      <c r="A725" s="1" t="s">
        <v>2684</v>
      </c>
      <c r="B725" s="1" t="s">
        <v>1104</v>
      </c>
      <c r="C725" s="1" t="s">
        <v>2685</v>
      </c>
      <c r="E725" s="1" t="s">
        <v>2686</v>
      </c>
      <c r="F725" s="1" t="s">
        <v>2687</v>
      </c>
      <c r="H725" s="1" t="str">
        <f aca="false">IF(J725="",I725,IF(J725&lt;&gt;I725,"###############",I725))</f>
        <v>{0}(을)를 고용해 정착지 주변에서 방어 등을 돕도록 합니다.</v>
      </c>
      <c r="I725" s="1" t="str">
        <f aca="false">IFERROR(VLOOKUP(A725,Merge_250712!$C$2:$D$715,2,0),"")</f>
        <v>{0}(을)를 고용해 정착지 주변에서 방어 등을 돕도록 합니다.</v>
      </c>
      <c r="J725" s="1" t="str">
        <f aca="false">IFERROR(VLOOKUP(A725,'Old_1.5'!$C$2:$D$737,2,0),"")</f>
        <v>{0}(을)를 고용해 정착지 주변에서 방어 등을 돕도록 합니다.</v>
      </c>
    </row>
    <row r="726" customFormat="false" ht="16.5" hidden="false" customHeight="false" outlineLevel="0" collapsed="false">
      <c r="A726" s="1" t="s">
        <v>2688</v>
      </c>
      <c r="B726" s="1" t="s">
        <v>1104</v>
      </c>
      <c r="C726" s="1" t="s">
        <v>2689</v>
      </c>
      <c r="E726" s="1" t="s">
        <v>2690</v>
      </c>
      <c r="F726" s="1" t="s">
        <v>2691</v>
      </c>
      <c r="H726" s="1" t="str">
        <f aca="false">IF(J726="",I726,IF(J726&lt;&gt;I726,"###############",I726))</f>
        <v>가용 금액: {0}</v>
      </c>
      <c r="I726" s="1" t="str">
        <f aca="false">IFERROR(VLOOKUP(A726,Merge_250712!$C$2:$D$715,2,0),"")</f>
        <v>가용 금액: {0}</v>
      </c>
      <c r="J726" s="1" t="str">
        <f aca="false">IFERROR(VLOOKUP(A726,'Old_1.5'!$C$2:$D$737,2,0),"")</f>
        <v>가용 금액: {0}</v>
      </c>
    </row>
    <row r="727" customFormat="false" ht="15" hidden="false" customHeight="false" outlineLevel="0" collapsed="false">
      <c r="A727" s="1" t="s">
        <v>2692</v>
      </c>
      <c r="B727" s="1" t="s">
        <v>1104</v>
      </c>
      <c r="C727" s="1" t="s">
        <v>2693</v>
      </c>
      <c r="E727" s="1" t="s">
        <v>2694</v>
      </c>
      <c r="F727" s="1" t="s">
        <v>2695</v>
      </c>
      <c r="H727" s="1" t="str">
        <f aca="false">IF(J727="",I727,IF(J727&lt;&gt;I727,"###############",I727))</f>
        <v>기본 수당</v>
      </c>
      <c r="I727" s="1" t="str">
        <f aca="false">IFERROR(VLOOKUP(A727,Merge_250712!$C$2:$D$715,2,0),"")</f>
        <v>기본 수당</v>
      </c>
      <c r="J727" s="1" t="str">
        <f aca="false">IFERROR(VLOOKUP(A727,'Old_1.5'!$C$2:$D$737,2,0),"")</f>
        <v>기본 수당</v>
      </c>
    </row>
    <row r="728" customFormat="false" ht="15" hidden="false" customHeight="false" outlineLevel="0" collapsed="false">
      <c r="A728" s="1" t="s">
        <v>2696</v>
      </c>
      <c r="B728" s="1" t="s">
        <v>1104</v>
      </c>
      <c r="C728" s="1" t="s">
        <v>2697</v>
      </c>
      <c r="E728" s="1" t="s">
        <v>2698</v>
      </c>
      <c r="F728" s="1" t="s">
        <v>2699</v>
      </c>
      <c r="H728" s="1" t="str">
        <f aca="false">IF(J728="",I728,IF(J728&lt;&gt;I728,"###############",I728))</f>
        <v>고용 인원</v>
      </c>
      <c r="I728" s="1" t="str">
        <f aca="false">IFERROR(VLOOKUP(A728,Merge_250712!$C$2:$D$715,2,0),"")</f>
        <v>고용 인원</v>
      </c>
      <c r="J728" s="1" t="str">
        <f aca="false">IFERROR(VLOOKUP(A728,'Old_1.5'!$C$2:$D$737,2,0),"")</f>
        <v>고용 인원</v>
      </c>
    </row>
    <row r="729" customFormat="false" ht="15" hidden="false" customHeight="false" outlineLevel="0" collapsed="false">
      <c r="A729" s="1" t="s">
        <v>2700</v>
      </c>
      <c r="B729" s="1" t="s">
        <v>1104</v>
      </c>
      <c r="C729" s="1" t="s">
        <v>2701</v>
      </c>
      <c r="E729" s="1" t="s">
        <v>2702</v>
      </c>
      <c r="F729" s="1" t="s">
        <v>2703</v>
      </c>
      <c r="H729" s="1" t="str">
        <f aca="false">IF(J729="",I729,IF(J729&lt;&gt;I729,"###############",I729))</f>
        <v>명세서</v>
      </c>
      <c r="I729" s="1" t="str">
        <f aca="false">IFERROR(VLOOKUP(A729,Merge_250712!$C$2:$D$715,2,0),"")</f>
        <v>명세서</v>
      </c>
      <c r="J729" s="1" t="str">
        <f aca="false">IFERROR(VLOOKUP(A729,'Old_1.5'!$C$2:$D$737,2,0),"")</f>
        <v>명세서</v>
      </c>
    </row>
    <row r="730" customFormat="false" ht="15" hidden="false" customHeight="false" outlineLevel="0" collapsed="false">
      <c r="A730" s="1" t="s">
        <v>2704</v>
      </c>
      <c r="B730" s="1" t="s">
        <v>1104</v>
      </c>
      <c r="C730" s="1" t="s">
        <v>2705</v>
      </c>
      <c r="E730" s="1" t="s">
        <v>2706</v>
      </c>
      <c r="F730" s="1" t="s">
        <v>2707</v>
      </c>
      <c r="H730" s="1" t="str">
        <f aca="false">IF(J730="",I730,IF(J730&lt;&gt;I730,"###############",I730))</f>
        <v>고용 일수</v>
      </c>
      <c r="I730" s="1" t="str">
        <f aca="false">IFERROR(VLOOKUP(A730,Merge_250712!$C$2:$D$715,2,0),"")</f>
        <v>고용 일수</v>
      </c>
      <c r="J730" s="1" t="str">
        <f aca="false">IFERROR(VLOOKUP(A730,'Old_1.5'!$C$2:$D$737,2,0),"")</f>
        <v>고용 일수</v>
      </c>
    </row>
    <row r="731" customFormat="false" ht="15" hidden="false" customHeight="false" outlineLevel="0" collapsed="false">
      <c r="A731" s="1" t="s">
        <v>2708</v>
      </c>
      <c r="B731" s="1" t="s">
        <v>1104</v>
      </c>
      <c r="C731" s="1" t="s">
        <v>2709</v>
      </c>
      <c r="E731" s="1" t="s">
        <v>2710</v>
      </c>
      <c r="F731" s="1" t="s">
        <v>2711</v>
      </c>
      <c r="H731" s="1" t="str">
        <f aca="false">IF(J731="",I731,IF(J731&lt;&gt;I731,"###############",I731))</f>
        <v>기본 비용</v>
      </c>
      <c r="I731" s="1" t="str">
        <f aca="false">IFERROR(VLOOKUP(A731,Merge_250712!$C$2:$D$715,2,0),"")</f>
        <v>기본 비용</v>
      </c>
      <c r="J731" s="1" t="str">
        <f aca="false">IFERROR(VLOOKUP(A731,'Old_1.5'!$C$2:$D$737,2,0),"")</f>
        <v>기본 비용</v>
      </c>
    </row>
    <row r="732" customFormat="false" ht="15" hidden="false" customHeight="false" outlineLevel="0" collapsed="false">
      <c r="A732" s="1" t="s">
        <v>2712</v>
      </c>
      <c r="B732" s="1" t="s">
        <v>1104</v>
      </c>
      <c r="C732" s="1" t="s">
        <v>2713</v>
      </c>
      <c r="E732" s="1" t="s">
        <v>2714</v>
      </c>
      <c r="F732" s="1" t="s">
        <v>2715</v>
      </c>
      <c r="H732" s="1" t="str">
        <f aca="false">IF(J732="",I732,IF(J732&lt;&gt;I732,"###############",I732))</f>
        <v>위험 수당</v>
      </c>
      <c r="I732" s="1" t="str">
        <f aca="false">IFERROR(VLOOKUP(A732,Merge_250712!$C$2:$D$715,2,0),"")</f>
        <v>위험 수당</v>
      </c>
      <c r="J732" s="1" t="str">
        <f aca="false">IFERROR(VLOOKUP(A732,'Old_1.5'!$C$2:$D$737,2,0),"")</f>
        <v>위험 수당</v>
      </c>
    </row>
    <row r="733" customFormat="false" ht="15" hidden="false" customHeight="false" outlineLevel="0" collapsed="false">
      <c r="A733" s="1" t="s">
        <v>2716</v>
      </c>
      <c r="B733" s="1" t="s">
        <v>1104</v>
      </c>
      <c r="C733" s="1" t="s">
        <v>2717</v>
      </c>
      <c r="E733" s="1" t="s">
        <v>2718</v>
      </c>
      <c r="F733" s="1" t="s">
        <v>2719</v>
      </c>
      <c r="H733" s="1" t="str">
        <f aca="false">IF(J733="",I733,IF(J733&lt;&gt;I733,"###############",I733))</f>
        <v>최종 금액</v>
      </c>
      <c r="I733" s="1" t="str">
        <f aca="false">IFERROR(VLOOKUP(A733,Merge_250712!$C$2:$D$715,2,0),"")</f>
        <v>최종 금액</v>
      </c>
      <c r="J733" s="1" t="str">
        <f aca="false">IFERROR(VLOOKUP(A733,'Old_1.5'!$C$2:$D$737,2,0),"")</f>
        <v>최종 금액</v>
      </c>
    </row>
    <row r="734" customFormat="false" ht="16.5" hidden="false" customHeight="false" outlineLevel="0" collapsed="false">
      <c r="A734" s="1" t="s">
        <v>2720</v>
      </c>
      <c r="B734" s="1" t="s">
        <v>1104</v>
      </c>
      <c r="C734" s="1" t="s">
        <v>2721</v>
      </c>
      <c r="E734" s="1" t="s">
        <v>2722</v>
      </c>
      <c r="F734" s="1" t="s">
        <v>2723</v>
      </c>
      <c r="H734" s="1" t="str">
        <f aca="false">IF(J734="",I734,IF(J734&lt;&gt;I734,"###############",I734))</f>
        <v>일정 기간 동안 {0}(을)를 고용할 수 있습니다.\n여러 세력과 함께 계약할 수 없으며, 동시에 하나의 계약만 유지할 수 있습니다.\n고용된 {0}(이)가 계약 중에 사망할 경우, 사망자 1명마다 1년 동안 맺는 모든 계약에 대한 비용이 5% 인상됩니다.</v>
      </c>
      <c r="I734" s="1" t="str">
        <f aca="false">IFERROR(VLOOKUP(A734,Merge_250712!$C$2:$D$715,2,0),"")</f>
        <v>일정 기간 동안 {0}(을)를 고용할 수 있습니다.\n여러 세력과 함께 계약할 수 없으며, 동시에 하나의 계약만 유지할 수 있습니다.\n고용된 {0}(이)가 계약 중에 사망할 경우, 사망자 1명마다 1년 동안 맺는 모든 계약에 대한 비용이 5% 인상됩니다.</v>
      </c>
      <c r="J734" s="1" t="str">
        <f aca="false">IFERROR(VLOOKUP(A734,'Old_1.5'!$C$2:$D$737,2,0),"")</f>
        <v>일정 기간 동안 {0}(을)를 고용할 수 있습니다.\n여러 세력과 함께 계약할 수 없으며, 동시에 하나의 계약만 유지할 수 있습니다.\n고용된 {0}(이)가 계약 중에 사망할 경우, 사망자 1명마다 1년 동안 맺는 모든 계약에 대한 비용이 5% 인상됩니다.</v>
      </c>
    </row>
    <row r="735" customFormat="false" ht="16.5" hidden="false" customHeight="false" outlineLevel="0" collapsed="false">
      <c r="A735" s="1" t="s">
        <v>2724</v>
      </c>
      <c r="B735" s="1" t="s">
        <v>1104</v>
      </c>
      <c r="C735" s="1" t="s">
        <v>2725</v>
      </c>
      <c r="E735" s="1" t="s">
        <v>2726</v>
      </c>
      <c r="F735" s="1" t="s">
        <v>2727</v>
      </c>
      <c r="H735" s="1" t="str">
        <f aca="false">IF(J735="",I735,IF(J735&lt;&gt;I735,"###############",I735))</f>
        <v>고용 인원이 많을수록 훨씬 더 비쌉니다.</v>
      </c>
      <c r="I735" s="1" t="str">
        <f aca="false">IFERROR(VLOOKUP(A735,Merge_250712!$C$2:$D$715,2,0),"")</f>
        <v>고용 인원이 많을수록 훨씬 더 비쌉니다.</v>
      </c>
      <c r="J735" s="1" t="str">
        <f aca="false">IFERROR(VLOOKUP(A735,'Old_1.5'!$C$2:$D$737,2,0),"")</f>
        <v>고용 인원이 많을수록 훨씬 더 비쌉니다.</v>
      </c>
    </row>
    <row r="736" customFormat="false" ht="16.5" hidden="false" customHeight="false" outlineLevel="0" collapsed="false">
      <c r="A736" s="1" t="s">
        <v>2728</v>
      </c>
      <c r="B736" s="1" t="s">
        <v>1104</v>
      </c>
      <c r="C736" s="1" t="s">
        <v>2729</v>
      </c>
      <c r="E736" s="1" t="s">
        <v>2730</v>
      </c>
      <c r="F736" s="1" t="s">
        <v>2731</v>
      </c>
      <c r="H736" s="1" t="str">
        <f aca="false">IF(J736="",I736,IF(J736&lt;&gt;I736,"###############",I736))</f>
        <v>{0}(와)과의 계약 보기</v>
      </c>
      <c r="I736" s="1" t="str">
        <f aca="false">IFERROR(VLOOKUP(A736,Merge_250712!$C$2:$D$715,2,0),"")</f>
        <v>{0}(와)과의 계약 보기</v>
      </c>
      <c r="J736" s="1" t="str">
        <f aca="false">IFERROR(VLOOKUP(A736,'Old_1.5'!$C$2:$D$737,2,0),"")</f>
        <v>{0}(와)과의 계약 보기</v>
      </c>
    </row>
    <row r="737" customFormat="false" ht="16.5" hidden="false" customHeight="false" outlineLevel="0" collapsed="false">
      <c r="A737" s="1" t="s">
        <v>2732</v>
      </c>
      <c r="B737" s="1" t="s">
        <v>1104</v>
      </c>
      <c r="C737" s="1" t="s">
        <v>2733</v>
      </c>
      <c r="E737" s="1" t="s">
        <v>2734</v>
      </c>
      <c r="F737" s="1" t="s">
        <v>2735</v>
      </c>
      <c r="H737" s="1" t="str">
        <f aca="false">IF(J737="",I737,IF(J737&lt;&gt;I737,"###############",I737))</f>
        <v>창을 닫으려면 Esc 또는 아래 목록을 누르세요.</v>
      </c>
      <c r="I737" s="1" t="str">
        <f aca="false">IFERROR(VLOOKUP(A737,Merge_250712!$C$2:$D$715,2,0),"")</f>
        <v>창을 닫으려면 Esc 또는 아래 목록을 누르세요.</v>
      </c>
      <c r="J737" s="1" t="str">
        <f aca="false">IFERROR(VLOOKUP(A737,'Old_1.5'!$C$2:$D$737,2,0),"")</f>
        <v>창을 닫으려면 Esc 또는 아래 목록을 누르세요.</v>
      </c>
    </row>
    <row r="738" customFormat="false" ht="16.5" hidden="false" customHeight="false" outlineLevel="0" collapsed="false">
      <c r="A738" s="1" t="s">
        <v>2736</v>
      </c>
      <c r="B738" s="1" t="s">
        <v>1104</v>
      </c>
      <c r="C738" s="1" t="s">
        <v>2737</v>
      </c>
      <c r="E738" s="1" t="s">
        <v>2738</v>
      </c>
      <c r="F738" s="1" t="s">
        <v>2739</v>
      </c>
      <c r="H738" s="1" t="str">
        <f aca="false">IF(J738="",I738,IF(J738&lt;&gt;I738,"###############",I738))</f>
        <v>{0}와의 고용 계약서</v>
      </c>
      <c r="I738" s="1" t="str">
        <f aca="false">IFERROR(VLOOKUP(A738,Merge_250712!$C$2:$D$715,2,0),"")</f>
        <v>{0}와의 고용 계약서</v>
      </c>
      <c r="J738" s="1" t="str">
        <f aca="false">IFERROR(VLOOKUP(A738,'Old_1.5'!$C$2:$D$737,2,0),"")</f>
        <v>{0}와의 고용 계약서</v>
      </c>
    </row>
    <row r="739" customFormat="false" ht="16.5" hidden="false" customHeight="false" outlineLevel="0" collapsed="false">
      <c r="A739" s="1" t="s">
        <v>2740</v>
      </c>
      <c r="B739" s="1" t="s">
        <v>1104</v>
      </c>
      <c r="C739" s="1" t="s">
        <v>2741</v>
      </c>
      <c r="E739" s="1" t="s">
        <v>2742</v>
      </c>
      <c r="F739" s="1" t="s">
        <v>2743</v>
      </c>
      <c r="H739" s="1" t="str">
        <f aca="false">IF(J739="",I739,IF(J739&lt;&gt;I739,"###############",I739))</f>
        <v>지불 금액:</v>
      </c>
      <c r="I739" s="1" t="str">
        <f aca="false">IFERROR(VLOOKUP(A739,Merge_250712!$C$2:$D$715,2,0),"")</f>
        <v>지불 금액:</v>
      </c>
      <c r="J739" s="1" t="str">
        <f aca="false">IFERROR(VLOOKUP(A739,'Old_1.5'!$C$2:$D$737,2,0),"")</f>
        <v>지불 금액:</v>
      </c>
    </row>
    <row r="740" customFormat="false" ht="16.5" hidden="false" customHeight="false" outlineLevel="0" collapsed="false">
      <c r="A740" s="1" t="s">
        <v>2744</v>
      </c>
      <c r="B740" s="1" t="s">
        <v>1104</v>
      </c>
      <c r="C740" s="1" t="s">
        <v>2745</v>
      </c>
      <c r="E740" s="1" t="s">
        <v>2746</v>
      </c>
      <c r="F740" s="1" t="s">
        <v>2747</v>
      </c>
      <c r="H740" s="1" t="str">
        <f aca="false">IF(J740="",I740,IF(J740&lt;&gt;I740,"###############",I740))</f>
        <v>남은 기간:</v>
      </c>
      <c r="I740" s="1" t="str">
        <f aca="false">IFERROR(VLOOKUP(A740,Merge_250712!$C$2:$D$715,2,0),"")</f>
        <v>남은 기간:</v>
      </c>
      <c r="J740" s="1" t="str">
        <f aca="false">IFERROR(VLOOKUP(A740,'Old_1.5'!$C$2:$D$737,2,0),"")</f>
        <v>남은 기간:</v>
      </c>
    </row>
    <row r="741" customFormat="false" ht="15" hidden="false" customHeight="false" outlineLevel="0" collapsed="false">
      <c r="A741" s="1" t="s">
        <v>2748</v>
      </c>
      <c r="B741" s="1" t="s">
        <v>1104</v>
      </c>
      <c r="C741" s="1" t="s">
        <v>2749</v>
      </c>
      <c r="E741" s="1" t="s">
        <v>2750</v>
      </c>
      <c r="F741" s="1" t="s">
        <v>2751</v>
      </c>
      <c r="H741" s="1" t="str">
        <f aca="false">IF(J741="",I741,IF(J741&lt;&gt;I741,"###############",I741))</f>
        <v>계약 취소</v>
      </c>
      <c r="I741" s="1" t="str">
        <f aca="false">IFERROR(VLOOKUP(A741,Merge_250712!$C$2:$D$715,2,0),"")</f>
        <v>계약 취소</v>
      </c>
      <c r="J741" s="1" t="str">
        <f aca="false">IFERROR(VLOOKUP(A741,'Old_1.5'!$C$2:$D$737,2,0),"")</f>
        <v>계약 취소</v>
      </c>
    </row>
    <row r="742" customFormat="false" ht="16.5" hidden="false" customHeight="false" outlineLevel="0" collapsed="false">
      <c r="A742" s="1" t="s">
        <v>2752</v>
      </c>
      <c r="B742" s="1" t="s">
        <v>1104</v>
      </c>
      <c r="C742" s="1" t="s">
        <v>2753</v>
      </c>
      <c r="E742" s="1" t="s">
        <v>2754</v>
      </c>
      <c r="F742" s="1" t="s">
        <v>2755</v>
      </c>
      <c r="H742" s="1" t="str">
        <f aca="false">IF(J742="",I742,IF(J742&lt;&gt;I742,"###############",I742))</f>
        <v>계약을 중간에 취소해도 이미 지불한 금액에 대한 별도의 정산은 없습니다.</v>
      </c>
      <c r="I742" s="1" t="str">
        <f aca="false">IFERROR(VLOOKUP(A742,Merge_250712!$C$2:$D$715,2,0),"")</f>
        <v>계약을 중간에 취소해도 이미 지불한 금액에 대한 별도의 정산은 없습니다.</v>
      </c>
      <c r="J742" s="1" t="str">
        <f aca="false">IFERROR(VLOOKUP(A742,'Old_1.5'!$C$2:$D$737,2,0),"")</f>
        <v>계약을 중간에 취소해도 이미 지불한 금액에 대한 별도의 정산은 없습니다.</v>
      </c>
    </row>
    <row r="743" customFormat="false" ht="16.5" hidden="false" customHeight="false" outlineLevel="0" collapsed="false">
      <c r="A743" s="1" t="s">
        <v>2756</v>
      </c>
      <c r="B743" s="1" t="s">
        <v>1104</v>
      </c>
      <c r="C743" s="1" t="s">
        <v>2757</v>
      </c>
      <c r="E743" s="1" t="s">
        <v>2758</v>
      </c>
      <c r="F743" s="1" t="s">
        <v>2759</v>
      </c>
      <c r="H743" s="1" t="str">
        <f aca="false">IF(J743="",I743,IF(J743&lt;&gt;I743,"###############",I743))</f>
        <v>{0} 외형 변경</v>
      </c>
      <c r="I743" s="1" t="str">
        <f aca="false">IFERROR(VLOOKUP(A743,Merge_250712!$C$2:$D$715,2,0),"")</f>
        <v>{0} 외형 변경</v>
      </c>
      <c r="J743" s="1" t="str">
        <f aca="false">IFERROR(VLOOKUP(A743,'Old_1.5'!$C$2:$D$737,2,0),"")</f>
        <v>{0} 외형 변경</v>
      </c>
    </row>
    <row r="744" customFormat="false" ht="16.5" hidden="false" customHeight="false" outlineLevel="0" collapsed="false">
      <c r="A744" s="1" t="s">
        <v>2760</v>
      </c>
      <c r="B744" s="1" t="s">
        <v>1104</v>
      </c>
      <c r="C744" s="1" t="s">
        <v>2761</v>
      </c>
      <c r="E744" s="1" t="s">
        <v>2762</v>
      </c>
      <c r="F744" s="1" t="s">
        <v>2763</v>
      </c>
      <c r="H744" s="1" t="str">
        <f aca="false">IF(J744="",I744,IF(J744&lt;&gt;I744,"###############",I744))</f>
        <v>{0} 사용자 정의</v>
      </c>
      <c r="I744" s="1" t="str">
        <f aca="false">IFERROR(VLOOKUP(A744,Merge_250712!$C$2:$D$715,2,0),"")</f>
        <v>{0} 사용자 정의</v>
      </c>
      <c r="J744" s="1" t="str">
        <f aca="false">IFERROR(VLOOKUP(A744,'Old_1.5'!$C$2:$D$737,2,0),"")</f>
        <v>{0} 사용자 정의</v>
      </c>
    </row>
    <row r="745" customFormat="false" ht="15" hidden="false" customHeight="false" outlineLevel="0" collapsed="false">
      <c r="A745" s="1" t="s">
        <v>2764</v>
      </c>
      <c r="B745" s="1" t="s">
        <v>1104</v>
      </c>
      <c r="C745" s="1" t="s">
        <v>2765</v>
      </c>
      <c r="E745" s="1" t="s">
        <v>2766</v>
      </c>
      <c r="F745" s="1" t="s">
        <v>2767</v>
      </c>
      <c r="H745" s="1" t="str">
        <f aca="false">IF(J745="",I745,IF(J745&lt;&gt;I745,"###############",I745))</f>
        <v>이름</v>
      </c>
      <c r="I745" s="1" t="str">
        <f aca="false">IFERROR(VLOOKUP(A745,Merge_250712!$C$2:$D$715,2,0),"")</f>
        <v>이름</v>
      </c>
      <c r="J745" s="1" t="str">
        <f aca="false">IFERROR(VLOOKUP(A745,'Old_1.5'!$C$2:$D$737,2,0),"")</f>
        <v>이름</v>
      </c>
    </row>
    <row r="746" customFormat="false" ht="15" hidden="false" customHeight="false" outlineLevel="0" collapsed="false">
      <c r="A746" s="1" t="s">
        <v>2768</v>
      </c>
      <c r="B746" s="1" t="s">
        <v>1104</v>
      </c>
      <c r="C746" s="1" t="s">
        <v>2769</v>
      </c>
      <c r="E746" s="1" t="s">
        <v>1770</v>
      </c>
      <c r="F746" s="1" t="s">
        <v>1771</v>
      </c>
      <c r="H746" s="1" t="str">
        <f aca="false">IF(J746="",I746,IF(J746&lt;&gt;I746,"###############",I746))</f>
        <v>취소</v>
      </c>
      <c r="I746" s="1" t="str">
        <f aca="false">IFERROR(VLOOKUP(A746,Merge_250712!$C$2:$D$715,2,0),"")</f>
        <v>취소</v>
      </c>
      <c r="J746" s="1" t="str">
        <f aca="false">IFERROR(VLOOKUP(A746,'Old_1.5'!$C$2:$D$737,2,0),"")</f>
        <v>취소</v>
      </c>
    </row>
    <row r="747" customFormat="false" ht="16.5" hidden="false" customHeight="false" outlineLevel="0" collapsed="false">
      <c r="A747" s="1" t="s">
        <v>2770</v>
      </c>
      <c r="B747" s="1" t="s">
        <v>1104</v>
      </c>
      <c r="C747" s="1" t="s">
        <v>2771</v>
      </c>
      <c r="E747" s="1" t="s">
        <v>2772</v>
      </c>
      <c r="F747" s="1" t="s">
        <v>2773</v>
      </c>
      <c r="H747" s="1" t="str">
        <f aca="false">IF(J747="",I747,IF(J747&lt;&gt;I747,"###############",I747))</f>
        <v>가능한 계약: {0}</v>
      </c>
      <c r="I747" s="1" t="str">
        <f aca="false">IFERROR(VLOOKUP(A747,Merge_250712!$C$2:$D$715,2,0),"")</f>
        <v>가능한 계약: {0}</v>
      </c>
      <c r="J747" s="1" t="str">
        <f aca="false">IFERROR(VLOOKUP(A747,'Old_1.5'!$C$2:$D$737,2,0),"")</f>
        <v>가능한 계약: {0}</v>
      </c>
    </row>
    <row r="748" customFormat="false" ht="15" hidden="false" customHeight="false" outlineLevel="0" collapsed="false">
      <c r="A748" s="1" t="s">
        <v>2774</v>
      </c>
      <c r="B748" s="1" t="s">
        <v>1104</v>
      </c>
      <c r="C748" s="1" t="s">
        <v>2775</v>
      </c>
      <c r="E748" s="1" t="s">
        <v>2776</v>
      </c>
      <c r="F748" s="1" t="s">
        <v>2777</v>
      </c>
      <c r="H748" s="1" t="str">
        <f aca="false">IF(J748="",I748,IF(J748&lt;&gt;I748,"###############",I748))</f>
        <v>메카노이드</v>
      </c>
      <c r="I748" s="1" t="str">
        <f aca="false">IFERROR(VLOOKUP(A748,Merge_250712!$C$2:$D$715,2,0),"")</f>
        <v>메카노이드</v>
      </c>
      <c r="J748" s="1" t="str">
        <f aca="false">IFERROR(VLOOKUP(A748,'Old_1.5'!$C$2:$D$737,2,0),"")</f>
        <v>메카노이드</v>
      </c>
    </row>
    <row r="749" customFormat="false" ht="15" hidden="false" customHeight="false" outlineLevel="0" collapsed="false">
      <c r="A749" s="1" t="s">
        <v>2778</v>
      </c>
      <c r="B749" s="1" t="s">
        <v>1104</v>
      </c>
      <c r="C749" s="1" t="s">
        <v>2779</v>
      </c>
      <c r="E749" s="1" t="s">
        <v>2780</v>
      </c>
      <c r="F749" s="1" t="s">
        <v>2781</v>
      </c>
      <c r="H749" s="1" t="str">
        <f aca="false">IF(J749="",I749,IF(J749&lt;&gt;I749,"###############",I749))</f>
        <v>기본</v>
      </c>
      <c r="I749" s="1" t="str">
        <f aca="false">IFERROR(VLOOKUP(A749,Merge_250712!$C$2:$D$715,2,0),"")</f>
        <v>기본</v>
      </c>
      <c r="J749" s="1" t="str">
        <f aca="false">IFERROR(VLOOKUP(A749,'Old_1.5'!$C$2:$D$737,2,0),"")</f>
        <v>기본</v>
      </c>
    </row>
    <row r="750" customFormat="false" ht="15" hidden="false" customHeight="false" outlineLevel="0" collapsed="false">
      <c r="A750" s="1" t="s">
        <v>2782</v>
      </c>
      <c r="B750" s="1" t="s">
        <v>1104</v>
      </c>
      <c r="C750" s="1" t="s">
        <v>2783</v>
      </c>
      <c r="E750" s="1" t="s">
        <v>2784</v>
      </c>
      <c r="F750" s="1" t="s">
        <v>2785</v>
      </c>
      <c r="H750" s="1" t="str">
        <f aca="false">IF(J750="",I750,IF(J750&lt;&gt;I750,"###############",I750))</f>
        <v>전부</v>
      </c>
      <c r="I750" s="1" t="str">
        <f aca="false">IFERROR(VLOOKUP(A750,Merge_250712!$C$2:$D$715,2,0),"")</f>
        <v>전부</v>
      </c>
      <c r="J750" s="1" t="str">
        <f aca="false">IFERROR(VLOOKUP(A750,'Old_1.5'!$C$2:$D$737,2,0),"")</f>
        <v>전부</v>
      </c>
    </row>
    <row r="751" customFormat="false" ht="15" hidden="false" customHeight="false" outlineLevel="0" collapsed="false">
      <c r="A751" s="1" t="s">
        <v>2786</v>
      </c>
      <c r="B751" s="1" t="s">
        <v>1104</v>
      </c>
      <c r="C751" s="1" t="s">
        <v>2787</v>
      </c>
      <c r="E751" s="1" t="s">
        <v>2788</v>
      </c>
      <c r="F751" s="1" t="s">
        <v>2789</v>
      </c>
      <c r="H751" s="1" t="str">
        <f aca="false">IF(J751="",I751,IF(J751&lt;&gt;I751,"###############",I751))</f>
        <v>정착민과 동물만</v>
      </c>
      <c r="I751" s="1" t="str">
        <f aca="false">IFERROR(VLOOKUP(A751,Merge_250712!$C$2:$D$715,2,0),"")</f>
        <v>정착민과 동물만</v>
      </c>
      <c r="J751" s="1" t="str">
        <f aca="false">IFERROR(VLOOKUP(A751,'Old_1.5'!$C$2:$D$737,2,0),"")</f>
        <v>정착민과 동물만</v>
      </c>
    </row>
    <row r="752" customFormat="false" ht="15" hidden="false" customHeight="false" outlineLevel="0" collapsed="false">
      <c r="A752" s="1" t="s">
        <v>2790</v>
      </c>
      <c r="B752" s="1" t="s">
        <v>1104</v>
      </c>
      <c r="C752" s="1" t="s">
        <v>2791</v>
      </c>
      <c r="E752" s="1" t="s">
        <v>2792</v>
      </c>
      <c r="F752" s="1" t="s">
        <v>2793</v>
      </c>
      <c r="H752" s="1" t="str">
        <f aca="false">IF(J752="",I752,IF(J752&lt;&gt;I752,"###############",I752))</f>
        <v>정착민 및 동물과 동맹만</v>
      </c>
      <c r="I752" s="1" t="str">
        <f aca="false">IFERROR(VLOOKUP(A752,Merge_250712!$C$2:$D$715,2,0),"")</f>
        <v>정착민 및 동물과 동맹만</v>
      </c>
      <c r="J752" s="1" t="str">
        <f aca="false">IFERROR(VLOOKUP(A752,'Old_1.5'!$C$2:$D$737,2,0),"")</f>
        <v>정착민 및 동물과 동맹만</v>
      </c>
    </row>
    <row r="753" customFormat="false" ht="15" hidden="false" customHeight="false" outlineLevel="0" collapsed="false">
      <c r="A753" s="1" t="s">
        <v>2794</v>
      </c>
      <c r="B753" s="1" t="s">
        <v>1104</v>
      </c>
      <c r="C753" s="1" t="s">
        <v>2795</v>
      </c>
      <c r="E753" s="1" t="s">
        <v>2796</v>
      </c>
      <c r="F753" s="1" t="s">
        <v>2797</v>
      </c>
      <c r="H753" s="1" t="str">
        <f aca="false">IF(J753="",I753,IF(J753&lt;&gt;I753,"###############",I753))</f>
        <v>소집된 이들만</v>
      </c>
      <c r="I753" s="1" t="str">
        <f aca="false">IFERROR(VLOOKUP(A753,Merge_250712!$C$2:$D$715,2,0),"")</f>
        <v>소집된 이들만</v>
      </c>
      <c r="J753" s="1" t="str">
        <f aca="false">IFERROR(VLOOKUP(A753,'Old_1.5'!$C$2:$D$737,2,0),"")</f>
        <v>소집된 이들만</v>
      </c>
    </row>
    <row r="754" customFormat="false" ht="16.5" hidden="false" customHeight="false" outlineLevel="0" collapsed="false">
      <c r="A754" s="1" t="s">
        <v>2798</v>
      </c>
      <c r="B754" s="1" t="s">
        <v>1104</v>
      </c>
      <c r="C754" s="1" t="s">
        <v>2799</v>
      </c>
      <c r="E754" s="1" t="s">
        <v>2800</v>
      </c>
      <c r="F754" s="1" t="s">
        <v>2801</v>
      </c>
      <c r="H754" s="1" t="str">
        <f aca="false">IF(J754="",I754,IF(J754&lt;&gt;I754,"###############",I754))</f>
        <v>현재 문 잠금 정책 "{0}"</v>
      </c>
      <c r="I754" s="1" t="str">
        <f aca="false">IFERROR(VLOOKUP(A754,Merge_250712!$C$2:$D$715,2,0),"")</f>
        <v>현재 문 잠금 정책 "{0}"</v>
      </c>
      <c r="J754" s="1" t="str">
        <f aca="false">IFERROR(VLOOKUP(A754,'Old_1.5'!$C$2:$D$737,2,0),"")</f>
        <v>현재 문 잠금 정책 "{0}"</v>
      </c>
    </row>
    <row r="755" customFormat="false" ht="16.5" hidden="false" customHeight="false" outlineLevel="0" collapsed="false">
      <c r="A755" s="1" t="s">
        <v>2802</v>
      </c>
      <c r="B755" s="1" t="s">
        <v>1104</v>
      </c>
      <c r="C755" s="1" t="s">
        <v>2803</v>
      </c>
      <c r="E755" s="1" t="s">
        <v>2804</v>
      </c>
      <c r="F755" s="1" t="s">
        <v>2805</v>
      </c>
      <c r="H755" s="1" t="str">
        <f aca="false">IF(J755="",I755,IF(J755&lt;&gt;I755,"###############",I755))</f>
        <v>현재 문 잠금 정책을 변경하려면 클릭하세요.</v>
      </c>
      <c r="I755" s="1" t="str">
        <f aca="false">IFERROR(VLOOKUP(A755,Merge_250712!$C$2:$D$715,2,0),"")</f>
        <v>현재 문 잠금 정책을 변경하려면 클릭하세요.</v>
      </c>
      <c r="J755" s="1" t="str">
        <f aca="false">IFERROR(VLOOKUP(A755,'Old_1.5'!$C$2:$D$737,2,0),"")</f>
        <v>현재 문 잠금 정책을 변경하려면 클릭하세요.</v>
      </c>
    </row>
    <row r="756" customFormat="false" ht="16.5" hidden="false" customHeight="false" outlineLevel="0" collapsed="false">
      <c r="A756" s="1" t="s">
        <v>2806</v>
      </c>
      <c r="B756" s="1" t="s">
        <v>1104</v>
      </c>
      <c r="C756" s="1" t="s">
        <v>2807</v>
      </c>
      <c r="E756" s="1" t="s">
        <v>2808</v>
      </c>
      <c r="F756" s="1" t="s">
        <v>2809</v>
      </c>
      <c r="H756" s="1" t="str">
        <f aca="false">IF(J756="",I756,IF(J756&lt;&gt;I756,"###############",I756))</f>
        <v>현재 전력이 공급되지 않아 문 정책 변경이 불가능합니다.</v>
      </c>
      <c r="I756" s="1" t="str">
        <f aca="false">IFERROR(VLOOKUP(A756,Merge_250712!$C$2:$D$715,2,0),"")</f>
        <v>현재 전력이 공급되지 않아 문 정책 변경이 불가능합니다.</v>
      </c>
      <c r="J756" s="1" t="str">
        <f aca="false">IFERROR(VLOOKUP(A756,'Old_1.5'!$C$2:$D$737,2,0),"")</f>
        <v>현재 전력이 공급되지 않아 문 정책 변경이 불가능합니다.</v>
      </c>
    </row>
    <row r="757" customFormat="false" ht="15" hidden="false" customHeight="false" outlineLevel="0" collapsed="false">
      <c r="A757" s="1" t="s">
        <v>2810</v>
      </c>
      <c r="B757" s="1" t="s">
        <v>1104</v>
      </c>
      <c r="C757" s="1" t="s">
        <v>2811</v>
      </c>
      <c r="E757" s="1" t="s">
        <v>2812</v>
      </c>
      <c r="F757" s="1" t="s">
        <v>2813</v>
      </c>
      <c r="H757" s="1" t="str">
        <f aca="false">IF(J757="",I757,IF(J757&lt;&gt;I757,"###############",I757))</f>
        <v>사냥</v>
      </c>
      <c r="I757" s="1" t="str">
        <f aca="false">IFERROR(VLOOKUP(A757,Merge_250712!$C$2:$D$715,2,0),"")</f>
        <v>사냥</v>
      </c>
      <c r="J757" s="1" t="str">
        <f aca="false">IFERROR(VLOOKUP(A757,'Old_1.5'!$C$2:$D$737,2,0),"")</f>
        <v>사냥</v>
      </c>
    </row>
    <row r="758" customFormat="false" ht="16.5" hidden="false" customHeight="false" outlineLevel="0" collapsed="false">
      <c r="A758" s="1" t="s">
        <v>2814</v>
      </c>
      <c r="B758" s="1" t="s">
        <v>1104</v>
      </c>
      <c r="C758" s="1" t="s">
        <v>2815</v>
      </c>
      <c r="E758" s="1" t="s">
        <v>2816</v>
      </c>
      <c r="F758" s="1" t="s">
        <v>2817</v>
      </c>
      <c r="H758" s="1" t="str">
        <f aca="false">IF(J758="",I758,IF(J758&lt;&gt;I758,"###############",I758))</f>
        <v>이 기능이 켜져 있는 동안 캐릭터가 자동으로 이동하여 근처의 대상과 교전합니다.\n\n우클릭하면 선택한 폰의 모든 능력을 자동 발사하도록 허용할 수 있습니다.</v>
      </c>
      <c r="I758" s="1" t="str">
        <f aca="false">IFERROR(VLOOKUP(A758,Merge_250712!$C$2:$D$715,2,0),"")</f>
        <v>이 기능이 켜져 있는 동안 캐릭터가 자동으로 이동하여 근처의 대상과 교전합니다.\n\n우클릭하면 선택한 폰의 모든 능력을 자동 발사하도록 허용할 수 있습니다.</v>
      </c>
      <c r="J758" s="1" t="str">
        <f aca="false">IFERROR(VLOOKUP(A758,'Old_1.5'!$C$2:$D$737,2,0),"")</f>
        <v>이 기능이 켜져 있는 동안 캐릭터가 자동으로 이동하여 근처의 대상과 교전합니다.\n\n우클릭하면 선택한 폰의 모든 능력을 자동 발사하도록 허용할 수 있습니다.</v>
      </c>
    </row>
    <row r="759" customFormat="false" ht="16.5" hidden="false" customHeight="false" outlineLevel="0" collapsed="false">
      <c r="A759" s="1" t="s">
        <v>2818</v>
      </c>
      <c r="B759" s="1" t="s">
        <v>1104</v>
      </c>
      <c r="C759" s="1" t="s">
        <v>2819</v>
      </c>
      <c r="E759" s="1" t="s">
        <v>2820</v>
      </c>
      <c r="F759" s="1" t="s">
        <v>2821</v>
      </c>
      <c r="H759" s="1" t="str">
        <f aca="false">IF(J759="",I759,IF(J759&lt;&gt;I759,"###############",I759))</f>
        <v>이 임무는 연속 임무로, 완료 시 후속 임무가 생길 수 있습니다.\n\n{0}\n\n{1}</v>
      </c>
      <c r="I759" s="1" t="str">
        <f aca="false">IFERROR(VLOOKUP(A759,Merge_250712!$C$2:$D$715,2,0),"")</f>
        <v>이 임무는 연속 임무로, 완료 시 후속 임무가 생길 수 있습니다.\n\n{0}\n\n{1}</v>
      </c>
      <c r="J759" s="1" t="str">
        <f aca="false">IFERROR(VLOOKUP(A759,'Old_1.5'!$C$2:$D$737,2,0),"")</f>
        <v/>
      </c>
    </row>
    <row r="760" customFormat="false" ht="16.5" hidden="false" customHeight="false" outlineLevel="0" collapsed="false">
      <c r="A760" s="1" t="s">
        <v>2822</v>
      </c>
      <c r="B760" s="1" t="s">
        <v>1104</v>
      </c>
      <c r="C760" s="1" t="s">
        <v>2823</v>
      </c>
      <c r="E760" s="1" t="s">
        <v>2824</v>
      </c>
      <c r="F760" s="1" t="s">
        <v>2825</v>
      </c>
      <c r="H760" s="1" t="str">
        <f aca="false">IF(J760="",I760,IF(J760&lt;&gt;I760,"###############",I760))</f>
        <v>이 {0}(을)를 공격합니다.</v>
      </c>
      <c r="I760" s="1" t="str">
        <f aca="false">IFERROR(VLOOKUP(A760,Merge_250712!$C$2:$D$715,2,0),"")</f>
        <v>이 {0}(을)를 공격합니다.</v>
      </c>
      <c r="J760" s="1" t="str">
        <f aca="false">IFERROR(VLOOKUP(A760,'Old_1.5'!$C$2:$D$737,2,0),"")</f>
        <v/>
      </c>
    </row>
    <row r="761" customFormat="false" ht="15" hidden="false" customHeight="false" outlineLevel="0" collapsed="false">
      <c r="A761" s="1" t="s">
        <v>2826</v>
      </c>
      <c r="B761" s="1" t="s">
        <v>1104</v>
      </c>
      <c r="C761" s="1" t="s">
        <v>2827</v>
      </c>
      <c r="E761" s="1" t="s">
        <v>2828</v>
      </c>
      <c r="F761" s="1" t="s">
        <v>2829</v>
      </c>
      <c r="H761" s="1" t="str">
        <f aca="false">IF(J761="",I761,IF(J761&lt;&gt;I761,"###############",I761))</f>
        <v>외형 변경</v>
      </c>
      <c r="I761" s="1" t="str">
        <f aca="false">IFERROR(VLOOKUP(A761,Merge_250712!$C$2:$D$715,2,0),"")</f>
        <v>외형 변경</v>
      </c>
      <c r="J761" s="1" t="str">
        <f aca="false">IFERROR(VLOOKUP(A761,'Old_1.5'!$C$2:$D$737,2,0),"")</f>
        <v/>
      </c>
    </row>
    <row r="762" customFormat="false" ht="16.5" hidden="false" customHeight="false" outlineLevel="0" collapsed="false">
      <c r="A762" s="1" t="s">
        <v>2830</v>
      </c>
      <c r="B762" s="1" t="s">
        <v>1104</v>
      </c>
      <c r="C762" s="1" t="s">
        <v>2831</v>
      </c>
      <c r="E762" s="1" t="s">
        <v>2832</v>
      </c>
      <c r="F762" s="1" t="s">
        <v>2833</v>
      </c>
      <c r="H762" s="1" t="str">
        <f aca="false">IF(J762="",I762,IF(J762&lt;&gt;I762,"###############",I762))</f>
        <v>이 건물 또는 물품의 외형을 선택해 변경합니다.</v>
      </c>
      <c r="I762" s="1" t="str">
        <f aca="false">IFERROR(VLOOKUP(A762,Merge_250712!$C$2:$D$715,2,0),"")</f>
        <v>이 건물 또는 물품의 외형을 선택해 변경합니다.</v>
      </c>
      <c r="J762" s="1" t="str">
        <f aca="false">IFERROR(VLOOKUP(A762,'Old_1.5'!$C$2:$D$737,2,0),"")</f>
        <v/>
      </c>
    </row>
    <row r="763" customFormat="false" ht="16.5" hidden="false" customHeight="false" outlineLevel="0" collapsed="false">
      <c r="A763" s="1" t="s">
        <v>2834</v>
      </c>
      <c r="B763" s="1" t="s">
        <v>1104</v>
      </c>
      <c r="C763" s="1" t="s">
        <v>2835</v>
      </c>
      <c r="E763" s="1" t="s">
        <v>2836</v>
      </c>
      <c r="F763" s="1" t="s">
        <v>2837</v>
      </c>
      <c r="H763" s="1" t="str">
        <f aca="false">IF(J763="",I763,IF(J763&lt;&gt;I763,"###############",I763))</f>
        <v>음식으로 인한 만성 질병을 허용합니다. (당뇨병, 콜레스테롤, 고혈압)</v>
      </c>
      <c r="I763" s="1" t="str">
        <f aca="false">IFERROR(VLOOKUP(A763,Merge_250712!$C$2:$D$715,2,0),"")</f>
        <v>음식으로 인한 만성 질병을 허용합니다. (당뇨병, 콜레스테롤, 고혈압)</v>
      </c>
      <c r="J763" s="1" t="str">
        <f aca="false">IFERROR(VLOOKUP(A763,'Old_1.5'!$C$2:$D$737,2,0),"")</f>
        <v>음식으로 인한 만성 질병을 허용합니다. (당뇨병, 콜레스테롤, 고혈압)</v>
      </c>
    </row>
    <row r="764" customFormat="false" ht="16.5" hidden="false" customHeight="false" outlineLevel="0" collapsed="false">
      <c r="A764" s="1" t="s">
        <v>2838</v>
      </c>
      <c r="B764" s="1" t="s">
        <v>1104</v>
      </c>
      <c r="C764" s="1" t="s">
        <v>2839</v>
      </c>
      <c r="E764" s="1" t="s">
        <v>2840</v>
      </c>
      <c r="F764" s="1" t="s">
        <v>2841</v>
      </c>
      <c r="H764" s="1" t="str">
        <f aca="false">IF(J764="",I764,IF(J764&lt;&gt;I764,"###############",I764))</f>
        <v>이 옵션을 활성하려면 바닐라 요리 확장이 구독되어 있어야 합니다.</v>
      </c>
      <c r="I764" s="1" t="str">
        <f aca="false">IFERROR(VLOOKUP(A764,Merge_250712!$C$2:$D$715,2,0),"")</f>
        <v>이 옵션을 활성하려면 바닐라 요리 확장이 구독되어 있어야 합니다.</v>
      </c>
      <c r="J764" s="1" t="str">
        <f aca="false">IFERROR(VLOOKUP(A764,'Old_1.5'!$C$2:$D$737,2,0),"")</f>
        <v>이 옵션을 활성하려면 바닐라 요리 확장이 구독되어 있어야 합니다.</v>
      </c>
    </row>
    <row r="765" customFormat="false" ht="16.5" hidden="false" customHeight="false" outlineLevel="0" collapsed="false">
      <c r="A765" s="1" t="s">
        <v>2842</v>
      </c>
      <c r="B765" s="1" t="s">
        <v>1104</v>
      </c>
      <c r="C765" s="1" t="s">
        <v>2843</v>
      </c>
      <c r="E765" s="1" t="s">
        <v>2844</v>
      </c>
      <c r="F765" s="1" t="s">
        <v>2845</v>
      </c>
      <c r="H765" s="1" t="str">
        <f aca="false">IF(J765="",I765,IF(J765&lt;&gt;I765,"###############",I765))</f>
        <v>양봉장 근처에 파종되어 정상 속도로 자랍니다.</v>
      </c>
      <c r="I765" s="1" t="str">
        <f aca="false">IFERROR(VLOOKUP(A765,Merge_250712!$C$2:$D$715,2,0),"")</f>
        <v>양봉장 근처에 파종되어 정상 속도로 자랍니다.</v>
      </c>
      <c r="J765" s="1" t="str">
        <f aca="false">IFERROR(VLOOKUP(A765,'Old_1.5'!$C$2:$D$737,2,0),"")</f>
        <v/>
      </c>
    </row>
    <row r="766" customFormat="false" ht="16.5" hidden="false" customHeight="false" outlineLevel="0" collapsed="false">
      <c r="A766" s="1" t="s">
        <v>2846</v>
      </c>
      <c r="B766" s="1" t="s">
        <v>1104</v>
      </c>
      <c r="C766" s="1" t="s">
        <v>2847</v>
      </c>
      <c r="E766" s="1" t="s">
        <v>2848</v>
      </c>
      <c r="F766" s="1" t="s">
        <v>2849</v>
      </c>
      <c r="H766" s="1" t="str">
        <f aca="false">IF(J766="",I766,IF(J766&lt;&gt;I766,"###############",I766))</f>
        <v>6칸 반경 내의 양봉장 없이 파종되어 느리게 자랍니다.</v>
      </c>
      <c r="I766" s="1" t="str">
        <f aca="false">IFERROR(VLOOKUP(A766,Merge_250712!$C$2:$D$715,2,0),"")</f>
        <v>6칸 반경 내의 양봉장 없이 파종되어 느리게 자랍니다.</v>
      </c>
      <c r="J766" s="1" t="str">
        <f aca="false">IFERROR(VLOOKUP(A766,'Old_1.5'!$C$2:$D$737,2,0),"")</f>
        <v/>
      </c>
    </row>
    <row r="767" customFormat="false" ht="16.5" hidden="false" customHeight="false" outlineLevel="0" collapsed="false">
      <c r="A767" s="1" t="s">
        <v>2850</v>
      </c>
      <c r="B767" s="1" t="s">
        <v>1104</v>
      </c>
      <c r="C767" s="1" t="s">
        <v>2851</v>
      </c>
      <c r="E767" s="1" t="s">
        <v>2852</v>
      </c>
      <c r="F767" s="1" t="s">
        <v>2853</v>
      </c>
      <c r="H767" s="1" t="str">
        <f aca="false">IF(J767="",I767,IF(J767&lt;&gt;I767,"###############",I767))</f>
        <v>적도를 벗어남: 성장 보너스 없음 (위도 {0}° 초과)</v>
      </c>
      <c r="I767" s="1" t="str">
        <f aca="false">IFERROR(VLOOKUP(A767,Merge_250712!$C$2:$D$715,2,0),"")</f>
        <v>적도를 벗어남: 성장 보너스 없음 (위도 {0}° 초과)</v>
      </c>
      <c r="J767" s="1" t="str">
        <f aca="false">IFERROR(VLOOKUP(A767,'Old_1.5'!$C$2:$D$737,2,0),"")</f>
        <v/>
      </c>
    </row>
    <row r="768" customFormat="false" ht="16.5" hidden="false" customHeight="false" outlineLevel="0" collapsed="false">
      <c r="A768" s="1" t="s">
        <v>2854</v>
      </c>
      <c r="B768" s="1" t="s">
        <v>1104</v>
      </c>
      <c r="C768" s="1" t="s">
        <v>2855</v>
      </c>
      <c r="E768" s="1" t="s">
        <v>2856</v>
      </c>
      <c r="F768" s="1" t="s">
        <v>2857</v>
      </c>
      <c r="H768" s="1" t="str">
        <f aca="false">IF(J768="",I768,IF(J768&lt;&gt;I768,"###############",I768))</f>
        <v>적도에 위치함: 성장 보너스 30%</v>
      </c>
      <c r="I768" s="1" t="str">
        <f aca="false">IFERROR(VLOOKUP(A768,Merge_250712!$C$2:$D$715,2,0),"")</f>
        <v>적도에 위치함: 성장 보너스 30%</v>
      </c>
      <c r="J768" s="1" t="str">
        <f aca="false">IFERROR(VLOOKUP(A768,'Old_1.5'!$C$2:$D$737,2,0),"")</f>
        <v/>
      </c>
    </row>
    <row r="769" customFormat="false" ht="16.5" hidden="false" customHeight="false" outlineLevel="0" collapsed="false">
      <c r="A769" s="1" t="s">
        <v>2858</v>
      </c>
      <c r="B769" s="1" t="s">
        <v>1104</v>
      </c>
      <c r="C769" s="1" t="s">
        <v>2859</v>
      </c>
      <c r="E769" s="1" t="s">
        <v>2860</v>
      </c>
      <c r="F769" s="1" t="s">
        <v>2861</v>
      </c>
      <c r="H769" s="1" t="str">
        <f aca="false">IF(J769="",I769,IF(J769&lt;&gt;I769,"###############",I769))</f>
        <v>지붕으로 덮인 실외에서만 자랄 수 있습니다.</v>
      </c>
      <c r="I769" s="1" t="str">
        <f aca="false">IFERROR(VLOOKUP(A769,Merge_250712!$C$2:$D$715,2,0),"")</f>
        <v>지붕으로 덮인 실외에서만 자랄 수 있습니다.</v>
      </c>
      <c r="J769" s="1" t="str">
        <f aca="false">IFERROR(VLOOKUP(A769,'Old_1.5'!$C$2:$D$737,2,0),"")</f>
        <v/>
      </c>
    </row>
    <row r="770" customFormat="false" ht="16.5" hidden="false" customHeight="false" outlineLevel="0" collapsed="false">
      <c r="A770" s="1" t="s">
        <v>2862</v>
      </c>
      <c r="B770" s="1" t="s">
        <v>1104</v>
      </c>
      <c r="C770" s="1" t="s">
        <v>2863</v>
      </c>
      <c r="E770" s="1" t="s">
        <v>2864</v>
      </c>
      <c r="F770" s="1" t="s">
        <v>2865</v>
      </c>
      <c r="H770" s="1" t="str">
        <f aca="false">IF(J770="",I770,IF(J770&lt;&gt;I770,"###############",I770))</f>
        <v>자갈진 토양이 아니면 성장 속도가 느려집니다.</v>
      </c>
      <c r="I770" s="1" t="str">
        <f aca="false">IFERROR(VLOOKUP(A770,Merge_250712!$C$2:$D$715,2,0),"")</f>
        <v>자갈진 토양이 아니면 성장 속도가 느려집니다.</v>
      </c>
      <c r="J770" s="1" t="str">
        <f aca="false">IFERROR(VLOOKUP(A770,'Old_1.5'!$C$2:$D$737,2,0),"")</f>
        <v/>
      </c>
    </row>
    <row r="771" customFormat="false" ht="16.5" hidden="false" customHeight="false" outlineLevel="0" collapsed="false">
      <c r="A771" s="1" t="s">
        <v>2866</v>
      </c>
      <c r="B771" s="1" t="s">
        <v>1104</v>
      </c>
      <c r="C771" s="1" t="s">
        <v>2867</v>
      </c>
      <c r="E771" s="1" t="s">
        <v>2868</v>
      </c>
      <c r="F771" s="1" t="s">
        <v>2869</v>
      </c>
      <c r="H771" s="1" t="str">
        <f aca="false">IF(J771="",I771,IF(J771&lt;&gt;I771,"###############",I771))</f>
        <v>너무 비옥한 토양에선 자랄 수 없습니다.</v>
      </c>
      <c r="I771" s="1" t="str">
        <f aca="false">IFERROR(VLOOKUP(A771,Merge_250712!$C$2:$D$715,2,0),"")</f>
        <v>너무 비옥한 토양에선 자랄 수 없습니다.</v>
      </c>
      <c r="J771" s="1" t="str">
        <f aca="false">IFERROR(VLOOKUP(A771,'Old_1.5'!$C$2:$D$737,2,0),"")</f>
        <v/>
      </c>
    </row>
    <row r="772" customFormat="false" ht="16.5" hidden="false" customHeight="false" outlineLevel="0" collapsed="false">
      <c r="A772" s="1" t="s">
        <v>2870</v>
      </c>
      <c r="B772" s="1" t="s">
        <v>1104</v>
      </c>
      <c r="C772" s="1" t="s">
        <v>2871</v>
      </c>
      <c r="E772" s="1" t="s">
        <v>2872</v>
      </c>
      <c r="F772" s="1" t="s">
        <v>2873</v>
      </c>
      <c r="H772" s="1" t="str">
        <f aca="false">IF(J772="",I772,IF(J772&lt;&gt;I772,"###############",I772))</f>
        <v>근처에 물이 있어 성장 속도가 느려집니다.</v>
      </c>
      <c r="I772" s="1" t="str">
        <f aca="false">IFERROR(VLOOKUP(A772,Merge_250712!$C$2:$D$715,2,0),"")</f>
        <v>근처에 물이 있어 성장 속도가 느려집니다.</v>
      </c>
      <c r="J772" s="1" t="str">
        <f aca="false">IFERROR(VLOOKUP(A772,'Old_1.5'!$C$2:$D$737,2,0),"")</f>
        <v/>
      </c>
    </row>
    <row r="773" customFormat="false" ht="16.5" hidden="false" customHeight="false" outlineLevel="0" collapsed="false">
      <c r="A773" s="1" t="s">
        <v>2874</v>
      </c>
      <c r="B773" s="1" t="s">
        <v>1104</v>
      </c>
      <c r="C773" s="1" t="s">
        <v>2875</v>
      </c>
      <c r="E773" s="1" t="s">
        <v>2876</v>
      </c>
      <c r="F773" s="1" t="s">
        <v>2877</v>
      </c>
      <c r="H773" s="1" t="str">
        <f aca="false">IF(J773="",I773,IF(J773&lt;&gt;I773,"###############",I773))</f>
        <v>근처에 물이 없어 성장 속도가 느려집니다.</v>
      </c>
      <c r="I773" s="1" t="str">
        <f aca="false">IFERROR(VLOOKUP(A773,Merge_250712!$C$2:$D$715,2,0),"")</f>
        <v>근처에 물이 없어 성장 속도가 느려집니다.</v>
      </c>
      <c r="J773" s="1" t="str">
        <f aca="false">IFERROR(VLOOKUP(A773,'Old_1.5'!$C$2:$D$737,2,0),"")</f>
        <v/>
      </c>
    </row>
    <row r="774" customFormat="false" ht="16.5" hidden="false" customHeight="false" outlineLevel="0" collapsed="false">
      <c r="A774" s="1" t="s">
        <v>2878</v>
      </c>
      <c r="B774" s="1" t="s">
        <v>1104</v>
      </c>
      <c r="C774" s="1" t="s">
        <v>2879</v>
      </c>
      <c r="E774" s="1" t="s">
        <v>2880</v>
      </c>
      <c r="F774" s="1" t="s">
        <v>2881</v>
      </c>
      <c r="H774" s="1" t="str">
        <f aca="false">IF(J774="",I774,IF(J774&lt;&gt;I774,"###############",I774))</f>
        <v>근처에 바다가 없어 성장 보너스를 받지 못합니다.</v>
      </c>
      <c r="I774" s="1" t="str">
        <f aca="false">IFERROR(VLOOKUP(A774,Merge_250712!$C$2:$D$715,2,0),"")</f>
        <v>근처에 바다가 없어 성장 보너스를 받지 못합니다.</v>
      </c>
      <c r="J774" s="1" t="str">
        <f aca="false">IFERROR(VLOOKUP(A774,'Old_1.5'!$C$2:$D$737,2,0),"")</f>
        <v/>
      </c>
    </row>
    <row r="775" customFormat="false" ht="16.5" hidden="false" customHeight="false" outlineLevel="0" collapsed="false">
      <c r="A775" s="1" t="s">
        <v>2882</v>
      </c>
      <c r="B775" s="1" t="s">
        <v>1104</v>
      </c>
      <c r="C775" s="1" t="s">
        <v>2883</v>
      </c>
      <c r="E775" s="1" t="s">
        <v>2884</v>
      </c>
      <c r="F775" s="1" t="s">
        <v>2885</v>
      </c>
      <c r="H775" s="1" t="str">
        <f aca="false">IF(J775="",I775,IF(J775&lt;&gt;I775,"###############",I775))</f>
        <v>근처의 바다 {0}타일로부터 성장 보너스 {0}%를 받습니다.</v>
      </c>
      <c r="I775" s="1" t="str">
        <f aca="false">IFERROR(VLOOKUP(A775,Merge_250712!$C$2:$D$715,2,0),"")</f>
        <v>근처의 바다 {0}타일로부터 성장 보너스 {0}%를 받습니다.</v>
      </c>
      <c r="J775" s="1" t="str">
        <f aca="false">IFERROR(VLOOKUP(A775,'Old_1.5'!$C$2:$D$737,2,0),"")</f>
        <v/>
      </c>
    </row>
    <row r="776" customFormat="false" ht="16.5" hidden="false" customHeight="false" outlineLevel="0" collapsed="false">
      <c r="A776" s="1" t="s">
        <v>2886</v>
      </c>
      <c r="B776" s="1" t="s">
        <v>1104</v>
      </c>
      <c r="C776" s="1" t="s">
        <v>2887</v>
      </c>
      <c r="E776" s="1" t="s">
        <v>2888</v>
      </c>
      <c r="F776" s="1" t="s">
        <v>2889</v>
      </c>
      <c r="H776" s="1" t="str">
        <f aca="false">IF(J776="",I776,IF(J776&lt;&gt;I776,"###############",I776))</f>
        <v>{0} 채굴</v>
      </c>
      <c r="I776" s="1" t="str">
        <f aca="false">IFERROR(VLOOKUP(A776,Merge_250712!$C$2:$D$715,2,0),"")</f>
        <v>{0} 채굴</v>
      </c>
      <c r="J776" s="1" t="str">
        <f aca="false">IFERROR(VLOOKUP(A776,'Old_1.5'!$C$2:$D$737,2,0),"")</f>
        <v>{0} 채굴</v>
      </c>
    </row>
    <row r="777" customFormat="false" ht="15" hidden="false" customHeight="false" outlineLevel="0" collapsed="false">
      <c r="A777" s="1" t="s">
        <v>2890</v>
      </c>
      <c r="B777" s="1" t="s">
        <v>1104</v>
      </c>
      <c r="C777" s="1" t="s">
        <v>2891</v>
      </c>
      <c r="E777" s="1" t="s">
        <v>2892</v>
      </c>
      <c r="F777" s="1" t="s">
        <v>2893</v>
      </c>
      <c r="H777" s="1" t="str">
        <f aca="false">IF(J777="",I777,IF(J777&lt;&gt;I777,"###############",I777))</f>
        <v>무작위 바위 덩어리 채굴</v>
      </c>
      <c r="I777" s="1" t="str">
        <f aca="false">IFERROR(VLOOKUP(A777,Merge_250712!$C$2:$D$715,2,0),"")</f>
        <v>무작위 바위 덩어리 채굴</v>
      </c>
      <c r="J777" s="1" t="str">
        <f aca="false">IFERROR(VLOOKUP(A777,'Old_1.5'!$C$2:$D$737,2,0),"")</f>
        <v>무작위 바위 덩어리 채굴</v>
      </c>
    </row>
    <row r="778" customFormat="false" ht="15" hidden="false" customHeight="false" outlineLevel="0" collapsed="false">
      <c r="A778" s="1" t="s">
        <v>2894</v>
      </c>
      <c r="B778" s="1" t="s">
        <v>1104</v>
      </c>
      <c r="C778" s="1" t="s">
        <v>2895</v>
      </c>
      <c r="E778" s="1" t="s">
        <v>2896</v>
      </c>
      <c r="F778" s="1" t="s">
        <v>2897</v>
      </c>
      <c r="H778" s="1" t="str">
        <f aca="false">IF(J778="",I778,IF(J778&lt;&gt;I778,"###############",I778))</f>
        <v>채굴 설정</v>
      </c>
      <c r="I778" s="1" t="str">
        <f aca="false">IFERROR(VLOOKUP(A778,Merge_250712!$C$2:$D$715,2,0),"")</f>
        <v>채굴 설정</v>
      </c>
      <c r="J778" s="1" t="str">
        <f aca="false">IFERROR(VLOOKUP(A778,'Old_1.5'!$C$2:$D$737,2,0),"")</f>
        <v>채굴 설정</v>
      </c>
    </row>
    <row r="779" customFormat="false" ht="16.5" hidden="false" customHeight="false" outlineLevel="0" collapsed="false">
      <c r="A779" s="1" t="s">
        <v>2898</v>
      </c>
      <c r="B779" s="1" t="s">
        <v>1104</v>
      </c>
      <c r="C779" s="1" t="s">
        <v>2899</v>
      </c>
      <c r="E779" s="1" t="s">
        <v>2900</v>
      </c>
      <c r="F779" s="1" t="s">
        <v>2901</v>
      </c>
      <c r="H779" s="1" t="str">
        <f aca="false">IF(J779="",I779,IF(J779&lt;&gt;I779,"###############",I779))</f>
        <v>채굴할 바위 덩어리 유형을 선택합니다. 지도의 석재 유형 중 하나를 선택하거나 무작위로 선택할 수 있습니다.</v>
      </c>
      <c r="I779" s="1" t="str">
        <f aca="false">IFERROR(VLOOKUP(A779,Merge_250712!$C$2:$D$715,2,0),"")</f>
        <v>채굴할 바위 덩어리 유형을 선택합니다. 지도의 석재 유형 중 하나를 선택하거나 무작위로 선택할 수 있습니다.</v>
      </c>
      <c r="J779" s="1" t="str">
        <f aca="false">IFERROR(VLOOKUP(A779,'Old_1.5'!$C$2:$D$737,2,0),"")</f>
        <v>채굴할 바위 덩어리 유형을 선택합니다. 지도의 석재 유형 중 하나를 선택하거나 무작위로 선택할 수 있습니다.</v>
      </c>
    </row>
    <row r="780" customFormat="false" ht="15" hidden="false" customHeight="false" outlineLevel="0" collapsed="false">
      <c r="A780" s="1" t="s">
        <v>2902</v>
      </c>
      <c r="B780" s="1" t="s">
        <v>1104</v>
      </c>
      <c r="C780" s="1" t="s">
        <v>2903</v>
      </c>
      <c r="E780" s="1" t="s">
        <v>2904</v>
      </c>
      <c r="F780" s="1" t="s">
        <v>2905</v>
      </c>
      <c r="H780" s="1" t="str">
        <f aca="false">IF(J780="",I780,IF(J780&lt;&gt;I780,"###############",I780))</f>
        <v>무작위 석재</v>
      </c>
      <c r="I780" s="1" t="str">
        <f aca="false">IFERROR(VLOOKUP(A780,Merge_250712!$C$2:$D$715,2,0),"")</f>
        <v>무작위 석재</v>
      </c>
      <c r="J780" s="1" t="str">
        <f aca="false">IFERROR(VLOOKUP(A780,'Old_1.5'!$C$2:$D$737,2,0),"")</f>
        <v>무작위 석재</v>
      </c>
    </row>
    <row r="781" customFormat="false" ht="15" hidden="false" customHeight="false" outlineLevel="0" collapsed="false">
      <c r="A781" s="1" t="s">
        <v>2906</v>
      </c>
      <c r="B781" s="1" t="s">
        <v>1104</v>
      </c>
      <c r="C781" s="1" t="s">
        <v>2907</v>
      </c>
      <c r="E781" s="1" t="s">
        <v>2908</v>
      </c>
      <c r="F781" s="1" t="s">
        <v>2909</v>
      </c>
      <c r="H781" s="1" t="str">
        <f aca="false">IF(J781="",I781,IF(J781&lt;&gt;I781,"###############",I781))</f>
        <v>생산물 선택</v>
      </c>
      <c r="I781" s="1" t="str">
        <f aca="false">IFERROR(VLOOKUP(A781,Merge_250712!$C$2:$D$715,2,0),"")</f>
        <v>생산물 선택</v>
      </c>
      <c r="J781" s="1" t="str">
        <f aca="false">IFERROR(VLOOKUP(A781,'Old_1.5'!$C$2:$D$737,2,0),"")</f>
        <v>생산물 선택</v>
      </c>
    </row>
    <row r="782" customFormat="false" ht="16.5" hidden="false" customHeight="false" outlineLevel="0" collapsed="false">
      <c r="A782" s="1" t="s">
        <v>2910</v>
      </c>
      <c r="B782" s="1" t="s">
        <v>1104</v>
      </c>
      <c r="C782" s="1" t="s">
        <v>2911</v>
      </c>
      <c r="E782" s="1" t="s">
        <v>2912</v>
      </c>
      <c r="F782" s="1" t="s">
        <v>2913</v>
      </c>
      <c r="H782" s="1" t="str">
        <f aca="false">IF(J782="",I782,IF(J782&lt;&gt;I782,"###############",I782))</f>
        <v>이 건물은 반드시 물 위에 위치해야 합니다.</v>
      </c>
      <c r="I782" s="1" t="str">
        <f aca="false">IFERROR(VLOOKUP(A782,Merge_250712!$C$2:$D$715,2,0),"")</f>
        <v>이 건물은 반드시 물 위에 위치해야 합니다.</v>
      </c>
      <c r="J782" s="1" t="str">
        <f aca="false">IFERROR(VLOOKUP(A782,'Old_1.5'!$C$2:$D$737,2,0),"")</f>
        <v>이 건물은 반드시 물 위에 위치해야 합니다.</v>
      </c>
    </row>
    <row r="783" customFormat="false" ht="15" hidden="false" customHeight="false" outlineLevel="0" collapsed="false">
      <c r="A783" s="1" t="s">
        <v>2914</v>
      </c>
      <c r="B783" s="1" t="s">
        <v>1104</v>
      </c>
      <c r="C783" s="1" t="s">
        <v>2915</v>
      </c>
      <c r="E783" s="1" t="s">
        <v>2916</v>
      </c>
      <c r="F783" s="1" t="s">
        <v>2917</v>
      </c>
      <c r="H783" s="1" t="str">
        <f aca="false">IF(J783="",I783,IF(J783&lt;&gt;I783,"###############",I783))</f>
        <v>무작위 그래픽 변경</v>
      </c>
      <c r="I783" s="1" t="str">
        <f aca="false">IFERROR(VLOOKUP(A783,Merge_250712!$C$2:$D$715,2,0),"")</f>
        <v>무작위 그래픽 변경</v>
      </c>
      <c r="J783" s="1" t="str">
        <f aca="false">IFERROR(VLOOKUP(A783,'Old_1.5'!$C$2:$D$737,2,0),"")</f>
        <v>무작위 그래픽 변경</v>
      </c>
    </row>
    <row r="784" customFormat="false" ht="16.5" hidden="false" customHeight="false" outlineLevel="0" collapsed="false">
      <c r="A784" s="1" t="s">
        <v>2918</v>
      </c>
      <c r="B784" s="1" t="s">
        <v>1104</v>
      </c>
      <c r="C784" s="1" t="s">
        <v>2919</v>
      </c>
      <c r="E784" s="1" t="s">
        <v>2920</v>
      </c>
      <c r="F784" s="1" t="s">
        <v>2921</v>
      </c>
      <c r="H784" s="1" t="str">
        <f aca="false">IF(J784="",I784,IF(J784&lt;&gt;I784,"###############",I784))</f>
        <v>이 건물의 그래픽을 사용가능한 무작위 그래픽 중 하나로 변경합니다.</v>
      </c>
      <c r="I784" s="1" t="str">
        <f aca="false">IFERROR(VLOOKUP(A784,Merge_250712!$C$2:$D$715,2,0),"")</f>
        <v>이 건물의 그래픽을 사용가능한 무작위 그래픽 중 하나로 변경합니다.</v>
      </c>
      <c r="J784" s="1" t="str">
        <f aca="false">IFERROR(VLOOKUP(A784,'Old_1.5'!$C$2:$D$737,2,0),"")</f>
        <v>이 건물의 그래픽을 사용가능한 무작위 그래픽 중 하나로 변경합니다.</v>
      </c>
    </row>
    <row r="785" customFormat="false" ht="15" hidden="false" customHeight="false" outlineLevel="0" collapsed="false">
      <c r="A785" s="1" t="s">
        <v>2922</v>
      </c>
      <c r="B785" s="1" t="s">
        <v>1104</v>
      </c>
      <c r="C785" s="1" t="s">
        <v>2923</v>
      </c>
      <c r="E785" s="1" t="s">
        <v>2924</v>
      </c>
      <c r="F785" s="1" t="s">
        <v>2925</v>
      </c>
      <c r="H785" s="1" t="str">
        <f aca="false">IF(J785="",I785,IF(J785&lt;&gt;I785,"###############",I785))</f>
        <v>그래픽 선택</v>
      </c>
      <c r="I785" s="1" t="str">
        <f aca="false">IFERROR(VLOOKUP(A785,Merge_250712!$C$2:$D$715,2,0),"")</f>
        <v>그래픽 선택</v>
      </c>
      <c r="J785" s="1" t="str">
        <f aca="false">IFERROR(VLOOKUP(A785,'Old_1.5'!$C$2:$D$737,2,0),"")</f>
        <v>그래픽 선택</v>
      </c>
    </row>
    <row r="786" customFormat="false" ht="16.5" hidden="false" customHeight="false" outlineLevel="0" collapsed="false">
      <c r="A786" s="1" t="s">
        <v>2926</v>
      </c>
      <c r="B786" s="1" t="s">
        <v>1104</v>
      </c>
      <c r="C786" s="1" t="s">
        <v>2927</v>
      </c>
      <c r="E786" s="1" t="s">
        <v>2928</v>
      </c>
      <c r="F786" s="1" t="s">
        <v>2929</v>
      </c>
      <c r="H786" s="1" t="str">
        <f aca="false">IF(J786="",I786,IF(J786&lt;&gt;I786,"###############",I786))</f>
        <v>이 건물의 그래픽을 사용가능한 그래픽 중 하나를 선택해 변경합니다.</v>
      </c>
      <c r="I786" s="1" t="str">
        <f aca="false">IFERROR(VLOOKUP(A786,Merge_250712!$C$2:$D$715,2,0),"")</f>
        <v>이 건물의 그래픽을 사용가능한 그래픽 중 하나를 선택해 변경합니다.</v>
      </c>
      <c r="J786" s="1" t="str">
        <f aca="false">IFERROR(VLOOKUP(A786,'Old_1.5'!$C$2:$D$737,2,0),"")</f>
        <v>이 건물의 그래픽을 사용가능한 그래픽 중 하나를 선택해 변경합니다.</v>
      </c>
    </row>
    <row r="787" customFormat="false" ht="16.5" hidden="false" customHeight="false" outlineLevel="0" collapsed="false">
      <c r="A787" s="1" t="s">
        <v>2930</v>
      </c>
      <c r="B787" s="1" t="s">
        <v>1104</v>
      </c>
      <c r="C787" s="1" t="s">
        <v>2931</v>
      </c>
      <c r="E787" s="1" t="s">
        <v>2932</v>
      </c>
      <c r="F787" s="1" t="s">
        <v>2933</v>
      </c>
      <c r="H787" s="1" t="str">
        <f aca="false">IF(J787="",I787,IF(J787&lt;&gt;I787,"###############",I787))</f>
        <v>이 건물에는 선택 가능한 무작위 추가 그래픽이 없습니다. 일부 모더들은 대체 그래픽 없이 건물에 comp 클래스를 추가하기도 하는데, 이것은 정말 이상한 일입니다.</v>
      </c>
      <c r="I787" s="1" t="str">
        <f aca="false">IFERROR(VLOOKUP(A787,Merge_250712!$C$2:$D$715,2,0),"")</f>
        <v>이 건물에는 선택 가능한 무작위 추가 그래픽이 없습니다. 일부 모더들은 대체 그래픽 없이 건물에 comp 클래스를 추가하기도 하는데, 이것은 정말 이상한 일입니다.</v>
      </c>
      <c r="J787" s="1" t="str">
        <f aca="false">IFERROR(VLOOKUP(A787,'Old_1.5'!$C$2:$D$737,2,0),"")</f>
        <v>이 건물에는 선택 가능한 무작위 추가 그래픽이 없습니다. 일부 모더들은 대체 그래픽 없이 건물에 comp 클래스를 추가하기도 하는데, 이것은 정말 이상한 일입니다.</v>
      </c>
    </row>
    <row r="788" customFormat="false" ht="16.5" hidden="false" customHeight="false" outlineLevel="0" collapsed="false">
      <c r="A788" s="1" t="s">
        <v>2934</v>
      </c>
      <c r="B788" s="1" t="s">
        <v>1104</v>
      </c>
      <c r="C788" s="1" t="s">
        <v>2935</v>
      </c>
      <c r="E788" s="1" t="s">
        <v>2936</v>
      </c>
      <c r="F788" s="1" t="s">
        <v>2937</v>
      </c>
      <c r="H788" s="1" t="str">
        <f aca="false">IF(J788="",I788,IF(J788&lt;&gt;I788,"###############",I788))</f>
        <v>"그래픽 변경" 버튼 숨기기</v>
      </c>
      <c r="I788" s="1" t="str">
        <f aca="false">IFERROR(VLOOKUP(A788,Merge_250712!$C$2:$D$715,2,0),"")</f>
        <v>"그래픽 변경" 버튼 숨기기</v>
      </c>
      <c r="J788" s="1" t="str">
        <f aca="false">IFERROR(VLOOKUP(A788,'Old_1.5'!$C$2:$D$737,2,0),"")</f>
        <v>"그래픽 변경" 버튼 숨기기</v>
      </c>
    </row>
    <row r="789" customFormat="false" ht="15" hidden="false" customHeight="false" outlineLevel="0" collapsed="false">
      <c r="A789" s="1" t="s">
        <v>2938</v>
      </c>
      <c r="B789" s="1" t="s">
        <v>1104</v>
      </c>
      <c r="C789" s="1" t="s">
        <v>2939</v>
      </c>
      <c r="E789" s="1" t="s">
        <v>2940</v>
      </c>
      <c r="F789" s="1" t="s">
        <v>2941</v>
      </c>
      <c r="H789" s="1" t="str">
        <f aca="false">IF(J789="",I789,IF(J789&lt;&gt;I789,"###############",I789))</f>
        <v>시작 시 건물의 그래픽을 임의로 변경하지 않도록 합니다</v>
      </c>
      <c r="I789" s="1" t="str">
        <f aca="false">IFERROR(VLOOKUP(A789,Merge_250712!$C$2:$D$715,2,0),"")</f>
        <v>시작 시 건물의 그래픽을 임의로 변경하지 않도록 합니다</v>
      </c>
      <c r="J789" s="1" t="str">
        <f aca="false">IFERROR(VLOOKUP(A789,'Old_1.5'!$C$2:$D$737,2,0),"")</f>
        <v>시작 시 건물의 그래픽을 임의로 변경하지 않도록 합니다</v>
      </c>
    </row>
    <row r="790" customFormat="false" ht="15" hidden="false" customHeight="false" outlineLevel="0" collapsed="false">
      <c r="A790" s="1" t="s">
        <v>2942</v>
      </c>
      <c r="B790" s="1" t="s">
        <v>1104</v>
      </c>
      <c r="C790" s="1" t="s">
        <v>2943</v>
      </c>
      <c r="E790" s="1" t="s">
        <v>2944</v>
      </c>
      <c r="F790" s="1" t="s">
        <v>2945</v>
      </c>
      <c r="H790" s="1" t="str">
        <f aca="false">IF(J790="",I790,IF(J790&lt;&gt;I790,"###############",I790))</f>
        <v>광원 색상 전환</v>
      </c>
      <c r="I790" s="1" t="str">
        <f aca="false">IFERROR(VLOOKUP(A790,Merge_250712!$C$2:$D$715,2,0),"")</f>
        <v>광원 색상 전환</v>
      </c>
      <c r="J790" s="1" t="str">
        <f aca="false">IFERROR(VLOOKUP(A790,'Old_1.5'!$C$2:$D$737,2,0),"")</f>
        <v>광원 색상 전환</v>
      </c>
    </row>
    <row r="791" customFormat="false" ht="16.5" hidden="false" customHeight="false" outlineLevel="0" collapsed="false">
      <c r="A791" s="1" t="s">
        <v>2946</v>
      </c>
      <c r="B791" s="1" t="s">
        <v>1104</v>
      </c>
      <c r="C791" s="1" t="s">
        <v>2947</v>
      </c>
      <c r="E791" s="1" t="s">
        <v>2948</v>
      </c>
      <c r="F791" s="1" t="s">
        <v>2949</v>
      </c>
      <c r="H791" s="1" t="str">
        <f aca="false">IF(J791="",I791,IF(J791&lt;&gt;I791,"###############",I791))</f>
        <v>현재 광원의 색상을 전환합니다.</v>
      </c>
      <c r="I791" s="1" t="str">
        <f aca="false">IFERROR(VLOOKUP(A791,Merge_250712!$C$2:$D$715,2,0),"")</f>
        <v>현재 광원의 색상을 전환합니다.</v>
      </c>
      <c r="J791" s="1" t="str">
        <f aca="false">IFERROR(VLOOKUP(A791,'Old_1.5'!$C$2:$D$737,2,0),"")</f>
        <v>현재 광원의 색상을 전환합니다.</v>
      </c>
    </row>
    <row r="792" customFormat="false" ht="16.5" hidden="false" customHeight="false" outlineLevel="0" collapsed="false">
      <c r="A792" s="1" t="s">
        <v>2950</v>
      </c>
      <c r="B792" s="1" t="s">
        <v>1104</v>
      </c>
      <c r="C792" s="1" t="s">
        <v>2951</v>
      </c>
      <c r="E792" s="1" t="s">
        <v>2952</v>
      </c>
      <c r="F792" s="1" t="s">
        <v>2953</v>
      </c>
      <c r="H792" s="1" t="str">
        <f aca="false">IF(J792="",I792,IF(J792&lt;&gt;I792,"###############",I792))</f>
        <v>{0}(으)로 색상 전환</v>
      </c>
      <c r="I792" s="1" t="str">
        <f aca="false">IFERROR(VLOOKUP(A792,Merge_250712!$C$2:$D$715,2,0),"")</f>
        <v>{0}(으)로 색상 전환</v>
      </c>
      <c r="J792" s="1" t="str">
        <f aca="false">IFERROR(VLOOKUP(A792,'Old_1.5'!$C$2:$D$737,2,0),"")</f>
        <v>{0}(으)로 색상 전환</v>
      </c>
    </row>
    <row r="793" customFormat="false" ht="16.5" hidden="false" customHeight="false" outlineLevel="0" collapsed="false">
      <c r="A793" s="1" t="s">
        <v>2954</v>
      </c>
      <c r="B793" s="1" t="s">
        <v>1104</v>
      </c>
      <c r="C793" s="1" t="s">
        <v>2955</v>
      </c>
      <c r="E793" s="1" t="s">
        <v>2956</v>
      </c>
      <c r="F793" s="1" t="s">
        <v>2957</v>
      </c>
      <c r="H793" s="1" t="str">
        <f aca="false">IF(J793="",I793,IF(J793&lt;&gt;I793,"###############",I793))</f>
        <v>전력이 공급되지 않아 색상을 전환할 수 없습니다.</v>
      </c>
      <c r="I793" s="1" t="str">
        <f aca="false">IFERROR(VLOOKUP(A793,Merge_250712!$C$2:$D$715,2,0),"")</f>
        <v>전력이 공급되지 않아 색상을 전환할 수 없습니다.</v>
      </c>
      <c r="J793" s="1" t="str">
        <f aca="false">IFERROR(VLOOKUP(A793,'Old_1.5'!$C$2:$D$737,2,0),"")</f>
        <v>전력이 공급되지 않아 색상을 전환할 수 없습니다.</v>
      </c>
    </row>
    <row r="794" customFormat="false" ht="16.5" hidden="false" customHeight="false" outlineLevel="0" collapsed="false">
      <c r="A794" s="1" t="s">
        <v>2958</v>
      </c>
      <c r="B794" s="1" t="s">
        <v>1104</v>
      </c>
      <c r="C794" s="1" t="s">
        <v>2959</v>
      </c>
      <c r="E794" s="1" t="s">
        <v>2960</v>
      </c>
      <c r="F794" s="1" t="s">
        <v>2961</v>
      </c>
      <c r="H794" s="1" t="str">
        <f aca="false">IF(J794="",I794,IF(J794&lt;&gt;I794,"###############",I794))</f>
        <v>40℃ 이상</v>
      </c>
      <c r="I794" s="1" t="str">
        <f aca="false">IFERROR(VLOOKUP(A794,Merge_250712!$C$2:$D$715,2,0),"")</f>
        <v>40℃ 이상</v>
      </c>
      <c r="J794" s="1" t="str">
        <f aca="false">IFERROR(VLOOKUP(A794,'Old_1.5'!$C$2:$D$737,2,0),"")</f>
        <v>40℃ 이상</v>
      </c>
    </row>
    <row r="795" customFormat="false" ht="16.5" hidden="false" customHeight="false" outlineLevel="0" collapsed="false">
      <c r="A795" s="1" t="s">
        <v>2962</v>
      </c>
      <c r="B795" s="1" t="s">
        <v>1104</v>
      </c>
      <c r="C795" s="1" t="s">
        <v>2963</v>
      </c>
      <c r="E795" s="1" t="s">
        <v>2964</v>
      </c>
      <c r="F795" s="1" t="s">
        <v>2965</v>
      </c>
      <c r="H795" s="1" t="str">
        <f aca="false">IF(J795="",I795,IF(J795&lt;&gt;I795,"###############",I795))</f>
        <v>0℃ 이하</v>
      </c>
      <c r="I795" s="1" t="str">
        <f aca="false">IFERROR(VLOOKUP(A795,Merge_250712!$C$2:$D$715,2,0),"")</f>
        <v>0℃ 이하</v>
      </c>
      <c r="J795" s="1" t="str">
        <f aca="false">IFERROR(VLOOKUP(A795,'Old_1.5'!$C$2:$D$737,2,0),"")</f>
        <v>0℃ 이하</v>
      </c>
    </row>
    <row r="796" customFormat="false" ht="15" hidden="false" customHeight="false" outlineLevel="0" collapsed="false">
      <c r="A796" s="1" t="s">
        <v>2966</v>
      </c>
      <c r="B796" s="1" t="s">
        <v>1104</v>
      </c>
      <c r="C796" s="1" t="s">
        <v>2967</v>
      </c>
      <c r="E796" s="1" t="s">
        <v>2968</v>
      </c>
      <c r="F796" s="1" t="s">
        <v>2969</v>
      </c>
      <c r="H796" s="1" t="str">
        <f aca="false">IF(J796="",I796,IF(J796&lt;&gt;I796,"###############",I796))</f>
        <v>방어구 장비</v>
      </c>
      <c r="I796" s="1" t="str">
        <f aca="false">IFERROR(VLOOKUP(A796,Merge_250712!$C$2:$D$715,2,0),"")</f>
        <v>방어구 장비</v>
      </c>
      <c r="J796" s="1" t="str">
        <f aca="false">IFERROR(VLOOKUP(A796,'Old_1.5'!$C$2:$D$737,2,0),"")</f>
        <v>방어구 장비</v>
      </c>
    </row>
    <row r="797" customFormat="false" ht="15" hidden="false" customHeight="false" outlineLevel="0" collapsed="false">
      <c r="A797" s="1" t="s">
        <v>2970</v>
      </c>
      <c r="B797" s="1" t="s">
        <v>1104</v>
      </c>
      <c r="C797" s="1" t="s">
        <v>2971</v>
      </c>
      <c r="E797" s="1" t="s">
        <v>2972</v>
      </c>
      <c r="F797" s="1" t="s">
        <v>2973</v>
      </c>
      <c r="H797" s="1" t="str">
        <f aca="false">IF(J797="",I797,IF(J797&lt;&gt;I797,"###############",I797))</f>
        <v>햇빛 없음</v>
      </c>
      <c r="I797" s="1" t="str">
        <f aca="false">IFERROR(VLOOKUP(A797,Merge_250712!$C$2:$D$715,2,0),"")</f>
        <v>햇빛 없음</v>
      </c>
      <c r="J797" s="1" t="str">
        <f aca="false">IFERROR(VLOOKUP(A797,'Old_1.5'!$C$2:$D$737,2,0),"")</f>
        <v>햇빛 없음</v>
      </c>
    </row>
    <row r="798" customFormat="false" ht="15" hidden="false" customHeight="false" outlineLevel="0" collapsed="false">
      <c r="A798" s="1" t="s">
        <v>2974</v>
      </c>
      <c r="B798" s="1" t="s">
        <v>1104</v>
      </c>
      <c r="C798" s="1" t="s">
        <v>2975</v>
      </c>
      <c r="E798" s="1" t="s">
        <v>2976</v>
      </c>
      <c r="F798" s="1" t="s">
        <v>2977</v>
      </c>
      <c r="H798" s="1" t="str">
        <f aca="false">IF(J798="",I798,IF(J798&lt;&gt;I798,"###############",I798))</f>
        <v>물 위</v>
      </c>
      <c r="I798" s="1" t="str">
        <f aca="false">IFERROR(VLOOKUP(A798,Merge_250712!$C$2:$D$715,2,0),"")</f>
        <v>물 위</v>
      </c>
      <c r="J798" s="1" t="str">
        <f aca="false">IFERROR(VLOOKUP(A798,'Old_1.5'!$C$2:$D$737,2,0),"")</f>
        <v>물 위</v>
      </c>
    </row>
    <row r="799" customFormat="false" ht="15" hidden="false" customHeight="false" outlineLevel="0" collapsed="false">
      <c r="A799" s="1" t="s">
        <v>2978</v>
      </c>
      <c r="B799" s="1" t="s">
        <v>1104</v>
      </c>
      <c r="C799" s="1" t="s">
        <v>2979</v>
      </c>
      <c r="E799" s="1" t="s">
        <v>2980</v>
      </c>
      <c r="F799" s="1" t="s">
        <v>2981</v>
      </c>
      <c r="H799" s="1" t="str">
        <f aca="false">IF(J799="",I799,IF(J799&lt;&gt;I799,"###############",I799))</f>
        <v>마른 땅 위</v>
      </c>
      <c r="I799" s="1" t="str">
        <f aca="false">IFERROR(VLOOKUP(A799,Merge_250712!$C$2:$D$715,2,0),"")</f>
        <v>마른 땅 위</v>
      </c>
      <c r="J799" s="1" t="str">
        <f aca="false">IFERROR(VLOOKUP(A799,'Old_1.5'!$C$2:$D$737,2,0),"")</f>
        <v>마른 땅 위</v>
      </c>
    </row>
    <row r="800" customFormat="false" ht="15" hidden="false" customHeight="false" outlineLevel="0" collapsed="false">
      <c r="A800" s="1" t="s">
        <v>2982</v>
      </c>
      <c r="B800" s="1" t="s">
        <v>1104</v>
      </c>
      <c r="C800" s="1" t="s">
        <v>2983</v>
      </c>
      <c r="E800" s="1" t="s">
        <v>2984</v>
      </c>
      <c r="F800" s="1" t="s">
        <v>2985</v>
      </c>
      <c r="H800" s="1" t="str">
        <f aca="false">IF(J800="",I800,IF(J800&lt;&gt;I800,"###############",I800))</f>
        <v>실외</v>
      </c>
      <c r="I800" s="1" t="str">
        <f aca="false">IFERROR(VLOOKUP(A800,Merge_250712!$C$2:$D$715,2,0),"")</f>
        <v>실외</v>
      </c>
      <c r="J800" s="1" t="str">
        <f aca="false">IFERROR(VLOOKUP(A800,'Old_1.5'!$C$2:$D$737,2,0),"")</f>
        <v>실외</v>
      </c>
    </row>
    <row r="801" customFormat="false" ht="15" hidden="false" customHeight="false" outlineLevel="0" collapsed="false">
      <c r="A801" s="1" t="s">
        <v>2986</v>
      </c>
      <c r="B801" s="1" t="s">
        <v>1104</v>
      </c>
      <c r="C801" s="1" t="s">
        <v>2987</v>
      </c>
      <c r="E801" s="1" t="s">
        <v>2988</v>
      </c>
      <c r="F801" s="1" t="s">
        <v>2989</v>
      </c>
      <c r="H801" s="1" t="str">
        <f aca="false">IF(J801="",I801,IF(J801&lt;&gt;I801,"###############",I801))</f>
        <v>실내</v>
      </c>
      <c r="I801" s="1" t="str">
        <f aca="false">IFERROR(VLOOKUP(A801,Merge_250712!$C$2:$D$715,2,0),"")</f>
        <v>실내</v>
      </c>
      <c r="J801" s="1" t="str">
        <f aca="false">IFERROR(VLOOKUP(A801,'Old_1.5'!$C$2:$D$737,2,0),"")</f>
        <v>실내</v>
      </c>
    </row>
    <row r="802" customFormat="false" ht="16.5" hidden="false" customHeight="false" outlineLevel="0" collapsed="false">
      <c r="A802" s="1" t="s">
        <v>2990</v>
      </c>
      <c r="B802" s="1" t="s">
        <v>1104</v>
      </c>
      <c r="C802" s="1" t="s">
        <v>2991</v>
      </c>
      <c r="E802" s="1" t="s">
        <v>2992</v>
      </c>
      <c r="F802" s="1" t="s">
        <v>2993</v>
      </c>
      <c r="H802" s="1" t="str">
        <f aca="false">IF(J802="",I802,IF(J802&lt;&gt;I802,"###############",I802))</f>
        <v>밝기 50% 이상</v>
      </c>
      <c r="I802" s="1" t="str">
        <f aca="false">IFERROR(VLOOKUP(A802,Merge_250712!$C$2:$D$715,2,0),"")</f>
        <v>밝기 50% 이상</v>
      </c>
      <c r="J802" s="1" t="str">
        <f aca="false">IFERROR(VLOOKUP(A802,'Old_1.5'!$C$2:$D$737,2,0),"")</f>
        <v>밝기 50% 이상</v>
      </c>
    </row>
    <row r="803" customFormat="false" ht="16.5" hidden="false" customHeight="false" outlineLevel="0" collapsed="false">
      <c r="A803" s="1" t="s">
        <v>2994</v>
      </c>
      <c r="B803" s="1" t="s">
        <v>1104</v>
      </c>
      <c r="C803" s="1" t="s">
        <v>2995</v>
      </c>
      <c r="E803" s="1" t="s">
        <v>2996</v>
      </c>
      <c r="F803" s="1" t="s">
        <v>2997</v>
      </c>
      <c r="H803" s="1" t="str">
        <f aca="false">IF(J803="",I803,IF(J803&lt;&gt;I803,"###############",I803))</f>
        <v>밝기 50% 미만</v>
      </c>
      <c r="I803" s="1" t="str">
        <f aca="false">IFERROR(VLOOKUP(A803,Merge_250712!$C$2:$D$715,2,0),"")</f>
        <v>밝기 50% 미만</v>
      </c>
      <c r="J803" s="1" t="str">
        <f aca="false">IFERROR(VLOOKUP(A803,'Old_1.5'!$C$2:$D$737,2,0),"")</f>
        <v>밝기 50% 미만</v>
      </c>
    </row>
    <row r="804" customFormat="false" ht="15" hidden="false" customHeight="false" outlineLevel="0" collapsed="false">
      <c r="A804" s="1" t="s">
        <v>2998</v>
      </c>
      <c r="B804" s="1" t="s">
        <v>1104</v>
      </c>
      <c r="C804" s="1" t="s">
        <v>2999</v>
      </c>
      <c r="E804" s="1" t="s">
        <v>3000</v>
      </c>
      <c r="F804" s="1" t="s">
        <v>3001</v>
      </c>
      <c r="H804" s="1" t="str">
        <f aca="false">IF(J804="",I804,IF(J804&lt;&gt;I804,"###############",I804))</f>
        <v>아플 때</v>
      </c>
      <c r="I804" s="1" t="str">
        <f aca="false">IFERROR(VLOOKUP(A804,Merge_250712!$C$2:$D$715,2,0),"")</f>
        <v>아플 때</v>
      </c>
      <c r="J804" s="1" t="str">
        <f aca="false">IFERROR(VLOOKUP(A804,'Old_1.5'!$C$2:$D$737,2,0),"")</f>
        <v>아플 때</v>
      </c>
    </row>
    <row r="805" customFormat="false" ht="15" hidden="false" customHeight="false" outlineLevel="0" collapsed="false">
      <c r="A805" s="1" t="s">
        <v>3002</v>
      </c>
      <c r="B805" s="1" t="s">
        <v>1104</v>
      </c>
      <c r="C805" s="1" t="s">
        <v>3003</v>
      </c>
      <c r="E805" s="1" t="s">
        <v>3004</v>
      </c>
      <c r="F805" s="1" t="s">
        <v>3005</v>
      </c>
      <c r="H805" s="1" t="str">
        <f aca="false">IF(J805="",I805,IF(J805&lt;&gt;I805,"###############",I805))</f>
        <v>오염된 지형에서</v>
      </c>
      <c r="I805" s="1" t="str">
        <f aca="false">IFERROR(VLOOKUP(A805,Merge_250712!$C$2:$D$715,2,0),"")</f>
        <v>오염된 지형에서</v>
      </c>
      <c r="J805" s="1" t="str">
        <f aca="false">IFERROR(VLOOKUP(A805,'Old_1.5'!$C$2:$D$737,2,0),"")</f>
        <v>오염된 지형에서</v>
      </c>
    </row>
    <row r="806" customFormat="false" ht="15" hidden="false" customHeight="false" outlineLevel="0" collapsed="false">
      <c r="A806" s="1" t="s">
        <v>3006</v>
      </c>
      <c r="B806" s="1" t="s">
        <v>1104</v>
      </c>
      <c r="C806" s="1" t="s">
        <v>3007</v>
      </c>
      <c r="E806" s="1" t="s">
        <v>3008</v>
      </c>
      <c r="F806" s="1" t="s">
        <v>3009</v>
      </c>
      <c r="H806" s="1" t="str">
        <f aca="false">IF(J806="",I806,IF(J806&lt;&gt;I806,"###############",I806))</f>
        <v>정착지 안에서</v>
      </c>
      <c r="I806" s="1" t="str">
        <f aca="false">IFERROR(VLOOKUP(A806,Merge_250712!$C$2:$D$715,2,0),"")</f>
        <v>정착지 안에서</v>
      </c>
      <c r="J806" s="1" t="str">
        <f aca="false">IFERROR(VLOOKUP(A806,'Old_1.5'!$C$2:$D$737,2,0),"")</f>
        <v>정착지 안에서</v>
      </c>
    </row>
    <row r="807" customFormat="false" ht="15" hidden="false" customHeight="false" outlineLevel="0" collapsed="false">
      <c r="A807" s="1" t="s">
        <v>3010</v>
      </c>
      <c r="B807" s="1" t="s">
        <v>1104</v>
      </c>
      <c r="C807" s="1" t="s">
        <v>3011</v>
      </c>
      <c r="E807" s="1" t="s">
        <v>3012</v>
      </c>
      <c r="F807" s="1" t="s">
        <v>3013</v>
      </c>
      <c r="H807" s="1" t="str">
        <f aca="false">IF(J807="",I807,IF(J807&lt;&gt;I807,"###############",I807))</f>
        <v>정착지 밖에서</v>
      </c>
      <c r="I807" s="1" t="str">
        <f aca="false">IFERROR(VLOOKUP(A807,Merge_250712!$C$2:$D$715,2,0),"")</f>
        <v>정착지 밖에서</v>
      </c>
      <c r="J807" s="1" t="str">
        <f aca="false">IFERROR(VLOOKUP(A807,'Old_1.5'!$C$2:$D$737,2,0),"")</f>
        <v>정착지 밖에서</v>
      </c>
    </row>
    <row r="808" customFormat="false" ht="16.5" hidden="false" customHeight="false" outlineLevel="0" collapsed="false">
      <c r="A808" s="1" t="s">
        <v>3014</v>
      </c>
      <c r="B808" s="1" t="s">
        <v>1104</v>
      </c>
      <c r="C808" s="1" t="s">
        <v>3015</v>
      </c>
      <c r="E808" s="1" t="s">
        <v>3016</v>
      </c>
      <c r="F808" s="1" t="s">
        <v>3017</v>
      </c>
      <c r="H808" s="1" t="str">
        <f aca="false">IF(J808="",I808,IF(J808&lt;&gt;I808,"###############",I808))</f>
        <v>밝기 11% 이상</v>
      </c>
      <c r="I808" s="1" t="str">
        <f aca="false">IFERROR(VLOOKUP(A808,Merge_250712!$C$2:$D$715,2,0),"")</f>
        <v>밝기 11% 이상</v>
      </c>
      <c r="J808" s="1" t="str">
        <f aca="false">IFERROR(VLOOKUP(A808,'Old_1.5'!$C$2:$D$737,2,0),"")</f>
        <v>밝기 11% 이상</v>
      </c>
    </row>
    <row r="809" customFormat="false" ht="15" hidden="false" customHeight="false" outlineLevel="0" collapsed="false">
      <c r="A809" s="1" t="s">
        <v>3018</v>
      </c>
      <c r="B809" s="1" t="s">
        <v>1104</v>
      </c>
      <c r="C809" s="1" t="s">
        <v>3019</v>
      </c>
      <c r="E809" s="1" t="s">
        <v>3020</v>
      </c>
      <c r="F809" s="1" t="s">
        <v>3021</v>
      </c>
      <c r="H809" s="1" t="str">
        <f aca="false">IF(J809="",I809,IF(J809&lt;&gt;I809,"###############",I809))</f>
        <v>진공에 있음</v>
      </c>
      <c r="I809" s="1" t="str">
        <f aca="false">IFERROR(VLOOKUP(A809,Merge_250712!$C$2:$D$715,2,0),"")</f>
        <v>진공에 있음</v>
      </c>
      <c r="J809" s="1" t="str">
        <f aca="false">IFERROR(VLOOKUP(A809,'Old_1.5'!$C$2:$D$737,2,0),"")</f>
        <v/>
      </c>
    </row>
    <row r="810" customFormat="false" ht="15" hidden="false" customHeight="false" outlineLevel="0" collapsed="false">
      <c r="A810" s="1" t="s">
        <v>3022</v>
      </c>
      <c r="B810" s="1" t="s">
        <v>1104</v>
      </c>
      <c r="C810" s="1" t="s">
        <v>3023</v>
      </c>
      <c r="E810" s="1" t="s">
        <v>3024</v>
      </c>
      <c r="F810" s="1" t="s">
        <v>3025</v>
      </c>
      <c r="H810" s="1" t="str">
        <f aca="false">IF(J810="",I810,IF(J810&lt;&gt;I810,"###############",I810))</f>
        <v>우주에 있음</v>
      </c>
      <c r="I810" s="1" t="str">
        <f aca="false">IFERROR(VLOOKUP(A810,Merge_250712!$C$2:$D$715,2,0),"")</f>
        <v>우주에 있음</v>
      </c>
      <c r="J810" s="1" t="str">
        <f aca="false">IFERROR(VLOOKUP(A810,'Old_1.5'!$C$2:$D$737,2,0),"")</f>
        <v/>
      </c>
    </row>
    <row r="811" customFormat="false" ht="15" hidden="false" customHeight="false" outlineLevel="0" collapsed="false">
      <c r="A811" s="1" t="s">
        <v>3026</v>
      </c>
      <c r="B811" s="1" t="s">
        <v>1104</v>
      </c>
      <c r="C811" s="1" t="s">
        <v>3027</v>
      </c>
      <c r="E811" s="1" t="s">
        <v>3028</v>
      </c>
      <c r="F811" s="1" t="s">
        <v>3029</v>
      </c>
      <c r="H811" s="1" t="str">
        <f aca="false">IF(J811="",I811,IF(J811&lt;&gt;I811,"###############",I811))</f>
        <v>행성에 있음</v>
      </c>
      <c r="I811" s="1" t="str">
        <f aca="false">IFERROR(VLOOKUP(A811,Merge_250712!$C$2:$D$715,2,0),"")</f>
        <v>행성에 있음</v>
      </c>
      <c r="J811" s="1" t="str">
        <f aca="false">IFERROR(VLOOKUP(A811,'Old_1.5'!$C$2:$D$737,2,0),"")</f>
        <v/>
      </c>
    </row>
    <row r="812" customFormat="false" ht="16.5" hidden="false" customHeight="false" outlineLevel="0" collapsed="false">
      <c r="A812" s="1" t="s">
        <v>3030</v>
      </c>
      <c r="B812" s="1" t="s">
        <v>1104</v>
      </c>
      <c r="C812" s="1" t="s">
        <v>3031</v>
      </c>
      <c r="E812" s="1" t="s">
        <v>3032</v>
      </c>
      <c r="F812" s="1" t="s">
        <v>3033</v>
      </c>
      <c r="H812" s="1" t="str">
        <f aca="false">IF(J812="",I812,IF(J812&lt;&gt;I812,"###############",I812))</f>
        <v>{0}의 알이 수정되었습니다! 알을 낳는 과정은 수정된 알을 낳을 때까지 지속됩니다.</v>
      </c>
      <c r="I812" s="1" t="str">
        <f aca="false">IFERROR(VLOOKUP(A812,Merge_250712!$C$2:$D$715,2,0),"")</f>
        <v>{0}의 알이 수정되었습니다! 알을 낳는 과정은 수정된 알을 낳을 때까지 지속됩니다.</v>
      </c>
      <c r="J812" s="1" t="str">
        <f aca="false">IFERROR(VLOOKUP(A812,'Old_1.5'!$C$2:$D$737,2,0),"")</f>
        <v>{0}의 알이 수정되었습니다! 알을 낳는 과정은 수정된 알을 낳을 때까지 지속됩니다.</v>
      </c>
    </row>
    <row r="813" customFormat="false" ht="16.5" hidden="false" customHeight="false" outlineLevel="0" collapsed="false">
      <c r="A813" s="1" t="s">
        <v>3034</v>
      </c>
      <c r="B813" s="1" t="s">
        <v>1104</v>
      </c>
      <c r="C813" s="1" t="s">
        <v>3035</v>
      </c>
      <c r="E813" s="1" t="s">
        <v>3036</v>
      </c>
      <c r="F813" s="1" t="s">
        <v>3037</v>
      </c>
      <c r="H813" s="1" t="str">
        <f aca="false">IF(J813="",I813,IF(J813&lt;&gt;I813,"###############",I813))</f>
        <v>{0}(이)가 임신했습니다!</v>
      </c>
      <c r="I813" s="1" t="str">
        <f aca="false">IFERROR(VLOOKUP(A813,Merge_250712!$C$2:$D$715,2,0),"")</f>
        <v>{0}(이)가 임신했습니다!</v>
      </c>
      <c r="J813" s="1" t="str">
        <f aca="false">IFERROR(VLOOKUP(A813,'Old_1.5'!$C$2:$D$737,2,0),"")</f>
        <v>{0}(이)가 임신했습니다!</v>
      </c>
    </row>
    <row r="814" customFormat="false" ht="16.5" hidden="false" customHeight="false" outlineLevel="0" collapsed="false">
      <c r="A814" s="1" t="s">
        <v>3038</v>
      </c>
      <c r="B814" s="1" t="s">
        <v>1104</v>
      </c>
      <c r="C814" s="1" t="s">
        <v>3039</v>
      </c>
      <c r="E814" s="1" t="s">
        <v>3040</v>
      </c>
      <c r="F814" s="1" t="s">
        <v>3041</v>
      </c>
      <c r="H814" s="1" t="str">
        <f aca="false">IF(J814="",I814,IF(J814&lt;&gt;I814,"###############",I814))</f>
        <v>{0}(이)가 알을 낳았습니다! 알을 따뜻하게 유지하고 보호해야 합니다.</v>
      </c>
      <c r="I814" s="1" t="str">
        <f aca="false">IFERROR(VLOOKUP(A814,Merge_250712!$C$2:$D$715,2,0),"")</f>
        <v>{0}(이)가 알을 낳았습니다! 알을 따뜻하게 유지하고 보호해야 합니다.</v>
      </c>
      <c r="J814" s="1" t="str">
        <f aca="false">IFERROR(VLOOKUP(A814,'Old_1.5'!$C$2:$D$737,2,0),"")</f>
        <v>{0}(이)가 알을 낳았습니다! 알을 따뜻하게 유지하고 보호해야 합니다.</v>
      </c>
    </row>
    <row r="815" customFormat="false" ht="16.5" hidden="false" customHeight="false" outlineLevel="0" collapsed="false">
      <c r="A815" s="1" t="s">
        <v>3042</v>
      </c>
      <c r="B815" s="1" t="s">
        <v>1104</v>
      </c>
      <c r="C815" s="1" t="s">
        <v>3043</v>
      </c>
      <c r="E815" s="1" t="s">
        <v>3044</v>
      </c>
      <c r="F815" s="1" t="s">
        <v>3045</v>
      </c>
      <c r="H815" s="1" t="str">
        <f aca="false">IF(J815="",I815,IF(J815&lt;&gt;I815,"###############",I815))</f>
        <v>{0}(이)가 알을 낳았습니다!</v>
      </c>
      <c r="I815" s="1" t="str">
        <f aca="false">IFERROR(VLOOKUP(A815,Merge_250712!$C$2:$D$715,2,0),"")</f>
        <v>{0}(이)가 알을 낳았습니다!</v>
      </c>
      <c r="J815" s="1" t="str">
        <f aca="false">IFERROR(VLOOKUP(A815,'Old_1.5'!$C$2:$D$737,2,0),"")</f>
        <v>{0}(이)가 알을 낳았습니다!</v>
      </c>
    </row>
    <row r="816" customFormat="false" ht="16.5" hidden="false" customHeight="false" outlineLevel="0" collapsed="false">
      <c r="A816" s="1" t="s">
        <v>3046</v>
      </c>
      <c r="B816" s="1" t="s">
        <v>1104</v>
      </c>
      <c r="C816" s="1" t="s">
        <v>3047</v>
      </c>
      <c r="E816" s="1" t="s">
        <v>3048</v>
      </c>
      <c r="F816" s="1" t="s">
        <v>3049</v>
      </c>
      <c r="H816" s="1" t="str">
        <f aca="false">IF(J816="",I816,IF(J816&lt;&gt;I816,"###############",I816))</f>
        <v>{0}(이)가 알에서 부화되었습니다!</v>
      </c>
      <c r="I816" s="1" t="str">
        <f aca="false">IFERROR(VLOOKUP(A816,Merge_250712!$C$2:$D$715,2,0),"")</f>
        <v>{0}(이)가 알에서 부화되었습니다!</v>
      </c>
      <c r="J816" s="1" t="str">
        <f aca="false">IFERROR(VLOOKUP(A816,'Old_1.5'!$C$2:$D$737,2,0),"")</f>
        <v>{0}(이)가 알에서 부화되었습니다!</v>
      </c>
    </row>
    <row r="817" customFormat="false" ht="16.5" hidden="false" customHeight="false" outlineLevel="0" collapsed="false">
      <c r="A817" s="1" t="s">
        <v>3050</v>
      </c>
      <c r="B817" s="1" t="s">
        <v>1104</v>
      </c>
      <c r="C817" s="1" t="s">
        <v>3051</v>
      </c>
      <c r="E817" s="1" t="s">
        <v>3052</v>
      </c>
      <c r="F817" s="1" t="s">
        <v>3053</v>
      </c>
      <c r="H817" s="1" t="str">
        <f aca="false">IF(J817="",I817,IF(J817&lt;&gt;I817,"###############",I817))</f>
        <v>{0}(이)가 부화되었습니다!</v>
      </c>
      <c r="I817" s="1" t="str">
        <f aca="false">IFERROR(VLOOKUP(A817,Merge_250712!$C$2:$D$715,2,0),"")</f>
        <v>{0}(이)가 부화되었습니다!</v>
      </c>
      <c r="J817" s="1" t="str">
        <f aca="false">IFERROR(VLOOKUP(A817,'Old_1.5'!$C$2:$D$737,2,0),"")</f>
        <v>{0}(이)가 부화되었습니다!</v>
      </c>
    </row>
    <row r="818" customFormat="false" ht="15" hidden="false" customHeight="false" outlineLevel="0" collapsed="false">
      <c r="A818" s="1" t="s">
        <v>3054</v>
      </c>
      <c r="B818" s="1" t="s">
        <v>1104</v>
      </c>
      <c r="C818" s="1" t="s">
        <v>3055</v>
      </c>
      <c r="E818" s="1" t="s">
        <v>3056</v>
      </c>
      <c r="F818" s="1" t="s">
        <v>3057</v>
      </c>
      <c r="H818" s="1" t="str">
        <f aca="false">IF(J818="",I818,IF(J818&lt;&gt;I818,"###############",I818))</f>
        <v>남성은 알을 낳을 수 없습니다</v>
      </c>
      <c r="I818" s="1" t="str">
        <f aca="false">IFERROR(VLOOKUP(A818,Merge_250712!$C$2:$D$715,2,0),"")</f>
        <v>남성은 알을 낳을 수 없습니다</v>
      </c>
      <c r="J818" s="1" t="str">
        <f aca="false">IFERROR(VLOOKUP(A818,'Old_1.5'!$C$2:$D$737,2,0),"")</f>
        <v>남성은 알을 낳을 수 없습니다</v>
      </c>
    </row>
    <row r="819" customFormat="false" ht="16.5" hidden="false" customHeight="false" outlineLevel="0" collapsed="false">
      <c r="A819" s="1" t="s">
        <v>3058</v>
      </c>
      <c r="B819" s="1" t="s">
        <v>1104</v>
      </c>
      <c r="C819" s="1" t="s">
        <v>3059</v>
      </c>
      <c r="E819" s="1" t="s">
        <v>3060</v>
      </c>
      <c r="F819" s="1" t="s">
        <v>3061</v>
      </c>
      <c r="H819" s="1" t="str">
        <f aca="false">IF(J819="",I819,IF(J819&lt;&gt;I819,"###############",I819))</f>
        <v>임신 계수 유전자: {0} 임신 속도</v>
      </c>
      <c r="I819" s="1" t="str">
        <f aca="false">IFERROR(VLOOKUP(A819,Merge_250712!$C$2:$D$715,2,0),"")</f>
        <v>임신 계수 유전자: {0} 임신 속도</v>
      </c>
      <c r="J819" s="1" t="str">
        <f aca="false">IFERROR(VLOOKUP(A819,'Old_1.5'!$C$2:$D$737,2,0),"")</f>
        <v>임신 계수 유전자: {0} 임신 속도</v>
      </c>
    </row>
    <row r="820" customFormat="false" ht="16.5" hidden="false" customHeight="false" outlineLevel="0" collapsed="false">
      <c r="A820" s="1" t="s">
        <v>3062</v>
      </c>
      <c r="B820" s="1" t="s">
        <v>1104</v>
      </c>
      <c r="C820" s="1" t="s">
        <v>3063</v>
      </c>
      <c r="E820" s="1" t="s">
        <v>3064</v>
      </c>
      <c r="F820" s="1" t="s">
        <v>3065</v>
      </c>
      <c r="H820" s="1" t="str">
        <f aca="false">IF(J820="",I820,IF(J820&lt;&gt;I820,"###############",I820))</f>
        <v>{0}만 사용 가능한 유전자입니다.</v>
      </c>
      <c r="I820" s="1" t="str">
        <f aca="false">IFERROR(VLOOKUP(A820,Merge_250712!$C$2:$D$715,2,0),"")</f>
        <v>{0}만 사용 가능한 유전자입니다.</v>
      </c>
      <c r="J820" s="1" t="str">
        <f aca="false">IFERROR(VLOOKUP(A820,'Old_1.5'!$C$2:$D$737,2,0),"")</f>
        <v>{0}만 사용 가능한 유전자입니다.</v>
      </c>
    </row>
    <row r="821" customFormat="false" ht="16.5" hidden="false" customHeight="false" outlineLevel="0" collapsed="false">
      <c r="A821" s="1" t="s">
        <v>3066</v>
      </c>
      <c r="B821" s="1" t="s">
        <v>1104</v>
      </c>
      <c r="C821" s="1" t="s">
        <v>3067</v>
      </c>
      <c r="E821" s="1" t="s">
        <v>3068</v>
      </c>
      <c r="F821" s="1" t="s">
        <v>3069</v>
      </c>
      <c r="H821" s="1" t="str">
        <f aca="false">IF(J821="",I821,IF(J821&lt;&gt;I821,"###############",I821))</f>
        <v>{0}(을)를 사용하려면 다음 가르침 중 하나를 선택해야 합니다: {1}</v>
      </c>
      <c r="I821" s="1" t="str">
        <f aca="false">IFERROR(VLOOKUP(A821,Merge_250712!$C$2:$D$715,2,0),"")</f>
        <v>{0}(을)를 사용하려면 다음 가르침 중 하나를 선택해야 합니다: {1}</v>
      </c>
      <c r="J821" s="1" t="str">
        <f aca="false">IFERROR(VLOOKUP(A821,'Old_1.5'!$C$2:$D$737,2,0),"")</f>
        <v>{0}(을)를 사용하려면 다음 가르침 중 하나를 선택해야 합니다: {1}</v>
      </c>
    </row>
  </sheetData>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9" activeCellId="0" sqref="C59"/>
    </sheetView>
  </sheetViews>
  <sheetFormatPr defaultColWidth="7.6328125" defaultRowHeight="13.8" customHeight="true" zeroHeight="false" outlineLevelRow="0" outlineLevelCol="0"/>
  <cols>
    <col collapsed="false" customWidth="true" hidden="false" outlineLevel="0" max="1" min="1" style="1" width="57.15"/>
    <col collapsed="false" customWidth="true" hidden="false" outlineLevel="0" max="2" min="2" style="1" width="23.16"/>
    <col collapsed="false" customWidth="true" hidden="false" outlineLevel="0" max="3" min="3" style="1" width="57.15"/>
    <col collapsed="false" customWidth="true" hidden="false" outlineLevel="0" max="4" min="4" style="1" width="34.82"/>
    <col collapsed="false" customWidth="true" hidden="false" outlineLevel="0" max="16384" min="16383" style="0" width="9.63"/>
  </cols>
  <sheetData>
    <row r="1" customFormat="false" ht="16.5" hidden="false" customHeight="false" outlineLevel="0" collapsed="false">
      <c r="A1" s="1" t="s">
        <v>0</v>
      </c>
      <c r="D1" s="1" t="s">
        <v>5</v>
      </c>
    </row>
    <row r="2" customFormat="false" ht="13.8" hidden="false" customHeight="false" outlineLevel="0" collapsed="false">
      <c r="A2" s="1" t="s">
        <v>38</v>
      </c>
      <c r="C2" s="1" t="str">
        <f aca="false">IF(B2="",A2,B2)</f>
        <v>ApparelLayerDef+VFEC_OuterShell.label</v>
      </c>
      <c r="D2" s="1" t="s">
        <v>42</v>
      </c>
      <c r="E2" s="0" t="n">
        <f aca="false">MATCH(A2,Main_250712!$A$2:$A$821,0)</f>
        <v>10</v>
      </c>
    </row>
    <row r="3" customFormat="false" ht="13.8" hidden="false" customHeight="false" outlineLevel="0" collapsed="false">
      <c r="A3" s="1" t="s">
        <v>60</v>
      </c>
      <c r="C3" s="1" t="str">
        <f aca="false">IF(B3="",A3,B3)</f>
        <v>DamageDef+VEF_SecondaryAcidBurn.label</v>
      </c>
      <c r="D3" s="1" t="s">
        <v>64</v>
      </c>
      <c r="E3" s="0" t="n">
        <f aca="false">MATCH(A3,Main_250712!$A$2:$A$821,0)</f>
        <v>15</v>
      </c>
    </row>
    <row r="4" customFormat="false" ht="16.5" hidden="false" customHeight="false" outlineLevel="0" collapsed="false">
      <c r="A4" s="1" t="s">
        <v>65</v>
      </c>
      <c r="C4" s="1" t="str">
        <f aca="false">IF(B4="",A4,B4)</f>
        <v>DamageDef+VEF_SecondaryAcidBurn.deathMessage</v>
      </c>
      <c r="D4" s="1" t="s">
        <v>68</v>
      </c>
      <c r="E4" s="0" t="n">
        <f aca="false">MATCH(A4,Main_250712!$A$2:$A$821,0)</f>
        <v>16</v>
      </c>
    </row>
    <row r="5" customFormat="false" ht="15" hidden="false" customHeight="false" outlineLevel="0" collapsed="false">
      <c r="A5" s="1" t="s">
        <v>69</v>
      </c>
      <c r="C5" s="1" t="str">
        <f aca="false">IF(B5="",A5,B5)</f>
        <v>DamageDef+VEF_PermanentBurn.label</v>
      </c>
      <c r="D5" s="1" t="s">
        <v>72</v>
      </c>
      <c r="E5" s="0" t="n">
        <f aca="false">MATCH(A5,Main_250712!$A$2:$A$821,0)</f>
        <v>17</v>
      </c>
    </row>
    <row r="6" customFormat="false" ht="16.5" hidden="false" customHeight="false" outlineLevel="0" collapsed="false">
      <c r="A6" s="1" t="s">
        <v>73</v>
      </c>
      <c r="C6" s="1" t="str">
        <f aca="false">IF(B6="",A6,B6)</f>
        <v>DamageDef+VEF_PermanentBurn.deathMessage</v>
      </c>
      <c r="D6" s="1" t="s">
        <v>76</v>
      </c>
      <c r="E6" s="0" t="n">
        <f aca="false">MATCH(A6,Main_250712!$A$2:$A$821,0)</f>
        <v>18</v>
      </c>
    </row>
    <row r="7" customFormat="false" ht="16.5" hidden="false" customHeight="false" outlineLevel="0" collapsed="false">
      <c r="A7" s="1" t="s">
        <v>77</v>
      </c>
      <c r="C7" s="1" t="str">
        <f aca="false">IF(B7="",A7,B7)</f>
        <v>HediffDef+VEF_PermanentBurn.labelNounPretty</v>
      </c>
      <c r="D7" s="1" t="s">
        <v>81</v>
      </c>
      <c r="E7" s="0" t="n">
        <f aca="false">MATCH(A7,Main_250712!$A$2:$A$821,0)</f>
        <v>19</v>
      </c>
    </row>
    <row r="8" customFormat="false" ht="15" hidden="false" customHeight="false" outlineLevel="0" collapsed="false">
      <c r="A8" s="1" t="s">
        <v>82</v>
      </c>
      <c r="C8" s="1" t="str">
        <f aca="false">IF(B8="",A8,B8)</f>
        <v>HediffDef+VEF_PermanentBurn.label</v>
      </c>
      <c r="D8" s="1" t="s">
        <v>72</v>
      </c>
      <c r="E8" s="0" t="n">
        <f aca="false">MATCH(A8,Main_250712!$A$2:$A$821,0)</f>
        <v>20</v>
      </c>
    </row>
    <row r="9" customFormat="false" ht="16.5" hidden="false" customHeight="false" outlineLevel="0" collapsed="false">
      <c r="A9" s="1" t="s">
        <v>83</v>
      </c>
      <c r="C9" s="1" t="str">
        <f aca="false">IF(B9="",A9,B9)</f>
        <v>HediffDef+VEF_PermanentBurn.description</v>
      </c>
      <c r="D9" s="1" t="s">
        <v>86</v>
      </c>
      <c r="E9" s="0" t="n">
        <f aca="false">MATCH(A9,Main_250712!$A$2:$A$821,0)</f>
        <v>21</v>
      </c>
    </row>
    <row r="10" customFormat="false" ht="13.8" hidden="false" customHeight="false" outlineLevel="0" collapsed="false">
      <c r="A10" s="1" t="s">
        <v>87</v>
      </c>
      <c r="C10" s="1" t="str">
        <f aca="false">IF(B10="",A10,B10)</f>
        <v>HediffDef+VEF_PermanentBurn.labelNoun</v>
      </c>
      <c r="D10" s="1" t="s">
        <v>72</v>
      </c>
      <c r="E10" s="0" t="n">
        <f aca="false">MATCH(A10,Main_250712!$A$2:$A$821,0)</f>
        <v>22</v>
      </c>
    </row>
    <row r="11" customFormat="false" ht="13.8" hidden="false" customHeight="false" outlineLevel="0" collapsed="false">
      <c r="A11" s="1" t="s">
        <v>90</v>
      </c>
      <c r="C11" s="1" t="str">
        <f aca="false">IF(B11="",A11,B11)</f>
        <v>HediffDef+VEF_PermanentBurn.injuryProps.destroyedLabel</v>
      </c>
      <c r="D11" s="1" t="s">
        <v>93</v>
      </c>
      <c r="E11" s="0" t="n">
        <f aca="false">MATCH(A11,Main_250712!$A$2:$A$821,0)</f>
        <v>23</v>
      </c>
    </row>
    <row r="12" customFormat="false" ht="13.8" hidden="false" customHeight="false" outlineLevel="0" collapsed="false">
      <c r="A12" s="1" t="s">
        <v>94</v>
      </c>
      <c r="C12" s="1" t="str">
        <f aca="false">IF(B12="",A12,B12)</f>
        <v>HediffDef+VEF_PermanentBurn.injuryProps.destroyedOutLabel</v>
      </c>
      <c r="D12" s="1" t="s">
        <v>97</v>
      </c>
      <c r="E12" s="0" t="n">
        <f aca="false">MATCH(A12,Main_250712!$A$2:$A$821,0)</f>
        <v>24</v>
      </c>
    </row>
    <row r="13" customFormat="false" ht="13.8" hidden="false" customHeight="false" outlineLevel="0" collapsed="false">
      <c r="A13" s="1" t="s">
        <v>98</v>
      </c>
      <c r="C13" s="1" t="str">
        <f aca="false">IF(B13="",A13,B13)</f>
        <v>HediffDef+VEF_PermanentBurn.comps.1.permanentLabel</v>
      </c>
      <c r="D13" s="1" t="s">
        <v>72</v>
      </c>
      <c r="E13" s="0" t="n">
        <f aca="false">MATCH(A13,Main_250712!$A$2:$A$821,0)</f>
        <v>25</v>
      </c>
    </row>
    <row r="14" customFormat="false" ht="13.8" hidden="false" customHeight="false" outlineLevel="0" collapsed="false">
      <c r="A14" s="1" t="s">
        <v>100</v>
      </c>
      <c r="C14" s="1" t="str">
        <f aca="false">IF(B14="",A14,B14)</f>
        <v>HediffDef+VEF_AcidBuildup.label</v>
      </c>
      <c r="D14" s="1" t="s">
        <v>64</v>
      </c>
      <c r="E14" s="0" t="n">
        <f aca="false">MATCH(A14,Main_250712!$A$2:$A$821,0)</f>
        <v>26</v>
      </c>
    </row>
    <row r="15" customFormat="false" ht="16.5" hidden="false" customHeight="false" outlineLevel="0" collapsed="false">
      <c r="A15" s="1" t="s">
        <v>102</v>
      </c>
      <c r="C15" s="1" t="str">
        <f aca="false">IF(B15="",A15,B15)</f>
        <v>HediffDef+VEF_AcidBuildup.description</v>
      </c>
      <c r="D15" s="1" t="s">
        <v>105</v>
      </c>
      <c r="E15" s="0" t="n">
        <f aca="false">MATCH(A15,Main_250712!$A$2:$A$821,0)</f>
        <v>27</v>
      </c>
    </row>
    <row r="16" customFormat="false" ht="16.5" hidden="false" customHeight="false" outlineLevel="0" collapsed="false">
      <c r="A16" s="1" t="s">
        <v>106</v>
      </c>
      <c r="C16" s="1" t="str">
        <f aca="false">IF(B16="",A16,B16)</f>
        <v>HediffDef+VEF_AcidBuildup.stages.0.label</v>
      </c>
      <c r="D16" s="1" t="s">
        <v>109</v>
      </c>
      <c r="E16" s="0" t="n">
        <f aca="false">MATCH(A16,Main_250712!$A$2:$A$821,0)</f>
        <v>28</v>
      </c>
    </row>
    <row r="17" customFormat="false" ht="16.5" hidden="false" customHeight="false" outlineLevel="0" collapsed="false">
      <c r="A17" s="1" t="s">
        <v>110</v>
      </c>
      <c r="C17" s="1" t="str">
        <f aca="false">IF(B17="",A17,B17)</f>
        <v>HediffDef+VEF_AcidBuildup.stages.1.label</v>
      </c>
      <c r="D17" s="1" t="s">
        <v>113</v>
      </c>
      <c r="E17" s="0" t="n">
        <f aca="false">MATCH(A17,Main_250712!$A$2:$A$821,0)</f>
        <v>29</v>
      </c>
    </row>
    <row r="18" customFormat="false" ht="16.5" hidden="false" customHeight="false" outlineLevel="0" collapsed="false">
      <c r="A18" s="1" t="s">
        <v>114</v>
      </c>
      <c r="C18" s="1" t="str">
        <f aca="false">IF(B18="",A18,B18)</f>
        <v>HediffDef+VEF_AcidBuildup.stages.2.label</v>
      </c>
      <c r="D18" s="1" t="s">
        <v>117</v>
      </c>
      <c r="E18" s="0" t="n">
        <f aca="false">MATCH(A18,Main_250712!$A$2:$A$821,0)</f>
        <v>30</v>
      </c>
    </row>
    <row r="19" customFormat="false" ht="16.5" hidden="false" customHeight="false" outlineLevel="0" collapsed="false">
      <c r="A19" s="1" t="s">
        <v>118</v>
      </c>
      <c r="C19" s="1" t="str">
        <f aca="false">IF(B19="",A19,B19)</f>
        <v>HediffDef+VEF_AcidBurn.labelNounPretty</v>
      </c>
      <c r="D19" s="1" t="s">
        <v>81</v>
      </c>
      <c r="E19" s="0" t="n">
        <f aca="false">MATCH(A19,Main_250712!$A$2:$A$821,0)</f>
        <v>31</v>
      </c>
    </row>
    <row r="20" customFormat="false" ht="13.8" hidden="false" customHeight="false" outlineLevel="0" collapsed="false">
      <c r="A20" s="1" t="s">
        <v>120</v>
      </c>
      <c r="C20" s="1" t="str">
        <f aca="false">IF(B20="",A20,B20)</f>
        <v>HediffDef+VEF_AcidBurn.label</v>
      </c>
      <c r="D20" s="1" t="s">
        <v>64</v>
      </c>
      <c r="E20" s="0" t="n">
        <f aca="false">MATCH(A20,Main_250712!$A$2:$A$821,0)</f>
        <v>32</v>
      </c>
    </row>
    <row r="21" customFormat="false" ht="13.8" hidden="false" customHeight="false" outlineLevel="0" collapsed="false">
      <c r="A21" s="1" t="s">
        <v>122</v>
      </c>
      <c r="C21" s="1" t="str">
        <f aca="false">IF(B21="",A21,B21)</f>
        <v>HediffDef+VEF_AcidBurn.labelNoun</v>
      </c>
      <c r="D21" s="1" t="s">
        <v>64</v>
      </c>
      <c r="E21" s="0" t="n">
        <f aca="false">MATCH(A21,Main_250712!$A$2:$A$821,0)</f>
        <v>33</v>
      </c>
    </row>
    <row r="22" customFormat="false" ht="16.5" hidden="false" customHeight="false" outlineLevel="0" collapsed="false">
      <c r="A22" s="1" t="s">
        <v>125</v>
      </c>
      <c r="C22" s="1" t="str">
        <f aca="false">IF(B22="",A22,B22)</f>
        <v>HediffDef+VEF_AcidBurn.description</v>
      </c>
      <c r="D22" s="1" t="s">
        <v>128</v>
      </c>
      <c r="E22" s="0" t="n">
        <f aca="false">MATCH(A22,Main_250712!$A$2:$A$821,0)</f>
        <v>34</v>
      </c>
    </row>
    <row r="23" customFormat="false" ht="13.8" hidden="false" customHeight="false" outlineLevel="0" collapsed="false">
      <c r="A23" s="1" t="s">
        <v>129</v>
      </c>
      <c r="C23" s="1" t="str">
        <f aca="false">IF(B23="",A23,B23)</f>
        <v>HediffDef+VEF_AcidBurn.injuryProps.destroyedLabel</v>
      </c>
      <c r="D23" s="1" t="s">
        <v>132</v>
      </c>
      <c r="E23" s="0" t="n">
        <f aca="false">MATCH(A23,Main_250712!$A$2:$A$821,0)</f>
        <v>35</v>
      </c>
    </row>
    <row r="24" customFormat="false" ht="13.8" hidden="false" customHeight="false" outlineLevel="0" collapsed="false">
      <c r="A24" s="1" t="s">
        <v>133</v>
      </c>
      <c r="C24" s="1" t="str">
        <f aca="false">IF(B24="",A24,B24)</f>
        <v>HediffDef+VEF_AcidBurn.injuryProps.destroyedOutLabel</v>
      </c>
      <c r="D24" s="1" t="s">
        <v>132</v>
      </c>
      <c r="E24" s="0" t="n">
        <f aca="false">MATCH(A24,Main_250712!$A$2:$A$821,0)</f>
        <v>36</v>
      </c>
    </row>
    <row r="25" customFormat="false" ht="13.8" hidden="false" customHeight="false" outlineLevel="0" collapsed="false">
      <c r="A25" s="1" t="s">
        <v>135</v>
      </c>
      <c r="C25" s="1" t="str">
        <f aca="false">IF(B25="",A25,B25)</f>
        <v>HediffDef+VEF_AcidBurn.comps.0.labelTendedWell</v>
      </c>
      <c r="D25" s="1" t="s">
        <v>138</v>
      </c>
      <c r="E25" s="0" t="n">
        <f aca="false">MATCH(A25,Main_250712!$A$2:$A$821,0)</f>
        <v>37</v>
      </c>
    </row>
    <row r="26" customFormat="false" ht="13.8" hidden="false" customHeight="false" outlineLevel="0" collapsed="false">
      <c r="A26" s="1" t="s">
        <v>139</v>
      </c>
      <c r="C26" s="1" t="str">
        <f aca="false">IF(B26="",A26,B26)</f>
        <v>HediffDef+VEF_AcidBurn.comps.0.labelTendedWellInner</v>
      </c>
      <c r="D26" s="1" t="s">
        <v>142</v>
      </c>
      <c r="E26" s="0" t="n">
        <f aca="false">MATCH(A26,Main_250712!$A$2:$A$821,0)</f>
        <v>38</v>
      </c>
    </row>
    <row r="27" customFormat="false" ht="13.8" hidden="false" customHeight="false" outlineLevel="0" collapsed="false">
      <c r="A27" s="1" t="s">
        <v>143</v>
      </c>
      <c r="C27" s="1" t="str">
        <f aca="false">IF(B27="",A27,B27)</f>
        <v>HediffDef+VEF_AcidBurn.comps.0.labelSolidTendedWell</v>
      </c>
      <c r="D27" s="1" t="s">
        <v>142</v>
      </c>
      <c r="E27" s="0" t="n">
        <f aca="false">MATCH(A27,Main_250712!$A$2:$A$821,0)</f>
        <v>39</v>
      </c>
    </row>
    <row r="28" customFormat="false" ht="13.8" hidden="false" customHeight="false" outlineLevel="0" collapsed="false">
      <c r="A28" s="1" t="s">
        <v>145</v>
      </c>
      <c r="C28" s="1" t="str">
        <f aca="false">IF(B28="",A28,B28)</f>
        <v>HediffDef+VEF_AcidBurn.comps.2.permanentLabel</v>
      </c>
      <c r="D28" s="1" t="s">
        <v>148</v>
      </c>
      <c r="E28" s="0" t="n">
        <f aca="false">MATCH(A28,Main_250712!$A$2:$A$821,0)</f>
        <v>40</v>
      </c>
    </row>
    <row r="29" customFormat="false" ht="16.5" hidden="false" customHeight="false" outlineLevel="0" collapsed="false">
      <c r="A29" s="1" t="s">
        <v>149</v>
      </c>
      <c r="C29" s="1" t="str">
        <f aca="false">IF(B29="",A29,B29)</f>
        <v>HediffDef+VEF_LightSustenance.description</v>
      </c>
      <c r="D29" s="1" t="s">
        <v>152</v>
      </c>
      <c r="E29" s="0" t="n">
        <f aca="false">MATCH(A29,Main_250712!$A$2:$A$821,0)</f>
        <v>41</v>
      </c>
    </row>
    <row r="30" customFormat="false" ht="13.8" hidden="false" customHeight="false" outlineLevel="0" collapsed="false">
      <c r="A30" s="1" t="s">
        <v>153</v>
      </c>
      <c r="C30" s="1" t="str">
        <f aca="false">IF(B30="",A30,B30)</f>
        <v>HediffDef+VEF_LightSustenance.label</v>
      </c>
      <c r="D30" s="1" t="s">
        <v>156</v>
      </c>
      <c r="E30" s="0" t="n">
        <f aca="false">MATCH(A30,Main_250712!$A$2:$A$821,0)</f>
        <v>42</v>
      </c>
    </row>
    <row r="31" customFormat="false" ht="13.8" hidden="false" customHeight="false" outlineLevel="0" collapsed="false">
      <c r="A31" s="1" t="s">
        <v>157</v>
      </c>
      <c r="C31" s="1" t="str">
        <f aca="false">IF(B31="",A31,B31)</f>
        <v>HediffDef+VEF_LightSustenance.stages.0.label</v>
      </c>
      <c r="D31" s="1" t="s">
        <v>160</v>
      </c>
      <c r="E31" s="0" t="n">
        <f aca="false">MATCH(A31,Main_250712!$A$2:$A$821,0)</f>
        <v>43</v>
      </c>
    </row>
    <row r="32" customFormat="false" ht="13.8" hidden="false" customHeight="false" outlineLevel="0" collapsed="false">
      <c r="A32" s="1" t="s">
        <v>161</v>
      </c>
      <c r="C32" s="1" t="str">
        <f aca="false">IF(B32="",A32,B32)</f>
        <v>HediffDef+VEF_LightSustenance.stages.1.label</v>
      </c>
      <c r="D32" s="1" t="s">
        <v>164</v>
      </c>
      <c r="E32" s="0" t="n">
        <f aca="false">MATCH(A32,Main_250712!$A$2:$A$821,0)</f>
        <v>44</v>
      </c>
    </row>
    <row r="33" customFormat="false" ht="13.8" hidden="false" customHeight="false" outlineLevel="0" collapsed="false">
      <c r="A33" s="1" t="s">
        <v>165</v>
      </c>
      <c r="C33" s="1" t="str">
        <f aca="false">IF(B33="",A33,B33)</f>
        <v>HediffDef+VEF_LightSustenance.stages.2.label</v>
      </c>
      <c r="D33" s="1" t="s">
        <v>168</v>
      </c>
      <c r="E33" s="0" t="n">
        <f aca="false">MATCH(A33,Main_250712!$A$2:$A$821,0)</f>
        <v>45</v>
      </c>
    </row>
    <row r="34" customFormat="false" ht="13.8" hidden="false" customHeight="false" outlineLevel="0" collapsed="false">
      <c r="A34" s="1" t="s">
        <v>169</v>
      </c>
      <c r="C34" s="1" t="str">
        <f aca="false">IF(B34="",A34,B34)</f>
        <v>HediffDef+VEF_LightSustenance.stages.3.label</v>
      </c>
      <c r="D34" s="1" t="s">
        <v>172</v>
      </c>
      <c r="E34" s="0" t="n">
        <f aca="false">MATCH(A34,Main_250712!$A$2:$A$821,0)</f>
        <v>46</v>
      </c>
    </row>
    <row r="35" customFormat="false" ht="13.8" hidden="false" customHeight="false" outlineLevel="0" collapsed="false">
      <c r="A35" s="1" t="s">
        <v>173</v>
      </c>
      <c r="C35" s="1" t="str">
        <f aca="false">IF(B35="",A35,B35)</f>
        <v>HediffDef+VEF_LightSustenance.stages.4.label</v>
      </c>
      <c r="D35" s="1" t="s">
        <v>176</v>
      </c>
      <c r="E35" s="0" t="n">
        <f aca="false">MATCH(A35,Main_250712!$A$2:$A$821,0)</f>
        <v>47</v>
      </c>
    </row>
    <row r="36" customFormat="false" ht="16.5" hidden="false" customHeight="false" outlineLevel="0" collapsed="false">
      <c r="A36" s="1" t="s">
        <v>177</v>
      </c>
      <c r="C36" s="1" t="str">
        <f aca="false">IF(B36="",A36,B36)</f>
        <v>HediffDef+VEF_ToxicBuildup.description</v>
      </c>
      <c r="D36" s="1" t="s">
        <v>180</v>
      </c>
      <c r="E36" s="0" t="n">
        <f aca="false">MATCH(A36,Main_250712!$A$2:$A$821,0)</f>
        <v>48</v>
      </c>
    </row>
    <row r="37" customFormat="false" ht="13.8" hidden="false" customHeight="false" outlineLevel="0" collapsed="false">
      <c r="A37" s="1" t="s">
        <v>181</v>
      </c>
      <c r="C37" s="1" t="str">
        <f aca="false">IF(B37="",A37,B37)</f>
        <v>HediffDef+VEF_ToxicBuildup.label</v>
      </c>
      <c r="D37" s="1" t="s">
        <v>184</v>
      </c>
      <c r="E37" s="0" t="n">
        <f aca="false">MATCH(A37,Main_250712!$A$2:$A$821,0)</f>
        <v>49</v>
      </c>
    </row>
    <row r="38" customFormat="false" ht="13.8" hidden="false" customHeight="false" outlineLevel="0" collapsed="false">
      <c r="A38" s="1" t="s">
        <v>185</v>
      </c>
      <c r="C38" s="1" t="str">
        <f aca="false">IF(B38="",A38,B38)</f>
        <v>HediffDef+VEF_ToxicBuildup.stages.0.label</v>
      </c>
      <c r="D38" s="1" t="s">
        <v>188</v>
      </c>
      <c r="E38" s="0" t="n">
        <f aca="false">MATCH(A38,Main_250712!$A$2:$A$821,0)</f>
        <v>50</v>
      </c>
    </row>
    <row r="39" customFormat="false" ht="13.8" hidden="false" customHeight="false" outlineLevel="0" collapsed="false">
      <c r="A39" s="1" t="s">
        <v>189</v>
      </c>
      <c r="C39" s="1" t="str">
        <f aca="false">IF(B39="",A39,B39)</f>
        <v>HediffDef+VEF_ToxicBuildup.stages.1.label</v>
      </c>
      <c r="D39" s="1" t="s">
        <v>188</v>
      </c>
      <c r="E39" s="0" t="n">
        <f aca="false">MATCH(A39,Main_250712!$A$2:$A$821,0)</f>
        <v>51</v>
      </c>
    </row>
    <row r="40" customFormat="false" ht="13.8" hidden="false" customHeight="false" outlineLevel="0" collapsed="false">
      <c r="A40" s="1" t="s">
        <v>191</v>
      </c>
      <c r="C40" s="1" t="str">
        <f aca="false">IF(B40="",A40,B40)</f>
        <v>HediffDef+VEF_ToxicBuildup.stages.2.label</v>
      </c>
      <c r="D40" s="1" t="s">
        <v>194</v>
      </c>
      <c r="E40" s="0" t="n">
        <f aca="false">MATCH(A40,Main_250712!$A$2:$A$821,0)</f>
        <v>52</v>
      </c>
    </row>
    <row r="41" customFormat="false" ht="13.8" hidden="false" customHeight="false" outlineLevel="0" collapsed="false">
      <c r="A41" s="1" t="s">
        <v>195</v>
      </c>
      <c r="C41" s="1" t="str">
        <f aca="false">IF(B41="",A41,B41)</f>
        <v>HediffDef+VEF_ToxicBuildup.stages.3.label</v>
      </c>
      <c r="D41" s="1" t="s">
        <v>198</v>
      </c>
      <c r="E41" s="0" t="n">
        <f aca="false">MATCH(A41,Main_250712!$A$2:$A$821,0)</f>
        <v>53</v>
      </c>
    </row>
    <row r="42" customFormat="false" ht="13.8" hidden="false" customHeight="false" outlineLevel="0" collapsed="false">
      <c r="A42" s="1" t="s">
        <v>199</v>
      </c>
      <c r="C42" s="1" t="str">
        <f aca="false">IF(B42="",A42,B42)</f>
        <v>HediffDef+VEF_ToxicBuildup.stages.4.label</v>
      </c>
      <c r="D42" s="1" t="s">
        <v>202</v>
      </c>
      <c r="E42" s="0" t="n">
        <f aca="false">MATCH(A42,Main_250712!$A$2:$A$821,0)</f>
        <v>54</v>
      </c>
    </row>
    <row r="43" customFormat="false" ht="13.8" hidden="false" customHeight="false" outlineLevel="0" collapsed="false">
      <c r="A43" s="1" t="s">
        <v>203</v>
      </c>
      <c r="C43" s="1" t="str">
        <f aca="false">IF(B43="",A43,B43)</f>
        <v>HediffDef+VEF_ToxicBuildup.stages.5.label</v>
      </c>
      <c r="D43" s="1" t="s">
        <v>206</v>
      </c>
      <c r="E43" s="0" t="n">
        <f aca="false">MATCH(A43,Main_250712!$A$2:$A$821,0)</f>
        <v>55</v>
      </c>
    </row>
    <row r="44" customFormat="false" ht="13.8" hidden="false" customHeight="false" outlineLevel="0" collapsed="false">
      <c r="A44" s="1" t="s">
        <v>207</v>
      </c>
      <c r="C44" s="1" t="str">
        <f aca="false">IF(B44="",A44,B44)</f>
        <v>HediffDef+VFEP_HypothermicSlowdown.label</v>
      </c>
      <c r="D44" s="1" t="s">
        <v>210</v>
      </c>
      <c r="E44" s="0" t="n">
        <f aca="false">MATCH(A44,Main_250712!$A$2:$A$821,0)</f>
        <v>56</v>
      </c>
    </row>
    <row r="45" customFormat="false" ht="16.5" hidden="false" customHeight="false" outlineLevel="0" collapsed="false">
      <c r="A45" s="1" t="s">
        <v>211</v>
      </c>
      <c r="C45" s="1" t="str">
        <f aca="false">IF(B45="",A45,B45)</f>
        <v>HediffDef+VFEP_HypothermicSlowdown.description</v>
      </c>
      <c r="D45" s="1" t="s">
        <v>214</v>
      </c>
      <c r="E45" s="0" t="n">
        <f aca="false">MATCH(A45,Main_250712!$A$2:$A$821,0)</f>
        <v>57</v>
      </c>
    </row>
    <row r="46" customFormat="false" ht="13.8" hidden="false" customHeight="false" outlineLevel="0" collapsed="false">
      <c r="A46" s="1" t="s">
        <v>215</v>
      </c>
      <c r="C46" s="1" t="str">
        <f aca="false">IF(B46="",A46,B46)</f>
        <v>HediffDef+VFEP_HypothermicSlowdown.stages.0.label</v>
      </c>
      <c r="D46" s="1" t="s">
        <v>194</v>
      </c>
      <c r="E46" s="0" t="n">
        <f aca="false">MATCH(A46,Main_250712!$A$2:$A$821,0)</f>
        <v>58</v>
      </c>
    </row>
    <row r="47" customFormat="false" ht="13.8" hidden="false" customHeight="false" outlineLevel="0" collapsed="false">
      <c r="A47" s="1" t="s">
        <v>217</v>
      </c>
      <c r="C47" s="1" t="str">
        <f aca="false">IF(B47="",A47,B47)</f>
        <v>HediffDef+VFEP_HypothermicSlowdown.stages.1.label</v>
      </c>
      <c r="D47" s="1" t="s">
        <v>194</v>
      </c>
      <c r="E47" s="0" t="n">
        <f aca="false">MATCH(A47,Main_250712!$A$2:$A$821,0)</f>
        <v>59</v>
      </c>
    </row>
    <row r="48" customFormat="false" ht="13.8" hidden="false" customHeight="false" outlineLevel="0" collapsed="false">
      <c r="A48" s="1" t="s">
        <v>219</v>
      </c>
      <c r="C48" s="1" t="str">
        <f aca="false">IF(B48="",A48,B48)</f>
        <v>HediffDef+VFEP_HypothermicSlowdown.stages.2.label</v>
      </c>
      <c r="D48" s="1" t="s">
        <v>198</v>
      </c>
      <c r="E48" s="0" t="n">
        <f aca="false">MATCH(A48,Main_250712!$A$2:$A$821,0)</f>
        <v>60</v>
      </c>
    </row>
    <row r="49" customFormat="false" ht="13.8" hidden="false" customHeight="false" outlineLevel="0" collapsed="false">
      <c r="A49" s="1" t="s">
        <v>221</v>
      </c>
      <c r="C49" s="1" t="str">
        <f aca="false">IF(B49="",A49,B49)</f>
        <v>HediffDef+VFEP_HypothermicSlowdown.stages.3.label</v>
      </c>
      <c r="D49" s="1" t="s">
        <v>202</v>
      </c>
      <c r="E49" s="0" t="n">
        <f aca="false">MATCH(A49,Main_250712!$A$2:$A$821,0)</f>
        <v>61</v>
      </c>
    </row>
    <row r="50" customFormat="false" ht="13.8" hidden="false" customHeight="false" outlineLevel="0" collapsed="false">
      <c r="A50" s="1" t="s">
        <v>223</v>
      </c>
      <c r="C50" s="1" t="str">
        <f aca="false">IF(B50="",A50,B50)</f>
        <v>HediffDef+VFEP_HypothermicSlowdown.stages.4.label</v>
      </c>
      <c r="D50" s="1" t="s">
        <v>206</v>
      </c>
      <c r="E50" s="0" t="n">
        <f aca="false">MATCH(A50,Main_250712!$A$2:$A$821,0)</f>
        <v>62</v>
      </c>
    </row>
    <row r="51" customFormat="false" ht="13.8" hidden="false" customHeight="false" outlineLevel="0" collapsed="false">
      <c r="A51" s="1" t="s">
        <v>873</v>
      </c>
      <c r="C51" s="1" t="str">
        <f aca="false">IF(B51="",A51,B51)</f>
        <v>IncidentDef+VSE_Reinforcements.label</v>
      </c>
      <c r="D51" s="1" t="s">
        <v>877</v>
      </c>
      <c r="E51" s="0" t="n">
        <f aca="false">MATCH(A51,Main_250712!$A$2:$A$821,0)</f>
        <v>252</v>
      </c>
    </row>
    <row r="52" customFormat="false" ht="13.8" hidden="false" customHeight="false" outlineLevel="0" collapsed="false">
      <c r="A52" s="1" t="s">
        <v>27</v>
      </c>
      <c r="C52" s="1" t="str">
        <f aca="false">IF(B52="",A52,B52)</f>
        <v>JobDef+VFEA_StandAndFaceTarget.reportString</v>
      </c>
      <c r="D52" s="1" t="s">
        <v>31</v>
      </c>
      <c r="E52" s="0" t="n">
        <f aca="false">MATCH(A52,Main_250712!$A$2:$A$821,0)</f>
        <v>7</v>
      </c>
    </row>
    <row r="53" customFormat="false" ht="16.5" hidden="false" customHeight="false" outlineLevel="0" collapsed="false">
      <c r="A53" s="1" t="s">
        <v>241</v>
      </c>
      <c r="C53" s="1" t="str">
        <f aca="false">IF(B53="",A53,B53)</f>
        <v>JobDef+VEF_AnimalResource.reportString</v>
      </c>
      <c r="D53" s="1" t="s">
        <v>244</v>
      </c>
      <c r="E53" s="0" t="n">
        <f aca="false">MATCH(A53,Main_250712!$A$2:$A$821,0)</f>
        <v>69</v>
      </c>
    </row>
    <row r="54" customFormat="false" ht="13.8" hidden="false" customHeight="false" outlineLevel="0" collapsed="false">
      <c r="A54" s="1" t="s">
        <v>245</v>
      </c>
      <c r="C54" s="1" t="str">
        <f aca="false">IF(B54="",A54,B54)</f>
        <v>JobDef+VEF_DestroyItem.reportString</v>
      </c>
      <c r="D54" s="1" t="s">
        <v>248</v>
      </c>
      <c r="E54" s="0" t="n">
        <f aca="false">MATCH(A54,Main_250712!$A$2:$A$821,0)</f>
        <v>70</v>
      </c>
    </row>
    <row r="55" customFormat="false" ht="13.8" hidden="false" customHeight="false" outlineLevel="0" collapsed="false">
      <c r="A55" s="1" t="s">
        <v>249</v>
      </c>
      <c r="C55" s="1" t="str">
        <f aca="false">IF(B55="",A55,B55)</f>
        <v>JobDef+VEF_LayExplodingEgg.reportString</v>
      </c>
      <c r="D55" s="1" t="s">
        <v>252</v>
      </c>
      <c r="E55" s="0" t="n">
        <f aca="false">MATCH(A55,Main_250712!$A$2:$A$821,0)</f>
        <v>71</v>
      </c>
    </row>
    <row r="56" customFormat="false" ht="16.5" hidden="false" customHeight="false" outlineLevel="0" collapsed="false">
      <c r="A56" s="1" t="s">
        <v>253</v>
      </c>
      <c r="C56" s="1" t="str">
        <f aca="false">IF(B56="",A56,B56)</f>
        <v>JobDef+VEF_IngestWeird.reportString</v>
      </c>
      <c r="D56" s="1" t="s">
        <v>256</v>
      </c>
      <c r="E56" s="0" t="n">
        <f aca="false">MATCH(A56,Main_250712!$A$2:$A$821,0)</f>
        <v>72</v>
      </c>
    </row>
    <row r="57" customFormat="false" ht="13.8" hidden="false" customHeight="false" outlineLevel="0" collapsed="false">
      <c r="A57" s="1" t="s">
        <v>257</v>
      </c>
      <c r="C57" s="1" t="str">
        <f aca="false">IF(B57="",A57,B57)</f>
        <v>JobDef+VEF_AutoNutrition.reportString</v>
      </c>
      <c r="D57" s="1" t="s">
        <v>260</v>
      </c>
      <c r="E57" s="0" t="n">
        <f aca="false">MATCH(A57,Main_250712!$A$2:$A$821,0)</f>
        <v>73</v>
      </c>
    </row>
    <row r="58" customFormat="false" ht="13.8" hidden="false" customHeight="false" outlineLevel="0" collapsed="false">
      <c r="A58" s="1" t="s">
        <v>3070</v>
      </c>
      <c r="C58" s="1" t="str">
        <f aca="false">IF(B58="",A58,B58)</f>
        <v>JobDef+IP_InsertFirstIngredient.reportString</v>
      </c>
      <c r="D58" s="1" t="s">
        <v>3071</v>
      </c>
      <c r="E58" s="0" t="e">
        <f aca="false">MATCH(A58,Main_250712!$A$2:$A$821,0)</f>
        <v>#N/A</v>
      </c>
    </row>
    <row r="59" customFormat="false" ht="13.8" hidden="false" customHeight="false" outlineLevel="0" collapsed="false">
      <c r="A59" s="1" t="s">
        <v>3072</v>
      </c>
      <c r="C59" s="1" t="str">
        <f aca="false">IF(B59="",A59,B59)</f>
        <v>JobDef+IP_InsertSecondIngredient.reportString</v>
      </c>
      <c r="D59" s="1" t="s">
        <v>3071</v>
      </c>
      <c r="E59" s="0" t="e">
        <f aca="false">MATCH(A59,Main_250712!$A$2:$A$821,0)</f>
        <v>#N/A</v>
      </c>
    </row>
    <row r="60" customFormat="false" ht="13.8" hidden="false" customHeight="false" outlineLevel="0" collapsed="false">
      <c r="A60" s="1" t="s">
        <v>3073</v>
      </c>
      <c r="C60" s="1" t="str">
        <f aca="false">IF(B60="",A60,B60)</f>
        <v>JobDef+IP_InsertThirdIngredient.reportString</v>
      </c>
      <c r="D60" s="1" t="s">
        <v>3071</v>
      </c>
      <c r="E60" s="0" t="e">
        <f aca="false">MATCH(A60,Main_250712!$A$2:$A$821,0)</f>
        <v>#N/A</v>
      </c>
    </row>
    <row r="61" customFormat="false" ht="13.8" hidden="false" customHeight="false" outlineLevel="0" collapsed="false">
      <c r="A61" s="1" t="s">
        <v>3074</v>
      </c>
      <c r="C61" s="1" t="str">
        <f aca="false">IF(B61="",A61,B61)</f>
        <v>JobDef+IP_RemoveProduct.reportString</v>
      </c>
      <c r="D61" s="1" t="s">
        <v>3075</v>
      </c>
      <c r="E61" s="0" t="e">
        <f aca="false">MATCH(A61,Main_250712!$A$2:$A$821,0)</f>
        <v>#N/A</v>
      </c>
    </row>
    <row r="62" customFormat="false" ht="13.8" hidden="false" customHeight="false" outlineLevel="0" collapsed="false">
      <c r="A62" s="1" t="s">
        <v>3076</v>
      </c>
      <c r="C62" s="1" t="str">
        <f aca="false">IF(B62="",A62,B62)</f>
        <v>JobDef+VFE_Mechanoids_RepairMachine.reportString</v>
      </c>
      <c r="D62" s="1" t="s">
        <v>3077</v>
      </c>
      <c r="E62" s="0" t="e">
        <f aca="false">MATCH(A62,Main_250712!$A$2:$A$821,0)</f>
        <v>#N/A</v>
      </c>
    </row>
    <row r="63" customFormat="false" ht="13.8" hidden="false" customHeight="false" outlineLevel="0" collapsed="false">
      <c r="A63" s="1" t="s">
        <v>3078</v>
      </c>
      <c r="C63" s="1" t="str">
        <f aca="false">IF(B63="",A63,B63)</f>
        <v>JobDef+VFE_Mechanoids_AttachTurret.reportString</v>
      </c>
      <c r="D63" s="1" t="s">
        <v>3079</v>
      </c>
      <c r="E63" s="0" t="e">
        <f aca="false">MATCH(A63,Main_250712!$A$2:$A$821,0)</f>
        <v>#N/A</v>
      </c>
    </row>
    <row r="64" customFormat="false" ht="13.8" hidden="false" customHeight="false" outlineLevel="0" collapsed="false">
      <c r="A64" s="1" t="s">
        <v>3080</v>
      </c>
      <c r="C64" s="1" t="str">
        <f aca="false">IF(B64="",A64,B64)</f>
        <v>JobDef+VFE_Mechanoids_Recharge.reportString</v>
      </c>
      <c r="D64" s="1" t="s">
        <v>3081</v>
      </c>
      <c r="E64" s="0" t="e">
        <f aca="false">MATCH(A64,Main_250712!$A$2:$A$821,0)</f>
        <v>#N/A</v>
      </c>
    </row>
    <row r="65" customFormat="false" ht="16.5" hidden="false" customHeight="false" outlineLevel="0" collapsed="false">
      <c r="A65" s="1" t="s">
        <v>265</v>
      </c>
      <c r="C65" s="1" t="str">
        <f aca="false">IF(B65="",A65,B65)</f>
        <v>JobDef+VFEC_EquipShield.reportString</v>
      </c>
      <c r="D65" s="1" t="s">
        <v>268</v>
      </c>
      <c r="E65" s="0" t="n">
        <f aca="false">MATCH(A65,Main_250712!$A$2:$A$821,0)</f>
        <v>75</v>
      </c>
    </row>
    <row r="66" customFormat="false" ht="15" hidden="false" customHeight="false" outlineLevel="0" collapsed="false">
      <c r="A66" s="1" t="s">
        <v>269</v>
      </c>
      <c r="C66" s="1" t="str">
        <f aca="false">IF(B66="",A66,B66)</f>
        <v>JobDef+VFEC_LeaveMap.reportString</v>
      </c>
      <c r="D66" s="1" t="s">
        <v>272</v>
      </c>
      <c r="E66" s="0" t="n">
        <f aca="false">MATCH(A66,Main_250712!$A$2:$A$821,0)</f>
        <v>76</v>
      </c>
    </row>
    <row r="67" customFormat="false" ht="16.5" hidden="false" customHeight="false" outlineLevel="0" collapsed="false">
      <c r="A67" s="1" t="s">
        <v>273</v>
      </c>
      <c r="C67" s="1" t="str">
        <f aca="false">IF(B67="",A67,B67)</f>
        <v>JobDef+VEF_CustomizeItem.reportString</v>
      </c>
      <c r="D67" s="1" t="s">
        <v>276</v>
      </c>
      <c r="E67" s="0" t="n">
        <f aca="false">MATCH(A67,Main_250712!$A$2:$A$821,0)</f>
        <v>77</v>
      </c>
    </row>
    <row r="68" customFormat="false" ht="16.5" hidden="false" customHeight="false" outlineLevel="0" collapsed="false">
      <c r="A68" s="1" t="s">
        <v>277</v>
      </c>
      <c r="C68" s="1" t="str">
        <f aca="false">IF(B68="",A68,B68)</f>
        <v>JobDef+KCSG_GoToPassage.reportString</v>
      </c>
      <c r="D68" s="1" t="s">
        <v>280</v>
      </c>
      <c r="E68" s="0" t="n">
        <f aca="false">MATCH(A68,Main_250712!$A$2:$A$821,0)</f>
        <v>78</v>
      </c>
    </row>
    <row r="69" customFormat="false" ht="16.5" hidden="false" customHeight="false" outlineLevel="0" collapsed="false">
      <c r="A69" s="1" t="s">
        <v>281</v>
      </c>
      <c r="C69" s="1" t="str">
        <f aca="false">IF(B69="",A69,B69)</f>
        <v>JobDef+VEF_UseDoorTeleporter.reportString</v>
      </c>
      <c r="D69" s="1" t="s">
        <v>284</v>
      </c>
      <c r="E69" s="0" t="n">
        <f aca="false">MATCH(A69,Main_250712!$A$2:$A$821,0)</f>
        <v>79</v>
      </c>
    </row>
    <row r="70" customFormat="false" ht="16.5" hidden="false" customHeight="false" outlineLevel="0" collapsed="false">
      <c r="A70" s="1" t="s">
        <v>293</v>
      </c>
      <c r="C70" s="1" t="str">
        <f aca="false">IF(B70="",A70,B70)</f>
        <v>JobDef+PS_DrainFromMarkedStorage.reportString</v>
      </c>
      <c r="D70" s="1" t="s">
        <v>296</v>
      </c>
      <c r="E70" s="0" t="n">
        <f aca="false">MATCH(A70,Main_250712!$A$2:$A$821,0)</f>
        <v>82</v>
      </c>
    </row>
    <row r="71" customFormat="false" ht="16.5" hidden="false" customHeight="false" outlineLevel="0" collapsed="false">
      <c r="A71" s="1" t="s">
        <v>297</v>
      </c>
      <c r="C71" s="1" t="str">
        <f aca="false">IF(B71="",A71,B71)</f>
        <v>JobDef+PS_FillStorage.reportString</v>
      </c>
      <c r="D71" s="1" t="s">
        <v>300</v>
      </c>
      <c r="E71" s="0" t="n">
        <f aca="false">MATCH(A71,Main_250712!$A$2:$A$821,0)</f>
        <v>83</v>
      </c>
    </row>
    <row r="72" customFormat="false" ht="16.5" hidden="false" customHeight="false" outlineLevel="0" collapsed="false">
      <c r="A72" s="1" t="s">
        <v>301</v>
      </c>
      <c r="C72" s="1" t="str">
        <f aca="false">IF(B72="",A72,B72)</f>
        <v>JobDef+PS_PickUpProcessor.reportString</v>
      </c>
      <c r="D72" s="1" t="s">
        <v>304</v>
      </c>
      <c r="E72" s="0" t="n">
        <f aca="false">MATCH(A72,Main_250712!$A$2:$A$821,0)</f>
        <v>84</v>
      </c>
    </row>
    <row r="73" customFormat="false" ht="16.5" hidden="false" customHeight="false" outlineLevel="0" collapsed="false">
      <c r="A73" s="1" t="s">
        <v>305</v>
      </c>
      <c r="C73" s="1" t="str">
        <f aca="false">IF(B73="",A73,B73)</f>
        <v>JobDef+PS_BringToProcessor.reportString</v>
      </c>
      <c r="D73" s="1" t="s">
        <v>308</v>
      </c>
      <c r="E73" s="0" t="n">
        <f aca="false">MATCH(A73,Main_250712!$A$2:$A$821,0)</f>
        <v>85</v>
      </c>
    </row>
    <row r="74" customFormat="false" ht="16.5" hidden="false" customHeight="false" outlineLevel="0" collapsed="false">
      <c r="A74" s="1" t="s">
        <v>309</v>
      </c>
      <c r="C74" s="1" t="str">
        <f aca="false">IF(B74="",A74,B74)</f>
        <v>JobDef+BetterReload.reportString</v>
      </c>
      <c r="D74" s="1" t="s">
        <v>312</v>
      </c>
      <c r="E74" s="0" t="n">
        <f aca="false">MATCH(A74,Main_250712!$A$2:$A$821,0)</f>
        <v>86</v>
      </c>
    </row>
    <row r="75" customFormat="false" ht="16.5" hidden="false" customHeight="false" outlineLevel="0" collapsed="false">
      <c r="A75" s="1" t="s">
        <v>313</v>
      </c>
      <c r="C75" s="1" t="str">
        <f aca="false">IF(B75="",A75,B75)</f>
        <v>JobDef+ReloadFromInventory.reportString</v>
      </c>
      <c r="D75" s="1" t="s">
        <v>312</v>
      </c>
      <c r="E75" s="0" t="n">
        <f aca="false">MATCH(A75,Main_250712!$A$2:$A$821,0)</f>
        <v>87</v>
      </c>
    </row>
    <row r="76" customFormat="false" ht="16.5" hidden="false" customHeight="false" outlineLevel="0" collapsed="false">
      <c r="A76" s="1" t="s">
        <v>315</v>
      </c>
      <c r="C76" s="1" t="str">
        <f aca="false">IF(B76="",A76,B76)</f>
        <v>JobDef+Unload.reportString</v>
      </c>
      <c r="D76" s="1" t="s">
        <v>318</v>
      </c>
      <c r="E76" s="0" t="n">
        <f aca="false">MATCH(A76,Main_250712!$A$2:$A$821,0)</f>
        <v>88</v>
      </c>
    </row>
    <row r="77" customFormat="false" ht="16.5" hidden="false" customHeight="false" outlineLevel="0" collapsed="false">
      <c r="A77" s="1" t="s">
        <v>261</v>
      </c>
      <c r="C77" s="1" t="str">
        <f aca="false">IF(B77="",A77,B77)</f>
        <v>JobDef+VEF_FleeAndCowerShort.reportString</v>
      </c>
      <c r="D77" s="1" t="s">
        <v>264</v>
      </c>
      <c r="E77" s="0" t="n">
        <f aca="false">MATCH(A77,Main_250712!$A$2:$A$821,0)</f>
        <v>74</v>
      </c>
    </row>
    <row r="78" customFormat="false" ht="16.5" hidden="false" customHeight="false" outlineLevel="0" collapsed="false">
      <c r="A78" s="1" t="s">
        <v>285</v>
      </c>
      <c r="C78" s="1" t="str">
        <f aca="false">IF(B78="",A78,B78)</f>
        <v>JobDef+VFE_Loot.reportString</v>
      </c>
      <c r="D78" s="1" t="s">
        <v>3082</v>
      </c>
      <c r="E78" s="0" t="n">
        <f aca="false">MATCH(A78,Main_250712!$A$2:$A$821,0)</f>
        <v>80</v>
      </c>
    </row>
    <row r="79" customFormat="false" ht="16.5" hidden="false" customHeight="false" outlineLevel="0" collapsed="false">
      <c r="A79" s="1" t="s">
        <v>289</v>
      </c>
      <c r="C79" s="1" t="str">
        <f aca="false">IF(B79="",A79,B79)</f>
        <v>JobDef+VFE_StudyBuilding.reportString</v>
      </c>
      <c r="D79" s="1" t="s">
        <v>3083</v>
      </c>
      <c r="E79" s="0" t="n">
        <f aca="false">MATCH(A79,Main_250712!$A$2:$A$821,0)</f>
        <v>81</v>
      </c>
    </row>
    <row r="80" customFormat="false" ht="13.8" hidden="false" customHeight="false" outlineLevel="0" collapsed="false">
      <c r="A80" s="1" t="s">
        <v>1098</v>
      </c>
      <c r="C80" s="1" t="str">
        <f aca="false">IF(B80="",A80,B80)</f>
        <v>KeyBindingDef+VFE_Dev_Restart.label</v>
      </c>
      <c r="D80" s="1" t="s">
        <v>1102</v>
      </c>
      <c r="E80" s="0" t="n">
        <f aca="false">MATCH(A80,Main_250712!$A$2:$A$821,0)</f>
        <v>323</v>
      </c>
    </row>
    <row r="81" customFormat="false" ht="13.8" hidden="false" customHeight="false" outlineLevel="0" collapsed="false">
      <c r="A81" s="1" t="s">
        <v>319</v>
      </c>
      <c r="C81" s="1" t="str">
        <f aca="false">IF(B81="",A81,B81)</f>
        <v>MentalStateDef+VEF_XenophobicRage.label</v>
      </c>
      <c r="D81" s="1" t="s">
        <v>323</v>
      </c>
      <c r="E81" s="0" t="n">
        <f aca="false">MATCH(A81,Main_250712!$A$2:$A$821,0)</f>
        <v>89</v>
      </c>
    </row>
    <row r="82" customFormat="false" ht="16.5" hidden="false" customHeight="false" outlineLevel="0" collapsed="false">
      <c r="A82" s="1" t="s">
        <v>324</v>
      </c>
      <c r="C82" s="1" t="str">
        <f aca="false">IF(B82="",A82,B82)</f>
        <v>MentalStateDef+VEF_XenophobicRage.recoveryMessage</v>
      </c>
      <c r="D82" s="1" t="s">
        <v>327</v>
      </c>
      <c r="E82" s="0" t="n">
        <f aca="false">MATCH(A82,Main_250712!$A$2:$A$821,0)</f>
        <v>90</v>
      </c>
    </row>
    <row r="83" customFormat="false" ht="16.5" hidden="false" customHeight="false" outlineLevel="0" collapsed="false">
      <c r="A83" s="1" t="s">
        <v>328</v>
      </c>
      <c r="C83" s="1" t="str">
        <f aca="false">IF(B83="",A83,B83)</f>
        <v>MentalStateDef+VEF_XenophobicRage.beginLetter</v>
      </c>
      <c r="D83" s="1" t="s">
        <v>331</v>
      </c>
      <c r="E83" s="0" t="n">
        <f aca="false">MATCH(A83,Main_250712!$A$2:$A$821,0)</f>
        <v>91</v>
      </c>
    </row>
    <row r="84" customFormat="false" ht="16.5" hidden="false" customHeight="false" outlineLevel="0" collapsed="false">
      <c r="A84" s="1" t="s">
        <v>332</v>
      </c>
      <c r="C84" s="1" t="str">
        <f aca="false">IF(B84="",A84,B84)</f>
        <v>MentalStateDef+VEF_XenophobicRage.baseInspectLine</v>
      </c>
      <c r="D84" s="1" t="s">
        <v>335</v>
      </c>
      <c r="E84" s="0" t="n">
        <f aca="false">MATCH(A84,Main_250712!$A$2:$A$821,0)</f>
        <v>92</v>
      </c>
    </row>
    <row r="85" customFormat="false" ht="15" hidden="false" customHeight="false" outlineLevel="0" collapsed="false">
      <c r="A85" s="1" t="s">
        <v>3084</v>
      </c>
      <c r="C85" s="1" t="str">
        <f aca="false">IF(B85="",A85,B85)</f>
        <v>NeedDef+VFE_Mechanoids_Power.label</v>
      </c>
      <c r="D85" s="1" t="s">
        <v>3085</v>
      </c>
      <c r="E85" s="0" t="e">
        <f aca="false">MATCH(A85,Main_250712!$A$2:$A$821,0)</f>
        <v>#N/A</v>
      </c>
    </row>
    <row r="86" customFormat="false" ht="16.5" hidden="false" customHeight="false" outlineLevel="0" collapsed="false">
      <c r="A86" s="1" t="s">
        <v>3086</v>
      </c>
      <c r="C86" s="1" t="str">
        <f aca="false">IF(B86="",A86,B86)</f>
        <v>NeedDef+VFE_Mechanoids_Power.description</v>
      </c>
      <c r="D86" s="1" t="s">
        <v>3087</v>
      </c>
      <c r="E86" s="0" t="e">
        <f aca="false">MATCH(A86,Main_250712!$A$2:$A$821,0)</f>
        <v>#N/A</v>
      </c>
    </row>
    <row r="87" customFormat="false" ht="16.5" hidden="false" customHeight="false" outlineLevel="0" collapsed="false">
      <c r="A87" s="1" t="s">
        <v>360</v>
      </c>
      <c r="C87" s="1" t="str">
        <f aca="false">IF(B87="",A87,B87)</f>
        <v>RulePackDef+VEF_Description_Schematic_Defaults.rulePack.rulesStrings.0</v>
      </c>
      <c r="D87" s="1" t="s">
        <v>364</v>
      </c>
      <c r="E87" s="0" t="n">
        <f aca="false">MATCH(A87,Main_250712!$A$2:$A$821,0)</f>
        <v>102</v>
      </c>
    </row>
    <row r="88" customFormat="false" ht="13.8" hidden="false" customHeight="false" outlineLevel="0" collapsed="false">
      <c r="A88" s="1" t="s">
        <v>587</v>
      </c>
      <c r="C88" s="1" t="str">
        <f aca="false">IF(B88="",A88,B88)</f>
        <v>ScenPartDef+VFEC_ForcedFactionGoodwill.label</v>
      </c>
      <c r="D88" s="1" t="s">
        <v>591</v>
      </c>
      <c r="E88" s="0" t="n">
        <f aca="false">MATCH(A88,Main_250712!$A$2:$A$821,0)</f>
        <v>177</v>
      </c>
    </row>
    <row r="89" customFormat="false" ht="13.8" hidden="false" customHeight="false" outlineLevel="0" collapsed="false">
      <c r="A89" s="1" t="s">
        <v>592</v>
      </c>
      <c r="C89" s="1" t="str">
        <f aca="false">IF(B89="",A89,B89)</f>
        <v>ScenPartDef+VFEC_PlayerPawnsArriveMethodEdge.label</v>
      </c>
      <c r="D89" s="1" t="s">
        <v>595</v>
      </c>
      <c r="E89" s="0" t="n">
        <f aca="false">MATCH(A89,Main_250712!$A$2:$A$821,0)</f>
        <v>178</v>
      </c>
    </row>
    <row r="90" customFormat="false" ht="13.8" hidden="false" customHeight="false" outlineLevel="0" collapsed="false">
      <c r="A90" s="1" t="s">
        <v>596</v>
      </c>
      <c r="C90" s="1" t="str">
        <f aca="false">IF(B90="",A90,B90)</f>
        <v>ScenPartDef+VFEC_AddStartingStructure.label</v>
      </c>
      <c r="D90" s="1" t="s">
        <v>599</v>
      </c>
      <c r="E90" s="0" t="n">
        <f aca="false">MATCH(A90,Main_250712!$A$2:$A$821,0)</f>
        <v>179</v>
      </c>
    </row>
    <row r="91" customFormat="false" ht="13.8" hidden="false" customHeight="false" outlineLevel="0" collapsed="false">
      <c r="A91" s="1" t="s">
        <v>600</v>
      </c>
      <c r="C91" s="1" t="str">
        <f aca="false">IF(B91="",A91,B91)</f>
        <v>SitePartDef+KCSG_EnnemiesPresence.label</v>
      </c>
      <c r="D91" s="1" t="s">
        <v>604</v>
      </c>
      <c r="E91" s="0" t="n">
        <f aca="false">MATCH(A91,Main_250712!$A$2:$A$821,0)</f>
        <v>180</v>
      </c>
    </row>
    <row r="92" customFormat="false" ht="16.5" hidden="false" customHeight="false" outlineLevel="0" collapsed="false">
      <c r="A92" s="1" t="s">
        <v>605</v>
      </c>
      <c r="C92" s="1" t="str">
        <f aca="false">IF(B92="",A92,B92)</f>
        <v>SitePartDef+KCSG_EnnemiesPresence.description</v>
      </c>
      <c r="D92" s="1" t="s">
        <v>608</v>
      </c>
      <c r="E92" s="0" t="n">
        <f aca="false">MATCH(A92,Main_250712!$A$2:$A$821,0)</f>
        <v>181</v>
      </c>
    </row>
    <row r="93" customFormat="false" ht="13.8" hidden="false" customHeight="false" outlineLevel="0" collapsed="false">
      <c r="A93" s="1" t="s">
        <v>743</v>
      </c>
      <c r="C93" s="1" t="str">
        <f aca="false">IF(B93="",A93,B93)</f>
        <v>StatCategoryDef+VFE_EquippedStatFactors.label</v>
      </c>
      <c r="D93" s="1" t="s">
        <v>747</v>
      </c>
      <c r="E93" s="0" t="n">
        <f aca="false">MATCH(A93,Main_250712!$A$2:$A$821,0)</f>
        <v>218</v>
      </c>
    </row>
    <row r="94" customFormat="false" ht="13.8" hidden="false" customHeight="false" outlineLevel="0" collapsed="false">
      <c r="A94" s="1" t="s">
        <v>609</v>
      </c>
      <c r="C94" s="1" t="str">
        <f aca="false">IF(B94="",A94,B94)</f>
        <v>StatDef+VEF_RangedCooldownFactor.label</v>
      </c>
      <c r="D94" s="1" t="s">
        <v>613</v>
      </c>
      <c r="E94" s="0" t="n">
        <f aca="false">MATCH(A94,Main_250712!$A$2:$A$821,0)</f>
        <v>182</v>
      </c>
    </row>
    <row r="95" customFormat="false" ht="16.5" hidden="false" customHeight="false" outlineLevel="0" collapsed="false">
      <c r="A95" s="1" t="s">
        <v>614</v>
      </c>
      <c r="C95" s="1" t="str">
        <f aca="false">IF(B95="",A95,B95)</f>
        <v>StatDef+VEF_RangedCooldownFactor.description</v>
      </c>
      <c r="D95" s="1" t="s">
        <v>617</v>
      </c>
      <c r="E95" s="0" t="n">
        <f aca="false">MATCH(A95,Main_250712!$A$2:$A$821,0)</f>
        <v>183</v>
      </c>
    </row>
    <row r="96" customFormat="false" ht="15" hidden="false" customHeight="false" outlineLevel="0" collapsed="false">
      <c r="A96" s="1" t="s">
        <v>618</v>
      </c>
      <c r="C96" s="1" t="str">
        <f aca="false">IF(B96="",A96,B96)</f>
        <v>StatDef+VEF_VerbRangeFactor.label</v>
      </c>
      <c r="D96" s="1" t="s">
        <v>621</v>
      </c>
      <c r="E96" s="0" t="n">
        <f aca="false">MATCH(A96,Main_250712!$A$2:$A$821,0)</f>
        <v>184</v>
      </c>
    </row>
    <row r="97" customFormat="false" ht="16.5" hidden="false" customHeight="false" outlineLevel="0" collapsed="false">
      <c r="A97" s="1" t="s">
        <v>622</v>
      </c>
      <c r="C97" s="1" t="str">
        <f aca="false">IF(B97="",A97,B97)</f>
        <v>StatDef+VEF_VerbRangeFactor.labelForFullStatList</v>
      </c>
      <c r="D97" s="1" t="s">
        <v>625</v>
      </c>
      <c r="E97" s="0" t="n">
        <f aca="false">MATCH(A97,Main_250712!$A$2:$A$821,0)</f>
        <v>185</v>
      </c>
    </row>
    <row r="98" customFormat="false" ht="16.5" hidden="false" customHeight="false" outlineLevel="0" collapsed="false">
      <c r="A98" s="1" t="s">
        <v>626</v>
      </c>
      <c r="C98" s="1" t="str">
        <f aca="false">IF(B98="",A98,B98)</f>
        <v>StatDef+VEF_VerbRangeFactor.description</v>
      </c>
      <c r="D98" s="1" t="s">
        <v>629</v>
      </c>
      <c r="E98" s="0" t="n">
        <f aca="false">MATCH(A98,Main_250712!$A$2:$A$821,0)</f>
        <v>186</v>
      </c>
    </row>
    <row r="99" customFormat="false" ht="15" hidden="false" customHeight="false" outlineLevel="0" collapsed="false">
      <c r="A99" s="1" t="s">
        <v>630</v>
      </c>
      <c r="C99" s="1" t="str">
        <f aca="false">IF(B99="",A99,B99)</f>
        <v>StatDef+VEF_VerbCooldownFactor.label</v>
      </c>
      <c r="D99" s="1" t="s">
        <v>633</v>
      </c>
      <c r="E99" s="0" t="n">
        <f aca="false">MATCH(A99,Main_250712!$A$2:$A$821,0)</f>
        <v>187</v>
      </c>
    </row>
    <row r="100" customFormat="false" ht="16.5" hidden="false" customHeight="false" outlineLevel="0" collapsed="false">
      <c r="A100" s="1" t="s">
        <v>634</v>
      </c>
      <c r="C100" s="1" t="str">
        <f aca="false">IF(B100="",A100,B100)</f>
        <v>StatDef+VEF_VerbCooldownFactor.labelForFullStatList</v>
      </c>
      <c r="D100" s="1" t="s">
        <v>637</v>
      </c>
      <c r="E100" s="0" t="n">
        <f aca="false">MATCH(A100,Main_250712!$A$2:$A$821,0)</f>
        <v>188</v>
      </c>
    </row>
    <row r="101" customFormat="false" ht="16.5" hidden="false" customHeight="false" outlineLevel="0" collapsed="false">
      <c r="A101" s="1" t="s">
        <v>638</v>
      </c>
      <c r="C101" s="1" t="str">
        <f aca="false">IF(B101="",A101,B101)</f>
        <v>StatDef+VEF_VerbCooldownFactor.description</v>
      </c>
      <c r="D101" s="1" t="s">
        <v>641</v>
      </c>
      <c r="E101" s="0" t="n">
        <f aca="false">MATCH(A101,Main_250712!$A$2:$A$821,0)</f>
        <v>189</v>
      </c>
    </row>
    <row r="102" customFormat="false" ht="15" hidden="false" customHeight="false" outlineLevel="0" collapsed="false">
      <c r="A102" s="1" t="s">
        <v>642</v>
      </c>
      <c r="C102" s="1" t="str">
        <f aca="false">IF(B102="",A102,B102)</f>
        <v>StatDef+VEF_EnergyShieldEnergyMaxOffset.label</v>
      </c>
      <c r="D102" s="1" t="s">
        <v>645</v>
      </c>
      <c r="E102" s="0" t="n">
        <f aca="false">MATCH(A102,Main_250712!$A$2:$A$821,0)</f>
        <v>190</v>
      </c>
    </row>
    <row r="103" customFormat="false" ht="16.5" hidden="false" customHeight="false" outlineLevel="0" collapsed="false">
      <c r="A103" s="1" t="s">
        <v>646</v>
      </c>
      <c r="C103" s="1" t="str">
        <f aca="false">IF(B103="",A103,B103)</f>
        <v>StatDef+VEF_EnergyShieldEnergyMaxOffset.description</v>
      </c>
      <c r="D103" s="1" t="s">
        <v>649</v>
      </c>
      <c r="E103" s="0" t="n">
        <f aca="false">MATCH(A103,Main_250712!$A$2:$A$821,0)</f>
        <v>191</v>
      </c>
    </row>
    <row r="104" customFormat="false" ht="15" hidden="false" customHeight="false" outlineLevel="0" collapsed="false">
      <c r="A104" s="1" t="s">
        <v>650</v>
      </c>
      <c r="C104" s="1" t="str">
        <f aca="false">IF(B104="",A104,B104)</f>
        <v>StatDef+VEF_EnergyShieldEnergyMaxFactor.label</v>
      </c>
      <c r="D104" s="1" t="s">
        <v>653</v>
      </c>
      <c r="E104" s="0" t="n">
        <f aca="false">MATCH(A104,Main_250712!$A$2:$A$821,0)</f>
        <v>192</v>
      </c>
    </row>
    <row r="105" customFormat="false" ht="16.5" hidden="false" customHeight="false" outlineLevel="0" collapsed="false">
      <c r="A105" s="1" t="s">
        <v>654</v>
      </c>
      <c r="C105" s="1" t="str">
        <f aca="false">IF(B105="",A105,B105)</f>
        <v>StatDef+VEF_EnergyShieldEnergyMaxFactor.description</v>
      </c>
      <c r="D105" s="1" t="s">
        <v>657</v>
      </c>
      <c r="E105" s="0" t="n">
        <f aca="false">MATCH(A105,Main_250712!$A$2:$A$821,0)</f>
        <v>193</v>
      </c>
    </row>
    <row r="106" customFormat="false" ht="15" hidden="false" customHeight="false" outlineLevel="0" collapsed="false">
      <c r="A106" s="1" t="s">
        <v>658</v>
      </c>
      <c r="C106" s="1" t="str">
        <f aca="false">IF(B106="",A106,B106)</f>
        <v>StatDef+VEF_EnergyShieldEnergyMaxApparel.label</v>
      </c>
      <c r="D106" s="1" t="s">
        <v>661</v>
      </c>
      <c r="E106" s="0" t="n">
        <f aca="false">MATCH(A106,Main_250712!$A$2:$A$821,0)</f>
        <v>194</v>
      </c>
    </row>
    <row r="107" customFormat="false" ht="16.5" hidden="false" customHeight="false" outlineLevel="0" collapsed="false">
      <c r="A107" s="1" t="s">
        <v>662</v>
      </c>
      <c r="C107" s="1" t="str">
        <f aca="false">IF(B107="",A107,B107)</f>
        <v>StatDef+VEF_EnergyShieldEnergyMaxApparel.description</v>
      </c>
      <c r="D107" s="1" t="s">
        <v>665</v>
      </c>
      <c r="E107" s="0" t="n">
        <f aca="false">MATCH(A107,Main_250712!$A$2:$A$821,0)</f>
        <v>195</v>
      </c>
    </row>
    <row r="108" customFormat="false" ht="15" hidden="false" customHeight="false" outlineLevel="0" collapsed="false">
      <c r="A108" s="1" t="s">
        <v>666</v>
      </c>
      <c r="C108" s="1" t="str">
        <f aca="false">IF(B108="",A108,B108)</f>
        <v>StatDef+VEF_EnergyShieldRechargeRateApparel.label</v>
      </c>
      <c r="D108" s="1" t="s">
        <v>669</v>
      </c>
      <c r="E108" s="0" t="n">
        <f aca="false">MATCH(A108,Main_250712!$A$2:$A$821,0)</f>
        <v>196</v>
      </c>
    </row>
    <row r="109" customFormat="false" ht="16.5" hidden="false" customHeight="false" outlineLevel="0" collapsed="false">
      <c r="A109" s="1" t="s">
        <v>670</v>
      </c>
      <c r="C109" s="1" t="str">
        <f aca="false">IF(B109="",A109,B109)</f>
        <v>StatDef+VEF_EnergyShieldRechargeRateApparel.description</v>
      </c>
      <c r="D109" s="1" t="s">
        <v>673</v>
      </c>
      <c r="E109" s="0" t="n">
        <f aca="false">MATCH(A109,Main_250712!$A$2:$A$821,0)</f>
        <v>197</v>
      </c>
    </row>
    <row r="110" customFormat="false" ht="16.5" hidden="false" customHeight="false" outlineLevel="0" collapsed="false">
      <c r="A110" s="1" t="s">
        <v>674</v>
      </c>
      <c r="C110" s="1" t="str">
        <f aca="false">IF(B110="",A110,B110)</f>
        <v>StatDef+VEF_EnergyShieldRechargeRateApparel.formatString</v>
      </c>
      <c r="D110" s="1" t="s">
        <v>677</v>
      </c>
      <c r="E110" s="0" t="n">
        <f aca="false">MATCH(A110,Main_250712!$A$2:$A$821,0)</f>
        <v>198</v>
      </c>
    </row>
    <row r="111" customFormat="false" ht="15" hidden="false" customHeight="false" outlineLevel="0" collapsed="false">
      <c r="A111" s="1" t="s">
        <v>678</v>
      </c>
      <c r="C111" s="1" t="str">
        <f aca="false">IF(B111="",A111,B111)</f>
        <v>StatDef+VEF_EnergyShieldRadiusApparel.label</v>
      </c>
      <c r="D111" s="1" t="s">
        <v>681</v>
      </c>
      <c r="E111" s="0" t="n">
        <f aca="false">MATCH(A111,Main_250712!$A$2:$A$821,0)</f>
        <v>199</v>
      </c>
    </row>
    <row r="112" customFormat="false" ht="16.5" hidden="false" customHeight="false" outlineLevel="0" collapsed="false">
      <c r="A112" s="1" t="s">
        <v>682</v>
      </c>
      <c r="C112" s="1" t="str">
        <f aca="false">IF(B112="",A112,B112)</f>
        <v>StatDef+VEF_EnergyShieldRadiusApparel.description</v>
      </c>
      <c r="D112" s="1" t="s">
        <v>685</v>
      </c>
      <c r="E112" s="0" t="n">
        <f aca="false">MATCH(A112,Main_250712!$A$2:$A$821,0)</f>
        <v>200</v>
      </c>
    </row>
    <row r="113" customFormat="false" ht="16.5" hidden="false" customHeight="false" outlineLevel="0" collapsed="false">
      <c r="A113" s="1" t="s">
        <v>686</v>
      </c>
      <c r="C113" s="1" t="str">
        <f aca="false">IF(B113="",A113,B113)</f>
        <v>StatDef+VEF_EnergyShieldRadiusApparel.formatString</v>
      </c>
      <c r="D113" s="1" t="s">
        <v>689</v>
      </c>
      <c r="E113" s="0" t="n">
        <f aca="false">MATCH(A113,Main_250712!$A$2:$A$821,0)</f>
        <v>201</v>
      </c>
    </row>
    <row r="114" customFormat="false" ht="15" hidden="false" customHeight="false" outlineLevel="0" collapsed="false">
      <c r="A114" s="1" t="s">
        <v>690</v>
      </c>
      <c r="C114" s="1" t="str">
        <f aca="false">IF(B114="",A114,B114)</f>
        <v>StatDef+VEF_EnergyShieldEnergyMaxPawn.label</v>
      </c>
      <c r="D114" s="1" t="s">
        <v>692</v>
      </c>
      <c r="E114" s="0" t="n">
        <f aca="false">MATCH(A114,Main_250712!$A$2:$A$821,0)</f>
        <v>202</v>
      </c>
    </row>
    <row r="115" customFormat="false" ht="16.5" hidden="false" customHeight="false" outlineLevel="0" collapsed="false">
      <c r="A115" s="1" t="s">
        <v>693</v>
      </c>
      <c r="C115" s="1" t="str">
        <f aca="false">IF(B115="",A115,B115)</f>
        <v>StatDef+VEF_EnergyShieldEnergyMaxPawn.description</v>
      </c>
      <c r="D115" s="1" t="s">
        <v>665</v>
      </c>
      <c r="E115" s="0" t="n">
        <f aca="false">MATCH(A115,Main_250712!$A$2:$A$821,0)</f>
        <v>203</v>
      </c>
    </row>
    <row r="116" customFormat="false" ht="15" hidden="false" customHeight="false" outlineLevel="0" collapsed="false">
      <c r="A116" s="1" t="s">
        <v>695</v>
      </c>
      <c r="C116" s="1" t="str">
        <f aca="false">IF(B116="",A116,B116)</f>
        <v>StatDef+VEF_EnergyShieldRechargeRatePawn.label</v>
      </c>
      <c r="D116" s="1" t="s">
        <v>669</v>
      </c>
      <c r="E116" s="0" t="n">
        <f aca="false">MATCH(A116,Main_250712!$A$2:$A$821,0)</f>
        <v>204</v>
      </c>
    </row>
    <row r="117" customFormat="false" ht="16.5" hidden="false" customHeight="false" outlineLevel="0" collapsed="false">
      <c r="A117" s="1" t="s">
        <v>697</v>
      </c>
      <c r="C117" s="1" t="str">
        <f aca="false">IF(B117="",A117,B117)</f>
        <v>StatDef+VEF_EnergyShieldRechargeRatePawn.description</v>
      </c>
      <c r="D117" s="1" t="s">
        <v>699</v>
      </c>
      <c r="E117" s="0" t="n">
        <f aca="false">MATCH(A117,Main_250712!$A$2:$A$821,0)</f>
        <v>205</v>
      </c>
    </row>
    <row r="118" customFormat="false" ht="13.8" hidden="false" customHeight="false" outlineLevel="0" collapsed="false">
      <c r="A118" s="1" t="s">
        <v>700</v>
      </c>
      <c r="C118" s="1" t="str">
        <f aca="false">IF(B118="",A118,B118)</f>
        <v>StatDef+VEF_EnergyShieldRechargeRatePawn.formatString</v>
      </c>
      <c r="D118" s="1" t="s">
        <v>676</v>
      </c>
      <c r="E118" s="0" t="n">
        <f aca="false">MATCH(A118,Main_250712!$A$2:$A$821,0)</f>
        <v>206</v>
      </c>
    </row>
    <row r="119" customFormat="false" ht="13.8" hidden="false" customHeight="false" outlineLevel="0" collapsed="false">
      <c r="A119" s="1" t="s">
        <v>702</v>
      </c>
      <c r="C119" s="1" t="str">
        <f aca="false">IF(B119="",A119,B119)</f>
        <v>StatDef+VEF_EnergyShieldRadiusPawn.label</v>
      </c>
      <c r="D119" s="1" t="s">
        <v>704</v>
      </c>
      <c r="E119" s="0" t="n">
        <f aca="false">MATCH(A119,Main_250712!$A$2:$A$821,0)</f>
        <v>207</v>
      </c>
    </row>
    <row r="120" customFormat="false" ht="16.5" hidden="false" customHeight="false" outlineLevel="0" collapsed="false">
      <c r="A120" s="1" t="s">
        <v>705</v>
      </c>
      <c r="C120" s="1" t="str">
        <f aca="false">IF(B120="",A120,B120)</f>
        <v>StatDef+VEF_EnergyShieldRadiusPawn.description</v>
      </c>
      <c r="D120" s="1" t="s">
        <v>707</v>
      </c>
      <c r="E120" s="0" t="n">
        <f aca="false">MATCH(A120,Main_250712!$A$2:$A$821,0)</f>
        <v>208</v>
      </c>
    </row>
    <row r="121" customFormat="false" ht="16.5" hidden="false" customHeight="false" outlineLevel="0" collapsed="false">
      <c r="A121" s="1" t="s">
        <v>708</v>
      </c>
      <c r="C121" s="1" t="str">
        <f aca="false">IF(B121="",A121,B121)</f>
        <v>StatDef+VEF_EnergyShieldRadiusPawn.formatString</v>
      </c>
      <c r="D121" s="1" t="s">
        <v>710</v>
      </c>
      <c r="E121" s="0" t="n">
        <f aca="false">MATCH(A121,Main_250712!$A$2:$A$821,0)</f>
        <v>209</v>
      </c>
    </row>
    <row r="122" customFormat="false" ht="15" hidden="false" customHeight="false" outlineLevel="0" collapsed="false">
      <c r="A122" s="1" t="s">
        <v>711</v>
      </c>
      <c r="C122" s="1" t="str">
        <f aca="false">IF(B122="",A122,B122)</f>
        <v>StatDef+VEF_MeleeAttackSpeedFactor.label</v>
      </c>
      <c r="D122" s="1" t="s">
        <v>714</v>
      </c>
      <c r="E122" s="0" t="n">
        <f aca="false">MATCH(A122,Main_250712!$A$2:$A$821,0)</f>
        <v>210</v>
      </c>
    </row>
    <row r="123" customFormat="false" ht="16.5" hidden="false" customHeight="false" outlineLevel="0" collapsed="false">
      <c r="A123" s="1" t="s">
        <v>715</v>
      </c>
      <c r="C123" s="1" t="str">
        <f aca="false">IF(B123="",A123,B123)</f>
        <v>StatDef+VEF_MeleeAttackSpeedFactor.description</v>
      </c>
      <c r="D123" s="1" t="s">
        <v>718</v>
      </c>
      <c r="E123" s="0" t="n">
        <f aca="false">MATCH(A123,Main_250712!$A$2:$A$821,0)</f>
        <v>211</v>
      </c>
    </row>
    <row r="124" customFormat="false" ht="15" hidden="false" customHeight="false" outlineLevel="0" collapsed="false">
      <c r="A124" s="1" t="s">
        <v>719</v>
      </c>
      <c r="C124" s="1" t="str">
        <f aca="false">IF(B124="",A124,B124)</f>
        <v>StatDef+VEF_RangeAttackSpeedFactor.label</v>
      </c>
      <c r="D124" s="1" t="s">
        <v>722</v>
      </c>
      <c r="E124" s="0" t="n">
        <f aca="false">MATCH(A124,Main_250712!$A$2:$A$821,0)</f>
        <v>212</v>
      </c>
    </row>
    <row r="125" customFormat="false" ht="16.5" hidden="false" customHeight="false" outlineLevel="0" collapsed="false">
      <c r="A125" s="1" t="s">
        <v>723</v>
      </c>
      <c r="C125" s="1" t="str">
        <f aca="false">IF(B125="",A125,B125)</f>
        <v>StatDef+VEF_RangeAttackSpeedFactor.description</v>
      </c>
      <c r="D125" s="1" t="s">
        <v>726</v>
      </c>
      <c r="E125" s="0" t="n">
        <f aca="false">MATCH(A125,Main_250712!$A$2:$A$821,0)</f>
        <v>213</v>
      </c>
    </row>
    <row r="126" customFormat="false" ht="15" hidden="false" customHeight="false" outlineLevel="0" collapsed="false">
      <c r="A126" s="1" t="s">
        <v>727</v>
      </c>
      <c r="C126" s="1" t="str">
        <f aca="false">IF(B126="",A126,B126)</f>
        <v>StatDef+VEF_MeleeAttackDamageFactor.label</v>
      </c>
      <c r="D126" s="1" t="s">
        <v>730</v>
      </c>
      <c r="E126" s="0" t="n">
        <f aca="false">MATCH(A126,Main_250712!$A$2:$A$821,0)</f>
        <v>214</v>
      </c>
    </row>
    <row r="127" customFormat="false" ht="16.5" hidden="false" customHeight="false" outlineLevel="0" collapsed="false">
      <c r="A127" s="1" t="s">
        <v>731</v>
      </c>
      <c r="C127" s="1" t="str">
        <f aca="false">IF(B127="",A127,B127)</f>
        <v>StatDef+VEF_MeleeAttackDamageFactor.description</v>
      </c>
      <c r="D127" s="1" t="s">
        <v>734</v>
      </c>
      <c r="E127" s="0" t="n">
        <f aca="false">MATCH(A127,Main_250712!$A$2:$A$821,0)</f>
        <v>215</v>
      </c>
    </row>
    <row r="128" customFormat="false" ht="15" hidden="false" customHeight="false" outlineLevel="0" collapsed="false">
      <c r="A128" s="1" t="s">
        <v>735</v>
      </c>
      <c r="C128" s="1" t="str">
        <f aca="false">IF(B128="",A128,B128)</f>
        <v>StatDef+VEF_RangeAttackDamageFactor.label</v>
      </c>
      <c r="D128" s="1" t="s">
        <v>738</v>
      </c>
      <c r="E128" s="0" t="n">
        <f aca="false">MATCH(A128,Main_250712!$A$2:$A$821,0)</f>
        <v>216</v>
      </c>
    </row>
    <row r="129" customFormat="false" ht="16.5" hidden="false" customHeight="false" outlineLevel="0" collapsed="false">
      <c r="A129" s="1" t="s">
        <v>739</v>
      </c>
      <c r="C129" s="1" t="str">
        <f aca="false">IF(B129="",A129,B129)</f>
        <v>StatDef+VEF_RangeAttackDamageFactor.description</v>
      </c>
      <c r="D129" s="1" t="s">
        <v>742</v>
      </c>
      <c r="E129" s="0" t="n">
        <f aca="false">MATCH(A129,Main_250712!$A$2:$A$821,0)</f>
        <v>217</v>
      </c>
    </row>
    <row r="130" customFormat="false" ht="15" hidden="false" customHeight="false" outlineLevel="0" collapsed="false">
      <c r="A130" s="1" t="s">
        <v>748</v>
      </c>
      <c r="C130" s="1" t="str">
        <f aca="false">IF(B130="",A130,B130)</f>
        <v>StatDef+VEF_FoodCapacityMultiplier.label</v>
      </c>
      <c r="D130" s="1" t="s">
        <v>751</v>
      </c>
      <c r="E130" s="0" t="n">
        <f aca="false">MATCH(A130,Main_250712!$A$2:$A$821,0)</f>
        <v>219</v>
      </c>
    </row>
    <row r="131" customFormat="false" ht="16.5" hidden="false" customHeight="false" outlineLevel="0" collapsed="false">
      <c r="A131" s="1" t="s">
        <v>752</v>
      </c>
      <c r="C131" s="1" t="str">
        <f aca="false">IF(B131="",A131,B131)</f>
        <v>StatDef+VEF_FoodCapacityMultiplier.description</v>
      </c>
      <c r="D131" s="1" t="s">
        <v>755</v>
      </c>
      <c r="E131" s="0" t="n">
        <f aca="false">MATCH(A131,Main_250712!$A$2:$A$821,0)</f>
        <v>220</v>
      </c>
    </row>
    <row r="132" customFormat="false" ht="15" hidden="false" customHeight="false" outlineLevel="0" collapsed="false">
      <c r="A132" s="1" t="s">
        <v>756</v>
      </c>
      <c r="C132" s="1" t="str">
        <f aca="false">IF(B132="",A132,B132)</f>
        <v>StatDef+VEF_GrowthPointMultiplier.label</v>
      </c>
      <c r="D132" s="1" t="s">
        <v>759</v>
      </c>
      <c r="E132" s="0" t="n">
        <f aca="false">MATCH(A132,Main_250712!$A$2:$A$821,0)</f>
        <v>221</v>
      </c>
    </row>
    <row r="133" customFormat="false" ht="16.5" hidden="false" customHeight="false" outlineLevel="0" collapsed="false">
      <c r="A133" s="1" t="s">
        <v>760</v>
      </c>
      <c r="C133" s="1" t="str">
        <f aca="false">IF(B133="",A133,B133)</f>
        <v>StatDef+VEF_GrowthPointMultiplier.description</v>
      </c>
      <c r="D133" s="1" t="s">
        <v>763</v>
      </c>
      <c r="E133" s="0" t="n">
        <f aca="false">MATCH(A133,Main_250712!$A$2:$A$821,0)</f>
        <v>222</v>
      </c>
    </row>
    <row r="134" customFormat="false" ht="15" hidden="false" customHeight="false" outlineLevel="0" collapsed="false">
      <c r="A134" s="1" t="s">
        <v>764</v>
      </c>
      <c r="C134" s="1" t="str">
        <f aca="false">IF(B134="",A134,B134)</f>
        <v>StatDef+VEF_BodySize_Offset.label</v>
      </c>
      <c r="D134" s="1" t="s">
        <v>767</v>
      </c>
      <c r="E134" s="0" t="n">
        <f aca="false">MATCH(A134,Main_250712!$A$2:$A$821,0)</f>
        <v>223</v>
      </c>
    </row>
    <row r="135" customFormat="false" ht="16.5" hidden="false" customHeight="false" outlineLevel="0" collapsed="false">
      <c r="A135" s="1" t="s">
        <v>768</v>
      </c>
      <c r="C135" s="1" t="str">
        <f aca="false">IF(B135="",A135,B135)</f>
        <v>StatDef+VEF_BodySize_Offset.description</v>
      </c>
      <c r="D135" s="1" t="s">
        <v>771</v>
      </c>
      <c r="E135" s="0" t="n">
        <f aca="false">MATCH(A135,Main_250712!$A$2:$A$821,0)</f>
        <v>224</v>
      </c>
    </row>
    <row r="136" customFormat="false" ht="15" hidden="false" customHeight="false" outlineLevel="0" collapsed="false">
      <c r="A136" s="1" t="s">
        <v>772</v>
      </c>
      <c r="C136" s="1" t="str">
        <f aca="false">IF(B136="",A136,B136)</f>
        <v>StatDef+VEF_BodySize_Multiplier.label</v>
      </c>
      <c r="D136" s="1" t="s">
        <v>775</v>
      </c>
      <c r="E136" s="0" t="n">
        <f aca="false">MATCH(A136,Main_250712!$A$2:$A$821,0)</f>
        <v>225</v>
      </c>
    </row>
    <row r="137" customFormat="false" ht="16.5" hidden="false" customHeight="false" outlineLevel="0" collapsed="false">
      <c r="A137" s="1" t="s">
        <v>776</v>
      </c>
      <c r="C137" s="1" t="str">
        <f aca="false">IF(B137="",A137,B137)</f>
        <v>StatDef+VEF_BodySize_Multiplier.description</v>
      </c>
      <c r="D137" s="1" t="s">
        <v>779</v>
      </c>
      <c r="E137" s="0" t="n">
        <f aca="false">MATCH(A137,Main_250712!$A$2:$A$821,0)</f>
        <v>226</v>
      </c>
    </row>
    <row r="138" customFormat="false" ht="16.5" hidden="false" customHeight="false" outlineLevel="0" collapsed="false">
      <c r="A138" s="1" t="s">
        <v>780</v>
      </c>
      <c r="C138" s="1" t="str">
        <f aca="false">IF(B138="",A138,B138)</f>
        <v>StatDef+VEF_CosmeticBodySize_Offset.label</v>
      </c>
      <c r="D138" s="1" t="s">
        <v>783</v>
      </c>
      <c r="E138" s="0" t="n">
        <f aca="false">MATCH(A138,Main_250712!$A$2:$A$821,0)</f>
        <v>227</v>
      </c>
    </row>
    <row r="139" customFormat="false" ht="16.5" hidden="false" customHeight="false" outlineLevel="0" collapsed="false">
      <c r="A139" s="1" t="s">
        <v>784</v>
      </c>
      <c r="C139" s="1" t="str">
        <f aca="false">IF(B139="",A139,B139)</f>
        <v>StatDef+VEF_CosmeticBodySize_Offset.description</v>
      </c>
      <c r="D139" s="1" t="s">
        <v>786</v>
      </c>
      <c r="E139" s="0" t="n">
        <f aca="false">MATCH(A139,Main_250712!$A$2:$A$821,0)</f>
        <v>228</v>
      </c>
    </row>
    <row r="140" customFormat="false" ht="16.5" hidden="false" customHeight="false" outlineLevel="0" collapsed="false">
      <c r="A140" s="1" t="s">
        <v>787</v>
      </c>
      <c r="C140" s="1" t="str">
        <f aca="false">IF(B140="",A140,B140)</f>
        <v>StatDef+VEF_CosmeticBodySize_Multiplier.label</v>
      </c>
      <c r="D140" s="1" t="s">
        <v>790</v>
      </c>
      <c r="E140" s="0" t="n">
        <f aca="false">MATCH(A140,Main_250712!$A$2:$A$821,0)</f>
        <v>229</v>
      </c>
    </row>
    <row r="141" customFormat="false" ht="16.5" hidden="false" customHeight="false" outlineLevel="0" collapsed="false">
      <c r="A141" s="1" t="s">
        <v>791</v>
      </c>
      <c r="C141" s="1" t="str">
        <f aca="false">IF(B141="",A141,B141)</f>
        <v>StatDef+VEF_CosmeticBodySize_Multiplier.description</v>
      </c>
      <c r="D141" s="1" t="s">
        <v>793</v>
      </c>
      <c r="E141" s="0" t="n">
        <f aca="false">MATCH(A141,Main_250712!$A$2:$A$821,0)</f>
        <v>230</v>
      </c>
    </row>
    <row r="142" customFormat="false" ht="13.8" hidden="false" customHeight="false" outlineLevel="0" collapsed="false">
      <c r="A142" s="1" t="s">
        <v>794</v>
      </c>
      <c r="C142" s="1" t="str">
        <f aca="false">IF(B142="",A142,B142)</f>
        <v>StatDef+VEF_HeadSize_Cosmetic.label</v>
      </c>
      <c r="D142" s="1" t="s">
        <v>797</v>
      </c>
      <c r="E142" s="0" t="n">
        <f aca="false">MATCH(A142,Main_250712!$A$2:$A$821,0)</f>
        <v>231</v>
      </c>
    </row>
    <row r="143" customFormat="false" ht="13.8" hidden="false" customHeight="false" outlineLevel="0" collapsed="false">
      <c r="A143" s="1" t="s">
        <v>798</v>
      </c>
      <c r="C143" s="1" t="str">
        <f aca="false">IF(B143="",A143,B143)</f>
        <v>StatDef+VEF_PawnRenderPosOffset.label</v>
      </c>
      <c r="D143" s="1" t="s">
        <v>801</v>
      </c>
      <c r="E143" s="0" t="n">
        <f aca="false">MATCH(A143,Main_250712!$A$2:$A$821,0)</f>
        <v>232</v>
      </c>
    </row>
    <row r="144" customFormat="false" ht="16.5" hidden="false" customHeight="false" outlineLevel="0" collapsed="false">
      <c r="A144" s="1" t="s">
        <v>802</v>
      </c>
      <c r="C144" s="1" t="str">
        <f aca="false">IF(B144="",A144,B144)</f>
        <v>StatDef+VEF_PawnRenderPosOffset.description</v>
      </c>
      <c r="D144" s="1" t="s">
        <v>805</v>
      </c>
      <c r="E144" s="0" t="n">
        <f aca="false">MATCH(A144,Main_250712!$A$2:$A$821,0)</f>
        <v>233</v>
      </c>
    </row>
    <row r="145" customFormat="false" ht="15" hidden="false" customHeight="false" outlineLevel="0" collapsed="false">
      <c r="A145" s="1" t="s">
        <v>806</v>
      </c>
      <c r="C145" s="1" t="str">
        <f aca="false">IF(B145="",A145,B145)</f>
        <v>StatDef+VEF_MassCarryCapacity.label</v>
      </c>
      <c r="D145" s="1" t="s">
        <v>809</v>
      </c>
      <c r="E145" s="0" t="n">
        <f aca="false">MATCH(A145,Main_250712!$A$2:$A$821,0)</f>
        <v>234</v>
      </c>
    </row>
    <row r="146" customFormat="false" ht="16.5" hidden="false" customHeight="false" outlineLevel="0" collapsed="false">
      <c r="A146" s="1" t="s">
        <v>810</v>
      </c>
      <c r="C146" s="1" t="str">
        <f aca="false">IF(B146="",A146,B146)</f>
        <v>StatDef+VEF_MassCarryCapacity.description</v>
      </c>
      <c r="D146" s="1" t="s">
        <v>813</v>
      </c>
      <c r="E146" s="0" t="n">
        <f aca="false">MATCH(A146,Main_250712!$A$2:$A$821,0)</f>
        <v>235</v>
      </c>
    </row>
    <row r="147" customFormat="false" ht="13.8" hidden="false" customHeight="false" outlineLevel="0" collapsed="false">
      <c r="A147" s="1" t="s">
        <v>814</v>
      </c>
      <c r="C147" s="1" t="str">
        <f aca="false">IF(B147="",A147,B147)</f>
        <v>StatDef+VEF_MassCarryCapacity.formatString</v>
      </c>
      <c r="D147" s="1" t="s">
        <v>816</v>
      </c>
      <c r="E147" s="0" t="n">
        <f aca="false">MATCH(A147,Main_250712!$A$2:$A$821,0)</f>
        <v>236</v>
      </c>
    </row>
    <row r="148" customFormat="false" ht="13.8" hidden="false" customHeight="false" outlineLevel="0" collapsed="false">
      <c r="A148" s="1" t="s">
        <v>817</v>
      </c>
      <c r="C148" s="1" t="str">
        <f aca="false">IF(B148="",A148,B148)</f>
        <v>StatDef+VEF_MassCarryCapacity.formatStringUnfinalized</v>
      </c>
      <c r="D148" s="1" t="s">
        <v>816</v>
      </c>
      <c r="E148" s="0" t="n">
        <f aca="false">MATCH(A148,Main_250712!$A$2:$A$821,0)</f>
        <v>237</v>
      </c>
    </row>
    <row r="149" customFormat="false" ht="13.8" hidden="false" customHeight="false" outlineLevel="0" collapsed="false">
      <c r="A149" s="1" t="s">
        <v>819</v>
      </c>
      <c r="C149" s="1" t="str">
        <f aca="false">IF(B149="",A149,B149)</f>
        <v>StatDef+VEF_MTBLovinFactor.label</v>
      </c>
      <c r="D149" s="1" t="s">
        <v>822</v>
      </c>
      <c r="E149" s="0" t="n">
        <f aca="false">MATCH(A149,Main_250712!$A$2:$A$821,0)</f>
        <v>238</v>
      </c>
    </row>
    <row r="150" customFormat="false" ht="16.5" hidden="false" customHeight="false" outlineLevel="0" collapsed="false">
      <c r="A150" s="1" t="s">
        <v>823</v>
      </c>
      <c r="C150" s="1" t="str">
        <f aca="false">IF(B150="",A150,B150)</f>
        <v>StatDef+VEF_MTBLovinFactor.description</v>
      </c>
      <c r="D150" s="1" t="s">
        <v>826</v>
      </c>
      <c r="E150" s="0" t="n">
        <f aca="false">MATCH(A150,Main_250712!$A$2:$A$821,0)</f>
        <v>239</v>
      </c>
    </row>
    <row r="151" customFormat="false" ht="15" hidden="false" customHeight="false" outlineLevel="0" collapsed="false">
      <c r="A151" s="1" t="s">
        <v>827</v>
      </c>
      <c r="C151" s="1" t="str">
        <f aca="false">IF(B151="",A151,B151)</f>
        <v>StatDef+VEF_MeleeWeaponRange.label</v>
      </c>
      <c r="D151" s="1" t="s">
        <v>830</v>
      </c>
      <c r="E151" s="0" t="n">
        <f aca="false">MATCH(A151,Main_250712!$A$2:$A$821,0)</f>
        <v>240</v>
      </c>
    </row>
    <row r="152" customFormat="false" ht="16.5" hidden="false" customHeight="false" outlineLevel="0" collapsed="false">
      <c r="A152" s="1" t="s">
        <v>831</v>
      </c>
      <c r="C152" s="1" t="str">
        <f aca="false">IF(B152="",A152,B152)</f>
        <v>StatDef+VEF_MeleeWeaponRange.description</v>
      </c>
      <c r="D152" s="1" t="s">
        <v>834</v>
      </c>
      <c r="E152" s="0" t="n">
        <f aca="false">MATCH(A152,Main_250712!$A$2:$A$821,0)</f>
        <v>241</v>
      </c>
    </row>
    <row r="153" customFormat="false" ht="15" hidden="false" customHeight="false" outlineLevel="0" collapsed="false">
      <c r="A153" s="1" t="s">
        <v>835</v>
      </c>
      <c r="C153" s="1" t="str">
        <f aca="false">IF(B153="",A153,B153)</f>
        <v>StatDef+VEF_PositiveThoughtDurationFactor.label</v>
      </c>
      <c r="D153" s="1" t="s">
        <v>838</v>
      </c>
      <c r="E153" s="0" t="n">
        <f aca="false">MATCH(A153,Main_250712!$A$2:$A$821,0)</f>
        <v>242</v>
      </c>
    </row>
    <row r="154" customFormat="false" ht="16.5" hidden="false" customHeight="false" outlineLevel="0" collapsed="false">
      <c r="A154" s="1" t="s">
        <v>839</v>
      </c>
      <c r="C154" s="1" t="str">
        <f aca="false">IF(B154="",A154,B154)</f>
        <v>StatDef+VEF_PositiveThoughtDurationFactor.description</v>
      </c>
      <c r="D154" s="1" t="s">
        <v>842</v>
      </c>
      <c r="E154" s="0" t="n">
        <f aca="false">MATCH(A154,Main_250712!$A$2:$A$821,0)</f>
        <v>243</v>
      </c>
    </row>
    <row r="155" customFormat="false" ht="15" hidden="false" customHeight="false" outlineLevel="0" collapsed="false">
      <c r="A155" s="1" t="s">
        <v>843</v>
      </c>
      <c r="C155" s="1" t="str">
        <f aca="false">IF(B155="",A155,B155)</f>
        <v>StatDef+VEF_NeutralThoughtDurationFactor.label</v>
      </c>
      <c r="D155" s="1" t="s">
        <v>846</v>
      </c>
      <c r="E155" s="0" t="n">
        <f aca="false">MATCH(A155,Main_250712!$A$2:$A$821,0)</f>
        <v>244</v>
      </c>
    </row>
    <row r="156" customFormat="false" ht="16.5" hidden="false" customHeight="false" outlineLevel="0" collapsed="false">
      <c r="A156" s="1" t="s">
        <v>847</v>
      </c>
      <c r="C156" s="1" t="str">
        <f aca="false">IF(B156="",A156,B156)</f>
        <v>StatDef+VEF_NeutralThoughtDurationFactor.description</v>
      </c>
      <c r="D156" s="1" t="s">
        <v>850</v>
      </c>
      <c r="E156" s="0" t="n">
        <f aca="false">MATCH(A156,Main_250712!$A$2:$A$821,0)</f>
        <v>245</v>
      </c>
    </row>
    <row r="157" customFormat="false" ht="15" hidden="false" customHeight="false" outlineLevel="0" collapsed="false">
      <c r="A157" s="1" t="s">
        <v>851</v>
      </c>
      <c r="C157" s="1" t="str">
        <f aca="false">IF(B157="",A157,B157)</f>
        <v>StatDef+VEF_NegativeThoughtDurationFactor.label</v>
      </c>
      <c r="D157" s="1" t="s">
        <v>854</v>
      </c>
      <c r="E157" s="0" t="n">
        <f aca="false">MATCH(A157,Main_250712!$A$2:$A$821,0)</f>
        <v>246</v>
      </c>
    </row>
    <row r="158" customFormat="false" ht="16.5" hidden="false" customHeight="false" outlineLevel="0" collapsed="false">
      <c r="A158" s="1" t="s">
        <v>855</v>
      </c>
      <c r="C158" s="1" t="str">
        <f aca="false">IF(B158="",A158,B158)</f>
        <v>StatDef+VEF_NegativeThoughtDurationFactor.description</v>
      </c>
      <c r="D158" s="1" t="s">
        <v>858</v>
      </c>
      <c r="E158" s="0" t="n">
        <f aca="false">MATCH(A158,Main_250712!$A$2:$A$821,0)</f>
        <v>247</v>
      </c>
    </row>
    <row r="159" customFormat="false" ht="15" hidden="false" customHeight="false" outlineLevel="0" collapsed="false">
      <c r="A159" s="1" t="s">
        <v>859</v>
      </c>
      <c r="C159" s="1" t="str">
        <f aca="false">IF(B159="",A159,B159)</f>
        <v>StatDef+VEF_BuildingLearningRateOffset.label</v>
      </c>
      <c r="D159" s="1" t="s">
        <v>862</v>
      </c>
      <c r="E159" s="0" t="n">
        <f aca="false">MATCH(A159,Main_250712!$A$2:$A$821,0)</f>
        <v>248</v>
      </c>
    </row>
    <row r="160" customFormat="false" ht="16.5" hidden="false" customHeight="false" outlineLevel="0" collapsed="false">
      <c r="A160" s="1" t="s">
        <v>863</v>
      </c>
      <c r="C160" s="1" t="str">
        <f aca="false">IF(B160="",A160,B160)</f>
        <v>StatDef+VEF_BuildingLearningRateOffset.description</v>
      </c>
      <c r="D160" s="1" t="s">
        <v>866</v>
      </c>
      <c r="E160" s="0" t="n">
        <f aca="false">MATCH(A160,Main_250712!$A$2:$A$821,0)</f>
        <v>249</v>
      </c>
    </row>
    <row r="161" customFormat="false" ht="13.8" hidden="false" customHeight="false" outlineLevel="0" collapsed="false">
      <c r="A161" s="1" t="s">
        <v>878</v>
      </c>
      <c r="C161" s="1" t="str">
        <f aca="false">IF(B161="",A161,B161)</f>
        <v>ThingCategoryDef+VFEC_Shields.label</v>
      </c>
      <c r="D161" s="1" t="s">
        <v>882</v>
      </c>
      <c r="E161" s="0" t="n">
        <f aca="false">MATCH(A161,Main_250712!$A$2:$A$821,0)</f>
        <v>253</v>
      </c>
    </row>
    <row r="162" customFormat="false" ht="13.8" hidden="false" customHeight="false" outlineLevel="0" collapsed="false">
      <c r="A162" s="1" t="s">
        <v>43</v>
      </c>
      <c r="C162" s="1" t="str">
        <f aca="false">IF(B162="",A162,B162)</f>
        <v>ThingDef+KCSG_PowerConduit.label</v>
      </c>
      <c r="D162" s="1" t="s">
        <v>46</v>
      </c>
      <c r="E162" s="0" t="n">
        <f aca="false">MATCH(A162,Main_250712!$A$2:$A$821,0)</f>
        <v>11</v>
      </c>
    </row>
    <row r="163" customFormat="false" ht="16.5" hidden="false" customHeight="false" outlineLevel="0" collapsed="false">
      <c r="A163" s="1" t="s">
        <v>47</v>
      </c>
      <c r="C163" s="1" t="str">
        <f aca="false">IF(B163="",A163,B163)</f>
        <v>ThingDef+KCSG_PowerConduit.description</v>
      </c>
      <c r="D163" s="1" t="s">
        <v>50</v>
      </c>
      <c r="E163" s="0" t="n">
        <f aca="false">MATCH(A163,Main_250712!$A$2:$A$821,0)</f>
        <v>12</v>
      </c>
    </row>
    <row r="164" customFormat="false" ht="13.8" hidden="false" customHeight="false" outlineLevel="0" collapsed="false">
      <c r="A164" s="1" t="s">
        <v>342</v>
      </c>
      <c r="C164" s="1" t="str">
        <f aca="false">IF(B164="",A164,B164)</f>
        <v>ThingDef+Mote_Firetrail.label</v>
      </c>
      <c r="D164" s="1" t="s">
        <v>339</v>
      </c>
      <c r="E164" s="0" t="n">
        <f aca="false">MATCH(A164,Main_250712!$A$2:$A$821,0)</f>
        <v>95</v>
      </c>
    </row>
    <row r="165" customFormat="false" ht="13.8" hidden="false" customHeight="false" outlineLevel="0" collapsed="false">
      <c r="A165" s="1" t="s">
        <v>344</v>
      </c>
      <c r="C165" s="1" t="str">
        <f aca="false">IF(B165="",A165,B165)</f>
        <v>ThingDef+Mote_Smoketrail.label</v>
      </c>
      <c r="D165" s="1" t="s">
        <v>339</v>
      </c>
      <c r="E165" s="0" t="n">
        <f aca="false">MATCH(A165,Main_250712!$A$2:$A$821,0)</f>
        <v>96</v>
      </c>
    </row>
    <row r="166" customFormat="false" ht="13.8" hidden="false" customHeight="false" outlineLevel="0" collapsed="false">
      <c r="A166" s="1" t="s">
        <v>346</v>
      </c>
      <c r="C166" s="1" t="str">
        <f aca="false">IF(B166="",A166,B166)</f>
        <v>ThingDef+Mote_FTSmoketrail.label</v>
      </c>
      <c r="D166" s="1" t="s">
        <v>339</v>
      </c>
      <c r="E166" s="0" t="n">
        <f aca="false">MATCH(A166,Main_250712!$A$2:$A$821,0)</f>
        <v>97</v>
      </c>
    </row>
    <row r="167" customFormat="false" ht="13.8" hidden="false" customHeight="false" outlineLevel="0" collapsed="false">
      <c r="A167" s="1" t="s">
        <v>348</v>
      </c>
      <c r="C167" s="1" t="str">
        <f aca="false">IF(B167="",A167,B167)</f>
        <v>ThingDef+Mote_GreenSmoketrail.label</v>
      </c>
      <c r="D167" s="1" t="s">
        <v>339</v>
      </c>
      <c r="E167" s="0" t="n">
        <f aca="false">MATCH(A167,Main_250712!$A$2:$A$821,0)</f>
        <v>98</v>
      </c>
    </row>
    <row r="168" customFormat="false" ht="13.8" hidden="false" customHeight="false" outlineLevel="0" collapsed="false">
      <c r="A168" s="1" t="s">
        <v>883</v>
      </c>
      <c r="C168" s="1" t="str">
        <f aca="false">IF(B168="",A168,B168)</f>
        <v>ThingDef+VEF_OutpostDeliverySpot.label</v>
      </c>
      <c r="D168" s="1" t="s">
        <v>886</v>
      </c>
      <c r="E168" s="0" t="n">
        <f aca="false">MATCH(A168,Main_250712!$A$2:$A$821,0)</f>
        <v>254</v>
      </c>
    </row>
    <row r="169" customFormat="false" ht="16.5" hidden="false" customHeight="false" outlineLevel="0" collapsed="false">
      <c r="A169" s="1" t="s">
        <v>887</v>
      </c>
      <c r="C169" s="1" t="str">
        <f aca="false">IF(B169="",A169,B169)</f>
        <v>ThingDef+VEF_OutpostDeliverySpot.description</v>
      </c>
      <c r="D169" s="1" t="s">
        <v>890</v>
      </c>
      <c r="E169" s="0" t="n">
        <f aca="false">MATCH(A169,Main_250712!$A$2:$A$821,0)</f>
        <v>255</v>
      </c>
    </row>
    <row r="170" customFormat="false" ht="13.8" hidden="false" customHeight="false" outlineLevel="0" collapsed="false">
      <c r="A170" s="1" t="s">
        <v>3088</v>
      </c>
      <c r="C170" s="1" t="str">
        <f aca="false">IF(B170="",A170,B170)</f>
        <v>ThingDef+Grimworld_FlintlockSmoke.label</v>
      </c>
      <c r="D170" s="1" t="s">
        <v>338</v>
      </c>
      <c r="E170" s="0" t="e">
        <f aca="false">MATCH(A170,Main_250712!$A$2:$A$821,0)</f>
        <v>#N/A</v>
      </c>
    </row>
    <row r="171" customFormat="false" ht="13.8" hidden="false" customHeight="false" outlineLevel="0" collapsed="false">
      <c r="A171" s="1" t="s">
        <v>340</v>
      </c>
      <c r="C171" s="1" t="str">
        <f aca="false">IF(B171="",A171,B171)</f>
        <v>ThingDef+KCSG_LongMote_DustPuff.label</v>
      </c>
      <c r="D171" s="1" t="s">
        <v>338</v>
      </c>
      <c r="E171" s="0" t="n">
        <f aca="false">MATCH(A171,Main_250712!$A$2:$A$821,0)</f>
        <v>94</v>
      </c>
    </row>
    <row r="172" customFormat="false" ht="13.8" hidden="false" customHeight="false" outlineLevel="0" collapsed="false">
      <c r="A172" s="1" t="s">
        <v>930</v>
      </c>
      <c r="C172" s="1" t="str">
        <f aca="false">IF(B172="",A172,B172)</f>
        <v>WorkGiverDef+VEF_AnimalResource.label</v>
      </c>
      <c r="D172" s="1" t="s">
        <v>934</v>
      </c>
      <c r="E172" s="0" t="n">
        <f aca="false">MATCH(A172,Main_250712!$A$2:$A$821,0)</f>
        <v>272</v>
      </c>
    </row>
    <row r="173" customFormat="false" ht="13.8" hidden="false" customHeight="false" outlineLevel="0" collapsed="false">
      <c r="A173" s="1" t="s">
        <v>935</v>
      </c>
      <c r="C173" s="1" t="str">
        <f aca="false">IF(B173="",A173,B173)</f>
        <v>WorkGiverDef+VEF_AnimalResource.verb</v>
      </c>
      <c r="D173" s="1" t="s">
        <v>934</v>
      </c>
      <c r="E173" s="0" t="n">
        <f aca="false">MATCH(A173,Main_250712!$A$2:$A$821,0)</f>
        <v>273</v>
      </c>
    </row>
    <row r="174" customFormat="false" ht="13.8" hidden="false" customHeight="false" outlineLevel="0" collapsed="false">
      <c r="A174" s="1" t="s">
        <v>938</v>
      </c>
      <c r="C174" s="1" t="str">
        <f aca="false">IF(B174="",A174,B174)</f>
        <v>WorkGiverDef+VEF_AnimalResource.gerund</v>
      </c>
      <c r="D174" s="1" t="s">
        <v>934</v>
      </c>
      <c r="E174" s="0" t="n">
        <f aca="false">MATCH(A174,Main_250712!$A$2:$A$821,0)</f>
        <v>274</v>
      </c>
    </row>
    <row r="175" customFormat="false" ht="13.8" hidden="false" customHeight="false" outlineLevel="0" collapsed="false">
      <c r="A175" s="1" t="s">
        <v>941</v>
      </c>
      <c r="C175" s="1" t="str">
        <f aca="false">IF(B175="",A175,B175)</f>
        <v>WorkGiverDef+VEF_DestroyItems.label</v>
      </c>
      <c r="D175" s="1" t="s">
        <v>944</v>
      </c>
      <c r="E175" s="0" t="n">
        <f aca="false">MATCH(A175,Main_250712!$A$2:$A$821,0)</f>
        <v>275</v>
      </c>
    </row>
    <row r="176" customFormat="false" ht="13.8" hidden="false" customHeight="false" outlineLevel="0" collapsed="false">
      <c r="A176" s="1" t="s">
        <v>945</v>
      </c>
      <c r="C176" s="1" t="str">
        <f aca="false">IF(B176="",A176,B176)</f>
        <v>WorkGiverDef+VEF_DestroyItems.verb</v>
      </c>
      <c r="D176" s="1" t="s">
        <v>944</v>
      </c>
      <c r="E176" s="0" t="n">
        <f aca="false">MATCH(A176,Main_250712!$A$2:$A$821,0)</f>
        <v>276</v>
      </c>
    </row>
    <row r="177" customFormat="false" ht="13.8" hidden="false" customHeight="false" outlineLevel="0" collapsed="false">
      <c r="A177" s="1" t="s">
        <v>947</v>
      </c>
      <c r="C177" s="1" t="str">
        <f aca="false">IF(B177="",A177,B177)</f>
        <v>WorkGiverDef+VEF_DestroyItems.gerund</v>
      </c>
      <c r="D177" s="1" t="s">
        <v>944</v>
      </c>
      <c r="E177" s="0" t="n">
        <f aca="false">MATCH(A177,Main_250712!$A$2:$A$821,0)</f>
        <v>277</v>
      </c>
    </row>
    <row r="178" customFormat="false" ht="13.8" hidden="false" customHeight="false" outlineLevel="0" collapsed="false">
      <c r="A178" s="1" t="s">
        <v>950</v>
      </c>
      <c r="C178" s="1" t="str">
        <f aca="false">IF(B178="",A178,B178)</f>
        <v>WorkGiverDef+VEF_Art_ConstructFinishFrames.verb</v>
      </c>
      <c r="D178" s="1" t="s">
        <v>953</v>
      </c>
      <c r="E178" s="0" t="n">
        <f aca="false">MATCH(A178,Main_250712!$A$2:$A$821,0)</f>
        <v>278</v>
      </c>
    </row>
    <row r="179" customFormat="false" ht="13.8" hidden="false" customHeight="false" outlineLevel="0" collapsed="false">
      <c r="A179" s="1" t="s">
        <v>954</v>
      </c>
      <c r="C179" s="1" t="str">
        <f aca="false">IF(B179="",A179,B179)</f>
        <v>WorkGiverDef+VEF_Art_ConstructFinishFrames.gerund</v>
      </c>
      <c r="D179" s="1" t="s">
        <v>957</v>
      </c>
      <c r="E179" s="0" t="n">
        <f aca="false">MATCH(A179,Main_250712!$A$2:$A$821,0)</f>
        <v>279</v>
      </c>
    </row>
    <row r="180" customFormat="false" ht="13.8" hidden="false" customHeight="false" outlineLevel="0" collapsed="false">
      <c r="A180" s="1" t="s">
        <v>958</v>
      </c>
      <c r="C180" s="1" t="str">
        <f aca="false">IF(B180="",A180,B180)</f>
        <v>WorkGiverDef+VEF_Art_ConstructFinishFrames.label</v>
      </c>
      <c r="D180" s="1" t="s">
        <v>961</v>
      </c>
      <c r="E180" s="0" t="n">
        <f aca="false">MATCH(A180,Main_250712!$A$2:$A$821,0)</f>
        <v>280</v>
      </c>
    </row>
    <row r="181" customFormat="false" ht="13.8" hidden="false" customHeight="false" outlineLevel="0" collapsed="false">
      <c r="A181" s="1" t="s">
        <v>962</v>
      </c>
      <c r="C181" s="1" t="str">
        <f aca="false">IF(B181="",A181,B181)</f>
        <v>WorkGiverDef+VEF_Art_ConstructDeliverResourcesToFrames.verb</v>
      </c>
      <c r="D181" s="1" t="s">
        <v>964</v>
      </c>
      <c r="E181" s="0" t="n">
        <f aca="false">MATCH(A181,Main_250712!$A$2:$A$821,0)</f>
        <v>281</v>
      </c>
    </row>
    <row r="182" customFormat="false" ht="13.8" hidden="false" customHeight="false" outlineLevel="0" collapsed="false">
      <c r="A182" s="1" t="s">
        <v>965</v>
      </c>
      <c r="C182" s="1" t="str">
        <f aca="false">IF(B182="",A182,B182)</f>
        <v>WorkGiverDef+VEF_Art_ConstructDeliverResourcesToFrames.gerund</v>
      </c>
      <c r="D182" s="1" t="s">
        <v>967</v>
      </c>
      <c r="E182" s="0" t="n">
        <f aca="false">MATCH(A182,Main_250712!$A$2:$A$821,0)</f>
        <v>282</v>
      </c>
    </row>
    <row r="183" customFormat="false" ht="13.8" hidden="false" customHeight="false" outlineLevel="0" collapsed="false">
      <c r="A183" s="1" t="s">
        <v>968</v>
      </c>
      <c r="C183" s="1" t="str">
        <f aca="false">IF(B183="",A183,B183)</f>
        <v>WorkGiverDef+VEF_Art_ConstructDeliverResourcesToFrames.label</v>
      </c>
      <c r="D183" s="1" t="s">
        <v>971</v>
      </c>
      <c r="E183" s="0" t="n">
        <f aca="false">MATCH(A183,Main_250712!$A$2:$A$821,0)</f>
        <v>283</v>
      </c>
    </row>
    <row r="184" customFormat="false" ht="13.8" hidden="false" customHeight="false" outlineLevel="0" collapsed="false">
      <c r="A184" s="1" t="s">
        <v>972</v>
      </c>
      <c r="C184" s="1" t="str">
        <f aca="false">IF(B184="",A184,B184)</f>
        <v>WorkGiverDef+VEF_Art_ConstructDeliverResourcesToBlueprints.verb</v>
      </c>
      <c r="D184" s="1" t="s">
        <v>964</v>
      </c>
      <c r="E184" s="0" t="n">
        <f aca="false">MATCH(A184,Main_250712!$A$2:$A$821,0)</f>
        <v>284</v>
      </c>
    </row>
    <row r="185" customFormat="false" ht="13.8" hidden="false" customHeight="false" outlineLevel="0" collapsed="false">
      <c r="A185" s="1" t="s">
        <v>974</v>
      </c>
      <c r="C185" s="1" t="str">
        <f aca="false">IF(B185="",A185,B185)</f>
        <v>WorkGiverDef+VEF_Art_ConstructDeliverResourcesToBlueprints.gerund</v>
      </c>
      <c r="D185" s="1" t="s">
        <v>967</v>
      </c>
      <c r="E185" s="0" t="n">
        <f aca="false">MATCH(A185,Main_250712!$A$2:$A$821,0)</f>
        <v>285</v>
      </c>
    </row>
    <row r="186" customFormat="false" ht="13.8" hidden="false" customHeight="false" outlineLevel="0" collapsed="false">
      <c r="A186" s="1" t="s">
        <v>976</v>
      </c>
      <c r="C186" s="1" t="str">
        <f aca="false">IF(B186="",A186,B186)</f>
        <v>WorkGiverDef+VEF_Art_ConstructDeliverResourcesToBlueprints.label</v>
      </c>
      <c r="D186" s="1" t="s">
        <v>979</v>
      </c>
      <c r="E186" s="0" t="n">
        <f aca="false">MATCH(A186,Main_250712!$A$2:$A$821,0)</f>
        <v>286</v>
      </c>
    </row>
    <row r="187" customFormat="false" ht="13.8" hidden="false" customHeight="false" outlineLevel="0" collapsed="false">
      <c r="A187" s="1" t="s">
        <v>3089</v>
      </c>
      <c r="C187" s="1" t="str">
        <f aca="false">IF(B187="",A187,B187)</f>
        <v>WorkGiverDef+IP_InsertFirstIngredient.label</v>
      </c>
      <c r="D187" s="1" t="s">
        <v>3090</v>
      </c>
      <c r="E187" s="0" t="e">
        <f aca="false">MATCH(A187,Main_250712!$A$2:$A$821,0)</f>
        <v>#N/A</v>
      </c>
    </row>
    <row r="188" customFormat="false" ht="13.8" hidden="false" customHeight="false" outlineLevel="0" collapsed="false">
      <c r="A188" s="1" t="s">
        <v>3091</v>
      </c>
      <c r="C188" s="1" t="str">
        <f aca="false">IF(B188="",A188,B188)</f>
        <v>WorkGiverDef+IP_InsertFirstIngredient.verb</v>
      </c>
      <c r="D188" s="1" t="s">
        <v>3090</v>
      </c>
      <c r="E188" s="0" t="e">
        <f aca="false">MATCH(A188,Main_250712!$A$2:$A$821,0)</f>
        <v>#N/A</v>
      </c>
    </row>
    <row r="189" customFormat="false" ht="13.8" hidden="false" customHeight="false" outlineLevel="0" collapsed="false">
      <c r="A189" s="1" t="s">
        <v>3092</v>
      </c>
      <c r="C189" s="1" t="str">
        <f aca="false">IF(B189="",A189,B189)</f>
        <v>WorkGiverDef+IP_InsertFirstIngredient.gerund</v>
      </c>
      <c r="D189" s="1" t="s">
        <v>1042</v>
      </c>
      <c r="E189" s="0" t="e">
        <f aca="false">MATCH(A189,Main_250712!$A$2:$A$821,0)</f>
        <v>#N/A</v>
      </c>
    </row>
    <row r="190" customFormat="false" ht="13.8" hidden="false" customHeight="false" outlineLevel="0" collapsed="false">
      <c r="A190" s="1" t="s">
        <v>3093</v>
      </c>
      <c r="C190" s="1" t="str">
        <f aca="false">IF(B190="",A190,B190)</f>
        <v>WorkGiverDef+IP_InsertSecondIngredient.label</v>
      </c>
      <c r="D190" s="1" t="s">
        <v>3094</v>
      </c>
      <c r="E190" s="0" t="e">
        <f aca="false">MATCH(A190,Main_250712!$A$2:$A$821,0)</f>
        <v>#N/A</v>
      </c>
    </row>
    <row r="191" customFormat="false" ht="13.8" hidden="false" customHeight="false" outlineLevel="0" collapsed="false">
      <c r="A191" s="1" t="s">
        <v>3095</v>
      </c>
      <c r="C191" s="1" t="str">
        <f aca="false">IF(B191="",A191,B191)</f>
        <v>WorkGiverDef+IP_InsertSecondIngredient.verb</v>
      </c>
      <c r="D191" s="1" t="s">
        <v>3094</v>
      </c>
      <c r="E191" s="0" t="e">
        <f aca="false">MATCH(A191,Main_250712!$A$2:$A$821,0)</f>
        <v>#N/A</v>
      </c>
    </row>
    <row r="192" customFormat="false" ht="13.8" hidden="false" customHeight="false" outlineLevel="0" collapsed="false">
      <c r="A192" s="1" t="s">
        <v>3096</v>
      </c>
      <c r="C192" s="1" t="str">
        <f aca="false">IF(B192="",A192,B192)</f>
        <v>WorkGiverDef+IP_InsertSecondIngredient.gerund</v>
      </c>
      <c r="D192" s="1" t="s">
        <v>1042</v>
      </c>
      <c r="E192" s="0" t="e">
        <f aca="false">MATCH(A192,Main_250712!$A$2:$A$821,0)</f>
        <v>#N/A</v>
      </c>
    </row>
    <row r="193" customFormat="false" ht="13.8" hidden="false" customHeight="false" outlineLevel="0" collapsed="false">
      <c r="A193" s="1" t="s">
        <v>3097</v>
      </c>
      <c r="C193" s="1" t="str">
        <f aca="false">IF(B193="",A193,B193)</f>
        <v>WorkGiverDef+IP_InsertThirdIngredient.label</v>
      </c>
      <c r="D193" s="1" t="s">
        <v>3098</v>
      </c>
      <c r="E193" s="0" t="e">
        <f aca="false">MATCH(A193,Main_250712!$A$2:$A$821,0)</f>
        <v>#N/A</v>
      </c>
    </row>
    <row r="194" customFormat="false" ht="13.8" hidden="false" customHeight="false" outlineLevel="0" collapsed="false">
      <c r="A194" s="1" t="s">
        <v>3099</v>
      </c>
      <c r="C194" s="1" t="str">
        <f aca="false">IF(B194="",A194,B194)</f>
        <v>WorkGiverDef+IP_InsertThirdIngredient.verb</v>
      </c>
      <c r="D194" s="1" t="s">
        <v>3098</v>
      </c>
      <c r="E194" s="0" t="e">
        <f aca="false">MATCH(A194,Main_250712!$A$2:$A$821,0)</f>
        <v>#N/A</v>
      </c>
    </row>
    <row r="195" customFormat="false" ht="13.8" hidden="false" customHeight="false" outlineLevel="0" collapsed="false">
      <c r="A195" s="1" t="s">
        <v>3100</v>
      </c>
      <c r="C195" s="1" t="str">
        <f aca="false">IF(B195="",A195,B195)</f>
        <v>WorkGiverDef+IP_InsertThirdIngredient.gerund</v>
      </c>
      <c r="D195" s="1" t="s">
        <v>1042</v>
      </c>
      <c r="E195" s="0" t="e">
        <f aca="false">MATCH(A195,Main_250712!$A$2:$A$821,0)</f>
        <v>#N/A</v>
      </c>
    </row>
    <row r="196" customFormat="false" ht="13.8" hidden="false" customHeight="false" outlineLevel="0" collapsed="false">
      <c r="A196" s="1" t="s">
        <v>3101</v>
      </c>
      <c r="C196" s="1" t="str">
        <f aca="false">IF(B196="",A196,B196)</f>
        <v>WorkGiverDef+IP_RemoveProduct.label</v>
      </c>
      <c r="D196" s="1" t="s">
        <v>3102</v>
      </c>
      <c r="E196" s="0" t="e">
        <f aca="false">MATCH(A196,Main_250712!$A$2:$A$821,0)</f>
        <v>#N/A</v>
      </c>
    </row>
    <row r="197" customFormat="false" ht="13.8" hidden="false" customHeight="false" outlineLevel="0" collapsed="false">
      <c r="A197" s="1" t="s">
        <v>3103</v>
      </c>
      <c r="C197" s="1" t="str">
        <f aca="false">IF(B197="",A197,B197)</f>
        <v>WorkGiverDef+IP_RemoveProduct.verb</v>
      </c>
      <c r="D197" s="1" t="s">
        <v>3102</v>
      </c>
      <c r="E197" s="0" t="e">
        <f aca="false">MATCH(A197,Main_250712!$A$2:$A$821,0)</f>
        <v>#N/A</v>
      </c>
    </row>
    <row r="198" customFormat="false" ht="13.8" hidden="false" customHeight="false" outlineLevel="0" collapsed="false">
      <c r="A198" s="1" t="s">
        <v>3104</v>
      </c>
      <c r="C198" s="1" t="str">
        <f aca="false">IF(B198="",A198,B198)</f>
        <v>WorkGiverDef+IP_RemoveProduct.gerund</v>
      </c>
      <c r="D198" s="1" t="s">
        <v>3102</v>
      </c>
      <c r="E198" s="0" t="e">
        <f aca="false">MATCH(A198,Main_250712!$A$2:$A$821,0)</f>
        <v>#N/A</v>
      </c>
    </row>
    <row r="199" customFormat="false" ht="13.8" hidden="false" customHeight="false" outlineLevel="0" collapsed="false">
      <c r="A199" s="1" t="s">
        <v>1001</v>
      </c>
      <c r="C199" s="1" t="str">
        <f aca="false">IF(B199="",A199,B199)</f>
        <v>WorkGiverDef+PS_DrainOutOfStorage.label</v>
      </c>
      <c r="D199" s="1" t="s">
        <v>1004</v>
      </c>
      <c r="E199" s="0" t="n">
        <f aca="false">MATCH(A199,Main_250712!$A$2:$A$821,0)</f>
        <v>293</v>
      </c>
    </row>
    <row r="200" customFormat="false" ht="13.8" hidden="false" customHeight="false" outlineLevel="0" collapsed="false">
      <c r="A200" s="1" t="s">
        <v>1005</v>
      </c>
      <c r="C200" s="1" t="str">
        <f aca="false">IF(B200="",A200,B200)</f>
        <v>WorkGiverDef+PS_DrainOutOfStorage.verb</v>
      </c>
      <c r="D200" s="1" t="s">
        <v>1004</v>
      </c>
      <c r="E200" s="0" t="n">
        <f aca="false">MATCH(A200,Main_250712!$A$2:$A$821,0)</f>
        <v>294</v>
      </c>
    </row>
    <row r="201" customFormat="false" ht="13.8" hidden="false" customHeight="false" outlineLevel="0" collapsed="false">
      <c r="A201" s="1" t="s">
        <v>1007</v>
      </c>
      <c r="C201" s="1" t="str">
        <f aca="false">IF(B201="",A201,B201)</f>
        <v>WorkGiverDef+PS_DrainOutOfStorage.gerund</v>
      </c>
      <c r="D201" s="1" t="s">
        <v>1010</v>
      </c>
      <c r="E201" s="0" t="n">
        <f aca="false">MATCH(A201,Main_250712!$A$2:$A$821,0)</f>
        <v>295</v>
      </c>
    </row>
    <row r="202" customFormat="false" ht="13.8" hidden="false" customHeight="false" outlineLevel="0" collapsed="false">
      <c r="A202" s="1" t="s">
        <v>1011</v>
      </c>
      <c r="C202" s="1" t="str">
        <f aca="false">IF(B202="",A202,B202)</f>
        <v>WorkGiverDef+PS_FillStorage.label</v>
      </c>
      <c r="D202" s="1" t="s">
        <v>1014</v>
      </c>
      <c r="E202" s="0" t="n">
        <f aca="false">MATCH(A202,Main_250712!$A$2:$A$821,0)</f>
        <v>296</v>
      </c>
    </row>
    <row r="203" customFormat="false" ht="13.8" hidden="false" customHeight="false" outlineLevel="0" collapsed="false">
      <c r="A203" s="1" t="s">
        <v>1015</v>
      </c>
      <c r="C203" s="1" t="str">
        <f aca="false">IF(B203="",A203,B203)</f>
        <v>WorkGiverDef+PS_FillStorage.verb</v>
      </c>
      <c r="D203" s="1" t="s">
        <v>1014</v>
      </c>
      <c r="E203" s="0" t="n">
        <f aca="false">MATCH(A203,Main_250712!$A$2:$A$821,0)</f>
        <v>297</v>
      </c>
    </row>
    <row r="204" customFormat="false" ht="13.8" hidden="false" customHeight="false" outlineLevel="0" collapsed="false">
      <c r="A204" s="1" t="s">
        <v>1017</v>
      </c>
      <c r="C204" s="1" t="str">
        <f aca="false">IF(B204="",A204,B204)</f>
        <v>WorkGiverDef+PS_FillStorage.gerund</v>
      </c>
      <c r="D204" s="1" t="s">
        <v>1014</v>
      </c>
      <c r="E204" s="0" t="n">
        <f aca="false">MATCH(A204,Main_250712!$A$2:$A$821,0)</f>
        <v>298</v>
      </c>
    </row>
    <row r="205" customFormat="false" ht="13.8" hidden="false" customHeight="false" outlineLevel="0" collapsed="false">
      <c r="A205" s="1" t="s">
        <v>1020</v>
      </c>
      <c r="C205" s="1" t="str">
        <f aca="false">IF(B205="",A205,B205)</f>
        <v>WorkGiverDef+PS_PickUpProcessor.label</v>
      </c>
      <c r="D205" s="1" t="s">
        <v>1023</v>
      </c>
      <c r="E205" s="0" t="n">
        <f aca="false">MATCH(A205,Main_250712!$A$2:$A$821,0)</f>
        <v>299</v>
      </c>
    </row>
    <row r="206" customFormat="false" ht="13.8" hidden="false" customHeight="false" outlineLevel="0" collapsed="false">
      <c r="A206" s="1" t="s">
        <v>1024</v>
      </c>
      <c r="C206" s="1" t="str">
        <f aca="false">IF(B206="",A206,B206)</f>
        <v>WorkGiverDef+PS_PickUpProcessor.verb</v>
      </c>
      <c r="D206" s="1" t="s">
        <v>1027</v>
      </c>
      <c r="E206" s="0" t="n">
        <f aca="false">MATCH(A206,Main_250712!$A$2:$A$821,0)</f>
        <v>300</v>
      </c>
    </row>
    <row r="207" customFormat="false" ht="13.8" hidden="false" customHeight="false" outlineLevel="0" collapsed="false">
      <c r="A207" s="1" t="s">
        <v>1028</v>
      </c>
      <c r="C207" s="1" t="str">
        <f aca="false">IF(B207="",A207,B207)</f>
        <v>WorkGiverDef+PS_PickUpProcessor.gerund</v>
      </c>
      <c r="D207" s="1" t="s">
        <v>1027</v>
      </c>
      <c r="E207" s="0" t="n">
        <f aca="false">MATCH(A207,Main_250712!$A$2:$A$821,0)</f>
        <v>301</v>
      </c>
    </row>
    <row r="208" customFormat="false" ht="13.8" hidden="false" customHeight="false" outlineLevel="0" collapsed="false">
      <c r="A208" s="1" t="s">
        <v>1031</v>
      </c>
      <c r="C208" s="1" t="str">
        <f aca="false">IF(B208="",A208,B208)</f>
        <v>WorkGiverDef+PS_BringToProcessor.label</v>
      </c>
      <c r="D208" s="1" t="s">
        <v>1034</v>
      </c>
      <c r="E208" s="0" t="n">
        <f aca="false">MATCH(A208,Main_250712!$A$2:$A$821,0)</f>
        <v>302</v>
      </c>
    </row>
    <row r="209" customFormat="false" ht="13.8" hidden="false" customHeight="false" outlineLevel="0" collapsed="false">
      <c r="A209" s="1" t="s">
        <v>1035</v>
      </c>
      <c r="C209" s="1" t="str">
        <f aca="false">IF(B209="",A209,B209)</f>
        <v>WorkGiverDef+PS_BringToProcessor.verb</v>
      </c>
      <c r="D209" s="1" t="s">
        <v>3105</v>
      </c>
      <c r="E209" s="0" t="n">
        <f aca="false">MATCH(A209,Main_250712!$A$2:$A$821,0)</f>
        <v>303</v>
      </c>
    </row>
    <row r="210" customFormat="false" ht="13.8" hidden="false" customHeight="false" outlineLevel="0" collapsed="false">
      <c r="A210" s="1" t="s">
        <v>1039</v>
      </c>
      <c r="C210" s="1" t="str">
        <f aca="false">IF(B210="",A210,B210)</f>
        <v>WorkGiverDef+PS_BringToProcessor.gerund</v>
      </c>
      <c r="D210" s="1" t="s">
        <v>1042</v>
      </c>
      <c r="E210" s="0" t="n">
        <f aca="false">MATCH(A210,Main_250712!$A$2:$A$821,0)</f>
        <v>304</v>
      </c>
    </row>
    <row r="211" customFormat="false" ht="13.8" hidden="false" customHeight="false" outlineLevel="0" collapsed="false">
      <c r="A211" s="1" t="s">
        <v>980</v>
      </c>
      <c r="C211" s="1" t="str">
        <f aca="false">IF(B211="",A211,B211)</f>
        <v>WorkGiverDef+VFE_Loot.label</v>
      </c>
      <c r="D211" s="1" t="s">
        <v>983</v>
      </c>
      <c r="E211" s="0" t="n">
        <f aca="false">MATCH(A211,Main_250712!$A$2:$A$821,0)</f>
        <v>287</v>
      </c>
    </row>
    <row r="212" customFormat="false" ht="13.8" hidden="false" customHeight="false" outlineLevel="0" collapsed="false">
      <c r="A212" s="1" t="s">
        <v>984</v>
      </c>
      <c r="C212" s="1" t="str">
        <f aca="false">IF(B212="",A212,B212)</f>
        <v>WorkGiverDef+VFE_Loot.verb</v>
      </c>
      <c r="D212" s="1" t="s">
        <v>983</v>
      </c>
      <c r="E212" s="0" t="n">
        <f aca="false">MATCH(A212,Main_250712!$A$2:$A$821,0)</f>
        <v>288</v>
      </c>
    </row>
    <row r="213" customFormat="false" ht="13.8" hidden="false" customHeight="false" outlineLevel="0" collapsed="false">
      <c r="A213" s="1" t="s">
        <v>987</v>
      </c>
      <c r="C213" s="1" t="str">
        <f aca="false">IF(B213="",A213,B213)</f>
        <v>WorkGiverDef+VFE_Loot.gerund</v>
      </c>
      <c r="D213" s="1" t="s">
        <v>983</v>
      </c>
      <c r="E213" s="0" t="n">
        <f aca="false">MATCH(A213,Main_250712!$A$2:$A$821,0)</f>
        <v>289</v>
      </c>
    </row>
    <row r="214" customFormat="false" ht="13.8" hidden="false" customHeight="false" outlineLevel="0" collapsed="false">
      <c r="A214" s="1" t="s">
        <v>990</v>
      </c>
      <c r="C214" s="1" t="str">
        <f aca="false">IF(B214="",A214,B214)</f>
        <v>WorkGiverDef+VFE_StudyBuilding.label</v>
      </c>
      <c r="D214" s="1" t="s">
        <v>993</v>
      </c>
      <c r="E214" s="0" t="n">
        <f aca="false">MATCH(A214,Main_250712!$A$2:$A$821,0)</f>
        <v>290</v>
      </c>
    </row>
    <row r="215" customFormat="false" ht="13.8" hidden="false" customHeight="false" outlineLevel="0" collapsed="false">
      <c r="A215" s="1" t="s">
        <v>994</v>
      </c>
      <c r="C215" s="1" t="str">
        <f aca="false">IF(B215="",A215,B215)</f>
        <v>WorkGiverDef+VFE_StudyBuilding.verb</v>
      </c>
      <c r="D215" s="1" t="s">
        <v>997</v>
      </c>
      <c r="E215" s="0" t="n">
        <f aca="false">MATCH(A215,Main_250712!$A$2:$A$821,0)</f>
        <v>291</v>
      </c>
    </row>
    <row r="216" customFormat="false" ht="13.8" hidden="false" customHeight="false" outlineLevel="0" collapsed="false">
      <c r="A216" s="1" t="s">
        <v>998</v>
      </c>
      <c r="C216" s="1" t="str">
        <f aca="false">IF(B216="",A216,B216)</f>
        <v>WorkGiverDef+VFE_StudyBuilding.gerund</v>
      </c>
      <c r="D216" s="1" t="s">
        <v>997</v>
      </c>
      <c r="E216" s="0" t="n">
        <f aca="false">MATCH(A216,Main_250712!$A$2:$A$821,0)</f>
        <v>292</v>
      </c>
    </row>
    <row r="217" customFormat="false" ht="13.8" hidden="false" customHeight="false" outlineLevel="0" collapsed="false">
      <c r="A217" s="1" t="s">
        <v>51</v>
      </c>
      <c r="C217" s="1" t="str">
        <f aca="false">IF(B217="",A217,B217)</f>
        <v>WorldObjectDef+KCSG_UndergroundRoom.label</v>
      </c>
      <c r="D217" s="1" t="s">
        <v>55</v>
      </c>
      <c r="E217" s="0" t="n">
        <f aca="false">MATCH(A217,Main_250712!$A$2:$A$821,0)</f>
        <v>13</v>
      </c>
    </row>
    <row r="218" customFormat="false" ht="16.5" hidden="false" customHeight="false" outlineLevel="0" collapsed="false">
      <c r="A218" s="1" t="s">
        <v>56</v>
      </c>
      <c r="C218" s="1" t="str">
        <f aca="false">IF(B218="",A218,B218)</f>
        <v>WorldObjectDef+KCSG_UndergroundRoom.description</v>
      </c>
      <c r="D218" s="1" t="s">
        <v>59</v>
      </c>
      <c r="E218" s="0" t="n">
        <f aca="false">MATCH(A218,Main_250712!$A$2:$A$821,0)</f>
        <v>14</v>
      </c>
    </row>
    <row r="219" customFormat="false" ht="16.5" hidden="false" customHeight="false" outlineLevel="0" collapsed="false">
      <c r="A219" s="1" t="s">
        <v>1103</v>
      </c>
      <c r="C219" s="1" t="str">
        <f aca="false">IF(B219="",A219,B219)</f>
        <v>Keyed+VFEA.AbilityDisableReasonCooldown</v>
      </c>
      <c r="D219" s="1" t="s">
        <v>1107</v>
      </c>
      <c r="E219" s="0" t="n">
        <f aca="false">MATCH(A219,Main_250712!$A$2:$A$821,0)</f>
        <v>324</v>
      </c>
    </row>
    <row r="220" customFormat="false" ht="16.5" hidden="false" customHeight="false" outlineLevel="0" collapsed="false">
      <c r="A220" s="1" t="s">
        <v>1108</v>
      </c>
      <c r="C220" s="1" t="str">
        <f aca="false">IF(B220="",A220,B220)</f>
        <v>Keyed+VFEA.AbilityDisableReasonGeneral</v>
      </c>
      <c r="D220" s="1" t="s">
        <v>1111</v>
      </c>
      <c r="E220" s="0" t="n">
        <f aca="false">MATCH(A220,Main_250712!$A$2:$A$821,0)</f>
        <v>325</v>
      </c>
    </row>
    <row r="221" customFormat="false" ht="13.8" hidden="false" customHeight="false" outlineLevel="0" collapsed="false">
      <c r="A221" s="1" t="s">
        <v>1112</v>
      </c>
      <c r="C221" s="1" t="str">
        <f aca="false">IF(B221="",A221,B221)</f>
        <v>Keyed+VFEA.AbilityStatsPower</v>
      </c>
      <c r="D221" s="1" t="s">
        <v>1115</v>
      </c>
      <c r="E221" s="0" t="n">
        <f aca="false">MATCH(A221,Main_250712!$A$2:$A$821,0)</f>
        <v>326</v>
      </c>
    </row>
    <row r="222" customFormat="false" ht="13.8" hidden="false" customHeight="false" outlineLevel="0" collapsed="false">
      <c r="A222" s="1" t="s">
        <v>1116</v>
      </c>
      <c r="C222" s="1" t="str">
        <f aca="false">IF(B222="",A222,B222)</f>
        <v>Keyed+VFEA.AbilityStatsDuration</v>
      </c>
      <c r="D222" s="1" t="s">
        <v>1119</v>
      </c>
      <c r="E222" s="0" t="n">
        <f aca="false">MATCH(A222,Main_250712!$A$2:$A$821,0)</f>
        <v>327</v>
      </c>
    </row>
    <row r="223" customFormat="false" ht="13.8" hidden="false" customHeight="false" outlineLevel="0" collapsed="false">
      <c r="A223" s="1" t="s">
        <v>1120</v>
      </c>
      <c r="C223" s="1" t="str">
        <f aca="false">IF(B223="",A223,B223)</f>
        <v>Keyed+VFEA.TargetMustBeHostile</v>
      </c>
      <c r="D223" s="1" t="s">
        <v>1123</v>
      </c>
      <c r="E223" s="0" t="n">
        <f aca="false">MATCH(A223,Main_250712!$A$2:$A$821,0)</f>
        <v>328</v>
      </c>
    </row>
    <row r="224" customFormat="false" ht="13.8" hidden="false" customHeight="false" outlineLevel="0" collapsed="false">
      <c r="A224" s="1" t="s">
        <v>1124</v>
      </c>
      <c r="C224" s="1" t="str">
        <f aca="false">IF(B224="",A224,B224)</f>
        <v>Keyed+VFEA.MinRadius</v>
      </c>
      <c r="D224" s="1" t="s">
        <v>1127</v>
      </c>
      <c r="E224" s="0" t="n">
        <f aca="false">MATCH(A224,Main_250712!$A$2:$A$821,0)</f>
        <v>329</v>
      </c>
    </row>
    <row r="225" customFormat="false" ht="16.5" hidden="false" customHeight="false" outlineLevel="0" collapsed="false">
      <c r="A225" s="1" t="s">
        <v>1128</v>
      </c>
      <c r="C225" s="1" t="str">
        <f aca="false">IF(B225="",A225,B225)</f>
        <v>Keyed+VFEA.RClickToAuto</v>
      </c>
      <c r="D225" s="1" t="s">
        <v>1131</v>
      </c>
      <c r="E225" s="0" t="n">
        <f aca="false">MATCH(A225,Main_250712!$A$2:$A$821,0)</f>
        <v>330</v>
      </c>
    </row>
    <row r="226" customFormat="false" ht="16.5" hidden="false" customHeight="false" outlineLevel="0" collapsed="false">
      <c r="A226" s="1" t="s">
        <v>1132</v>
      </c>
      <c r="C226" s="1" t="str">
        <f aca="false">IF(B226="",A226,B226)</f>
        <v>Keyed+VFEA.RClickToNoAuto</v>
      </c>
      <c r="D226" s="1" t="s">
        <v>1135</v>
      </c>
      <c r="E226" s="0" t="n">
        <f aca="false">MATCH(A226,Main_250712!$A$2:$A$821,0)</f>
        <v>331</v>
      </c>
    </row>
    <row r="227" customFormat="false" ht="15" hidden="false" customHeight="false" outlineLevel="0" collapsed="false">
      <c r="A227" s="1" t="s">
        <v>1184</v>
      </c>
      <c r="C227" s="1" t="str">
        <f aca="false">IF(B227="",A227,B227)</f>
        <v>Keyed+NocturnalAnimals.BodyClock</v>
      </c>
      <c r="D227" s="1" t="s">
        <v>1187</v>
      </c>
      <c r="E227" s="0" t="n">
        <f aca="false">MATCH(A227,Main_250712!$A$2:$A$821,0)</f>
        <v>344</v>
      </c>
    </row>
    <row r="228" customFormat="false" ht="16.5" hidden="false" customHeight="false" outlineLevel="0" collapsed="false">
      <c r="A228" s="1" t="s">
        <v>1188</v>
      </c>
      <c r="C228" s="1" t="str">
        <f aca="false">IF(B228="",A228,B228)</f>
        <v>Keyed+NocturnalAnimals.BodyClock_Description</v>
      </c>
      <c r="D228" s="1" t="s">
        <v>1191</v>
      </c>
      <c r="E228" s="0" t="n">
        <f aca="false">MATCH(A228,Main_250712!$A$2:$A$821,0)</f>
        <v>345</v>
      </c>
    </row>
    <row r="229" customFormat="false" ht="13.8" hidden="false" customHeight="false" outlineLevel="0" collapsed="false">
      <c r="A229" s="1" t="s">
        <v>1192</v>
      </c>
      <c r="C229" s="1" t="str">
        <f aca="false">IF(B229="",A229,B229)</f>
        <v>Keyed+NocturnalAnimals.BodyClock_Diurnal</v>
      </c>
      <c r="D229" s="1" t="s">
        <v>1195</v>
      </c>
      <c r="E229" s="0" t="n">
        <f aca="false">MATCH(A229,Main_250712!$A$2:$A$821,0)</f>
        <v>346</v>
      </c>
    </row>
    <row r="230" customFormat="false" ht="13.8" hidden="false" customHeight="false" outlineLevel="0" collapsed="false">
      <c r="A230" s="1" t="s">
        <v>1196</v>
      </c>
      <c r="C230" s="1" t="str">
        <f aca="false">IF(B230="",A230,B230)</f>
        <v>Keyed+NocturnalAnimals.BodyClock_Nocturnal</v>
      </c>
      <c r="D230" s="1" t="s">
        <v>1199</v>
      </c>
      <c r="E230" s="0" t="n">
        <f aca="false">MATCH(A230,Main_250712!$A$2:$A$821,0)</f>
        <v>347</v>
      </c>
    </row>
    <row r="231" customFormat="false" ht="13.8" hidden="false" customHeight="false" outlineLevel="0" collapsed="false">
      <c r="A231" s="1" t="s">
        <v>1200</v>
      </c>
      <c r="C231" s="1" t="str">
        <f aca="false">IF(B231="",A231,B231)</f>
        <v>Keyed+NocturnalAnimals.BodyClock_Crepuscular</v>
      </c>
      <c r="D231" s="1" t="s">
        <v>1203</v>
      </c>
      <c r="E231" s="0" t="n">
        <f aca="false">MATCH(A231,Main_250712!$A$2:$A$821,0)</f>
        <v>348</v>
      </c>
    </row>
    <row r="232" customFormat="false" ht="16.5" hidden="false" customHeight="false" outlineLevel="0" collapsed="false">
      <c r="A232" s="1" t="s">
        <v>1204</v>
      </c>
      <c r="C232" s="1" t="str">
        <f aca="false">IF(B232="",A232,B232)</f>
        <v>Keyed+VEF_AsexualHatched</v>
      </c>
      <c r="D232" s="1" t="s">
        <v>1207</v>
      </c>
      <c r="E232" s="0" t="n">
        <f aca="false">MATCH(A232,Main_250712!$A$2:$A$821,0)</f>
        <v>349</v>
      </c>
    </row>
    <row r="233" customFormat="false" ht="16.5" hidden="false" customHeight="false" outlineLevel="0" collapsed="false">
      <c r="A233" s="1" t="s">
        <v>1208</v>
      </c>
      <c r="C233" s="1" t="str">
        <f aca="false">IF(B233="",A233,B233)</f>
        <v>Keyed+VEF_AsexualCloning</v>
      </c>
      <c r="D233" s="1" t="s">
        <v>1211</v>
      </c>
      <c r="E233" s="0" t="n">
        <f aca="false">MATCH(A233,Main_250712!$A$2:$A$821,0)</f>
        <v>350</v>
      </c>
    </row>
    <row r="234" customFormat="false" ht="16.5" hidden="false" customHeight="false" outlineLevel="0" collapsed="false">
      <c r="A234" s="1" t="s">
        <v>1212</v>
      </c>
      <c r="C234" s="1" t="str">
        <f aca="false">IF(B234="",A234,B234)</f>
        <v>Keyed+VEF_AsexualHatchedEgg</v>
      </c>
      <c r="D234" s="1" t="s">
        <v>1215</v>
      </c>
      <c r="E234" s="0" t="n">
        <f aca="false">MATCH(A234,Main_250712!$A$2:$A$821,0)</f>
        <v>351</v>
      </c>
    </row>
    <row r="235" customFormat="false" ht="16.5" hidden="false" customHeight="false" outlineLevel="0" collapsed="false">
      <c r="A235" s="1" t="s">
        <v>1216</v>
      </c>
      <c r="C235" s="1" t="str">
        <f aca="false">IF(B235="",A235,B235)</f>
        <v>Keyed+VEF_NotTameable</v>
      </c>
      <c r="D235" s="1" t="s">
        <v>1219</v>
      </c>
      <c r="E235" s="0" t="n">
        <f aca="false">MATCH(A235,Main_250712!$A$2:$A$821,0)</f>
        <v>352</v>
      </c>
    </row>
    <row r="236" customFormat="false" ht="16.5" hidden="false" customHeight="false" outlineLevel="0" collapsed="false">
      <c r="A236" s="1" t="s">
        <v>1220</v>
      </c>
      <c r="C236" s="1" t="str">
        <f aca="false">IF(B236="",A236,B236)</f>
        <v>Keyed+VEF_TimeToMetamorphosis</v>
      </c>
      <c r="D236" s="1" t="s">
        <v>1223</v>
      </c>
      <c r="E236" s="0" t="n">
        <f aca="false">MATCH(A236,Main_250712!$A$2:$A$821,0)</f>
        <v>353</v>
      </c>
    </row>
    <row r="237" customFormat="false" ht="16.5" hidden="false" customHeight="false" outlineLevel="0" collapsed="false">
      <c r="A237" s="1" t="s">
        <v>1224</v>
      </c>
      <c r="C237" s="1" t="str">
        <f aca="false">IF(B237="",A237,B237)</f>
        <v>Keyed+VEF_WarningEggExplodes</v>
      </c>
      <c r="D237" s="1" t="s">
        <v>1227</v>
      </c>
      <c r="E237" s="0" t="n">
        <f aca="false">MATCH(A237,Main_250712!$A$2:$A$821,0)</f>
        <v>354</v>
      </c>
    </row>
    <row r="238" customFormat="false" ht="16.5" hidden="false" customHeight="false" outlineLevel="0" collapsed="false">
      <c r="A238" s="1" t="s">
        <v>1228</v>
      </c>
      <c r="C238" s="1" t="str">
        <f aca="false">IF(B238="",A238,B238)</f>
        <v>Keyed+VEF_TimeToDie</v>
      </c>
      <c r="D238" s="1" t="s">
        <v>1231</v>
      </c>
      <c r="E238" s="0" t="n">
        <f aca="false">MATCH(A238,Main_250712!$A$2:$A$821,0)</f>
        <v>355</v>
      </c>
    </row>
    <row r="239" customFormat="false" ht="16.5" hidden="false" customHeight="false" outlineLevel="0" collapsed="false">
      <c r="A239" s="1" t="s">
        <v>1232</v>
      </c>
      <c r="C239" s="1" t="str">
        <f aca="false">IF(B239="",A239,B239)</f>
        <v>Keyed+VEF_DisableAnimal</v>
      </c>
      <c r="D239" s="1" t="s">
        <v>1235</v>
      </c>
      <c r="E239" s="0" t="n">
        <f aca="false">MATCH(A239,Main_250712!$A$2:$A$821,0)</f>
        <v>356</v>
      </c>
    </row>
    <row r="240" customFormat="false" ht="16.5" hidden="false" customHeight="false" outlineLevel="0" collapsed="false">
      <c r="A240" s="1" t="s">
        <v>1236</v>
      </c>
      <c r="C240" s="1" t="str">
        <f aca="false">IF(B240="",A240,B240)</f>
        <v>Keyed+VEF_StomachContents</v>
      </c>
      <c r="D240" s="1" t="s">
        <v>1239</v>
      </c>
      <c r="E240" s="0" t="n">
        <f aca="false">MATCH(A240,Main_250712!$A$2:$A$821,0)</f>
        <v>357</v>
      </c>
    </row>
    <row r="241" customFormat="false" ht="16.5" hidden="false" customHeight="false" outlineLevel="0" collapsed="false">
      <c r="A241" s="1" t="s">
        <v>1240</v>
      </c>
      <c r="C241" s="1" t="str">
        <f aca="false">IF(B241="",A241,B241)</f>
        <v>Keyed+VEF_DigestionTime</v>
      </c>
      <c r="D241" s="1" t="s">
        <v>1243</v>
      </c>
      <c r="E241" s="0" t="n">
        <f aca="false">MATCH(A241,Main_250712!$A$2:$A$821,0)</f>
        <v>358</v>
      </c>
    </row>
    <row r="242" customFormat="false" ht="15" hidden="false" customHeight="false" outlineLevel="0" collapsed="false">
      <c r="A242" s="1" t="s">
        <v>1244</v>
      </c>
      <c r="C242" s="1" t="str">
        <f aca="false">IF(B242="",A242,B242)</f>
        <v>Keyed+VEF_TerrainsNeedsDiggable</v>
      </c>
      <c r="D242" s="1" t="s">
        <v>1247</v>
      </c>
      <c r="E242" s="0" t="n">
        <f aca="false">MATCH(A242,Main_250712!$A$2:$A$821,0)</f>
        <v>359</v>
      </c>
    </row>
    <row r="243" customFormat="false" ht="16.5" hidden="false" customHeight="false" outlineLevel="0" collapsed="false">
      <c r="A243" s="1" t="s">
        <v>1248</v>
      </c>
      <c r="C243" s="1" t="str">
        <f aca="false">IF(B243="",A243,B243)</f>
        <v>Keyed+VEF_WhileCaravaning</v>
      </c>
      <c r="D243" s="1" t="s">
        <v>1251</v>
      </c>
      <c r="E243" s="0" t="n">
        <f aca="false">MATCH(A243,Main_250712!$A$2:$A$821,0)</f>
        <v>360</v>
      </c>
    </row>
    <row r="244" customFormat="false" ht="16.5" hidden="false" customHeight="false" outlineLevel="0" collapsed="false">
      <c r="A244" s="1" t="s">
        <v>1252</v>
      </c>
      <c r="C244" s="1" t="str">
        <f aca="false">IF(B244="",A244,B244)</f>
        <v>Keyed+VCE_AffectsAllAnimalMods</v>
      </c>
      <c r="D244" s="1" t="s">
        <v>1255</v>
      </c>
      <c r="E244" s="0" t="n">
        <f aca="false">MATCH(A244,Main_250712!$A$2:$A$821,0)</f>
        <v>361</v>
      </c>
    </row>
    <row r="245" customFormat="false" ht="16.5" hidden="false" customHeight="false" outlineLevel="0" collapsed="false">
      <c r="A245" s="1" t="s">
        <v>1256</v>
      </c>
      <c r="C245" s="1" t="str">
        <f aca="false">IF(B245="",A245,B245)</f>
        <v>Keyed+VCE_CorpseDecayingEffectOption</v>
      </c>
      <c r="D245" s="1" t="s">
        <v>1259</v>
      </c>
      <c r="E245" s="0" t="n">
        <f aca="false">MATCH(A245,Main_250712!$A$2:$A$821,0)</f>
        <v>362</v>
      </c>
    </row>
    <row r="246" customFormat="false" ht="16.5" hidden="false" customHeight="false" outlineLevel="0" collapsed="false">
      <c r="A246" s="1" t="s">
        <v>1260</v>
      </c>
      <c r="C246" s="1" t="str">
        <f aca="false">IF(B246="",A246,B246)</f>
        <v>Keyed+VCE_DigWhenHungryOption</v>
      </c>
      <c r="D246" s="1" t="s">
        <v>1263</v>
      </c>
      <c r="E246" s="0" t="n">
        <f aca="false">MATCH(A246,Main_250712!$A$2:$A$821,0)</f>
        <v>363</v>
      </c>
    </row>
    <row r="247" customFormat="false" ht="15" hidden="false" customHeight="false" outlineLevel="0" collapsed="false">
      <c r="A247" s="1" t="s">
        <v>1264</v>
      </c>
      <c r="C247" s="1" t="str">
        <f aca="false">IF(B247="",A247,B247)</f>
        <v>Keyed+VCE_DigPeriodicallyOption</v>
      </c>
      <c r="D247" s="1" t="s">
        <v>1267</v>
      </c>
      <c r="E247" s="0" t="n">
        <f aca="false">MATCH(A247,Main_250712!$A$2:$A$821,0)</f>
        <v>364</v>
      </c>
    </row>
    <row r="248" customFormat="false" ht="16.5" hidden="false" customHeight="false" outlineLevel="0" collapsed="false">
      <c r="A248" s="1" t="s">
        <v>1268</v>
      </c>
      <c r="C248" s="1" t="str">
        <f aca="false">IF(B248="",A248,B248)</f>
        <v>Keyed+VCE_AnimalParticlesOption</v>
      </c>
      <c r="D248" s="1" t="s">
        <v>1271</v>
      </c>
      <c r="E248" s="0" t="n">
        <f aca="false">MATCH(A248,Main_250712!$A$2:$A$821,0)</f>
        <v>365</v>
      </c>
    </row>
    <row r="249" customFormat="false" ht="13.8" hidden="false" customHeight="false" outlineLevel="0" collapsed="false">
      <c r="A249" s="1" t="s">
        <v>1272</v>
      </c>
      <c r="C249" s="1" t="str">
        <f aca="false">IF(B249="",A249,B249)</f>
        <v>Keyed+VCE_AsexualReproductionOption</v>
      </c>
      <c r="D249" s="1" t="s">
        <v>1275</v>
      </c>
      <c r="E249" s="0" t="n">
        <f aca="false">MATCH(A249,Main_250712!$A$2:$A$821,0)</f>
        <v>366</v>
      </c>
    </row>
    <row r="250" customFormat="false" ht="13.8" hidden="false" customHeight="false" outlineLevel="0" collapsed="false">
      <c r="A250" s="1" t="s">
        <v>1276</v>
      </c>
      <c r="C250" s="1" t="str">
        <f aca="false">IF(B250="",A250,B250)</f>
        <v>Keyed+VFE_AsexualReproductionDisabled</v>
      </c>
      <c r="D250" s="1" t="s">
        <v>1279</v>
      </c>
      <c r="E250" s="0" t="n">
        <f aca="false">MATCH(A250,Main_250712!$A$2:$A$821,0)</f>
        <v>367</v>
      </c>
    </row>
    <row r="251" customFormat="false" ht="16.5" hidden="false" customHeight="false" outlineLevel="0" collapsed="false">
      <c r="A251" s="1" t="s">
        <v>1280</v>
      </c>
      <c r="C251" s="1" t="str">
        <f aca="false">IF(B251="",A251,B251)</f>
        <v>Keyed+VCE_BlinkMechanicsOption</v>
      </c>
      <c r="D251" s="1" t="s">
        <v>1283</v>
      </c>
      <c r="E251" s="0" t="n">
        <f aca="false">MATCH(A251,Main_250712!$A$2:$A$821,0)</f>
        <v>368</v>
      </c>
    </row>
    <row r="252" customFormat="false" ht="16.5" hidden="false" customHeight="false" outlineLevel="0" collapsed="false">
      <c r="A252" s="1" t="s">
        <v>1284</v>
      </c>
      <c r="C252" s="1" t="str">
        <f aca="false">IF(B252="",A252,B252)</f>
        <v>Keyed+VCE_BuildPeriodicallyOption</v>
      </c>
      <c r="D252" s="1" t="s">
        <v>1287</v>
      </c>
      <c r="E252" s="0" t="n">
        <f aca="false">MATCH(A252,Main_250712!$A$2:$A$821,0)</f>
        <v>369</v>
      </c>
    </row>
    <row r="253" customFormat="false" ht="15" hidden="false" customHeight="false" outlineLevel="0" collapsed="false">
      <c r="A253" s="1" t="s">
        <v>1288</v>
      </c>
      <c r="C253" s="1" t="str">
        <f aca="false">IF(B253="",A253,B253)</f>
        <v>Keyed+VCE_ChargeBatteriesOption</v>
      </c>
      <c r="D253" s="1" t="s">
        <v>1291</v>
      </c>
      <c r="E253" s="0" t="n">
        <f aca="false">MATCH(A253,Main_250712!$A$2:$A$821,0)</f>
        <v>370</v>
      </c>
    </row>
    <row r="254" customFormat="false" ht="16.5" hidden="false" customHeight="false" outlineLevel="0" collapsed="false">
      <c r="A254" s="1" t="s">
        <v>1292</v>
      </c>
      <c r="C254" s="1" t="str">
        <f aca="false">IF(B254="",A254,B254)</f>
        <v>Keyed+VCE_ExplodingEggsOption</v>
      </c>
      <c r="D254" s="1" t="s">
        <v>1295</v>
      </c>
      <c r="E254" s="0" t="n">
        <f aca="false">MATCH(A254,Main_250712!$A$2:$A$821,0)</f>
        <v>371</v>
      </c>
    </row>
    <row r="255" customFormat="false" ht="16.5" hidden="false" customHeight="false" outlineLevel="0" collapsed="false">
      <c r="A255" s="1" t="s">
        <v>1296</v>
      </c>
      <c r="C255" s="1" t="str">
        <f aca="false">IF(B255="",A255,B255)</f>
        <v>Keyed+VCE_HoveringOption</v>
      </c>
      <c r="D255" s="1" t="s">
        <v>1299</v>
      </c>
      <c r="E255" s="0" t="n">
        <f aca="false">MATCH(A255,Main_250712!$A$2:$A$821,0)</f>
        <v>372</v>
      </c>
    </row>
    <row r="256" customFormat="false" ht="16.5" hidden="false" customHeight="false" outlineLevel="0" collapsed="false">
      <c r="A256" s="1" t="s">
        <v>1300</v>
      </c>
      <c r="C256" s="1" t="str">
        <f aca="false">IF(B256="",A256,B256)</f>
        <v>Keyed+VCE_GraphicChangingOption</v>
      </c>
      <c r="D256" s="1" t="s">
        <v>1303</v>
      </c>
      <c r="E256" s="0" t="n">
        <f aca="false">MATCH(A256,Main_250712!$A$2:$A$821,0)</f>
        <v>373</v>
      </c>
    </row>
    <row r="257" customFormat="false" ht="16.5" hidden="false" customHeight="false" outlineLevel="0" collapsed="false">
      <c r="A257" s="1" t="s">
        <v>1304</v>
      </c>
      <c r="C257" s="1" t="str">
        <f aca="false">IF(B257="",A257,B257)</f>
        <v>Keyed+VCE_EffecterOption</v>
      </c>
      <c r="D257" s="1" t="s">
        <v>1307</v>
      </c>
      <c r="E257" s="0" t="n">
        <f aca="false">MATCH(A257,Main_250712!$A$2:$A$821,0)</f>
        <v>374</v>
      </c>
    </row>
    <row r="258" customFormat="false" ht="16.5" hidden="false" customHeight="false" outlineLevel="0" collapsed="false">
      <c r="A258" s="1" t="s">
        <v>1308</v>
      </c>
      <c r="C258" s="1" t="str">
        <f aca="false">IF(B258="",A258,B258)</f>
        <v>Keyed+VCE_RegenerationOption</v>
      </c>
      <c r="D258" s="1" t="s">
        <v>1311</v>
      </c>
      <c r="E258" s="0" t="n">
        <f aca="false">MATCH(A258,Main_250712!$A$2:$A$821,0)</f>
        <v>375</v>
      </c>
    </row>
    <row r="259" customFormat="false" ht="16.5" hidden="false" customHeight="false" outlineLevel="0" collapsed="false">
      <c r="A259" s="1" t="s">
        <v>1312</v>
      </c>
      <c r="C259" s="1" t="str">
        <f aca="false">IF(B259="",A259,B259)</f>
        <v>Keyed+VCE_ResurrectionOption</v>
      </c>
      <c r="D259" s="1" t="s">
        <v>1315</v>
      </c>
      <c r="E259" s="0" t="n">
        <f aca="false">MATCH(A259,Main_250712!$A$2:$A$821,0)</f>
        <v>376</v>
      </c>
    </row>
    <row r="260" customFormat="false" ht="15" hidden="false" customHeight="false" outlineLevel="0" collapsed="false">
      <c r="A260" s="1" t="s">
        <v>1316</v>
      </c>
      <c r="C260" s="1" t="str">
        <f aca="false">IF(B260="",A260,B260)</f>
        <v>Keyed+VCE_UntameableOption</v>
      </c>
      <c r="D260" s="1" t="s">
        <v>1319</v>
      </c>
      <c r="E260" s="0" t="n">
        <f aca="false">MATCH(A260,Main_250712!$A$2:$A$821,0)</f>
        <v>377</v>
      </c>
    </row>
    <row r="261" customFormat="false" ht="16.5" hidden="false" customHeight="false" outlineLevel="0" collapsed="false">
      <c r="A261" s="1" t="s">
        <v>1320</v>
      </c>
      <c r="C261" s="1" t="str">
        <f aca="false">IF(B261="",A261,B261)</f>
        <v>Keyed+VEF_AnimalsSearch</v>
      </c>
      <c r="D261" s="1" t="s">
        <v>1323</v>
      </c>
      <c r="E261" s="0" t="n">
        <f aca="false">MATCH(A261,Main_250712!$A$2:$A$821,0)</f>
        <v>378</v>
      </c>
    </row>
    <row r="262" customFormat="false" ht="16.5" hidden="false" customHeight="false" outlineLevel="0" collapsed="false">
      <c r="A262" s="1" t="s">
        <v>1324</v>
      </c>
      <c r="C262" s="1" t="str">
        <f aca="false">IF(B262="",A262,B262)</f>
        <v>Keyed+VEF_BillRequiresMass</v>
      </c>
      <c r="D262" s="1" t="s">
        <v>1327</v>
      </c>
      <c r="E262" s="0" t="n">
        <f aca="false">MATCH(A262,Main_250712!$A$2:$A$821,0)</f>
        <v>379</v>
      </c>
    </row>
    <row r="263" customFormat="false" ht="13.8" hidden="false" customHeight="false" outlineLevel="0" collapsed="false">
      <c r="A263" s="1" t="s">
        <v>1328</v>
      </c>
      <c r="C263" s="1" t="str">
        <f aca="false">IF(B263="",A263,B263)</f>
        <v>Keyed+VWE.CannotEquipHeavy</v>
      </c>
      <c r="D263" s="1" t="s">
        <v>1331</v>
      </c>
      <c r="E263" s="0" t="n">
        <f aca="false">MATCH(A263,Main_250712!$A$2:$A$821,0)</f>
        <v>380</v>
      </c>
    </row>
    <row r="264" customFormat="false" ht="13.8" hidden="false" customHeight="false" outlineLevel="0" collapsed="false">
      <c r="A264" s="1" t="s">
        <v>1332</v>
      </c>
      <c r="C264" s="1" t="str">
        <f aca="false">IF(B264="",A264,B264)</f>
        <v>Keyed+IP_InsertFirstItemDesc</v>
      </c>
      <c r="D264" s="1" t="s">
        <v>1335</v>
      </c>
      <c r="E264" s="0" t="n">
        <f aca="false">MATCH(A264,Main_250712!$A$2:$A$821,0)</f>
        <v>381</v>
      </c>
    </row>
    <row r="265" customFormat="false" ht="13.8" hidden="false" customHeight="false" outlineLevel="0" collapsed="false">
      <c r="A265" s="1" t="s">
        <v>1336</v>
      </c>
      <c r="C265" s="1" t="str">
        <f aca="false">IF(B265="",A265,B265)</f>
        <v>Keyed+IP_InsertSecondItemDesc</v>
      </c>
      <c r="D265" s="1" t="s">
        <v>1338</v>
      </c>
      <c r="E265" s="0" t="n">
        <f aca="false">MATCH(A265,Main_250712!$A$2:$A$821,0)</f>
        <v>382</v>
      </c>
    </row>
    <row r="266" customFormat="false" ht="13.8" hidden="false" customHeight="false" outlineLevel="0" collapsed="false">
      <c r="A266" s="1" t="s">
        <v>1339</v>
      </c>
      <c r="C266" s="1" t="str">
        <f aca="false">IF(B266="",A266,B266)</f>
        <v>Keyed+IP_InsertThirdItemDesc</v>
      </c>
      <c r="D266" s="1" t="s">
        <v>1341</v>
      </c>
      <c r="E266" s="0" t="n">
        <f aca="false">MATCH(A266,Main_250712!$A$2:$A$821,0)</f>
        <v>383</v>
      </c>
    </row>
    <row r="267" customFormat="false" ht="13.8" hidden="false" customHeight="false" outlineLevel="0" collapsed="false">
      <c r="A267" s="1" t="s">
        <v>1342</v>
      </c>
      <c r="C267" s="1" t="str">
        <f aca="false">IF(B267="",A267,B267)</f>
        <v>Keyed+IP_InsertFourthItemDesc</v>
      </c>
      <c r="D267" s="1" t="s">
        <v>1344</v>
      </c>
      <c r="E267" s="0" t="n">
        <f aca="false">MATCH(A267,Main_250712!$A$2:$A$821,0)</f>
        <v>384</v>
      </c>
    </row>
    <row r="268" customFormat="false" ht="16.5" hidden="false" customHeight="false" outlineLevel="0" collapsed="false">
      <c r="A268" s="1" t="s">
        <v>1345</v>
      </c>
      <c r="C268" s="1" t="str">
        <f aca="false">IF(B268="",A268,B268)</f>
        <v>Keyed+IP_InsertVariable</v>
      </c>
      <c r="D268" s="1" t="s">
        <v>1348</v>
      </c>
      <c r="E268" s="0" t="n">
        <f aca="false">MATCH(A268,Main_250712!$A$2:$A$821,0)</f>
        <v>385</v>
      </c>
    </row>
    <row r="269" customFormat="false" ht="16.5" hidden="false" customHeight="false" outlineLevel="0" collapsed="false">
      <c r="A269" s="1" t="s">
        <v>1349</v>
      </c>
      <c r="C269" s="1" t="str">
        <f aca="false">IF(B269="",A269,B269)</f>
        <v>Keyed+IP_Output</v>
      </c>
      <c r="D269" s="1" t="s">
        <v>1352</v>
      </c>
      <c r="E269" s="0" t="n">
        <f aca="false">MATCH(A269,Main_250712!$A$2:$A$821,0)</f>
        <v>386</v>
      </c>
    </row>
    <row r="270" customFormat="false" ht="16.5" hidden="false" customHeight="false" outlineLevel="0" collapsed="false">
      <c r="A270" s="1" t="s">
        <v>1353</v>
      </c>
      <c r="C270" s="1" t="str">
        <f aca="false">IF(B270="",A270,B270)</f>
        <v>Keyed+IP_OutputVariable</v>
      </c>
      <c r="D270" s="1" t="s">
        <v>1356</v>
      </c>
      <c r="E270" s="0" t="n">
        <f aca="false">MATCH(A270,Main_250712!$A$2:$A$821,0)</f>
        <v>387</v>
      </c>
    </row>
    <row r="271" customFormat="false" ht="16.5" hidden="false" customHeight="false" outlineLevel="0" collapsed="false">
      <c r="A271" s="1" t="s">
        <v>1357</v>
      </c>
      <c r="C271" s="1" t="str">
        <f aca="false">IF(B271="",A271,B271)</f>
        <v>Keyed+IP_OutputDesc</v>
      </c>
      <c r="D271" s="1" t="s">
        <v>1360</v>
      </c>
      <c r="E271" s="0" t="n">
        <f aca="false">MATCH(A271,Main_250712!$A$2:$A$821,0)</f>
        <v>388</v>
      </c>
    </row>
    <row r="272" customFormat="false" ht="16.5" hidden="false" customHeight="false" outlineLevel="0" collapsed="false">
      <c r="A272" s="1" t="s">
        <v>1361</v>
      </c>
      <c r="C272" s="1" t="str">
        <f aca="false">IF(B272="",A272,B272)</f>
        <v>Keyed+IP_InsertVariableSecond</v>
      </c>
      <c r="D272" s="1" t="s">
        <v>1364</v>
      </c>
      <c r="E272" s="0" t="n">
        <f aca="false">MATCH(A272,Main_250712!$A$2:$A$821,0)</f>
        <v>389</v>
      </c>
    </row>
    <row r="273" customFormat="false" ht="16.5" hidden="false" customHeight="false" outlineLevel="0" collapsed="false">
      <c r="A273" s="1" t="s">
        <v>1365</v>
      </c>
      <c r="C273" s="1" t="str">
        <f aca="false">IF(B273="",A273,B273)</f>
        <v>Keyed+IP_InsertVariableThird</v>
      </c>
      <c r="D273" s="1" t="s">
        <v>1368</v>
      </c>
      <c r="E273" s="0" t="n">
        <f aca="false">MATCH(A273,Main_250712!$A$2:$A$821,0)</f>
        <v>390</v>
      </c>
    </row>
    <row r="274" customFormat="false" ht="16.5" hidden="false" customHeight="false" outlineLevel="0" collapsed="false">
      <c r="A274" s="1" t="s">
        <v>1369</v>
      </c>
      <c r="C274" s="1" t="str">
        <f aca="false">IF(B274="",A274,B274)</f>
        <v>Keyed+IP_CantFindThing</v>
      </c>
      <c r="D274" s="1" t="s">
        <v>1372</v>
      </c>
      <c r="E274" s="0" t="n">
        <f aca="false">MATCH(A274,Main_250712!$A$2:$A$821,0)</f>
        <v>391</v>
      </c>
    </row>
    <row r="275" customFormat="false" ht="13.8" hidden="false" customHeight="false" outlineLevel="0" collapsed="false">
      <c r="A275" s="1" t="s">
        <v>1373</v>
      </c>
      <c r="C275" s="1" t="str">
        <f aca="false">IF(B275="",A275,B275)</f>
        <v>Keyed+IP_BringIngredients</v>
      </c>
      <c r="D275" s="1" t="s">
        <v>1038</v>
      </c>
      <c r="E275" s="0" t="n">
        <f aca="false">MATCH(A275,Main_250712!$A$2:$A$821,0)</f>
        <v>392</v>
      </c>
    </row>
    <row r="276" customFormat="false" ht="13.8" hidden="false" customHeight="false" outlineLevel="0" collapsed="false">
      <c r="A276" s="1" t="s">
        <v>1376</v>
      </c>
      <c r="C276" s="1" t="str">
        <f aca="false">IF(B276="",A276,B276)</f>
        <v>Keyed+IP_BringIngredientsDesc</v>
      </c>
      <c r="D276" s="1" t="s">
        <v>1379</v>
      </c>
      <c r="E276" s="0" t="n">
        <f aca="false">MATCH(A276,Main_250712!$A$2:$A$821,0)</f>
        <v>393</v>
      </c>
    </row>
    <row r="277" customFormat="false" ht="13.8" hidden="false" customHeight="false" outlineLevel="0" collapsed="false">
      <c r="A277" s="1" t="s">
        <v>1380</v>
      </c>
      <c r="C277" s="1" t="str">
        <f aca="false">IF(B277="",A277,B277)</f>
        <v>Keyed+IP_CancelIngredients</v>
      </c>
      <c r="D277" s="1" t="s">
        <v>1383</v>
      </c>
      <c r="E277" s="0" t="n">
        <f aca="false">MATCH(A277,Main_250712!$A$2:$A$821,0)</f>
        <v>394</v>
      </c>
    </row>
    <row r="278" customFormat="false" ht="13.8" hidden="false" customHeight="false" outlineLevel="0" collapsed="false">
      <c r="A278" s="1" t="s">
        <v>1384</v>
      </c>
      <c r="C278" s="1" t="str">
        <f aca="false">IF(B278="",A278,B278)</f>
        <v>Keyed+IP_CancelIngredientsDesc</v>
      </c>
      <c r="D278" s="1" t="s">
        <v>1387</v>
      </c>
      <c r="E278" s="0" t="n">
        <f aca="false">MATCH(A278,Main_250712!$A$2:$A$821,0)</f>
        <v>395</v>
      </c>
    </row>
    <row r="279" customFormat="false" ht="13.8" hidden="false" customHeight="false" outlineLevel="0" collapsed="false">
      <c r="A279" s="1" t="s">
        <v>1388</v>
      </c>
      <c r="C279" s="1" t="str">
        <f aca="false">IF(B279="",A279,B279)</f>
        <v>Keyed+IP_NoIngredientFound</v>
      </c>
      <c r="D279" s="1" t="s">
        <v>1391</v>
      </c>
      <c r="E279" s="0" t="n">
        <f aca="false">MATCH(A279,Main_250712!$A$2:$A$821,0)</f>
        <v>396</v>
      </c>
    </row>
    <row r="280" customFormat="false" ht="13.8" hidden="false" customHeight="false" outlineLevel="0" collapsed="false">
      <c r="A280" s="1" t="s">
        <v>1392</v>
      </c>
      <c r="C280" s="1" t="str">
        <f aca="false">IF(B280="",A280,B280)</f>
        <v>Keyed+IP_ChooseIngredient</v>
      </c>
      <c r="D280" s="1" t="s">
        <v>1395</v>
      </c>
      <c r="E280" s="0" t="n">
        <f aca="false">MATCH(A280,Main_250712!$A$2:$A$821,0)</f>
        <v>397</v>
      </c>
    </row>
    <row r="281" customFormat="false" ht="13.8" hidden="false" customHeight="false" outlineLevel="0" collapsed="false">
      <c r="A281" s="1" t="s">
        <v>1396</v>
      </c>
      <c r="C281" s="1" t="str">
        <f aca="false">IF(B281="",A281,B281)</f>
        <v>Keyed+IP_ChooseOutput</v>
      </c>
      <c r="D281" s="1" t="s">
        <v>1399</v>
      </c>
      <c r="E281" s="0" t="n">
        <f aca="false">MATCH(A281,Main_250712!$A$2:$A$821,0)</f>
        <v>398</v>
      </c>
    </row>
    <row r="282" customFormat="false" ht="13.8" hidden="false" customHeight="false" outlineLevel="0" collapsed="false">
      <c r="A282" s="1" t="s">
        <v>1400</v>
      </c>
      <c r="C282" s="1" t="str">
        <f aca="false">IF(B282="",A282,B282)</f>
        <v>Keyed+IP_ChooseIngredientSecond</v>
      </c>
      <c r="D282" s="1" t="s">
        <v>1403</v>
      </c>
      <c r="E282" s="0" t="n">
        <f aca="false">MATCH(A282,Main_250712!$A$2:$A$821,0)</f>
        <v>399</v>
      </c>
    </row>
    <row r="283" customFormat="false" ht="13.8" hidden="false" customHeight="false" outlineLevel="0" collapsed="false">
      <c r="A283" s="1" t="s">
        <v>1404</v>
      </c>
      <c r="C283" s="1" t="str">
        <f aca="false">IF(B283="",A283,B283)</f>
        <v>Keyed+IP_ChooseIngredientThird</v>
      </c>
      <c r="D283" s="1" t="s">
        <v>1407</v>
      </c>
      <c r="E283" s="0" t="n">
        <f aca="false">MATCH(A283,Main_250712!$A$2:$A$821,0)</f>
        <v>400</v>
      </c>
    </row>
    <row r="284" customFormat="false" ht="13.8" hidden="false" customHeight="false" outlineLevel="0" collapsed="false">
      <c r="A284" s="1" t="s">
        <v>1408</v>
      </c>
      <c r="C284" s="1" t="str">
        <f aca="false">IF(B284="",A284,B284)</f>
        <v>Keyed+IP_ChooseIngredientFourth</v>
      </c>
      <c r="D284" s="1" t="s">
        <v>1411</v>
      </c>
      <c r="E284" s="0" t="n">
        <f aca="false">MATCH(A284,Main_250712!$A$2:$A$821,0)</f>
        <v>401</v>
      </c>
    </row>
    <row r="285" customFormat="false" ht="16.5" hidden="false" customHeight="false" outlineLevel="0" collapsed="false">
      <c r="A285" s="1" t="s">
        <v>1412</v>
      </c>
      <c r="C285" s="1" t="str">
        <f aca="false">IF(B285="",A285,B285)</f>
        <v>Keyed+IP_IngredientImproperlyDefined</v>
      </c>
      <c r="D285" s="1" t="s">
        <v>1415</v>
      </c>
      <c r="E285" s="0" t="n">
        <f aca="false">MATCH(A285,Main_250712!$A$2:$A$821,0)</f>
        <v>402</v>
      </c>
    </row>
    <row r="286" customFormat="false" ht="16.5" hidden="false" customHeight="false" outlineLevel="0" collapsed="false">
      <c r="A286" s="1" t="s">
        <v>1416</v>
      </c>
      <c r="C286" s="1" t="str">
        <f aca="false">IF(B286="",A286,B286)</f>
        <v>Keyed+IP_NoPowerDestroysWarning</v>
      </c>
      <c r="D286" s="1" t="s">
        <v>1419</v>
      </c>
      <c r="E286" s="0" t="n">
        <f aca="false">MATCH(A286,Main_250712!$A$2:$A$821,0)</f>
        <v>403</v>
      </c>
    </row>
    <row r="287" customFormat="false" ht="16.5" hidden="false" customHeight="false" outlineLevel="0" collapsed="false">
      <c r="A287" s="1" t="s">
        <v>1420</v>
      </c>
      <c r="C287" s="1" t="str">
        <f aca="false">IF(B287="",A287,B287)</f>
        <v>Keyed+IP_NoFuelDestroysWarning</v>
      </c>
      <c r="D287" s="1" t="s">
        <v>1423</v>
      </c>
      <c r="E287" s="0" t="n">
        <f aca="false">MATCH(A287,Main_250712!$A$2:$A$821,0)</f>
        <v>404</v>
      </c>
    </row>
    <row r="288" customFormat="false" ht="16.5" hidden="false" customHeight="false" outlineLevel="0" collapsed="false">
      <c r="A288" s="1" t="s">
        <v>1424</v>
      </c>
      <c r="C288" s="1" t="str">
        <f aca="false">IF(B288="",A288,B288)</f>
        <v>Keyed+IP_LightDestroysWarning</v>
      </c>
      <c r="D288" s="1" t="s">
        <v>1427</v>
      </c>
      <c r="E288" s="0" t="n">
        <f aca="false">MATCH(A288,Main_250712!$A$2:$A$821,0)</f>
        <v>405</v>
      </c>
    </row>
    <row r="289" customFormat="false" ht="16.5" hidden="false" customHeight="false" outlineLevel="0" collapsed="false">
      <c r="A289" s="1" t="s">
        <v>1428</v>
      </c>
      <c r="C289" s="1" t="str">
        <f aca="false">IF(B289="",A289,B289)</f>
        <v>Keyed+IP_RainDestroysWarning</v>
      </c>
      <c r="D289" s="1" t="s">
        <v>1431</v>
      </c>
      <c r="E289" s="0" t="n">
        <f aca="false">MATCH(A289,Main_250712!$A$2:$A$821,0)</f>
        <v>406</v>
      </c>
    </row>
    <row r="290" customFormat="false" ht="16.5" hidden="false" customHeight="false" outlineLevel="0" collapsed="false">
      <c r="A290" s="1" t="s">
        <v>1432</v>
      </c>
      <c r="C290" s="1" t="str">
        <f aca="false">IF(B290="",A290,B290)</f>
        <v>Keyed+IP_TemperatureDestroysWarning</v>
      </c>
      <c r="D290" s="1" t="s">
        <v>1435</v>
      </c>
      <c r="E290" s="0" t="n">
        <f aca="false">MATCH(A290,Main_250712!$A$2:$A$821,0)</f>
        <v>407</v>
      </c>
    </row>
    <row r="291" customFormat="false" ht="16.5" hidden="false" customHeight="false" outlineLevel="0" collapsed="false">
      <c r="A291" s="1" t="s">
        <v>1436</v>
      </c>
      <c r="C291" s="1" t="str">
        <f aca="false">IF(B291="",A291,B291)</f>
        <v>Keyed+IP_NoPowerDestroysInitialWarning</v>
      </c>
      <c r="D291" s="1" t="s">
        <v>1439</v>
      </c>
      <c r="E291" s="0" t="n">
        <f aca="false">MATCH(A291,Main_250712!$A$2:$A$821,0)</f>
        <v>408</v>
      </c>
    </row>
    <row r="292" customFormat="false" ht="16.5" hidden="false" customHeight="false" outlineLevel="0" collapsed="false">
      <c r="A292" s="1" t="s">
        <v>1440</v>
      </c>
      <c r="C292" s="1" t="str">
        <f aca="false">IF(B292="",A292,B292)</f>
        <v>Keyed+IP_NoPowerDestroysMessage</v>
      </c>
      <c r="D292" s="1" t="s">
        <v>1439</v>
      </c>
      <c r="E292" s="0" t="n">
        <f aca="false">MATCH(A292,Main_250712!$A$2:$A$821,0)</f>
        <v>409</v>
      </c>
    </row>
    <row r="293" customFormat="false" ht="15" hidden="false" customHeight="false" outlineLevel="0" collapsed="false">
      <c r="A293" s="1" t="s">
        <v>1443</v>
      </c>
      <c r="C293" s="1" t="str">
        <f aca="false">IF(B293="",A293,B293)</f>
        <v>Keyed+IP_GenericProductFinished</v>
      </c>
      <c r="D293" s="1" t="s">
        <v>1446</v>
      </c>
      <c r="E293" s="0" t="n">
        <f aca="false">MATCH(A293,Main_250712!$A$2:$A$821,0)</f>
        <v>410</v>
      </c>
    </row>
    <row r="294" customFormat="false" ht="16.5" hidden="false" customHeight="false" outlineLevel="0" collapsed="false">
      <c r="A294" s="1" t="s">
        <v>1447</v>
      </c>
      <c r="C294" s="1" t="str">
        <f aca="false">IF(B294="",A294,B294)</f>
        <v>Keyed+IP_IsEmpty</v>
      </c>
      <c r="D294" s="1" t="s">
        <v>1450</v>
      </c>
      <c r="E294" s="0" t="n">
        <f aca="false">MATCH(A294,Main_250712!$A$2:$A$821,0)</f>
        <v>411</v>
      </c>
    </row>
    <row r="295" customFormat="false" ht="16.5" hidden="false" customHeight="false" outlineLevel="0" collapsed="false">
      <c r="A295" s="1" t="s">
        <v>1451</v>
      </c>
      <c r="C295" s="1" t="str">
        <f aca="false">IF(B295="",A295,B295)</f>
        <v>Keyed+IP_FilledWith</v>
      </c>
      <c r="D295" s="1" t="s">
        <v>1454</v>
      </c>
      <c r="E295" s="0" t="n">
        <f aca="false">MATCH(A295,Main_250712!$A$2:$A$821,0)</f>
        <v>412</v>
      </c>
    </row>
    <row r="296" customFormat="false" ht="16.5" hidden="false" customHeight="false" outlineLevel="0" collapsed="false">
      <c r="A296" s="1" t="s">
        <v>1455</v>
      </c>
      <c r="C296" s="1" t="str">
        <f aca="false">IF(B296="",A296,B296)</f>
        <v>Keyed+IP_FilledWithSecond</v>
      </c>
      <c r="D296" s="1" t="s">
        <v>1454</v>
      </c>
      <c r="E296" s="0" t="n">
        <f aca="false">MATCH(A296,Main_250712!$A$2:$A$821,0)</f>
        <v>413</v>
      </c>
    </row>
    <row r="297" customFormat="false" ht="16.5" hidden="false" customHeight="false" outlineLevel="0" collapsed="false">
      <c r="A297" s="1" t="s">
        <v>1458</v>
      </c>
      <c r="C297" s="1" t="str">
        <f aca="false">IF(B297="",A297,B297)</f>
        <v>Keyed+IP_FilledWithThird</v>
      </c>
      <c r="D297" s="1" t="s">
        <v>1454</v>
      </c>
      <c r="E297" s="0" t="n">
        <f aca="false">MATCH(A297,Main_250712!$A$2:$A$821,0)</f>
        <v>414</v>
      </c>
    </row>
    <row r="298" customFormat="false" ht="16.5" hidden="false" customHeight="false" outlineLevel="0" collapsed="false">
      <c r="A298" s="1" t="s">
        <v>1461</v>
      </c>
      <c r="C298" s="1" t="str">
        <f aca="false">IF(B298="",A298,B298)</f>
        <v>Keyed+IP_FilledWithFourth</v>
      </c>
      <c r="D298" s="1" t="s">
        <v>1454</v>
      </c>
      <c r="E298" s="0" t="n">
        <f aca="false">MATCH(A298,Main_250712!$A$2:$A$821,0)</f>
        <v>415</v>
      </c>
    </row>
    <row r="299" customFormat="false" ht="15" hidden="false" customHeight="false" outlineLevel="0" collapsed="false">
      <c r="A299" s="1" t="s">
        <v>1464</v>
      </c>
      <c r="C299" s="1" t="str">
        <f aca="false">IF(B299="",A299,B299)</f>
        <v>Keyed+IP_IngredientPercentage</v>
      </c>
      <c r="D299" s="1" t="s">
        <v>1467</v>
      </c>
      <c r="E299" s="0" t="n">
        <f aca="false">MATCH(A299,Main_250712!$A$2:$A$821,0)</f>
        <v>416</v>
      </c>
    </row>
    <row r="300" customFormat="false" ht="16.5" hidden="false" customHeight="false" outlineLevel="0" collapsed="false">
      <c r="A300" s="1" t="s">
        <v>1468</v>
      </c>
      <c r="C300" s="1" t="str">
        <f aca="false">IF(B300="",A300,B300)</f>
        <v>Keyed+IP_ProcessorWorking</v>
      </c>
      <c r="D300" s="1" t="s">
        <v>1471</v>
      </c>
      <c r="E300" s="0" t="n">
        <f aca="false">MATCH(A300,Main_250712!$A$2:$A$821,0)</f>
        <v>417</v>
      </c>
    </row>
    <row r="301" customFormat="false" ht="16.5" hidden="false" customHeight="false" outlineLevel="0" collapsed="false">
      <c r="A301" s="1" t="s">
        <v>1472</v>
      </c>
      <c r="C301" s="1" t="str">
        <f aca="false">IF(B301="",A301,B301)</f>
        <v>Keyed+IP_ProcessorPaused</v>
      </c>
      <c r="D301" s="1" t="s">
        <v>1475</v>
      </c>
      <c r="E301" s="0" t="n">
        <f aca="false">MATCH(A301,Main_250712!$A$2:$A$821,0)</f>
        <v>418</v>
      </c>
    </row>
    <row r="302" customFormat="false" ht="16.5" hidden="false" customHeight="false" outlineLevel="0" collapsed="false">
      <c r="A302" s="1" t="s">
        <v>1476</v>
      </c>
      <c r="C302" s="1" t="str">
        <f aca="false">IF(B302="",A302,B302)</f>
        <v>Keyed+IP_ProcessingInProgress</v>
      </c>
      <c r="D302" s="1" t="s">
        <v>1479</v>
      </c>
      <c r="E302" s="0" t="n">
        <f aca="false">MATCH(A302,Main_250712!$A$2:$A$821,0)</f>
        <v>419</v>
      </c>
    </row>
    <row r="303" customFormat="false" ht="16.5" hidden="false" customHeight="false" outlineLevel="0" collapsed="false">
      <c r="A303" s="1" t="s">
        <v>1480</v>
      </c>
      <c r="C303" s="1" t="str">
        <f aca="false">IF(B303="",A303,B303)</f>
        <v>Keyed+IP_ProcessingInProgressNoQuality</v>
      </c>
      <c r="D303" s="1" t="s">
        <v>1483</v>
      </c>
      <c r="E303" s="0" t="n">
        <f aca="false">MATCH(A303,Main_250712!$A$2:$A$821,0)</f>
        <v>420</v>
      </c>
    </row>
    <row r="304" customFormat="false" ht="16.5" hidden="false" customHeight="false" outlineLevel="0" collapsed="false">
      <c r="A304" s="1" t="s">
        <v>1484</v>
      </c>
      <c r="C304" s="1" t="str">
        <f aca="false">IF(B304="",A304,B304)</f>
        <v>Keyed+IP_RemoveProduct</v>
      </c>
      <c r="D304" s="1" t="s">
        <v>1487</v>
      </c>
      <c r="E304" s="0" t="n">
        <f aca="false">MATCH(A304,Main_250712!$A$2:$A$821,0)</f>
        <v>421</v>
      </c>
    </row>
    <row r="305" customFormat="false" ht="16.5" hidden="false" customHeight="false" outlineLevel="0" collapsed="false">
      <c r="A305" s="1" t="s">
        <v>1488</v>
      </c>
      <c r="C305" s="1" t="str">
        <f aca="false">IF(B305="",A305,B305)</f>
        <v>Keyed+IP_RemoveProductDesc</v>
      </c>
      <c r="D305" s="1" t="s">
        <v>1491</v>
      </c>
      <c r="E305" s="0" t="n">
        <f aca="false">MATCH(A305,Main_250712!$A$2:$A$821,0)</f>
        <v>422</v>
      </c>
    </row>
    <row r="306" customFormat="false" ht="15" hidden="false" customHeight="false" outlineLevel="0" collapsed="false">
      <c r="A306" s="1" t="s">
        <v>1492</v>
      </c>
      <c r="C306" s="1" t="str">
        <f aca="false">IF(B306="",A306,B306)</f>
        <v>Keyed+IP_ResetSemiautomatic</v>
      </c>
      <c r="D306" s="1" t="s">
        <v>1495</v>
      </c>
      <c r="E306" s="0" t="n">
        <f aca="false">MATCH(A306,Main_250712!$A$2:$A$821,0)</f>
        <v>423</v>
      </c>
    </row>
    <row r="307" customFormat="false" ht="16.5" hidden="false" customHeight="false" outlineLevel="0" collapsed="false">
      <c r="A307" s="1" t="s">
        <v>1496</v>
      </c>
      <c r="C307" s="1" t="str">
        <f aca="false">IF(B307="",A307,B307)</f>
        <v>Keyed+IP_ResetSemiautomaticDesc</v>
      </c>
      <c r="D307" s="1" t="s">
        <v>1499</v>
      </c>
      <c r="E307" s="0" t="n">
        <f aca="false">MATCH(A307,Main_250712!$A$2:$A$821,0)</f>
        <v>424</v>
      </c>
    </row>
    <row r="308" customFormat="false" ht="16.5" hidden="false" customHeight="false" outlineLevel="0" collapsed="false">
      <c r="A308" s="1" t="s">
        <v>1500</v>
      </c>
      <c r="C308" s="1" t="str">
        <f aca="false">IF(B308="",A308,B308)</f>
        <v>Keyed+IP_NoCombination</v>
      </c>
      <c r="D308" s="1" t="s">
        <v>1503</v>
      </c>
      <c r="E308" s="0" t="n">
        <f aca="false">MATCH(A308,Main_250712!$A$2:$A$821,0)</f>
        <v>425</v>
      </c>
    </row>
    <row r="309" customFormat="false" ht="16.5" hidden="false" customHeight="false" outlineLevel="0" collapsed="false">
      <c r="A309" s="1" t="s">
        <v>1504</v>
      </c>
      <c r="C309" s="1" t="str">
        <f aca="false">IF(B309="",A309,B309)</f>
        <v>Keyed+IP_SetAutoQuality</v>
      </c>
      <c r="D309" s="1" t="s">
        <v>1507</v>
      </c>
      <c r="E309" s="0" t="n">
        <f aca="false">MATCH(A309,Main_250712!$A$2:$A$821,0)</f>
        <v>426</v>
      </c>
    </row>
    <row r="310" customFormat="false" ht="15" hidden="false" customHeight="false" outlineLevel="0" collapsed="false">
      <c r="A310" s="1" t="s">
        <v>1508</v>
      </c>
      <c r="C310" s="1" t="str">
        <f aca="false">IF(B310="",A310,B310)</f>
        <v>Keyed+IP_ChooseQualityAuto</v>
      </c>
      <c r="D310" s="1" t="s">
        <v>1511</v>
      </c>
      <c r="E310" s="0" t="n">
        <f aca="false">MATCH(A310,Main_250712!$A$2:$A$821,0)</f>
        <v>427</v>
      </c>
    </row>
    <row r="311" customFormat="false" ht="16.5" hidden="false" customHeight="false" outlineLevel="0" collapsed="false">
      <c r="A311" s="1" t="s">
        <v>1512</v>
      </c>
      <c r="C311" s="1" t="str">
        <f aca="false">IF(B311="",A311,B311)</f>
        <v>Keyed+IP_QualityAutoIs</v>
      </c>
      <c r="D311" s="1" t="s">
        <v>1515</v>
      </c>
      <c r="E311" s="0" t="n">
        <f aca="false">MATCH(A311,Main_250712!$A$2:$A$821,0)</f>
        <v>428</v>
      </c>
    </row>
    <row r="312" customFormat="false" ht="15" hidden="false" customHeight="false" outlineLevel="0" collapsed="false">
      <c r="A312" s="1" t="s">
        <v>1516</v>
      </c>
      <c r="C312" s="1" t="str">
        <f aca="false">IF(B312="",A312,B312)</f>
        <v>Keyed+IP_QualityAutoNot</v>
      </c>
      <c r="D312" s="1" t="s">
        <v>1519</v>
      </c>
      <c r="E312" s="0" t="n">
        <f aca="false">MATCH(A312,Main_250712!$A$2:$A$821,0)</f>
        <v>429</v>
      </c>
    </row>
    <row r="313" customFormat="false" ht="16.5" hidden="false" customHeight="false" outlineLevel="0" collapsed="false">
      <c r="A313" s="1" t="s">
        <v>1520</v>
      </c>
      <c r="C313" s="1" t="str">
        <f aca="false">IF(B313="",A313,B313)</f>
        <v>Keyed+IP_QualityAutoEstablished</v>
      </c>
      <c r="D313" s="1" t="s">
        <v>1523</v>
      </c>
      <c r="E313" s="0" t="n">
        <f aca="false">MATCH(A313,Main_250712!$A$2:$A$821,0)</f>
        <v>430</v>
      </c>
    </row>
    <row r="314" customFormat="false" ht="15" hidden="false" customHeight="false" outlineLevel="0" collapsed="false">
      <c r="A314" s="1" t="s">
        <v>1524</v>
      </c>
      <c r="C314" s="1" t="str">
        <f aca="false">IF(B314="",A314,B314)</f>
        <v>Keyed+IP_ToggleAuto</v>
      </c>
      <c r="D314" s="1" t="s">
        <v>1527</v>
      </c>
      <c r="E314" s="0" t="n">
        <f aca="false">MATCH(A314,Main_250712!$A$2:$A$821,0)</f>
        <v>431</v>
      </c>
    </row>
    <row r="315" customFormat="false" ht="16.5" hidden="false" customHeight="false" outlineLevel="0" collapsed="false">
      <c r="A315" s="1" t="s">
        <v>1528</v>
      </c>
      <c r="C315" s="1" t="str">
        <f aca="false">IF(B315="",A315,B315)</f>
        <v>Keyed+IP_ToggleAutoDesc</v>
      </c>
      <c r="D315" s="1" t="s">
        <v>1531</v>
      </c>
      <c r="E315" s="0" t="n">
        <f aca="false">MATCH(A315,Main_250712!$A$2:$A$821,0)</f>
        <v>432</v>
      </c>
    </row>
    <row r="316" customFormat="false" ht="15" hidden="false" customHeight="false" outlineLevel="0" collapsed="false">
      <c r="A316" s="1" t="s">
        <v>1532</v>
      </c>
      <c r="C316" s="1" t="str">
        <f aca="false">IF(B316="",A316,B316)</f>
        <v>Keyed+IP_ResetFullAuto</v>
      </c>
      <c r="D316" s="1" t="s">
        <v>1535</v>
      </c>
      <c r="E316" s="0" t="n">
        <f aca="false">MATCH(A316,Main_250712!$A$2:$A$821,0)</f>
        <v>433</v>
      </c>
    </row>
    <row r="317" customFormat="false" ht="16.5" hidden="false" customHeight="false" outlineLevel="0" collapsed="false">
      <c r="A317" s="1" t="s">
        <v>1536</v>
      </c>
      <c r="C317" s="1" t="str">
        <f aca="false">IF(B317="",A317,B317)</f>
        <v>Keyed+IP_ResetFullAutoDesc</v>
      </c>
      <c r="D317" s="1" t="s">
        <v>1539</v>
      </c>
      <c r="E317" s="0" t="n">
        <f aca="false">MATCH(A317,Main_250712!$A$2:$A$821,0)</f>
        <v>434</v>
      </c>
    </row>
    <row r="318" customFormat="false" ht="15" hidden="false" customHeight="false" outlineLevel="0" collapsed="false">
      <c r="A318" s="1" t="s">
        <v>1540</v>
      </c>
      <c r="C318" s="1" t="str">
        <f aca="false">IF(B318="",A318,B318)</f>
        <v>Keyed+IP_ProductWaiting</v>
      </c>
      <c r="D318" s="1" t="s">
        <v>1543</v>
      </c>
      <c r="E318" s="0" t="n">
        <f aca="false">MATCH(A318,Main_250712!$A$2:$A$821,0)</f>
        <v>435</v>
      </c>
    </row>
    <row r="319" customFormat="false" ht="16.5" hidden="false" customHeight="false" outlineLevel="0" collapsed="false">
      <c r="A319" s="1" t="s">
        <v>1544</v>
      </c>
      <c r="C319" s="1" t="str">
        <f aca="false">IF(B319="",A319,B319)</f>
        <v>Keyed+IP_OutsideLightRange</v>
      </c>
      <c r="D319" s="1" t="s">
        <v>1547</v>
      </c>
      <c r="E319" s="0" t="n">
        <f aca="false">MATCH(A319,Main_250712!$A$2:$A$821,0)</f>
        <v>436</v>
      </c>
    </row>
    <row r="320" customFormat="false" ht="16.5" hidden="false" customHeight="false" outlineLevel="0" collapsed="false">
      <c r="A320" s="1" t="s">
        <v>1548</v>
      </c>
      <c r="C320" s="1" t="str">
        <f aca="false">IF(B320="",A320,B320)</f>
        <v>Keyed+IP_SpoiledDueToLight</v>
      </c>
      <c r="D320" s="1" t="s">
        <v>1551</v>
      </c>
      <c r="E320" s="0" t="n">
        <f aca="false">MATCH(A320,Main_250712!$A$2:$A$821,0)</f>
        <v>437</v>
      </c>
    </row>
    <row r="321" customFormat="false" ht="16.5" hidden="false" customHeight="false" outlineLevel="0" collapsed="false">
      <c r="A321" s="1" t="s">
        <v>1552</v>
      </c>
      <c r="C321" s="1" t="str">
        <f aca="false">IF(B321="",A321,B321)</f>
        <v>Keyed+IP_ItRains</v>
      </c>
      <c r="D321" s="1" t="s">
        <v>1555</v>
      </c>
      <c r="E321" s="0" t="n">
        <f aca="false">MATCH(A321,Main_250712!$A$2:$A$821,0)</f>
        <v>438</v>
      </c>
    </row>
    <row r="322" customFormat="false" ht="16.5" hidden="false" customHeight="false" outlineLevel="0" collapsed="false">
      <c r="A322" s="1" t="s">
        <v>1556</v>
      </c>
      <c r="C322" s="1" t="str">
        <f aca="false">IF(B322="",A322,B322)</f>
        <v>Keyed+IP_SpoiledDueToRain</v>
      </c>
      <c r="D322" s="1" t="s">
        <v>1559</v>
      </c>
      <c r="E322" s="0" t="n">
        <f aca="false">MATCH(A322,Main_250712!$A$2:$A$821,0)</f>
        <v>439</v>
      </c>
    </row>
    <row r="323" customFormat="false" ht="16.5" hidden="false" customHeight="false" outlineLevel="0" collapsed="false">
      <c r="A323" s="1" t="s">
        <v>1560</v>
      </c>
      <c r="C323" s="1" t="str">
        <f aca="false">IF(B323="",A323,B323)</f>
        <v>Keyed+IP_WrongTemp</v>
      </c>
      <c r="D323" s="1" t="s">
        <v>1563</v>
      </c>
      <c r="E323" s="0" t="n">
        <f aca="false">MATCH(A323,Main_250712!$A$2:$A$821,0)</f>
        <v>440</v>
      </c>
    </row>
    <row r="324" customFormat="false" ht="16.5" hidden="false" customHeight="false" outlineLevel="0" collapsed="false">
      <c r="A324" s="1" t="s">
        <v>1564</v>
      </c>
      <c r="C324" s="1" t="str">
        <f aca="false">IF(B324="",A324,B324)</f>
        <v>Keyed+IP_SpoiledDueToWrongTemp</v>
      </c>
      <c r="D324" s="1" t="s">
        <v>1567</v>
      </c>
      <c r="E324" s="0" t="n">
        <f aca="false">MATCH(A324,Main_250712!$A$2:$A$821,0)</f>
        <v>441</v>
      </c>
    </row>
    <row r="325" customFormat="false" ht="16.5" hidden="false" customHeight="false" outlineLevel="0" collapsed="false">
      <c r="A325" s="1" t="s">
        <v>1568</v>
      </c>
      <c r="C325" s="1" t="str">
        <f aca="false">IF(B325="",A325,B325)</f>
        <v>Keyed+IP_TempRangeInThisMachine</v>
      </c>
      <c r="D325" s="1" t="s">
        <v>1571</v>
      </c>
      <c r="E325" s="0" t="n">
        <f aca="false">MATCH(A325,Main_250712!$A$2:$A$821,0)</f>
        <v>442</v>
      </c>
    </row>
    <row r="326" customFormat="false" ht="16.5" hidden="false" customHeight="false" outlineLevel="0" collapsed="false">
      <c r="A326" s="1" t="s">
        <v>1572</v>
      </c>
      <c r="C326" s="1" t="str">
        <f aca="false">IF(B326="",A326,B326)</f>
        <v>Keyed+IP_TogglePause</v>
      </c>
      <c r="D326" s="1" t="s">
        <v>1575</v>
      </c>
      <c r="E326" s="0" t="n">
        <f aca="false">MATCH(A326,Main_250712!$A$2:$A$821,0)</f>
        <v>443</v>
      </c>
    </row>
    <row r="327" customFormat="false" ht="16.5" hidden="false" customHeight="false" outlineLevel="0" collapsed="false">
      <c r="A327" s="1" t="s">
        <v>1576</v>
      </c>
      <c r="C327" s="1" t="str">
        <f aca="false">IF(B327="",A327,B327)</f>
        <v>Keyed+IP_TogglePauseDesc</v>
      </c>
      <c r="D327" s="1" t="s">
        <v>1579</v>
      </c>
      <c r="E327" s="0" t="n">
        <f aca="false">MATCH(A327,Main_250712!$A$2:$A$821,0)</f>
        <v>444</v>
      </c>
    </row>
    <row r="328" customFormat="false" ht="16.5" hidden="false" customHeight="false" outlineLevel="0" collapsed="false">
      <c r="A328" s="1" t="s">
        <v>1580</v>
      </c>
      <c r="C328" s="1" t="str">
        <f aca="false">IF(B328="",A328,B328)</f>
        <v>Keyed+IP_OverThreshold</v>
      </c>
      <c r="D328" s="1" t="s">
        <v>1583</v>
      </c>
      <c r="E328" s="0" t="n">
        <f aca="false">MATCH(A328,Main_250712!$A$2:$A$821,0)</f>
        <v>445</v>
      </c>
    </row>
    <row r="329" customFormat="false" ht="13.8" hidden="false" customHeight="false" outlineLevel="0" collapsed="false">
      <c r="A329" s="1" t="s">
        <v>1584</v>
      </c>
      <c r="C329" s="1" t="str">
        <f aca="false">IF(B329="",A329,B329)</f>
        <v>Keyed+IP_NoRecipesHere</v>
      </c>
      <c r="D329" s="1" t="s">
        <v>1587</v>
      </c>
      <c r="E329" s="0" t="n">
        <f aca="false">MATCH(A329,Main_250712!$A$2:$A$821,0)</f>
        <v>446</v>
      </c>
    </row>
    <row r="330" customFormat="false" ht="13.8" hidden="false" customHeight="false" outlineLevel="0" collapsed="false">
      <c r="A330" s="1" t="s">
        <v>1588</v>
      </c>
      <c r="C330" s="1" t="str">
        <f aca="false">IF(B330="",A330,B330)</f>
        <v>Keyed+KCSG.Add</v>
      </c>
      <c r="D330" s="1" t="s">
        <v>1591</v>
      </c>
      <c r="E330" s="0" t="n">
        <f aca="false">MATCH(A330,Main_250712!$A$2:$A$821,0)</f>
        <v>447</v>
      </c>
    </row>
    <row r="331" customFormat="false" ht="13.8" hidden="false" customHeight="false" outlineLevel="0" collapsed="false">
      <c r="A331" s="1" t="s">
        <v>1592</v>
      </c>
      <c r="C331" s="1" t="str">
        <f aca="false">IF(B331="",A331,B331)</f>
        <v>Keyed+KCSG.Remove</v>
      </c>
      <c r="D331" s="1" t="s">
        <v>1595</v>
      </c>
      <c r="E331" s="0" t="n">
        <f aca="false">MATCH(A331,Main_250712!$A$2:$A$821,0)</f>
        <v>448</v>
      </c>
    </row>
    <row r="332" customFormat="false" ht="13.8" hidden="false" customHeight="false" outlineLevel="0" collapsed="false">
      <c r="A332" s="1" t="s">
        <v>1596</v>
      </c>
      <c r="C332" s="1" t="str">
        <f aca="false">IF(B332="",A332,B332)</f>
        <v>Keyed+KCSG.SpawnNearCenter</v>
      </c>
      <c r="D332" s="1" t="s">
        <v>1599</v>
      </c>
      <c r="E332" s="0" t="n">
        <f aca="false">MATCH(A332,Main_250712!$A$2:$A$821,0)</f>
        <v>449</v>
      </c>
    </row>
    <row r="333" customFormat="false" ht="13.8" hidden="false" customHeight="false" outlineLevel="0" collapsed="false">
      <c r="A333" s="1" t="s">
        <v>1600</v>
      </c>
      <c r="C333" s="1" t="str">
        <f aca="false">IF(B333="",A333,B333)</f>
        <v>Keyed+KCSG.AllowFoggedPosition</v>
      </c>
      <c r="D333" s="1" t="s">
        <v>1603</v>
      </c>
      <c r="E333" s="0" t="n">
        <f aca="false">MATCH(A333,Main_250712!$A$2:$A$821,0)</f>
        <v>450</v>
      </c>
    </row>
    <row r="334" customFormat="false" ht="13.8" hidden="false" customHeight="false" outlineLevel="0" collapsed="false">
      <c r="A334" s="1" t="s">
        <v>1604</v>
      </c>
      <c r="C334" s="1" t="str">
        <f aca="false">IF(B334="",A334,B334)</f>
        <v>Keyed+KCSG.SpawnPartOfEnnemyFaction</v>
      </c>
      <c r="D334" s="1" t="s">
        <v>1607</v>
      </c>
      <c r="E334" s="0" t="n">
        <f aca="false">MATCH(A334,Main_250712!$A$2:$A$821,0)</f>
        <v>451</v>
      </c>
    </row>
    <row r="335" customFormat="false" ht="13.8" hidden="false" customHeight="false" outlineLevel="0" collapsed="false">
      <c r="A335" s="1" t="s">
        <v>1608</v>
      </c>
      <c r="C335" s="1" t="str">
        <f aca="false">IF(B335="",A335,B335)</f>
        <v>Keyed+KCSG.Mapcontains</v>
      </c>
      <c r="D335" s="1" t="s">
        <v>1611</v>
      </c>
      <c r="E335" s="0" t="n">
        <f aca="false">MATCH(A335,Main_250712!$A$2:$A$821,0)</f>
        <v>452</v>
      </c>
    </row>
    <row r="336" customFormat="false" ht="16.5" hidden="false" customHeight="false" outlineLevel="0" collapsed="false">
      <c r="A336" s="1" t="s">
        <v>1612</v>
      </c>
      <c r="C336" s="1" t="str">
        <f aca="false">IF(B336="",A336,B336)</f>
        <v>Keyed+KCSG.Enter</v>
      </c>
      <c r="D336" s="1" t="s">
        <v>1615</v>
      </c>
      <c r="E336" s="0" t="n">
        <f aca="false">MATCH(A336,Main_250712!$A$2:$A$821,0)</f>
        <v>453</v>
      </c>
    </row>
    <row r="337" customFormat="false" ht="16.5" hidden="false" customHeight="false" outlineLevel="0" collapsed="false">
      <c r="A337" s="1" t="s">
        <v>1616</v>
      </c>
      <c r="C337" s="1" t="str">
        <f aca="false">IF(B337="",A337,B337)</f>
        <v>Keyed+KCSG.CantEnter</v>
      </c>
      <c r="D337" s="1" t="s">
        <v>1619</v>
      </c>
      <c r="E337" s="0" t="n">
        <f aca="false">MATCH(A337,Main_250712!$A$2:$A$821,0)</f>
        <v>454</v>
      </c>
    </row>
    <row r="338" customFormat="false" ht="16.5" hidden="false" customHeight="false" outlineLevel="0" collapsed="false">
      <c r="A338" s="1" t="s">
        <v>1620</v>
      </c>
      <c r="C338" s="1" t="str">
        <f aca="false">IF(B338="",A338,B338)</f>
        <v>Keyed+VanillaFactionsExpanded.EquipShield</v>
      </c>
      <c r="D338" s="1" t="s">
        <v>1623</v>
      </c>
      <c r="E338" s="0" t="n">
        <f aca="false">MATCH(A338,Main_250712!$A$2:$A$821,0)</f>
        <v>455</v>
      </c>
    </row>
    <row r="339" customFormat="false" ht="16.5" hidden="false" customHeight="false" outlineLevel="0" collapsed="false">
      <c r="A339" s="1" t="s">
        <v>1624</v>
      </c>
      <c r="C339" s="1" t="str">
        <f aca="false">IF(B339="",A339,B339)</f>
        <v>Keyed+VanillaFactionsExpanded.EquipWarningShieldUnusable</v>
      </c>
      <c r="D339" s="1" t="s">
        <v>1627</v>
      </c>
      <c r="E339" s="0" t="n">
        <f aca="false">MATCH(A339,Main_250712!$A$2:$A$821,0)</f>
        <v>456</v>
      </c>
    </row>
    <row r="340" customFormat="false" ht="16.5" hidden="false" customHeight="false" outlineLevel="0" collapsed="false">
      <c r="A340" s="1" t="s">
        <v>1628</v>
      </c>
      <c r="C340" s="1" t="str">
        <f aca="false">IF(B340="",A340,B340)</f>
        <v>Keyed+VanillaFactionsExpanded.EquipWarningShieldUnusableWithWeapon</v>
      </c>
      <c r="D340" s="1" t="s">
        <v>1631</v>
      </c>
      <c r="E340" s="0" t="n">
        <f aca="false">MATCH(A340,Main_250712!$A$2:$A$821,0)</f>
        <v>457</v>
      </c>
    </row>
    <row r="341" customFormat="false" ht="15" hidden="false" customHeight="false" outlineLevel="0" collapsed="false">
      <c r="A341" s="1" t="s">
        <v>1632</v>
      </c>
      <c r="C341" s="1" t="str">
        <f aca="false">IF(B341="",A341,B341)</f>
        <v>Keyed+VanillaFactionsExpanded.Protects</v>
      </c>
      <c r="D341" s="1" t="s">
        <v>1635</v>
      </c>
      <c r="E341" s="0" t="n">
        <f aca="false">MATCH(A341,Main_250712!$A$2:$A$821,0)</f>
        <v>458</v>
      </c>
    </row>
    <row r="342" customFormat="false" ht="16.5" hidden="false" customHeight="false" outlineLevel="0" collapsed="false">
      <c r="A342" s="1" t="s">
        <v>1636</v>
      </c>
      <c r="C342" s="1" t="str">
        <f aca="false">IF(B342="",A342,B342)</f>
        <v>Keyed+VanillaFactionsExpanded.Protects_Desc</v>
      </c>
      <c r="D342" s="1" t="s">
        <v>1639</v>
      </c>
      <c r="E342" s="0" t="n">
        <f aca="false">MATCH(A342,Main_250712!$A$2:$A$821,0)</f>
        <v>459</v>
      </c>
    </row>
    <row r="343" customFormat="false" ht="15" hidden="false" customHeight="false" outlineLevel="0" collapsed="false">
      <c r="A343" s="1" t="s">
        <v>1640</v>
      </c>
      <c r="C343" s="1" t="str">
        <f aca="false">IF(B343="",A343,B343)</f>
        <v>Keyed+VanillaFactionsExpanded.ScenPart_ForcedFactionRelations</v>
      </c>
      <c r="D343" s="1" t="s">
        <v>1643</v>
      </c>
      <c r="E343" s="0" t="n">
        <f aca="false">MATCH(A343,Main_250712!$A$2:$A$821,0)</f>
        <v>460</v>
      </c>
    </row>
    <row r="344" customFormat="false" ht="16.5" hidden="false" customHeight="false" outlineLevel="0" collapsed="false">
      <c r="A344" s="1" t="s">
        <v>1644</v>
      </c>
      <c r="C344" s="1" t="str">
        <f aca="false">IF(B344="",A344,B344)</f>
        <v>Keyed+VanillaFactionsExpanded.NumberRange</v>
      </c>
      <c r="D344" s="1" t="s">
        <v>1647</v>
      </c>
      <c r="E344" s="0" t="n">
        <f aca="false">MATCH(A344,Main_250712!$A$2:$A$821,0)</f>
        <v>461</v>
      </c>
    </row>
    <row r="345" customFormat="false" ht="13.8" hidden="false" customHeight="false" outlineLevel="0" collapsed="false">
      <c r="A345" s="1" t="s">
        <v>1648</v>
      </c>
      <c r="C345" s="1" t="str">
        <f aca="false">IF(B345="",A345,B345)</f>
        <v>Keyed+VanillaFactionsExpanded.AllFactions</v>
      </c>
      <c r="D345" s="1" t="s">
        <v>1651</v>
      </c>
      <c r="E345" s="0" t="n">
        <f aca="false">MATCH(A345,Main_250712!$A$2:$A$821,0)</f>
        <v>462</v>
      </c>
    </row>
    <row r="346" customFormat="false" ht="13.8" hidden="false" customHeight="false" outlineLevel="0" collapsed="false">
      <c r="A346" s="1" t="s">
        <v>1652</v>
      </c>
      <c r="C346" s="1" t="str">
        <f aca="false">IF(B346="",A346,B346)</f>
        <v>Keyed+VanillaFactionsExpanded.AllFactionsIncludingHidden</v>
      </c>
      <c r="D346" s="1" t="s">
        <v>1655</v>
      </c>
      <c r="E346" s="0" t="n">
        <f aca="false">MATCH(A346,Main_250712!$A$2:$A$821,0)</f>
        <v>463</v>
      </c>
    </row>
    <row r="347" customFormat="false" ht="13.8" hidden="false" customHeight="false" outlineLevel="0" collapsed="false">
      <c r="A347" s="1" t="s">
        <v>1656</v>
      </c>
      <c r="C347" s="1" t="str">
        <f aca="false">IF(B347="",A347,B347)</f>
        <v>Keyed+VanillaFactionsExpanded.AlwaysHostile</v>
      </c>
      <c r="D347" s="1" t="s">
        <v>1659</v>
      </c>
      <c r="E347" s="0" t="n">
        <f aca="false">MATCH(A347,Main_250712!$A$2:$A$821,0)</f>
        <v>464</v>
      </c>
    </row>
    <row r="348" customFormat="false" ht="13.8" hidden="false" customHeight="false" outlineLevel="0" collapsed="false">
      <c r="A348" s="1" t="s">
        <v>1660</v>
      </c>
      <c r="C348" s="1" t="str">
        <f aca="false">IF(B348="",A348,B348)</f>
        <v>Keyed+VanillaFactionsExpanded.AffectHiddenFactions</v>
      </c>
      <c r="D348" s="1" t="s">
        <v>1663</v>
      </c>
      <c r="E348" s="0" t="n">
        <f aca="false">MATCH(A348,Main_250712!$A$2:$A$821,0)</f>
        <v>465</v>
      </c>
    </row>
    <row r="349" customFormat="false" ht="13.8" hidden="false" customHeight="false" outlineLevel="0" collapsed="false">
      <c r="A349" s="1" t="s">
        <v>1664</v>
      </c>
      <c r="C349" s="1" t="str">
        <f aca="false">IF(B349="",A349,B349)</f>
        <v>Keyed+VanillaFactionsExpanded.StartingGoodwill</v>
      </c>
      <c r="D349" s="1" t="s">
        <v>1667</v>
      </c>
      <c r="E349" s="0" t="n">
        <f aca="false">MATCH(A349,Main_250712!$A$2:$A$821,0)</f>
        <v>466</v>
      </c>
    </row>
    <row r="350" customFormat="false" ht="13.8" hidden="false" customHeight="false" outlineLevel="0" collapsed="false">
      <c r="A350" s="1" t="s">
        <v>1668</v>
      </c>
      <c r="C350" s="1" t="str">
        <f aca="false">IF(B350="",A350,B350)</f>
        <v>Keyed+VanillaFactionsExpanded.NaturalGoodwill</v>
      </c>
      <c r="D350" s="1" t="s">
        <v>1671</v>
      </c>
      <c r="E350" s="0" t="n">
        <f aca="false">MATCH(A350,Main_250712!$A$2:$A$821,0)</f>
        <v>467</v>
      </c>
    </row>
    <row r="351" customFormat="false" ht="13.8" hidden="false" customHeight="false" outlineLevel="0" collapsed="false">
      <c r="A351" s="1" t="s">
        <v>1672</v>
      </c>
      <c r="C351" s="1" t="str">
        <f aca="false">IF(B351="",A351,B351)</f>
        <v>Keyed+VanillaFactionsExpanded.UsableWithShield</v>
      </c>
      <c r="D351" s="1" t="s">
        <v>1675</v>
      </c>
      <c r="E351" s="0" t="n">
        <f aca="false">MATCH(A351,Main_250712!$A$2:$A$821,0)</f>
        <v>468</v>
      </c>
    </row>
    <row r="352" customFormat="false" ht="16.5" hidden="false" customHeight="false" outlineLevel="0" collapsed="false">
      <c r="A352" s="1" t="s">
        <v>1676</v>
      </c>
      <c r="C352" s="1" t="str">
        <f aca="false">IF(B352="",A352,B352)</f>
        <v>Keyed+VanillaFactionsExpanded.UsableWithShield_Desc</v>
      </c>
      <c r="D352" s="1" t="s">
        <v>1679</v>
      </c>
      <c r="E352" s="0" t="n">
        <f aca="false">MATCH(A352,Main_250712!$A$2:$A$821,0)</f>
        <v>469</v>
      </c>
    </row>
    <row r="353" customFormat="false" ht="16.5" hidden="false" customHeight="false" outlineLevel="0" collapsed="false">
      <c r="A353" s="1" t="s">
        <v>1680</v>
      </c>
      <c r="C353" s="1" t="str">
        <f aca="false">IF(B353="",A353,B353)</f>
        <v>Keyed+VanillaFactionsExpanded.FactionTitle</v>
      </c>
      <c r="D353" s="1" t="s">
        <v>1683</v>
      </c>
      <c r="E353" s="0" t="n">
        <f aca="false">MATCH(A353,Main_250712!$A$2:$A$821,0)</f>
        <v>470</v>
      </c>
    </row>
    <row r="354" customFormat="false" ht="16.5" hidden="false" customHeight="false" outlineLevel="0" collapsed="false">
      <c r="A354" s="1" t="s">
        <v>1684</v>
      </c>
      <c r="C354" s="1" t="str">
        <f aca="false">IF(B354="",A354,B354)</f>
        <v>Keyed+VanillaFactionsExpanded.ModInfo</v>
      </c>
      <c r="D354" s="1" t="s">
        <v>1687</v>
      </c>
      <c r="E354" s="0" t="n">
        <f aca="false">MATCH(A354,Main_250712!$A$2:$A$821,0)</f>
        <v>471</v>
      </c>
    </row>
    <row r="355" customFormat="false" ht="15" hidden="false" customHeight="false" outlineLevel="0" collapsed="false">
      <c r="A355" s="1" t="s">
        <v>1688</v>
      </c>
      <c r="C355" s="1" t="str">
        <f aca="false">IF(B355="",A355,B355)</f>
        <v>Keyed+VanillaFactionsExpanded.AnUnknownMod</v>
      </c>
      <c r="D355" s="1" t="s">
        <v>1691</v>
      </c>
      <c r="E355" s="0" t="n">
        <f aca="false">MATCH(A355,Main_250712!$A$2:$A$821,0)</f>
        <v>472</v>
      </c>
    </row>
    <row r="356" customFormat="false" ht="16.5" hidden="false" customHeight="false" outlineLevel="0" collapsed="false">
      <c r="A356" s="1" t="s">
        <v>1692</v>
      </c>
      <c r="C356" s="1" t="str">
        <f aca="false">IF(B356="",A356,B356)</f>
        <v>Keyed+VanillaFactionsExpanded.HiddenFactionInfo</v>
      </c>
      <c r="D356" s="1" t="s">
        <v>1695</v>
      </c>
      <c r="E356" s="0" t="n">
        <f aca="false">MATCH(A356,Main_250712!$A$2:$A$821,0)</f>
        <v>473</v>
      </c>
    </row>
    <row r="357" customFormat="false" ht="16.5" hidden="false" customHeight="false" outlineLevel="0" collapsed="false">
      <c r="A357" s="1" t="s">
        <v>1696</v>
      </c>
      <c r="C357" s="1" t="str">
        <f aca="false">IF(B357="",A357,B357)</f>
        <v>Keyed+VanillaFactionsExpanded.RequiredFactionInfo</v>
      </c>
      <c r="D357" s="1" t="s">
        <v>1699</v>
      </c>
      <c r="E357" s="0" t="n">
        <f aca="false">MATCH(A357,Main_250712!$A$2:$A$821,0)</f>
        <v>474</v>
      </c>
    </row>
    <row r="358" customFormat="false" ht="16.5" hidden="false" customHeight="false" outlineLevel="0" collapsed="false">
      <c r="A358" s="1" t="s">
        <v>1700</v>
      </c>
      <c r="C358" s="1" t="str">
        <f aca="false">IF(B358="",A358,B358)</f>
        <v>Keyed+VanillaFactionsExpanded.NonSpawningFactionInfo</v>
      </c>
      <c r="D358" s="1" t="s">
        <v>1703</v>
      </c>
      <c r="E358" s="0" t="n">
        <f aca="false">MATCH(A358,Main_250712!$A$2:$A$821,0)</f>
        <v>475</v>
      </c>
    </row>
    <row r="359" customFormat="false" ht="16.5" hidden="false" customHeight="false" outlineLevel="0" collapsed="false">
      <c r="A359" s="1" t="s">
        <v>1704</v>
      </c>
      <c r="C359" s="1" t="str">
        <f aca="false">IF(B359="",A359,B359)</f>
        <v>Keyed+VanillaFactionsExpanded.FactionSelectOption</v>
      </c>
      <c r="D359" s="1" t="s">
        <v>1707</v>
      </c>
      <c r="E359" s="0" t="n">
        <f aca="false">MATCH(A359,Main_250712!$A$2:$A$821,0)</f>
        <v>476</v>
      </c>
    </row>
    <row r="360" customFormat="false" ht="15" hidden="false" customHeight="false" outlineLevel="0" collapsed="false">
      <c r="A360" s="1" t="s">
        <v>1708</v>
      </c>
      <c r="C360" s="1" t="str">
        <f aca="false">IF(B360="",A360,B360)</f>
        <v>Keyed+VanillaFactionsExpanded.FactionButtonAdd</v>
      </c>
      <c r="D360" s="1" t="s">
        <v>1711</v>
      </c>
      <c r="E360" s="0" t="n">
        <f aca="false">MATCH(A360,Main_250712!$A$2:$A$821,0)</f>
        <v>477</v>
      </c>
    </row>
    <row r="361" customFormat="false" ht="16.5" hidden="false" customHeight="false" outlineLevel="0" collapsed="false">
      <c r="A361" s="1" t="s">
        <v>1712</v>
      </c>
      <c r="C361" s="1" t="str">
        <f aca="false">IF(B361="",A361,B361)</f>
        <v>Keyed+VanillaFactionsExpanded.FactionButtonAddFull</v>
      </c>
      <c r="D361" s="1" t="s">
        <v>1715</v>
      </c>
      <c r="E361" s="0" t="n">
        <f aca="false">MATCH(A361,Main_250712!$A$2:$A$821,0)</f>
        <v>478</v>
      </c>
    </row>
    <row r="362" customFormat="false" ht="15" hidden="false" customHeight="false" outlineLevel="0" collapsed="false">
      <c r="A362" s="1" t="s">
        <v>1716</v>
      </c>
      <c r="C362" s="1" t="str">
        <f aca="false">IF(B362="",A362,B362)</f>
        <v>Keyed+VanillaFactionsExpanded.FactionButtonSkip</v>
      </c>
      <c r="D362" s="1" t="s">
        <v>1719</v>
      </c>
      <c r="E362" s="0" t="n">
        <f aca="false">MATCH(A362,Main_250712!$A$2:$A$821,0)</f>
        <v>479</v>
      </c>
    </row>
    <row r="363" customFormat="false" ht="16.5" hidden="false" customHeight="false" outlineLevel="0" collapsed="false">
      <c r="A363" s="1" t="s">
        <v>1720</v>
      </c>
      <c r="C363" s="1" t="str">
        <f aca="false">IF(B363="",A363,B363)</f>
        <v>Keyed+VanillaFactionsExpanded.FactionButtonIgnore</v>
      </c>
      <c r="D363" s="1" t="s">
        <v>1723</v>
      </c>
      <c r="E363" s="0" t="n">
        <f aca="false">MATCH(A363,Main_250712!$A$2:$A$821,0)</f>
        <v>480</v>
      </c>
    </row>
    <row r="364" customFormat="false" ht="16.5" hidden="false" customHeight="false" outlineLevel="0" collapsed="false">
      <c r="A364" s="1" t="s">
        <v>1724</v>
      </c>
      <c r="C364" s="1" t="str">
        <f aca="false">IF(B364="",A364,B364)</f>
        <v>Keyed+VanillaFactionsExpanded.FactionMessageFailed</v>
      </c>
      <c r="D364" s="1" t="s">
        <v>1727</v>
      </c>
      <c r="E364" s="0" t="n">
        <f aca="false">MATCH(A364,Main_250712!$A$2:$A$821,0)</f>
        <v>481</v>
      </c>
    </row>
    <row r="365" customFormat="false" ht="16.5" hidden="false" customHeight="false" outlineLevel="0" collapsed="false">
      <c r="A365" s="1" t="s">
        <v>1728</v>
      </c>
      <c r="C365" s="1" t="str">
        <f aca="false">IF(B365="",A365,B365)</f>
        <v>Keyed+VanillaFactionsExpanded.FactionMessageFailedFull</v>
      </c>
      <c r="D365" s="1" t="s">
        <v>1731</v>
      </c>
      <c r="E365" s="0" t="n">
        <f aca="false">MATCH(A365,Main_250712!$A$2:$A$821,0)</f>
        <v>482</v>
      </c>
    </row>
    <row r="366" customFormat="false" ht="16.5" hidden="false" customHeight="false" outlineLevel="0" collapsed="false">
      <c r="A366" s="1" t="s">
        <v>1732</v>
      </c>
      <c r="C366" s="1" t="str">
        <f aca="false">IF(B366="",A366,B366)</f>
        <v>Keyed+VanillaFactionsExpanded.FactionMessageSuccessFull</v>
      </c>
      <c r="D366" s="1" t="s">
        <v>1735</v>
      </c>
      <c r="E366" s="0" t="n">
        <f aca="false">MATCH(A366,Main_250712!$A$2:$A$821,0)</f>
        <v>483</v>
      </c>
    </row>
    <row r="367" customFormat="false" ht="16.5" hidden="false" customHeight="false" outlineLevel="0" collapsed="false">
      <c r="A367" s="1" t="s">
        <v>1736</v>
      </c>
      <c r="C367" s="1" t="str">
        <f aca="false">IF(B367="",A367,B367)</f>
        <v>Keyed+VanillaFactionsExpanded.FactionMessageSuccess</v>
      </c>
      <c r="D367" s="1" t="s">
        <v>1739</v>
      </c>
      <c r="E367" s="0" t="n">
        <f aca="false">MATCH(A367,Main_250712!$A$2:$A$821,0)</f>
        <v>484</v>
      </c>
    </row>
    <row r="368" customFormat="false" ht="16.5" hidden="false" customHeight="false" outlineLevel="0" collapsed="false">
      <c r="A368" s="1" t="s">
        <v>1756</v>
      </c>
      <c r="C368" s="1" t="str">
        <f aca="false">IF(B368="",A368,B368)</f>
        <v>Keyed+VanillaFactionsExpanded.FactionSettlementsToSpawn</v>
      </c>
      <c r="D368" s="1" t="s">
        <v>1759</v>
      </c>
      <c r="E368" s="0" t="n">
        <f aca="false">MATCH(A368,Main_250712!$A$2:$A$821,0)</f>
        <v>489</v>
      </c>
    </row>
    <row r="369" customFormat="false" ht="16.5" hidden="false" customHeight="false" outlineLevel="0" collapsed="false">
      <c r="A369" s="1" t="s">
        <v>1760</v>
      </c>
      <c r="C369" s="1" t="str">
        <f aca="false">IF(B369="",A369,B369)</f>
        <v>Keyed+VanillaFactionsExpanded.FactionMinDistance</v>
      </c>
      <c r="D369" s="1" t="s">
        <v>1763</v>
      </c>
      <c r="E369" s="0" t="n">
        <f aca="false">MATCH(A369,Main_250712!$A$2:$A$821,0)</f>
        <v>490</v>
      </c>
    </row>
    <row r="370" customFormat="false" ht="13.8" hidden="false" customHeight="false" outlineLevel="0" collapsed="false">
      <c r="A370" s="1" t="s">
        <v>1764</v>
      </c>
      <c r="C370" s="1" t="str">
        <f aca="false">IF(B370="",A370,B370)</f>
        <v>Keyed+VanillaFactionsExpanded.FactionButtonSpawn</v>
      </c>
      <c r="D370" s="1" t="s">
        <v>1767</v>
      </c>
      <c r="E370" s="0" t="n">
        <f aca="false">MATCH(A370,Main_250712!$A$2:$A$821,0)</f>
        <v>491</v>
      </c>
    </row>
    <row r="371" customFormat="false" ht="13.8" hidden="false" customHeight="false" outlineLevel="0" collapsed="false">
      <c r="A371" s="1" t="s">
        <v>1768</v>
      </c>
      <c r="C371" s="1" t="str">
        <f aca="false">IF(B371="",A371,B371)</f>
        <v>Keyed+VanillaFactionsExpanded.FactionButtonCancel</v>
      </c>
      <c r="D371" s="1" t="s">
        <v>1771</v>
      </c>
      <c r="E371" s="0" t="n">
        <f aca="false">MATCH(A371,Main_250712!$A$2:$A$821,0)</f>
        <v>492</v>
      </c>
    </row>
    <row r="372" customFormat="false" ht="13.8" hidden="false" customHeight="false" outlineLevel="0" collapsed="false">
      <c r="A372" s="1" t="s">
        <v>1772</v>
      </c>
      <c r="C372" s="1" t="str">
        <f aca="false">IF(B372="",A372,B372)</f>
        <v>Keyed+VSE.Reinforcements</v>
      </c>
      <c r="D372" s="1" t="s">
        <v>877</v>
      </c>
      <c r="E372" s="0" t="n">
        <f aca="false">MATCH(A372,Main_250712!$A$2:$A$821,0)</f>
        <v>493</v>
      </c>
    </row>
    <row r="373" customFormat="false" ht="16.5" hidden="false" customHeight="false" outlineLevel="0" collapsed="false">
      <c r="A373" s="1" t="s">
        <v>1775</v>
      </c>
      <c r="C373" s="1" t="str">
        <f aca="false">IF(B373="",A373,B373)</f>
        <v>Keyed+VSE.ReinforcementsDesc</v>
      </c>
      <c r="D373" s="1" t="s">
        <v>1778</v>
      </c>
      <c r="E373" s="0" t="n">
        <f aca="false">MATCH(A373,Main_250712!$A$2:$A$821,0)</f>
        <v>494</v>
      </c>
    </row>
    <row r="374" customFormat="false" ht="16.5" hidden="false" customHeight="false" outlineLevel="0" collapsed="false">
      <c r="A374" s="1" t="s">
        <v>1779</v>
      </c>
      <c r="C374" s="1" t="str">
        <f aca="false">IF(B374="",A374,B374)</f>
        <v>Keyed+VSE.CostGoodwill</v>
      </c>
      <c r="D374" s="1" t="s">
        <v>1782</v>
      </c>
      <c r="E374" s="0" t="n">
        <f aca="false">MATCH(A374,Main_250712!$A$2:$A$821,0)</f>
        <v>495</v>
      </c>
    </row>
    <row r="375" customFormat="false" ht="15" hidden="false" customHeight="false" outlineLevel="0" collapsed="false">
      <c r="A375" s="1" t="s">
        <v>1783</v>
      </c>
      <c r="C375" s="1" t="str">
        <f aca="false">IF(B375="",A375,B375)</f>
        <v>Keyed+VWEL_ToggleHotshotLabel</v>
      </c>
      <c r="D375" s="1" t="s">
        <v>1786</v>
      </c>
      <c r="E375" s="0" t="n">
        <f aca="false">MATCH(A375,Main_250712!$A$2:$A$821,0)</f>
        <v>496</v>
      </c>
    </row>
    <row r="376" customFormat="false" ht="16.5" hidden="false" customHeight="false" outlineLevel="0" collapsed="false">
      <c r="A376" s="1" t="s">
        <v>1787</v>
      </c>
      <c r="C376" s="1" t="str">
        <f aca="false">IF(B376="",A376,B376)</f>
        <v>Keyed+VWEL_ToggleHotshotDesc</v>
      </c>
      <c r="D376" s="1" t="s">
        <v>1790</v>
      </c>
      <c r="E376" s="0" t="n">
        <f aca="false">MATCH(A376,Main_250712!$A$2:$A$821,0)</f>
        <v>497</v>
      </c>
    </row>
    <row r="377" customFormat="false" ht="16.5" hidden="false" customHeight="false" outlineLevel="0" collapsed="false">
      <c r="A377" s="1" t="s">
        <v>1791</v>
      </c>
      <c r="C377" s="1" t="str">
        <f aca="false">IF(B377="",A377,B377)</f>
        <v>Keyed+VFE_DeepDrillNo</v>
      </c>
      <c r="D377" s="1" t="s">
        <v>1794</v>
      </c>
      <c r="E377" s="0" t="n">
        <f aca="false">MATCH(A377,Main_250712!$A$2:$A$821,0)</f>
        <v>498</v>
      </c>
    </row>
    <row r="378" customFormat="false" ht="16.5" hidden="false" customHeight="false" outlineLevel="0" collapsed="false">
      <c r="A378" s="1" t="s">
        <v>1795</v>
      </c>
      <c r="C378" s="1" t="str">
        <f aca="false">IF(B378="",A378,B378)</f>
        <v>Keyed+VEF.TeleportTo</v>
      </c>
      <c r="D378" s="1" t="s">
        <v>1798</v>
      </c>
      <c r="E378" s="0" t="n">
        <f aca="false">MATCH(A378,Main_250712!$A$2:$A$821,0)</f>
        <v>499</v>
      </c>
    </row>
    <row r="379" customFormat="false" ht="15" hidden="false" customHeight="false" outlineLevel="0" collapsed="false">
      <c r="A379" s="1" t="s">
        <v>1799</v>
      </c>
      <c r="C379" s="1" t="str">
        <f aca="false">IF(B379="",A379,B379)</f>
        <v>Keyed+VFEMechForceRecharge</v>
      </c>
      <c r="D379" s="1" t="s">
        <v>1802</v>
      </c>
      <c r="E379" s="0" t="n">
        <f aca="false">MATCH(A379,Main_250712!$A$2:$A$821,0)</f>
        <v>500</v>
      </c>
    </row>
    <row r="380" customFormat="false" ht="16.5" hidden="false" customHeight="false" outlineLevel="0" collapsed="false">
      <c r="A380" s="1" t="s">
        <v>1803</v>
      </c>
      <c r="C380" s="1" t="str">
        <f aca="false">IF(B380="",A380,B380)</f>
        <v>Keyed+VFEMechForceRechargeDesc</v>
      </c>
      <c r="D380" s="1" t="s">
        <v>1806</v>
      </c>
      <c r="E380" s="0" t="n">
        <f aca="false">MATCH(A380,Main_250712!$A$2:$A$821,0)</f>
        <v>501</v>
      </c>
    </row>
    <row r="381" customFormat="false" ht="15" hidden="false" customHeight="false" outlineLevel="0" collapsed="false">
      <c r="A381" s="1" t="s">
        <v>1807</v>
      </c>
      <c r="C381" s="1" t="str">
        <f aca="false">IF(B381="",A381,B381)</f>
        <v>Keyed+VFEMechAttachTurret</v>
      </c>
      <c r="D381" s="1" t="s">
        <v>1810</v>
      </c>
      <c r="E381" s="0" t="n">
        <f aca="false">MATCH(A381,Main_250712!$A$2:$A$821,0)</f>
        <v>502</v>
      </c>
    </row>
    <row r="382" customFormat="false" ht="16.5" hidden="false" customHeight="false" outlineLevel="0" collapsed="false">
      <c r="A382" s="1" t="s">
        <v>1811</v>
      </c>
      <c r="C382" s="1" t="str">
        <f aca="false">IF(B382="",A382,B382)</f>
        <v>Keyed+VFEMechAttachTurretDesc</v>
      </c>
      <c r="D382" s="1" t="s">
        <v>1814</v>
      </c>
      <c r="E382" s="0" t="n">
        <f aca="false">MATCH(A382,Main_250712!$A$2:$A$821,0)</f>
        <v>503</v>
      </c>
    </row>
    <row r="383" customFormat="false" ht="15" hidden="false" customHeight="false" outlineLevel="0" collapsed="false">
      <c r="A383" s="1" t="s">
        <v>1815</v>
      </c>
      <c r="C383" s="1" t="str">
        <f aca="false">IF(B383="",A383,B383)</f>
        <v>Keyed+VFEMechMachineDied</v>
      </c>
      <c r="D383" s="1" t="s">
        <v>1818</v>
      </c>
      <c r="E383" s="0" t="n">
        <f aca="false">MATCH(A383,Main_250712!$A$2:$A$821,0)</f>
        <v>504</v>
      </c>
    </row>
    <row r="384" customFormat="false" ht="16.5" hidden="false" customHeight="false" outlineLevel="0" collapsed="false">
      <c r="A384" s="1" t="s">
        <v>1819</v>
      </c>
      <c r="C384" s="1" t="str">
        <f aca="false">IF(B384="",A384,B384)</f>
        <v>Keyed+VFEMechMachineDiedDesc</v>
      </c>
      <c r="D384" s="1" t="s">
        <v>1822</v>
      </c>
      <c r="E384" s="0" t="n">
        <f aca="false">MATCH(A384,Main_250712!$A$2:$A$821,0)</f>
        <v>505</v>
      </c>
    </row>
    <row r="385" customFormat="false" ht="13.8" hidden="false" customHeight="false" outlineLevel="0" collapsed="false">
      <c r="A385" s="1" t="s">
        <v>1823</v>
      </c>
      <c r="C385" s="1" t="str">
        <f aca="false">IF(B385="",A385,B385)</f>
        <v>Keyed+VFEMechNoResources</v>
      </c>
      <c r="D385" s="1" t="s">
        <v>1826</v>
      </c>
      <c r="E385" s="0" t="n">
        <f aca="false">MATCH(A385,Main_250712!$A$2:$A$821,0)</f>
        <v>506</v>
      </c>
    </row>
    <row r="386" customFormat="false" ht="13.8" hidden="false" customHeight="false" outlineLevel="0" collapsed="false">
      <c r="A386" s="1" t="s">
        <v>1827</v>
      </c>
      <c r="C386" s="1" t="str">
        <f aca="false">IF(B386="",A386,B386)</f>
        <v>Keyed+VFEMechNoTurret</v>
      </c>
      <c r="D386" s="1" t="s">
        <v>1830</v>
      </c>
      <c r="E386" s="0" t="n">
        <f aca="false">MATCH(A386,Main_250712!$A$2:$A$821,0)</f>
        <v>507</v>
      </c>
    </row>
    <row r="387" customFormat="false" ht="16.5" hidden="false" customHeight="false" outlineLevel="0" collapsed="false">
      <c r="A387" s="1" t="s">
        <v>1831</v>
      </c>
      <c r="C387" s="1" t="str">
        <f aca="false">IF(B387="",A387,B387)</f>
        <v>Keyed+VFEMechReconstruct</v>
      </c>
      <c r="D387" s="1" t="s">
        <v>1834</v>
      </c>
      <c r="E387" s="0" t="n">
        <f aca="false">MATCH(A387,Main_250712!$A$2:$A$821,0)</f>
        <v>508</v>
      </c>
    </row>
    <row r="388" customFormat="false" ht="16.5" hidden="false" customHeight="false" outlineLevel="0" collapsed="false">
      <c r="A388" s="1" t="s">
        <v>1835</v>
      </c>
      <c r="C388" s="1" t="str">
        <f aca="false">IF(B388="",A388,B388)</f>
        <v>Keyed+VFEMechTurretResources</v>
      </c>
      <c r="D388" s="1" t="s">
        <v>1838</v>
      </c>
      <c r="E388" s="0" t="n">
        <f aca="false">MATCH(A388,Main_250712!$A$2:$A$821,0)</f>
        <v>509</v>
      </c>
    </row>
    <row r="389" customFormat="false" ht="15" hidden="false" customHeight="false" outlineLevel="0" collapsed="false">
      <c r="A389" s="1" t="s">
        <v>1839</v>
      </c>
      <c r="C389" s="1" t="str">
        <f aca="false">IF(B389="",A389,B389)</f>
        <v>Keyed+VFEMechLowerRange</v>
      </c>
      <c r="D389" s="1" t="s">
        <v>1842</v>
      </c>
      <c r="E389" s="0" t="n">
        <f aca="false">MATCH(A389,Main_250712!$A$2:$A$821,0)</f>
        <v>510</v>
      </c>
    </row>
    <row r="390" customFormat="false" ht="16.5" hidden="false" customHeight="false" outlineLevel="0" collapsed="false">
      <c r="A390" s="1" t="s">
        <v>1843</v>
      </c>
      <c r="C390" s="1" t="str">
        <f aca="false">IF(B390="",A390,B390)</f>
        <v>Keyed+VFEMechLowerRangeDesc</v>
      </c>
      <c r="D390" s="1" t="s">
        <v>1846</v>
      </c>
      <c r="E390" s="0" t="n">
        <f aca="false">MATCH(A390,Main_250712!$A$2:$A$821,0)</f>
        <v>511</v>
      </c>
    </row>
    <row r="391" customFormat="false" ht="15" hidden="false" customHeight="false" outlineLevel="0" collapsed="false">
      <c r="A391" s="1" t="s">
        <v>1847</v>
      </c>
      <c r="C391" s="1" t="str">
        <f aca="false">IF(B391="",A391,B391)</f>
        <v>Keyed+VFEMechRaiseRange</v>
      </c>
      <c r="D391" s="1" t="s">
        <v>1850</v>
      </c>
      <c r="E391" s="0" t="n">
        <f aca="false">MATCH(A391,Main_250712!$A$2:$A$821,0)</f>
        <v>512</v>
      </c>
    </row>
    <row r="392" customFormat="false" ht="16.5" hidden="false" customHeight="false" outlineLevel="0" collapsed="false">
      <c r="A392" s="1" t="s">
        <v>1851</v>
      </c>
      <c r="C392" s="1" t="str">
        <f aca="false">IF(B392="",A392,B392)</f>
        <v>Keyed+VFEMechRaiseRangeDesc</v>
      </c>
      <c r="D392" s="1" t="s">
        <v>1854</v>
      </c>
      <c r="E392" s="0" t="n">
        <f aca="false">MATCH(A392,Main_250712!$A$2:$A$821,0)</f>
        <v>513</v>
      </c>
    </row>
    <row r="393" customFormat="false" ht="15" hidden="false" customHeight="false" outlineLevel="0" collapsed="false">
      <c r="A393" s="1" t="s">
        <v>1855</v>
      </c>
      <c r="C393" s="1" t="str">
        <f aca="false">IF(B393="",A393,B393)</f>
        <v>Keyed+VFEMechStopMachine</v>
      </c>
      <c r="D393" s="1" t="s">
        <v>1858</v>
      </c>
      <c r="E393" s="0" t="n">
        <f aca="false">MATCH(A393,Main_250712!$A$2:$A$821,0)</f>
        <v>514</v>
      </c>
    </row>
    <row r="394" customFormat="false" ht="16.5" hidden="false" customHeight="false" outlineLevel="0" collapsed="false">
      <c r="A394" s="1" t="s">
        <v>1859</v>
      </c>
      <c r="C394" s="1" t="str">
        <f aca="false">IF(B394="",A394,B394)</f>
        <v>Keyed+VFEMechStopMachineDesc</v>
      </c>
      <c r="D394" s="1" t="s">
        <v>1862</v>
      </c>
      <c r="E394" s="0" t="n">
        <f aca="false">MATCH(A394,Main_250712!$A$2:$A$821,0)</f>
        <v>515</v>
      </c>
    </row>
    <row r="395" customFormat="false" ht="15" hidden="false" customHeight="false" outlineLevel="0" collapsed="false">
      <c r="A395" s="1" t="s">
        <v>1863</v>
      </c>
      <c r="C395" s="1" t="str">
        <f aca="false">IF(B395="",A395,B395)</f>
        <v>Keyed+VFEMechStartMachine</v>
      </c>
      <c r="D395" s="1" t="s">
        <v>1866</v>
      </c>
      <c r="E395" s="0" t="n">
        <f aca="false">MATCH(A395,Main_250712!$A$2:$A$821,0)</f>
        <v>516</v>
      </c>
    </row>
    <row r="396" customFormat="false" ht="16.5" hidden="false" customHeight="false" outlineLevel="0" collapsed="false">
      <c r="A396" s="1" t="s">
        <v>1867</v>
      </c>
      <c r="C396" s="1" t="str">
        <f aca="false">IF(B396="",A396,B396)</f>
        <v>Keyed+VFEMechStartMachineDesc</v>
      </c>
      <c r="D396" s="1" t="s">
        <v>1870</v>
      </c>
      <c r="E396" s="0" t="n">
        <f aca="false">MATCH(A396,Main_250712!$A$2:$A$821,0)</f>
        <v>517</v>
      </c>
    </row>
    <row r="397" customFormat="false" ht="16.5" hidden="false" customHeight="false" outlineLevel="0" collapsed="false">
      <c r="A397" s="1" t="s">
        <v>1871</v>
      </c>
      <c r="C397" s="1" t="str">
        <f aca="false">IF(B397="",A397,B397)</f>
        <v>Keyed+VFEMechMachineHitObstacle</v>
      </c>
      <c r="D397" s="1" t="s">
        <v>1874</v>
      </c>
      <c r="E397" s="0" t="n">
        <f aca="false">MATCH(A397,Main_250712!$A$2:$A$821,0)</f>
        <v>518</v>
      </c>
    </row>
    <row r="398" customFormat="false" ht="15" hidden="false" customHeight="false" outlineLevel="0" collapsed="false">
      <c r="A398" s="1" t="s">
        <v>1875</v>
      </c>
      <c r="C398" s="1" t="str">
        <f aca="false">IF(B398="",A398,B398)</f>
        <v>Keyed+VFEMechSetArea</v>
      </c>
      <c r="D398" s="1" t="s">
        <v>1878</v>
      </c>
      <c r="E398" s="0" t="n">
        <f aca="false">MATCH(A398,Main_250712!$A$2:$A$821,0)</f>
        <v>519</v>
      </c>
    </row>
    <row r="399" customFormat="false" ht="16.5" hidden="false" customHeight="false" outlineLevel="0" collapsed="false">
      <c r="A399" s="1" t="s">
        <v>1879</v>
      </c>
      <c r="C399" s="1" t="str">
        <f aca="false">IF(B399="",A399,B399)</f>
        <v>Keyed+VFEMechSetAreaDesc</v>
      </c>
      <c r="D399" s="1" t="s">
        <v>1882</v>
      </c>
      <c r="E399" s="0" t="n">
        <f aca="false">MATCH(A399,Main_250712!$A$2:$A$821,0)</f>
        <v>520</v>
      </c>
    </row>
    <row r="400" customFormat="false" ht="16.5" hidden="false" customHeight="false" outlineLevel="0" collapsed="false">
      <c r="A400" s="1" t="s">
        <v>1883</v>
      </c>
      <c r="C400" s="1" t="str">
        <f aca="false">IF(B400="",A400,B400)</f>
        <v>Keyed+VFEMRideableMachineTip</v>
      </c>
      <c r="D400" s="1" t="s">
        <v>1886</v>
      </c>
      <c r="E400" s="0" t="n">
        <f aca="false">MATCH(A400,Main_250712!$A$2:$A$821,0)</f>
        <v>521</v>
      </c>
    </row>
    <row r="401" customFormat="false" ht="16.5" hidden="false" customHeight="false" outlineLevel="0" collapsed="false">
      <c r="A401" s="1" t="s">
        <v>1887</v>
      </c>
      <c r="C401" s="1" t="str">
        <f aca="false">IF(B401="",A401,B401)</f>
        <v>Keyed+VFEM.CaravanMachineRanOutPower</v>
      </c>
      <c r="D401" s="1" t="s">
        <v>1890</v>
      </c>
      <c r="E401" s="0" t="n">
        <f aca="false">MATCH(A401,Main_250712!$A$2:$A$821,0)</f>
        <v>522</v>
      </c>
    </row>
    <row r="402" customFormat="false" ht="16.5" hidden="false" customHeight="false" outlineLevel="0" collapsed="false">
      <c r="A402" s="1" t="s">
        <v>1891</v>
      </c>
      <c r="C402" s="1" t="str">
        <f aca="false">IF(B402="",A402,B402)</f>
        <v>Keyed+VFEM.DroneGainsName</v>
      </c>
      <c r="D402" s="1" t="s">
        <v>1894</v>
      </c>
      <c r="E402" s="0" t="n">
        <f aca="false">MATCH(A402,Main_250712!$A$2:$A$821,0)</f>
        <v>523</v>
      </c>
    </row>
    <row r="403" customFormat="false" ht="16.5" hidden="false" customHeight="false" outlineLevel="0" collapsed="false">
      <c r="A403" s="1" t="s">
        <v>1895</v>
      </c>
      <c r="C403" s="1" t="str">
        <f aca="false">IF(B403="",A403,B403)</f>
        <v>Keyed+MVCF.Toggle</v>
      </c>
      <c r="D403" s="1" t="s">
        <v>1898</v>
      </c>
      <c r="E403" s="0" t="n">
        <f aca="false">MATCH(A403,Main_250712!$A$2:$A$821,0)</f>
        <v>524</v>
      </c>
    </row>
    <row r="404" customFormat="false" ht="16.5" hidden="false" customHeight="false" outlineLevel="0" collapsed="false">
      <c r="A404" s="1" t="s">
        <v>1899</v>
      </c>
      <c r="C404" s="1" t="str">
        <f aca="false">IF(B404="",A404,B404)</f>
        <v>Keyed+MVCF.ToggleUsing</v>
      </c>
      <c r="D404" s="1" t="s">
        <v>1902</v>
      </c>
      <c r="E404" s="0" t="n">
        <f aca="false">MATCH(A404,Main_250712!$A$2:$A$821,0)</f>
        <v>525</v>
      </c>
    </row>
    <row r="405" customFormat="false" ht="15" hidden="false" customHeight="false" outlineLevel="0" collapsed="false">
      <c r="A405" s="1" t="s">
        <v>1903</v>
      </c>
      <c r="C405" s="1" t="str">
        <f aca="false">IF(B405="",A405,B405)</f>
        <v>Keyed+MVCF.ToggleAuto</v>
      </c>
      <c r="D405" s="1" t="s">
        <v>1906</v>
      </c>
      <c r="E405" s="0" t="n">
        <f aca="false">MATCH(A405,Main_250712!$A$2:$A$821,0)</f>
        <v>526</v>
      </c>
    </row>
    <row r="406" customFormat="false" ht="16.5" hidden="false" customHeight="false" outlineLevel="0" collapsed="false">
      <c r="A406" s="1" t="s">
        <v>1907</v>
      </c>
      <c r="C406" s="1" t="str">
        <f aca="false">IF(B406="",A406,B406)</f>
        <v>Keyed+MVCF.Cooldown</v>
      </c>
      <c r="D406" s="1" t="s">
        <v>1910</v>
      </c>
      <c r="E406" s="0" t="n">
        <f aca="false">MATCH(A406,Main_250712!$A$2:$A$821,0)</f>
        <v>527</v>
      </c>
    </row>
    <row r="407" customFormat="false" ht="13.8" hidden="false" customHeight="false" outlineLevel="0" collapsed="false">
      <c r="A407" s="1" t="s">
        <v>1911</v>
      </c>
      <c r="C407" s="1" t="str">
        <f aca="false">IF(B407="",A407,B407)</f>
        <v>Keyed+MVCF.Setting</v>
      </c>
      <c r="D407" s="1" t="s">
        <v>1913</v>
      </c>
      <c r="E407" s="0" t="n">
        <f aca="false">MATCH(A407,Main_250712!$A$2:$A$821,0)</f>
        <v>528</v>
      </c>
    </row>
    <row r="408" customFormat="false" ht="13.8" hidden="false" customHeight="false" outlineLevel="0" collapsed="false">
      <c r="A408" s="1" t="s">
        <v>1914</v>
      </c>
      <c r="C408" s="1" t="str">
        <f aca="false">IF(B408="",A408,B408)</f>
        <v>Keyed+MVCF.Settings.Debug</v>
      </c>
      <c r="D408" s="1" t="s">
        <v>1917</v>
      </c>
      <c r="E408" s="0" t="n">
        <f aca="false">MATCH(A408,Main_250712!$A$2:$A$821,0)</f>
        <v>529</v>
      </c>
    </row>
    <row r="409" customFormat="false" ht="16.5" hidden="false" customHeight="false" outlineLevel="0" collapsed="false">
      <c r="A409" s="1" t="s">
        <v>1918</v>
      </c>
      <c r="C409" s="1" t="str">
        <f aca="false">IF(B409="",A409,B409)</f>
        <v>Keyed+MVCF.Settings.LogLevel</v>
      </c>
      <c r="D409" s="1" t="s">
        <v>1921</v>
      </c>
      <c r="E409" s="0" t="n">
        <f aca="false">MATCH(A409,Main_250712!$A$2:$A$821,0)</f>
        <v>530</v>
      </c>
    </row>
    <row r="410" customFormat="false" ht="13.8" hidden="false" customHeight="false" outlineLevel="0" collapsed="false">
      <c r="A410" s="1" t="s">
        <v>1922</v>
      </c>
      <c r="C410" s="1" t="str">
        <f aca="false">IF(B410="",A410,B410)</f>
        <v>Keyed+MVCF.Settings.LogLevel.None</v>
      </c>
      <c r="D410" s="1" t="s">
        <v>1925</v>
      </c>
      <c r="E410" s="0" t="n">
        <f aca="false">MATCH(A410,Main_250712!$A$2:$A$821,0)</f>
        <v>531</v>
      </c>
    </row>
    <row r="411" customFormat="false" ht="13.8" hidden="false" customHeight="false" outlineLevel="0" collapsed="false">
      <c r="A411" s="1" t="s">
        <v>1926</v>
      </c>
      <c r="C411" s="1" t="str">
        <f aca="false">IF(B411="",A411,B411)</f>
        <v>Keyed+MVCF.Settings.LogLevel.Important</v>
      </c>
      <c r="D411" s="1" t="s">
        <v>1929</v>
      </c>
      <c r="E411" s="0" t="n">
        <f aca="false">MATCH(A411,Main_250712!$A$2:$A$821,0)</f>
        <v>532</v>
      </c>
    </row>
    <row r="412" customFormat="false" ht="13.8" hidden="false" customHeight="false" outlineLevel="0" collapsed="false">
      <c r="A412" s="1" t="s">
        <v>1930</v>
      </c>
      <c r="C412" s="1" t="str">
        <f aca="false">IF(B412="",A412,B412)</f>
        <v>Keyed+MVCF.Settings.LogLevel.Info</v>
      </c>
      <c r="D412" s="1" t="s">
        <v>1933</v>
      </c>
      <c r="E412" s="0" t="n">
        <f aca="false">MATCH(A412,Main_250712!$A$2:$A$821,0)</f>
        <v>533</v>
      </c>
    </row>
    <row r="413" customFormat="false" ht="13.8" hidden="false" customHeight="false" outlineLevel="0" collapsed="false">
      <c r="A413" s="1" t="s">
        <v>1934</v>
      </c>
      <c r="C413" s="1" t="str">
        <f aca="false">IF(B413="",A413,B413)</f>
        <v>Keyed+MVCF.Settings.LogLevel.Verbose</v>
      </c>
      <c r="D413" s="1" t="s">
        <v>1937</v>
      </c>
      <c r="E413" s="0" t="n">
        <f aca="false">MATCH(A413,Main_250712!$A$2:$A$821,0)</f>
        <v>534</v>
      </c>
    </row>
    <row r="414" customFormat="false" ht="13.8" hidden="false" customHeight="false" outlineLevel="0" collapsed="false">
      <c r="A414" s="1" t="s">
        <v>1938</v>
      </c>
      <c r="C414" s="1" t="str">
        <f aca="false">IF(B414="",A414,B414)</f>
        <v>Keyed+MVCF.Settings.LogLevel.Silly</v>
      </c>
      <c r="D414" s="1" t="s">
        <v>1941</v>
      </c>
      <c r="E414" s="0" t="n">
        <f aca="false">MATCH(A414,Main_250712!$A$2:$A$821,0)</f>
        <v>535</v>
      </c>
    </row>
    <row r="415" customFormat="false" ht="13.8" hidden="false" customHeight="false" outlineLevel="0" collapsed="false">
      <c r="A415" s="1" t="s">
        <v>1942</v>
      </c>
      <c r="C415" s="1" t="str">
        <f aca="false">IF(B415="",A415,B415)</f>
        <v>Keyed+MVCF.Settings.LogLevel.Tick</v>
      </c>
      <c r="D415" s="1" t="s">
        <v>1945</v>
      </c>
      <c r="E415" s="0" t="n">
        <f aca="false">MATCH(A415,Main_250712!$A$2:$A$821,0)</f>
        <v>536</v>
      </c>
    </row>
    <row r="416" customFormat="false" ht="13.8" hidden="false" customHeight="false" outlineLevel="0" collapsed="false">
      <c r="A416" s="1" t="s">
        <v>1946</v>
      </c>
      <c r="C416" s="1" t="str">
        <f aca="false">IF(B416="",A416,B416)</f>
        <v>Keyed+MVCF.ToggleAutoReload</v>
      </c>
      <c r="D416" s="1" t="s">
        <v>1949</v>
      </c>
      <c r="E416" s="0" t="n">
        <f aca="false">MATCH(A416,Main_250712!$A$2:$A$821,0)</f>
        <v>537</v>
      </c>
    </row>
    <row r="417" customFormat="false" ht="13.8" hidden="false" customHeight="false" outlineLevel="0" collapsed="false">
      <c r="A417" s="1" t="s">
        <v>1950</v>
      </c>
      <c r="C417" s="1" t="str">
        <f aca="false">IF(B417="",A417,B417)</f>
        <v>Keyed+Outposts.Settings.Title</v>
      </c>
      <c r="D417" s="1" t="s">
        <v>1952</v>
      </c>
      <c r="E417" s="0" t="n">
        <f aca="false">MATCH(A417,Main_250712!$A$2:$A$821,0)</f>
        <v>538</v>
      </c>
    </row>
    <row r="418" customFormat="false" ht="16.5" hidden="false" customHeight="false" outlineLevel="0" collapsed="false">
      <c r="A418" s="1" t="s">
        <v>1953</v>
      </c>
      <c r="C418" s="1" t="str">
        <f aca="false">IF(B418="",A418,B418)</f>
        <v>Keyed+Outposts.Settings.Multiplier.Production</v>
      </c>
      <c r="D418" s="1" t="s">
        <v>1956</v>
      </c>
      <c r="E418" s="0" t="n">
        <f aca="false">MATCH(A418,Main_250712!$A$2:$A$821,0)</f>
        <v>539</v>
      </c>
    </row>
    <row r="419" customFormat="false" ht="16.5" hidden="false" customHeight="false" outlineLevel="0" collapsed="false">
      <c r="A419" s="1" t="s">
        <v>1957</v>
      </c>
      <c r="C419" s="1" t="str">
        <f aca="false">IF(B419="",A419,B419)</f>
        <v>Keyed+Outposts.Settings.Multiplier.Time</v>
      </c>
      <c r="D419" s="1" t="s">
        <v>1960</v>
      </c>
      <c r="E419" s="0" t="n">
        <f aca="false">MATCH(A419,Main_250712!$A$2:$A$821,0)</f>
        <v>540</v>
      </c>
    </row>
    <row r="420" customFormat="false" ht="16.5" hidden="false" customHeight="false" outlineLevel="0" collapsed="false">
      <c r="A420" s="1" t="s">
        <v>1961</v>
      </c>
      <c r="C420" s="1" t="str">
        <f aca="false">IF(B420="",A420,B420)</f>
        <v>Keyed+Outposts.Settings.RaidDifficulty</v>
      </c>
      <c r="D420" s="1" t="s">
        <v>1964</v>
      </c>
      <c r="E420" s="0" t="n">
        <f aca="false">MATCH(A420,Main_250712!$A$2:$A$821,0)</f>
        <v>541</v>
      </c>
    </row>
    <row r="421" customFormat="false" ht="13.8" hidden="false" customHeight="false" outlineLevel="0" collapsed="false">
      <c r="A421" s="1" t="s">
        <v>1965</v>
      </c>
      <c r="C421" s="1" t="str">
        <f aca="false">IF(B421="",A421,B421)</f>
        <v>Keyed+Outposts.Settings.RaidFrequency</v>
      </c>
      <c r="D421" s="1" t="s">
        <v>1968</v>
      </c>
      <c r="E421" s="0" t="n">
        <f aca="false">MATCH(A421,Main_250712!$A$2:$A$821,0)</f>
        <v>542</v>
      </c>
    </row>
    <row r="422" customFormat="false" ht="13.8" hidden="false" customHeight="false" outlineLevel="0" collapsed="false">
      <c r="A422" s="1" t="s">
        <v>1969</v>
      </c>
      <c r="C422" s="1" t="str">
        <f aca="false">IF(B422="",A422,B422)</f>
        <v>Keyed+Outposts.Dialog.Create</v>
      </c>
      <c r="D422" s="1" t="s">
        <v>1972</v>
      </c>
      <c r="E422" s="0" t="n">
        <f aca="false">MATCH(A422,Main_250712!$A$2:$A$821,0)</f>
        <v>543</v>
      </c>
    </row>
    <row r="423" customFormat="false" ht="13.8" hidden="false" customHeight="false" outlineLevel="0" collapsed="false">
      <c r="A423" s="1" t="s">
        <v>1973</v>
      </c>
      <c r="C423" s="1" t="str">
        <f aca="false">IF(B423="",A423,B423)</f>
        <v>Keyed+Outposts.Commands.Create.Label</v>
      </c>
      <c r="D423" s="1" t="s">
        <v>1976</v>
      </c>
      <c r="E423" s="0" t="n">
        <f aca="false">MATCH(A423,Main_250712!$A$2:$A$821,0)</f>
        <v>544</v>
      </c>
    </row>
    <row r="424" customFormat="false" ht="13.8" hidden="false" customHeight="false" outlineLevel="0" collapsed="false">
      <c r="A424" s="1" t="s">
        <v>1977</v>
      </c>
      <c r="C424" s="1" t="str">
        <f aca="false">IF(B424="",A424,B424)</f>
        <v>Keyed+Outposts.Commands.Create.Desc</v>
      </c>
      <c r="D424" s="1" t="s">
        <v>1980</v>
      </c>
      <c r="E424" s="0" t="n">
        <f aca="false">MATCH(A424,Main_250712!$A$2:$A$821,0)</f>
        <v>545</v>
      </c>
    </row>
    <row r="425" customFormat="false" ht="13.8" hidden="false" customHeight="false" outlineLevel="0" collapsed="false">
      <c r="A425" s="1" t="s">
        <v>1981</v>
      </c>
      <c r="C425" s="1" t="str">
        <f aca="false">IF(B425="",A425,B425)</f>
        <v>Keyed+Outposts.Commands.TakeItems.Label</v>
      </c>
      <c r="D425" s="1" t="s">
        <v>1984</v>
      </c>
      <c r="E425" s="0" t="n">
        <f aca="false">MATCH(A425,Main_250712!$A$2:$A$821,0)</f>
        <v>546</v>
      </c>
    </row>
    <row r="426" customFormat="false" ht="16.5" hidden="false" customHeight="false" outlineLevel="0" collapsed="false">
      <c r="A426" s="1" t="s">
        <v>1985</v>
      </c>
      <c r="C426" s="1" t="str">
        <f aca="false">IF(B426="",A426,B426)</f>
        <v>Keyed+Outposts.Commands.TakeItems.Desc</v>
      </c>
      <c r="D426" s="1" t="s">
        <v>1988</v>
      </c>
      <c r="E426" s="0" t="n">
        <f aca="false">MATCH(A426,Main_250712!$A$2:$A$821,0)</f>
        <v>547</v>
      </c>
    </row>
    <row r="427" customFormat="false" ht="15" hidden="false" customHeight="false" outlineLevel="0" collapsed="false">
      <c r="A427" s="1" t="s">
        <v>1989</v>
      </c>
      <c r="C427" s="1" t="str">
        <f aca="false">IF(B427="",A427,B427)</f>
        <v>Keyed+Outposts.Commands.GiveItems.Label</v>
      </c>
      <c r="D427" s="1" t="s">
        <v>1992</v>
      </c>
      <c r="E427" s="0" t="n">
        <f aca="false">MATCH(A427,Main_250712!$A$2:$A$821,0)</f>
        <v>548</v>
      </c>
    </row>
    <row r="428" customFormat="false" ht="16.5" hidden="false" customHeight="false" outlineLevel="0" collapsed="false">
      <c r="A428" s="1" t="s">
        <v>1993</v>
      </c>
      <c r="C428" s="1" t="str">
        <f aca="false">IF(B428="",A428,B428)</f>
        <v>Keyed+Outposts.Commands.GiveItems.Desc</v>
      </c>
      <c r="D428" s="1" t="s">
        <v>1996</v>
      </c>
      <c r="E428" s="0" t="n">
        <f aca="false">MATCH(A428,Main_250712!$A$2:$A$821,0)</f>
        <v>549</v>
      </c>
    </row>
    <row r="429" customFormat="false" ht="15" hidden="false" customHeight="false" outlineLevel="0" collapsed="false">
      <c r="A429" s="1" t="s">
        <v>1997</v>
      </c>
      <c r="C429" s="1" t="str">
        <f aca="false">IF(B429="",A429,B429)</f>
        <v>Keyed+Outposts.Letters.Lost.Label</v>
      </c>
      <c r="D429" s="1" t="s">
        <v>2000</v>
      </c>
      <c r="E429" s="0" t="n">
        <f aca="false">MATCH(A429,Main_250712!$A$2:$A$821,0)</f>
        <v>550</v>
      </c>
    </row>
    <row r="430" customFormat="false" ht="16.5" hidden="false" customHeight="false" outlineLevel="0" collapsed="false">
      <c r="A430" s="1" t="s">
        <v>2001</v>
      </c>
      <c r="C430" s="1" t="str">
        <f aca="false">IF(B430="",A430,B430)</f>
        <v>Keyed+Outposts.Letters.Lost.Text</v>
      </c>
      <c r="D430" s="1" t="s">
        <v>2004</v>
      </c>
      <c r="E430" s="0" t="n">
        <f aca="false">MATCH(A430,Main_250712!$A$2:$A$821,0)</f>
        <v>551</v>
      </c>
    </row>
    <row r="431" customFormat="false" ht="15" hidden="false" customHeight="false" outlineLevel="0" collapsed="false">
      <c r="A431" s="1" t="s">
        <v>2005</v>
      </c>
      <c r="C431" s="1" t="str">
        <f aca="false">IF(B431="",A431,B431)</f>
        <v>Keyed+Outposts.Letters.BattleWon.Label</v>
      </c>
      <c r="D431" s="1" t="s">
        <v>2008</v>
      </c>
      <c r="E431" s="0" t="n">
        <f aca="false">MATCH(A431,Main_250712!$A$2:$A$821,0)</f>
        <v>552</v>
      </c>
    </row>
    <row r="432" customFormat="false" ht="16.5" hidden="false" customHeight="false" outlineLevel="0" collapsed="false">
      <c r="A432" s="1" t="s">
        <v>2009</v>
      </c>
      <c r="C432" s="1" t="str">
        <f aca="false">IF(B432="",A432,B432)</f>
        <v>Keyed+Outposts.Letters.BattleWon.Text</v>
      </c>
      <c r="D432" s="1" t="s">
        <v>2012</v>
      </c>
      <c r="E432" s="0" t="n">
        <f aca="false">MATCH(A432,Main_250712!$A$2:$A$821,0)</f>
        <v>553</v>
      </c>
    </row>
    <row r="433" customFormat="false" ht="16.5" hidden="false" customHeight="false" outlineLevel="0" collapsed="false">
      <c r="A433" s="1" t="s">
        <v>2013</v>
      </c>
      <c r="C433" s="1" t="str">
        <f aca="false">IF(B433="",A433,B433)</f>
        <v>Keyed+Outposts.Letters.BattleWon.Captured</v>
      </c>
      <c r="D433" s="1" t="s">
        <v>2016</v>
      </c>
      <c r="E433" s="0" t="n">
        <f aca="false">MATCH(A433,Main_250712!$A$2:$A$821,0)</f>
        <v>554</v>
      </c>
    </row>
    <row r="434" customFormat="false" ht="16.5" hidden="false" customHeight="false" outlineLevel="0" collapsed="false">
      <c r="A434" s="1" t="s">
        <v>2017</v>
      </c>
      <c r="C434" s="1" t="str">
        <f aca="false">IF(B434="",A434,B434)</f>
        <v>Keyed+Outposts.Letters.BattleWon.Rescued</v>
      </c>
      <c r="D434" s="1" t="s">
        <v>2020</v>
      </c>
      <c r="E434" s="0" t="n">
        <f aca="false">MATCH(A434,Main_250712!$A$2:$A$821,0)</f>
        <v>555</v>
      </c>
    </row>
    <row r="435" customFormat="false" ht="16.5" hidden="false" customHeight="false" outlineLevel="0" collapsed="false">
      <c r="A435" s="1" t="s">
        <v>2021</v>
      </c>
      <c r="C435" s="1" t="str">
        <f aca="false">IF(B435="",A435,B435)</f>
        <v>Keyed+Outposts.Letters.BattleWon.Secured</v>
      </c>
      <c r="D435" s="1" t="s">
        <v>2024</v>
      </c>
      <c r="E435" s="0" t="n">
        <f aca="false">MATCH(A435,Main_250712!$A$2:$A$821,0)</f>
        <v>556</v>
      </c>
    </row>
    <row r="436" customFormat="false" ht="16.5" hidden="false" customHeight="false" outlineLevel="0" collapsed="false">
      <c r="A436" s="1" t="s">
        <v>2025</v>
      </c>
      <c r="C436" s="1" t="str">
        <f aca="false">IF(B436="",A436,B436)</f>
        <v>Keyed+Outposts.Letters.Items.Label</v>
      </c>
      <c r="D436" s="1" t="s">
        <v>2028</v>
      </c>
      <c r="E436" s="0" t="n">
        <f aca="false">MATCH(A436,Main_250712!$A$2:$A$821,0)</f>
        <v>557</v>
      </c>
    </row>
    <row r="437" customFormat="false" ht="16.5" hidden="false" customHeight="false" outlineLevel="0" collapsed="false">
      <c r="A437" s="1" t="s">
        <v>2029</v>
      </c>
      <c r="C437" s="1" t="str">
        <f aca="false">IF(B437="",A437,B437)</f>
        <v>Keyed+Outposts.Letters.Items.Text</v>
      </c>
      <c r="D437" s="1" t="s">
        <v>2032</v>
      </c>
      <c r="E437" s="0" t="n">
        <f aca="false">MATCH(A437,Main_250712!$A$2:$A$821,0)</f>
        <v>558</v>
      </c>
    </row>
    <row r="438" customFormat="false" ht="13.8" hidden="false" customHeight="false" outlineLevel="0" collapsed="false">
      <c r="A438" s="1" t="s">
        <v>2033</v>
      </c>
      <c r="C438" s="1" t="str">
        <f aca="false">IF(B438="",A438,B438)</f>
        <v>Keyed+Outposts.Commands.AddPawn.Label</v>
      </c>
      <c r="D438" s="1" t="s">
        <v>2036</v>
      </c>
      <c r="E438" s="0" t="n">
        <f aca="false">MATCH(A438,Main_250712!$A$2:$A$821,0)</f>
        <v>559</v>
      </c>
    </row>
    <row r="439" customFormat="false" ht="13.8" hidden="false" customHeight="false" outlineLevel="0" collapsed="false">
      <c r="A439" s="1" t="s">
        <v>2037</v>
      </c>
      <c r="C439" s="1" t="str">
        <f aca="false">IF(B439="",A439,B439)</f>
        <v>Keyed+Outposts.Commands.AddPawn.Desc</v>
      </c>
      <c r="D439" s="1" t="s">
        <v>2040</v>
      </c>
      <c r="E439" s="0" t="n">
        <f aca="false">MATCH(A439,Main_250712!$A$2:$A$821,0)</f>
        <v>560</v>
      </c>
    </row>
    <row r="440" customFormat="false" ht="13.8" hidden="false" customHeight="false" outlineLevel="0" collapsed="false">
      <c r="A440" s="1" t="s">
        <v>2041</v>
      </c>
      <c r="C440" s="1" t="str">
        <f aca="false">IF(B440="",A440,B440)</f>
        <v>Keyed+Outposts.Commands.DeliveryColony.Label</v>
      </c>
      <c r="D440" s="1" t="s">
        <v>2044</v>
      </c>
      <c r="E440" s="0" t="n">
        <f aca="false">MATCH(A440,Main_250712!$A$2:$A$821,0)</f>
        <v>561</v>
      </c>
    </row>
    <row r="441" customFormat="false" ht="16.5" hidden="false" customHeight="false" outlineLevel="0" collapsed="false">
      <c r="A441" s="1" t="s">
        <v>2045</v>
      </c>
      <c r="C441" s="1" t="str">
        <f aca="false">IF(B441="",A441,B441)</f>
        <v>Keyed+Outposts.Commands.DeliveryColony.Desc</v>
      </c>
      <c r="D441" s="1" t="s">
        <v>2048</v>
      </c>
      <c r="E441" s="0" t="n">
        <f aca="false">MATCH(A441,Main_250712!$A$2:$A$821,0)</f>
        <v>562</v>
      </c>
    </row>
    <row r="442" customFormat="false" ht="13.8" hidden="false" customHeight="false" outlineLevel="0" collapsed="false">
      <c r="A442" s="1" t="s">
        <v>2049</v>
      </c>
      <c r="C442" s="1" t="str">
        <f aca="false">IF(B442="",A442,B442)</f>
        <v>Keyed+Outposts.Commands.Pack.Label</v>
      </c>
      <c r="D442" s="1" t="s">
        <v>2052</v>
      </c>
      <c r="E442" s="0" t="n">
        <f aca="false">MATCH(A442,Main_250712!$A$2:$A$821,0)</f>
        <v>563</v>
      </c>
    </row>
    <row r="443" customFormat="false" ht="13.8" hidden="false" customHeight="false" outlineLevel="0" collapsed="false">
      <c r="A443" s="1" t="s">
        <v>2053</v>
      </c>
      <c r="C443" s="1" t="str">
        <f aca="false">IF(B443="",A443,B443)</f>
        <v>Keyed+Outposts.Commands.Pack.Desc</v>
      </c>
      <c r="D443" s="1" t="s">
        <v>2056</v>
      </c>
      <c r="E443" s="0" t="n">
        <f aca="false">MATCH(A443,Main_250712!$A$2:$A$821,0)</f>
        <v>564</v>
      </c>
    </row>
    <row r="444" customFormat="false" ht="13.8" hidden="false" customHeight="false" outlineLevel="0" collapsed="false">
      <c r="A444" s="1" t="s">
        <v>2057</v>
      </c>
      <c r="C444" s="1" t="str">
        <f aca="false">IF(B444="",A444,B444)</f>
        <v>Keyed+Outposts.Commands.StopPack.Label</v>
      </c>
      <c r="D444" s="1" t="s">
        <v>2060</v>
      </c>
      <c r="E444" s="0" t="n">
        <f aca="false">MATCH(A444,Main_250712!$A$2:$A$821,0)</f>
        <v>565</v>
      </c>
    </row>
    <row r="445" customFormat="false" ht="16.5" hidden="false" customHeight="false" outlineLevel="0" collapsed="false">
      <c r="A445" s="1" t="s">
        <v>2061</v>
      </c>
      <c r="C445" s="1" t="str">
        <f aca="false">IF(B445="",A445,B445)</f>
        <v>Keyed+Outposts.Commands.StopPack.Desc</v>
      </c>
      <c r="D445" s="1" t="s">
        <v>2064</v>
      </c>
      <c r="E445" s="0" t="n">
        <f aca="false">MATCH(A445,Main_250712!$A$2:$A$821,0)</f>
        <v>566</v>
      </c>
    </row>
    <row r="446" customFormat="false" ht="13.8" hidden="false" customHeight="false" outlineLevel="0" collapsed="false">
      <c r="A446" s="1" t="s">
        <v>2065</v>
      </c>
      <c r="C446" s="1" t="str">
        <f aca="false">IF(B446="",A446,B446)</f>
        <v>Keyed+Outposts.Commands.Remove.Label</v>
      </c>
      <c r="D446" s="1" t="s">
        <v>2068</v>
      </c>
      <c r="E446" s="0" t="n">
        <f aca="false">MATCH(A446,Main_250712!$A$2:$A$821,0)</f>
        <v>567</v>
      </c>
    </row>
    <row r="447" customFormat="false" ht="13.8" hidden="false" customHeight="false" outlineLevel="0" collapsed="false">
      <c r="A447" s="1" t="s">
        <v>2069</v>
      </c>
      <c r="C447" s="1" t="str">
        <f aca="false">IF(B447="",A447,B447)</f>
        <v>Keyed+Outposts.Commands.Remove.Desc</v>
      </c>
      <c r="D447" s="1" t="s">
        <v>2072</v>
      </c>
      <c r="E447" s="0" t="n">
        <f aca="false">MATCH(A447,Main_250712!$A$2:$A$821,0)</f>
        <v>568</v>
      </c>
    </row>
    <row r="448" customFormat="false" ht="16.5" hidden="false" customHeight="false" outlineLevel="0" collapsed="false">
      <c r="A448" s="1" t="s">
        <v>2073</v>
      </c>
      <c r="C448" s="1" t="str">
        <f aca="false">IF(B448="",A448,B448)</f>
        <v>Keyed+Outposts.Command.Remove.Only1</v>
      </c>
      <c r="D448" s="1" t="s">
        <v>2076</v>
      </c>
      <c r="E448" s="0" t="n">
        <f aca="false">MATCH(A448,Main_250712!$A$2:$A$821,0)</f>
        <v>569</v>
      </c>
    </row>
    <row r="449" customFormat="false" ht="16.5" hidden="false" customHeight="false" outlineLevel="0" collapsed="false">
      <c r="A449" s="1" t="s">
        <v>2077</v>
      </c>
      <c r="C449" s="1" t="str">
        <f aca="false">IF(B449="",A449,B449)</f>
        <v>Keyed+Outposts.Contains</v>
      </c>
      <c r="D449" s="1" t="s">
        <v>2080</v>
      </c>
      <c r="E449" s="0" t="n">
        <f aca="false">MATCH(A449,Main_250712!$A$2:$A$821,0)</f>
        <v>570</v>
      </c>
    </row>
    <row r="450" customFormat="false" ht="16.5" hidden="false" customHeight="false" outlineLevel="0" collapsed="false">
      <c r="A450" s="1" t="s">
        <v>2081</v>
      </c>
      <c r="C450" s="1" t="str">
        <f aca="false">IF(B450="",A450,B450)</f>
        <v>Keyed+Outposts.Packing</v>
      </c>
      <c r="D450" s="1" t="s">
        <v>2084</v>
      </c>
      <c r="E450" s="0" t="n">
        <f aca="false">MATCH(A450,Main_250712!$A$2:$A$821,0)</f>
        <v>571</v>
      </c>
    </row>
    <row r="451" customFormat="false" ht="16.5" hidden="false" customHeight="false" outlineLevel="0" collapsed="false">
      <c r="A451" s="1" t="s">
        <v>2085</v>
      </c>
      <c r="C451" s="1" t="str">
        <f aca="false">IF(B451="",A451,B451)</f>
        <v>Keyed+Outposts.NotSkilledEnough</v>
      </c>
      <c r="D451" s="1" t="s">
        <v>2088</v>
      </c>
      <c r="E451" s="0" t="n">
        <f aca="false">MATCH(A451,Main_250712!$A$2:$A$821,0)</f>
        <v>572</v>
      </c>
    </row>
    <row r="452" customFormat="false" ht="16.5" hidden="false" customHeight="false" outlineLevel="0" collapsed="false">
      <c r="A452" s="1" t="s">
        <v>2089</v>
      </c>
      <c r="C452" s="1" t="str">
        <f aca="false">IF(B452="",A452,B452)</f>
        <v>Keyed+Outposts.RestingAt</v>
      </c>
      <c r="D452" s="1" t="s">
        <v>2092</v>
      </c>
      <c r="E452" s="0" t="n">
        <f aca="false">MATCH(A452,Main_250712!$A$2:$A$821,0)</f>
        <v>573</v>
      </c>
    </row>
    <row r="453" customFormat="false" ht="16.5" hidden="false" customHeight="false" outlineLevel="0" collapsed="false">
      <c r="A453" s="1" t="s">
        <v>2093</v>
      </c>
      <c r="C453" s="1" t="str">
        <f aca="false">IF(B453="",A453,B453)</f>
        <v>Keyed+Outposts.WillProduce.0</v>
      </c>
      <c r="D453" s="1" t="s">
        <v>2096</v>
      </c>
      <c r="E453" s="0" t="n">
        <f aca="false">MATCH(A453,Main_250712!$A$2:$A$821,0)</f>
        <v>574</v>
      </c>
    </row>
    <row r="454" customFormat="false" ht="16.5" hidden="false" customHeight="false" outlineLevel="0" collapsed="false">
      <c r="A454" s="1" t="s">
        <v>2097</v>
      </c>
      <c r="C454" s="1" t="str">
        <f aca="false">IF(B454="",A454,B454)</f>
        <v>Keyed+Outposts.WillProduce.1</v>
      </c>
      <c r="D454" s="1" t="s">
        <v>2100</v>
      </c>
      <c r="E454" s="0" t="n">
        <f aca="false">MATCH(A454,Main_250712!$A$2:$A$821,0)</f>
        <v>575</v>
      </c>
    </row>
    <row r="455" customFormat="false" ht="16.5" hidden="false" customHeight="false" outlineLevel="0" collapsed="false">
      <c r="A455" s="1" t="s">
        <v>2101</v>
      </c>
      <c r="C455" s="1" t="str">
        <f aca="false">IF(B455="",A455,B455)</f>
        <v>Keyed+Outposts.WillProduce.2</v>
      </c>
      <c r="D455" s="1" t="s">
        <v>2104</v>
      </c>
      <c r="E455" s="0" t="n">
        <f aca="false">MATCH(A455,Main_250712!$A$2:$A$821,0)</f>
        <v>576</v>
      </c>
    </row>
    <row r="456" customFormat="false" ht="16.5" hidden="false" customHeight="false" outlineLevel="0" collapsed="false">
      <c r="A456" s="1" t="s">
        <v>2105</v>
      </c>
      <c r="C456" s="1" t="str">
        <f aca="false">IF(B456="",A456,B456)</f>
        <v>Keyed+Outposts.WillProduce.N</v>
      </c>
      <c r="D456" s="1" t="s">
        <v>2108</v>
      </c>
      <c r="E456" s="0" t="n">
        <f aca="false">MATCH(A456,Main_250712!$A$2:$A$821,0)</f>
        <v>577</v>
      </c>
    </row>
    <row r="457" customFormat="false" ht="16.5" hidden="false" customHeight="false" outlineLevel="0" collapsed="false">
      <c r="A457" s="1" t="s">
        <v>2109</v>
      </c>
      <c r="C457" s="1" t="str">
        <f aca="false">IF(B457="",A457,B457)</f>
        <v>Keyed+Outposts.CannotBeMade</v>
      </c>
      <c r="D457" s="1" t="s">
        <v>2112</v>
      </c>
      <c r="E457" s="0" t="n">
        <f aca="false">MATCH(A457,Main_250712!$A$2:$A$821,0)</f>
        <v>578</v>
      </c>
    </row>
    <row r="458" customFormat="false" ht="16.5" hidden="false" customHeight="false" outlineLevel="0" collapsed="false">
      <c r="A458" s="1" t="s">
        <v>2113</v>
      </c>
      <c r="C458" s="1" t="str">
        <f aca="false">IF(B458="",A458,B458)</f>
        <v>Keyed+Outposts.NotEnoughPawns</v>
      </c>
      <c r="D458" s="1" t="s">
        <v>2116</v>
      </c>
      <c r="E458" s="0" t="n">
        <f aca="false">MATCH(A458,Main_250712!$A$2:$A$821,0)</f>
        <v>579</v>
      </c>
    </row>
    <row r="459" customFormat="false" ht="16.5" hidden="false" customHeight="false" outlineLevel="0" collapsed="false">
      <c r="A459" s="1" t="s">
        <v>2117</v>
      </c>
      <c r="C459" s="1" t="str">
        <f aca="false">IF(B459="",A459,B459)</f>
        <v>Keyed+Outposts.TotalSkill</v>
      </c>
      <c r="D459" s="1" t="s">
        <v>2120</v>
      </c>
      <c r="E459" s="0" t="n">
        <f aca="false">MATCH(A459,Main_250712!$A$2:$A$821,0)</f>
        <v>580</v>
      </c>
    </row>
    <row r="460" customFormat="false" ht="15" hidden="false" customHeight="false" outlineLevel="0" collapsed="false">
      <c r="A460" s="1" t="s">
        <v>2121</v>
      </c>
      <c r="C460" s="1" t="str">
        <f aca="false">IF(B460="",A460,B460)</f>
        <v>Keyed+Outposts.TooClose</v>
      </c>
      <c r="D460" s="1" t="s">
        <v>2124</v>
      </c>
      <c r="E460" s="0" t="n">
        <f aca="false">MATCH(A460,Main_250712!$A$2:$A$821,0)</f>
        <v>581</v>
      </c>
    </row>
    <row r="461" customFormat="false" ht="16.5" hidden="false" customHeight="false" outlineLevel="0" collapsed="false">
      <c r="A461" s="1" t="s">
        <v>2125</v>
      </c>
      <c r="C461" s="1" t="str">
        <f aca="false">IF(B461="",A461,B461)</f>
        <v>Keyed+Outposts.AddedFromTransportPods</v>
      </c>
      <c r="D461" s="1" t="s">
        <v>2128</v>
      </c>
      <c r="E461" s="0" t="n">
        <f aca="false">MATCH(A461,Main_250712!$A$2:$A$821,0)</f>
        <v>582</v>
      </c>
    </row>
    <row r="462" customFormat="false" ht="15" hidden="false" customHeight="false" outlineLevel="0" collapsed="false">
      <c r="A462" s="1" t="s">
        <v>2129</v>
      </c>
      <c r="C462" s="1" t="str">
        <f aca="false">IF(B462="",A462,B462)</f>
        <v>Keyed+Outposts.AddTo</v>
      </c>
      <c r="D462" s="1" t="s">
        <v>2132</v>
      </c>
      <c r="E462" s="0" t="n">
        <f aca="false">MATCH(A462,Main_250712!$A$2:$A$821,0)</f>
        <v>583</v>
      </c>
    </row>
    <row r="463" customFormat="false" ht="16.5" hidden="false" customHeight="false" outlineLevel="0" collapsed="false">
      <c r="A463" s="1" t="s">
        <v>2133</v>
      </c>
      <c r="C463" s="1" t="str">
        <f aca="false">IF(B463="",A463,B463)</f>
        <v>Keyed+Outposts.SendNonPawns</v>
      </c>
      <c r="D463" s="1" t="s">
        <v>2136</v>
      </c>
      <c r="E463" s="0" t="n">
        <f aca="false">MATCH(A463,Main_250712!$A$2:$A$821,0)</f>
        <v>584</v>
      </c>
    </row>
    <row r="464" customFormat="false" ht="13.8" hidden="false" customHeight="false" outlineLevel="0" collapsed="false">
      <c r="A464" s="1" t="s">
        <v>2137</v>
      </c>
      <c r="C464" s="1" t="str">
        <f aca="false">IF(B464="",A464,B464)</f>
        <v>Keyed+Outposts.AlreadyPacking</v>
      </c>
      <c r="D464" s="1" t="s">
        <v>2140</v>
      </c>
      <c r="E464" s="0" t="n">
        <f aca="false">MATCH(A464,Main_250712!$A$2:$A$821,0)</f>
        <v>585</v>
      </c>
    </row>
    <row r="465" customFormat="false" ht="13.8" hidden="false" customHeight="false" outlineLevel="0" collapsed="false">
      <c r="A465" s="1" t="s">
        <v>2141</v>
      </c>
      <c r="C465" s="1" t="str">
        <f aca="false">IF(B465="",A465,B465)</f>
        <v>Keyed+Outposts.Settings.DeliveryMethod</v>
      </c>
      <c r="D465" s="1" t="s">
        <v>2144</v>
      </c>
      <c r="E465" s="0" t="n">
        <f aca="false">MATCH(A465,Main_250712!$A$2:$A$821,0)</f>
        <v>586</v>
      </c>
    </row>
    <row r="466" customFormat="false" ht="13.8" hidden="false" customHeight="false" outlineLevel="0" collapsed="false">
      <c r="A466" s="1" t="s">
        <v>2145</v>
      </c>
      <c r="C466" s="1" t="str">
        <f aca="false">IF(B466="",A466,B466)</f>
        <v>Keyed+Outposts.Settings.DeliveryMethod.Teleport</v>
      </c>
      <c r="D466" s="1" t="s">
        <v>2148</v>
      </c>
      <c r="E466" s="0" t="n">
        <f aca="false">MATCH(A466,Main_250712!$A$2:$A$821,0)</f>
        <v>587</v>
      </c>
    </row>
    <row r="467" customFormat="false" ht="13.8" hidden="false" customHeight="false" outlineLevel="0" collapsed="false">
      <c r="A467" s="1" t="s">
        <v>2149</v>
      </c>
      <c r="C467" s="1" t="str">
        <f aca="false">IF(B467="",A467,B467)</f>
        <v>Keyed+Outposts.Settings.DeliveryMethod.PackAnimal</v>
      </c>
      <c r="D467" s="1" t="s">
        <v>2152</v>
      </c>
      <c r="E467" s="0" t="n">
        <f aca="false">MATCH(A467,Main_250712!$A$2:$A$821,0)</f>
        <v>588</v>
      </c>
    </row>
    <row r="468" customFormat="false" ht="13.8" hidden="false" customHeight="false" outlineLevel="0" collapsed="false">
      <c r="A468" s="1" t="s">
        <v>2153</v>
      </c>
      <c r="C468" s="1" t="str">
        <f aca="false">IF(B468="",A468,B468)</f>
        <v>Keyed+Outposts.Settings.DeliveryMethod.Store</v>
      </c>
      <c r="D468" s="1" t="s">
        <v>2156</v>
      </c>
      <c r="E468" s="0" t="n">
        <f aca="false">MATCH(A468,Main_250712!$A$2:$A$821,0)</f>
        <v>589</v>
      </c>
    </row>
    <row r="469" customFormat="false" ht="13.8" hidden="false" customHeight="false" outlineLevel="0" collapsed="false">
      <c r="A469" s="1" t="s">
        <v>2157</v>
      </c>
      <c r="C469" s="1" t="str">
        <f aca="false">IF(B469="",A469,B469)</f>
        <v>Keyed+Outposts.Settings.DeliveryMethod.ForcePods</v>
      </c>
      <c r="D469" s="1" t="s">
        <v>2160</v>
      </c>
      <c r="E469" s="0" t="n">
        <f aca="false">MATCH(A469,Main_250712!$A$2:$A$821,0)</f>
        <v>590</v>
      </c>
    </row>
    <row r="470" customFormat="false" ht="16.5" hidden="false" customHeight="false" outlineLevel="0" collapsed="false">
      <c r="A470" s="1" t="s">
        <v>2161</v>
      </c>
      <c r="C470" s="1" t="str">
        <f aca="false">IF(B470="",A470,B470)</f>
        <v>Keyed+Outposts.Settings.DeliveryMethod.PackOrPods</v>
      </c>
      <c r="D470" s="1" t="s">
        <v>2164</v>
      </c>
      <c r="E470" s="0" t="n">
        <f aca="false">MATCH(A470,Main_250712!$A$2:$A$821,0)</f>
        <v>591</v>
      </c>
    </row>
    <row r="471" customFormat="false" ht="15" hidden="false" customHeight="false" outlineLevel="0" collapsed="false">
      <c r="A471" s="1" t="s">
        <v>2165</v>
      </c>
      <c r="C471" s="1" t="str">
        <f aca="false">IF(B471="",A471,B471)</f>
        <v>Keyed+Outposts.Abandoned</v>
      </c>
      <c r="D471" s="1" t="s">
        <v>2168</v>
      </c>
      <c r="E471" s="0" t="n">
        <f aca="false">MATCH(A471,Main_250712!$A$2:$A$821,0)</f>
        <v>592</v>
      </c>
    </row>
    <row r="472" customFormat="false" ht="16.5" hidden="false" customHeight="false" outlineLevel="0" collapsed="false">
      <c r="A472" s="1" t="s">
        <v>2169</v>
      </c>
      <c r="C472" s="1" t="str">
        <f aca="false">IF(B472="",A472,B472)</f>
        <v>Keyed+Outposts.Abandoned.Desc</v>
      </c>
      <c r="D472" s="1" t="s">
        <v>2172</v>
      </c>
      <c r="E472" s="0" t="n">
        <f aca="false">MATCH(A472,Main_250712!$A$2:$A$821,0)</f>
        <v>593</v>
      </c>
    </row>
    <row r="473" customFormat="false" ht="13.8" hidden="false" customHeight="false" outlineLevel="0" collapsed="false">
      <c r="A473" s="1" t="s">
        <v>2173</v>
      </c>
      <c r="C473" s="1" t="str">
        <f aca="false">IF(B473="",A473,B473)</f>
        <v>Keyed+Outposts.Take</v>
      </c>
      <c r="D473" s="1" t="s">
        <v>2176</v>
      </c>
      <c r="E473" s="0" t="n">
        <f aca="false">MATCH(A473,Main_250712!$A$2:$A$821,0)</f>
        <v>594</v>
      </c>
    </row>
    <row r="474" customFormat="false" ht="13.8" hidden="false" customHeight="false" outlineLevel="0" collapsed="false">
      <c r="A474" s="1" t="s">
        <v>2177</v>
      </c>
      <c r="C474" s="1" t="str">
        <f aca="false">IF(B474="",A474,B474)</f>
        <v>Keyed+Outposts.Give</v>
      </c>
      <c r="D474" s="1" t="s">
        <v>2180</v>
      </c>
      <c r="E474" s="0" t="n">
        <f aca="false">MATCH(A474,Main_250712!$A$2:$A$821,0)</f>
        <v>595</v>
      </c>
    </row>
    <row r="475" customFormat="false" ht="16.5" hidden="false" customHeight="false" outlineLevel="0" collapsed="false">
      <c r="A475" s="1" t="s">
        <v>2181</v>
      </c>
      <c r="C475" s="1" t="str">
        <f aca="false">IF(B475="",A475,B475)</f>
        <v>Keyed+Outposts.AllowedBiomes</v>
      </c>
      <c r="D475" s="1" t="s">
        <v>2184</v>
      </c>
      <c r="E475" s="0" t="n">
        <f aca="false">MATCH(A475,Main_250712!$A$2:$A$821,0)</f>
        <v>596</v>
      </c>
    </row>
    <row r="476" customFormat="false" ht="16.5" hidden="false" customHeight="false" outlineLevel="0" collapsed="false">
      <c r="A476" s="1" t="s">
        <v>2185</v>
      </c>
      <c r="C476" s="1" t="str">
        <f aca="false">IF(B476="",A476,B476)</f>
        <v>Keyed+Outposts.DisallowedBiomes</v>
      </c>
      <c r="D476" s="1" t="s">
        <v>2188</v>
      </c>
      <c r="E476" s="0" t="n">
        <f aca="false">MATCH(A476,Main_250712!$A$2:$A$821,0)</f>
        <v>597</v>
      </c>
    </row>
    <row r="477" customFormat="false" ht="16.5" hidden="false" customHeight="false" outlineLevel="0" collapsed="false">
      <c r="A477" s="1" t="s">
        <v>2189</v>
      </c>
      <c r="C477" s="1" t="str">
        <f aca="false">IF(B477="",A477,B477)</f>
        <v>Keyed+Outposts.NumPawns</v>
      </c>
      <c r="D477" s="1" t="s">
        <v>2192</v>
      </c>
      <c r="E477" s="0" t="n">
        <f aca="false">MATCH(A477,Main_250712!$A$2:$A$821,0)</f>
        <v>598</v>
      </c>
    </row>
    <row r="478" customFormat="false" ht="16.5" hidden="false" customHeight="false" outlineLevel="0" collapsed="false">
      <c r="A478" s="1" t="s">
        <v>2193</v>
      </c>
      <c r="C478" s="1" t="str">
        <f aca="false">IF(B478="",A478,B478)</f>
        <v>Keyed+Outposts.RequiredSkill</v>
      </c>
      <c r="D478" s="1" t="s">
        <v>2196</v>
      </c>
      <c r="E478" s="0" t="n">
        <f aca="false">MATCH(A478,Main_250712!$A$2:$A$821,0)</f>
        <v>599</v>
      </c>
    </row>
    <row r="479" customFormat="false" ht="15" hidden="false" customHeight="false" outlineLevel="0" collapsed="false">
      <c r="A479" s="1" t="s">
        <v>2197</v>
      </c>
      <c r="C479" s="1" t="str">
        <f aca="false">IF(B479="",A479,B479)</f>
        <v>Keyed+Outposts.GrowingRequired</v>
      </c>
      <c r="D479" s="1" t="s">
        <v>2200</v>
      </c>
      <c r="E479" s="0" t="n">
        <f aca="false">MATCH(A479,Main_250712!$A$2:$A$821,0)</f>
        <v>600</v>
      </c>
    </row>
    <row r="480" customFormat="false" ht="16.5" hidden="false" customHeight="false" outlineLevel="0" collapsed="false">
      <c r="A480" s="1" t="s">
        <v>2201</v>
      </c>
      <c r="C480" s="1" t="str">
        <f aca="false">IF(B480="",A480,B480)</f>
        <v>Keyed+Outposts.MustHaveInCaravan</v>
      </c>
      <c r="D480" s="1" t="s">
        <v>2204</v>
      </c>
      <c r="E480" s="0" t="n">
        <f aca="false">MATCH(A480,Main_250712!$A$2:$A$821,0)</f>
        <v>601</v>
      </c>
    </row>
    <row r="481" customFormat="false" ht="15" hidden="false" customHeight="false" outlineLevel="0" collapsed="false">
      <c r="A481" s="1" t="s">
        <v>2205</v>
      </c>
      <c r="C481" s="1" t="str">
        <f aca="false">IF(B481="",A481,B481)</f>
        <v>Keyed+Outposts.NoValidPawns</v>
      </c>
      <c r="D481" s="1" t="s">
        <v>2208</v>
      </c>
      <c r="E481" s="0" t="n">
        <f aca="false">MATCH(A481,Main_250712!$A$2:$A$821,0)</f>
        <v>602</v>
      </c>
    </row>
    <row r="482" customFormat="false" ht="16.5" hidden="false" customHeight="false" outlineLevel="0" collapsed="false">
      <c r="A482" s="1" t="s">
        <v>2209</v>
      </c>
      <c r="C482" s="1" t="str">
        <f aca="false">IF(B482="",A482,B482)</f>
        <v>Keyed+Outposts.SkillChange</v>
      </c>
      <c r="D482" s="1" t="s">
        <v>2212</v>
      </c>
      <c r="E482" s="0" t="n">
        <f aca="false">MATCH(A482,Main_250712!$A$2:$A$821,0)</f>
        <v>603</v>
      </c>
    </row>
    <row r="483" customFormat="false" ht="13.8" hidden="false" customHeight="false" outlineLevel="0" collapsed="false">
      <c r="A483" s="1" t="s">
        <v>2213</v>
      </c>
      <c r="C483" s="1" t="str">
        <f aca="false">IF(B483="",A483,B483)</f>
        <v>Keyed+Outposts.Setting.ProductionTime</v>
      </c>
      <c r="D483" s="1" t="s">
        <v>2216</v>
      </c>
      <c r="E483" s="0" t="n">
        <f aca="false">MATCH(A483,Main_250712!$A$2:$A$821,0)</f>
        <v>604</v>
      </c>
    </row>
    <row r="484" customFormat="false" ht="13.8" hidden="false" customHeight="false" outlineLevel="0" collapsed="false">
      <c r="A484" s="1" t="s">
        <v>2217</v>
      </c>
      <c r="C484" s="1" t="str">
        <f aca="false">IF(B484="",A484,B484)</f>
        <v>Keyed+Outposts.Setting.PackTime</v>
      </c>
      <c r="D484" s="1" t="s">
        <v>2220</v>
      </c>
      <c r="E484" s="0" t="n">
        <f aca="false">MATCH(A484,Main_250712!$A$2:$A$821,0)</f>
        <v>605</v>
      </c>
    </row>
    <row r="485" customFormat="false" ht="13.8" hidden="false" customHeight="false" outlineLevel="0" collapsed="false">
      <c r="A485" s="1" t="s">
        <v>2221</v>
      </c>
      <c r="C485" s="1" t="str">
        <f aca="false">IF(B485="",A485,B485)</f>
        <v>Keyed+Outposts.Setting.Range</v>
      </c>
      <c r="D485" s="1" t="s">
        <v>2224</v>
      </c>
      <c r="E485" s="0" t="n">
        <f aca="false">MATCH(A485,Main_250712!$A$2:$A$821,0)</f>
        <v>606</v>
      </c>
    </row>
    <row r="486" customFormat="false" ht="13.8" hidden="false" customHeight="false" outlineLevel="0" collapsed="false">
      <c r="A486" s="1" t="s">
        <v>2225</v>
      </c>
      <c r="C486" s="1" t="str">
        <f aca="false">IF(B486="",A486,B486)</f>
        <v>Keyed+Outposts.Setting.MinimumPawns</v>
      </c>
      <c r="D486" s="1" t="s">
        <v>2228</v>
      </c>
      <c r="E486" s="0" t="n">
        <f aca="false">MATCH(A486,Main_250712!$A$2:$A$821,0)</f>
        <v>607</v>
      </c>
    </row>
    <row r="487" customFormat="false" ht="13.8" hidden="false" customHeight="false" outlineLevel="0" collapsed="false">
      <c r="A487" s="1" t="s">
        <v>2229</v>
      </c>
      <c r="C487" s="1" t="str">
        <f aca="false">IF(B487="",A487,B487)</f>
        <v>Keyed+Outposts.Settings.Production</v>
      </c>
      <c r="D487" s="1" t="s">
        <v>2232</v>
      </c>
      <c r="E487" s="0" t="n">
        <f aca="false">MATCH(A487,Main_250712!$A$2:$A$821,0)</f>
        <v>608</v>
      </c>
    </row>
    <row r="488" customFormat="false" ht="16.5" hidden="false" customHeight="false" outlineLevel="0" collapsed="false">
      <c r="A488" s="1" t="s">
        <v>2233</v>
      </c>
      <c r="C488" s="1" t="str">
        <f aca="false">IF(B488="",A488,B488)</f>
        <v>Keyed+Outposts.Settings.DoRaids</v>
      </c>
      <c r="D488" s="1" t="s">
        <v>2236</v>
      </c>
      <c r="E488" s="0" t="n">
        <f aca="false">MATCH(A488,Main_250712!$A$2:$A$821,0)</f>
        <v>609</v>
      </c>
    </row>
    <row r="489" customFormat="false" ht="16.5" hidden="false" customHeight="false" outlineLevel="0" collapsed="false">
      <c r="A489" s="1" t="s">
        <v>2237</v>
      </c>
      <c r="C489" s="1" t="str">
        <f aca="false">IF(B489="",A489,B489)</f>
        <v>Keyed+PipeSystem_Consumption</v>
      </c>
      <c r="D489" s="1" t="s">
        <v>2240</v>
      </c>
      <c r="E489" s="0" t="n">
        <f aca="false">MATCH(A489,Main_250712!$A$2:$A$821,0)</f>
        <v>610</v>
      </c>
    </row>
    <row r="490" customFormat="false" ht="16.5" hidden="false" customHeight="false" outlineLevel="0" collapsed="false">
      <c r="A490" s="1" t="s">
        <v>2241</v>
      </c>
      <c r="C490" s="1" t="str">
        <f aca="false">IF(B490="",A490,B490)</f>
        <v>Keyed+PipeSystem_ConsumptionExplained</v>
      </c>
      <c r="D490" s="1" t="s">
        <v>2244</v>
      </c>
      <c r="E490" s="0" t="n">
        <f aca="false">MATCH(A490,Main_250712!$A$2:$A$821,0)</f>
        <v>611</v>
      </c>
    </row>
    <row r="491" customFormat="false" ht="16.5" hidden="false" customHeight="false" outlineLevel="0" collapsed="false">
      <c r="A491" s="1" t="s">
        <v>2245</v>
      </c>
      <c r="C491" s="1" t="str">
        <f aca="false">IF(B491="",A491,B491)</f>
        <v>Keyed+PipeSystem_IdleConsumption</v>
      </c>
      <c r="D491" s="1" t="s">
        <v>2248</v>
      </c>
      <c r="E491" s="0" t="n">
        <f aca="false">MATCH(A491,Main_250712!$A$2:$A$821,0)</f>
        <v>612</v>
      </c>
    </row>
    <row r="492" customFormat="false" ht="16.5" hidden="false" customHeight="false" outlineLevel="0" collapsed="false">
      <c r="A492" s="1" t="s">
        <v>2249</v>
      </c>
      <c r="C492" s="1" t="str">
        <f aca="false">IF(B492="",A492,B492)</f>
        <v>Keyed+PipeSystem_IdleConsumptionExplained</v>
      </c>
      <c r="D492" s="1" t="s">
        <v>2252</v>
      </c>
      <c r="E492" s="0" t="n">
        <f aca="false">MATCH(A492,Main_250712!$A$2:$A$821,0)</f>
        <v>613</v>
      </c>
    </row>
    <row r="493" customFormat="false" ht="16.5" hidden="false" customHeight="false" outlineLevel="0" collapsed="false">
      <c r="A493" s="1" t="s">
        <v>2253</v>
      </c>
      <c r="C493" s="1" t="str">
        <f aca="false">IF(B493="",A493,B493)</f>
        <v>Keyed+PipeSystem_Production</v>
      </c>
      <c r="D493" s="1" t="s">
        <v>2256</v>
      </c>
      <c r="E493" s="0" t="n">
        <f aca="false">MATCH(A493,Main_250712!$A$2:$A$821,0)</f>
        <v>614</v>
      </c>
    </row>
    <row r="494" customFormat="false" ht="16.5" hidden="false" customHeight="false" outlineLevel="0" collapsed="false">
      <c r="A494" s="1" t="s">
        <v>2257</v>
      </c>
      <c r="C494" s="1" t="str">
        <f aca="false">IF(B494="",A494,B494)</f>
        <v>Keyed+PipeSystem_ProductionExplained</v>
      </c>
      <c r="D494" s="1" t="s">
        <v>2260</v>
      </c>
      <c r="E494" s="0" t="n">
        <f aca="false">MATCH(A494,Main_250712!$A$2:$A$821,0)</f>
        <v>615</v>
      </c>
    </row>
    <row r="495" customFormat="false" ht="16.5" hidden="false" customHeight="false" outlineLevel="0" collapsed="false">
      <c r="A495" s="1" t="s">
        <v>2261</v>
      </c>
      <c r="C495" s="1" t="str">
        <f aca="false">IF(B495="",A495,B495)</f>
        <v>Keyed+PipeSystem_DeconstructLabel</v>
      </c>
      <c r="D495" s="1" t="s">
        <v>2264</v>
      </c>
      <c r="E495" s="0" t="n">
        <f aca="false">MATCH(A495,Main_250712!$A$2:$A$821,0)</f>
        <v>616</v>
      </c>
    </row>
    <row r="496" customFormat="false" ht="16.5" hidden="false" customHeight="false" outlineLevel="0" collapsed="false">
      <c r="A496" s="1" t="s">
        <v>2265</v>
      </c>
      <c r="C496" s="1" t="str">
        <f aca="false">IF(B496="",A496,B496)</f>
        <v>Keyed+PipeSystem_DeconstructDesc</v>
      </c>
      <c r="D496" s="1" t="s">
        <v>2268</v>
      </c>
      <c r="E496" s="0" t="n">
        <f aca="false">MATCH(A496,Main_250712!$A$2:$A$821,0)</f>
        <v>617</v>
      </c>
    </row>
    <row r="497" customFormat="false" ht="16.5" hidden="false" customHeight="false" outlineLevel="0" collapsed="false">
      <c r="A497" s="1" t="s">
        <v>2269</v>
      </c>
      <c r="C497" s="1" t="str">
        <f aca="false">IF(B497="",A497,B497)</f>
        <v>Keyed+PipeSystem_ResourceOutput</v>
      </c>
      <c r="D497" s="1" t="s">
        <v>2272</v>
      </c>
      <c r="E497" s="0" t="n">
        <f aca="false">MATCH(A497,Main_250712!$A$2:$A$821,0)</f>
        <v>618</v>
      </c>
    </row>
    <row r="498" customFormat="false" ht="16.5" hidden="false" customHeight="false" outlineLevel="0" collapsed="false">
      <c r="A498" s="1" t="s">
        <v>2273</v>
      </c>
      <c r="C498" s="1" t="str">
        <f aca="false">IF(B498="",A498,B498)</f>
        <v>Keyed+PipeSystem_ResourceNeeded</v>
      </c>
      <c r="D498" s="1" t="s">
        <v>2276</v>
      </c>
      <c r="E498" s="0" t="n">
        <f aca="false">MATCH(A498,Main_250712!$A$2:$A$821,0)</f>
        <v>619</v>
      </c>
    </row>
    <row r="499" customFormat="false" ht="16.5" hidden="false" customHeight="false" outlineLevel="0" collapsed="false">
      <c r="A499" s="1" t="s">
        <v>2277</v>
      </c>
      <c r="C499" s="1" t="str">
        <f aca="false">IF(B499="",A499,B499)</f>
        <v>Keyed+PipeSystem_ResourceStored</v>
      </c>
      <c r="D499" s="1" t="s">
        <v>2280</v>
      </c>
      <c r="E499" s="0" t="n">
        <f aca="false">MATCH(A499,Main_250712!$A$2:$A$821,0)</f>
        <v>620</v>
      </c>
    </row>
    <row r="500" customFormat="false" ht="16.5" hidden="false" customHeight="false" outlineLevel="0" collapsed="false">
      <c r="A500" s="1" t="s">
        <v>2281</v>
      </c>
      <c r="C500" s="1" t="str">
        <f aca="false">IF(B500="",A500,B500)</f>
        <v>Keyed+PipeSystem_NotConnected</v>
      </c>
      <c r="D500" s="1" t="s">
        <v>2284</v>
      </c>
      <c r="E500" s="0" t="n">
        <f aca="false">MATCH(A500,Main_250712!$A$2:$A$821,0)</f>
        <v>621</v>
      </c>
    </row>
    <row r="501" customFormat="false" ht="16.5" hidden="false" customHeight="false" outlineLevel="0" collapsed="false">
      <c r="A501" s="1" t="s">
        <v>2285</v>
      </c>
      <c r="C501" s="1" t="str">
        <f aca="false">IF(B501="",A501,B501)</f>
        <v>Keyed+PipeSystem_ExcessStored</v>
      </c>
      <c r="D501" s="1" t="s">
        <v>2288</v>
      </c>
      <c r="E501" s="0" t="n">
        <f aca="false">MATCH(A501,Main_250712!$A$2:$A$821,0)</f>
        <v>622</v>
      </c>
    </row>
    <row r="502" customFormat="false" ht="16.5" hidden="false" customHeight="false" outlineLevel="0" collapsed="false">
      <c r="A502" s="1" t="s">
        <v>2289</v>
      </c>
      <c r="C502" s="1" t="str">
        <f aca="false">IF(B502="",A502,B502)</f>
        <v>Keyed+PipeSystem_Stored</v>
      </c>
      <c r="D502" s="1" t="s">
        <v>2292</v>
      </c>
      <c r="E502" s="0" t="n">
        <f aca="false">MATCH(A502,Main_250712!$A$2:$A$821,0)</f>
        <v>623</v>
      </c>
    </row>
    <row r="503" customFormat="false" ht="16.5" hidden="false" customHeight="false" outlineLevel="0" collapsed="false">
      <c r="A503" s="1" t="s">
        <v>2293</v>
      </c>
      <c r="C503" s="1" t="str">
        <f aca="false">IF(B503="",A503,B503)</f>
        <v>Keyed+PipeSystem_ValveClosed</v>
      </c>
      <c r="D503" s="1" t="s">
        <v>2296</v>
      </c>
      <c r="E503" s="0" t="n">
        <f aca="false">MATCH(A503,Main_250712!$A$2:$A$821,0)</f>
        <v>624</v>
      </c>
    </row>
    <row r="504" customFormat="false" ht="16.5" hidden="false" customHeight="false" outlineLevel="0" collapsed="false">
      <c r="A504" s="1" t="s">
        <v>2297</v>
      </c>
      <c r="C504" s="1" t="str">
        <f aca="false">IF(B504="",A504,B504)</f>
        <v>Keyed+PipeSystem_ValveOpened</v>
      </c>
      <c r="D504" s="1" t="s">
        <v>2300</v>
      </c>
      <c r="E504" s="0" t="n">
        <f aca="false">MATCH(A504,Main_250712!$A$2:$A$821,0)</f>
        <v>625</v>
      </c>
    </row>
    <row r="505" customFormat="false" ht="15" hidden="false" customHeight="false" outlineLevel="0" collapsed="false">
      <c r="A505" s="1" t="s">
        <v>2301</v>
      </c>
      <c r="C505" s="1" t="str">
        <f aca="false">IF(B505="",A505,B505)</f>
        <v>Keyed+PipeSystem_AugmentStack</v>
      </c>
      <c r="D505" s="1" t="s">
        <v>2303</v>
      </c>
      <c r="E505" s="0" t="n">
        <f aca="false">MATCH(A505,Main_250712!$A$2:$A$821,0)</f>
        <v>626</v>
      </c>
    </row>
    <row r="506" customFormat="false" ht="16.5" hidden="false" customHeight="false" outlineLevel="0" collapsed="false">
      <c r="A506" s="1" t="s">
        <v>2304</v>
      </c>
      <c r="C506" s="1" t="str">
        <f aca="false">IF(B506="",A506,B506)</f>
        <v>Keyed+PipeSystem_AugmentStackDesc</v>
      </c>
      <c r="D506" s="1" t="s">
        <v>2307</v>
      </c>
      <c r="E506" s="0" t="n">
        <f aca="false">MATCH(A506,Main_250712!$A$2:$A$821,0)</f>
        <v>627</v>
      </c>
    </row>
    <row r="507" customFormat="false" ht="15" hidden="false" customHeight="false" outlineLevel="0" collapsed="false">
      <c r="A507" s="1" t="s">
        <v>2308</v>
      </c>
      <c r="C507" s="1" t="str">
        <f aca="false">IF(B507="",A507,B507)</f>
        <v>Keyed+PipeSystem_AugmentStackB</v>
      </c>
      <c r="D507" s="1" t="s">
        <v>2310</v>
      </c>
      <c r="E507" s="0" t="n">
        <f aca="false">MATCH(A507,Main_250712!$A$2:$A$821,0)</f>
        <v>628</v>
      </c>
    </row>
    <row r="508" customFormat="false" ht="16.5" hidden="false" customHeight="false" outlineLevel="0" collapsed="false">
      <c r="A508" s="1" t="s">
        <v>2311</v>
      </c>
      <c r="C508" s="1" t="str">
        <f aca="false">IF(B508="",A508,B508)</f>
        <v>Keyed+PipeSystem_AugmentStackDescB</v>
      </c>
      <c r="D508" s="1" t="s">
        <v>2314</v>
      </c>
      <c r="E508" s="0" t="n">
        <f aca="false">MATCH(A508,Main_250712!$A$2:$A$821,0)</f>
        <v>629</v>
      </c>
    </row>
    <row r="509" customFormat="false" ht="15" hidden="false" customHeight="false" outlineLevel="0" collapsed="false">
      <c r="A509" s="1" t="s">
        <v>2315</v>
      </c>
      <c r="C509" s="1" t="str">
        <f aca="false">IF(B509="",A509,B509)</f>
        <v>Keyed+PipeSystem_DecreaseStack</v>
      </c>
      <c r="D509" s="1" t="s">
        <v>2317</v>
      </c>
      <c r="E509" s="0" t="n">
        <f aca="false">MATCH(A509,Main_250712!$A$2:$A$821,0)</f>
        <v>630</v>
      </c>
    </row>
    <row r="510" customFormat="false" ht="16.5" hidden="false" customHeight="false" outlineLevel="0" collapsed="false">
      <c r="A510" s="1" t="s">
        <v>2318</v>
      </c>
      <c r="C510" s="1" t="str">
        <f aca="false">IF(B510="",A510,B510)</f>
        <v>Keyed+PipeSystem_DecreaseStackDesc</v>
      </c>
      <c r="D510" s="1" t="s">
        <v>2321</v>
      </c>
      <c r="E510" s="0" t="n">
        <f aca="false">MATCH(A510,Main_250712!$A$2:$A$821,0)</f>
        <v>631</v>
      </c>
    </row>
    <row r="511" customFormat="false" ht="15" hidden="false" customHeight="false" outlineLevel="0" collapsed="false">
      <c r="A511" s="1" t="s">
        <v>2322</v>
      </c>
      <c r="C511" s="1" t="str">
        <f aca="false">IF(B511="",A511,B511)</f>
        <v>Keyed+PipeSystem_DecreaseStackB</v>
      </c>
      <c r="D511" s="1" t="s">
        <v>2324</v>
      </c>
      <c r="E511" s="0" t="n">
        <f aca="false">MATCH(A511,Main_250712!$A$2:$A$821,0)</f>
        <v>632</v>
      </c>
    </row>
    <row r="512" customFormat="false" ht="16.5" hidden="false" customHeight="false" outlineLevel="0" collapsed="false">
      <c r="A512" s="1" t="s">
        <v>2325</v>
      </c>
      <c r="C512" s="1" t="str">
        <f aca="false">IF(B512="",A512,B512)</f>
        <v>Keyed+PipeSystem_DecreaseStackDescB</v>
      </c>
      <c r="D512" s="1" t="s">
        <v>2328</v>
      </c>
      <c r="E512" s="0" t="n">
        <f aca="false">MATCH(A512,Main_250712!$A$2:$A$821,0)</f>
        <v>633</v>
      </c>
    </row>
    <row r="513" customFormat="false" ht="16.5" hidden="false" customHeight="false" outlineLevel="0" collapsed="false">
      <c r="A513" s="1" t="s">
        <v>2329</v>
      </c>
      <c r="C513" s="1" t="str">
        <f aca="false">IF(B513="",A513,B513)</f>
        <v>Keyed+PipeSystem_AmountOut</v>
      </c>
      <c r="D513" s="1" t="s">
        <v>2332</v>
      </c>
      <c r="E513" s="0" t="n">
        <f aca="false">MATCH(A513,Main_250712!$A$2:$A$821,0)</f>
        <v>634</v>
      </c>
    </row>
    <row r="514" customFormat="false" ht="16.5" hidden="false" customHeight="false" outlineLevel="0" collapsed="false">
      <c r="A514" s="1" t="s">
        <v>2333</v>
      </c>
      <c r="C514" s="1" t="str">
        <f aca="false">IF(B514="",A514,B514)</f>
        <v>Keyed+PipeSystem_ProcessorBuffer</v>
      </c>
      <c r="D514" s="1" t="s">
        <v>2336</v>
      </c>
      <c r="E514" s="0" t="n">
        <f aca="false">MATCH(A514,Main_250712!$A$2:$A$821,0)</f>
        <v>635</v>
      </c>
    </row>
    <row r="515" customFormat="false" ht="16.5" hidden="false" customHeight="false" outlineLevel="0" collapsed="false">
      <c r="A515" s="1" t="s">
        <v>2337</v>
      </c>
      <c r="C515" s="1" t="str">
        <f aca="false">IF(B515="",A515,B515)</f>
        <v>Keyed+PipeSystem_Producing</v>
      </c>
      <c r="D515" s="1" t="s">
        <v>2340</v>
      </c>
      <c r="E515" s="0" t="n">
        <f aca="false">MATCH(A515,Main_250712!$A$2:$A$821,0)</f>
        <v>636</v>
      </c>
    </row>
    <row r="516" customFormat="false" ht="16.5" hidden="false" customHeight="false" outlineLevel="0" collapsed="false">
      <c r="A516" s="1" t="s">
        <v>2341</v>
      </c>
      <c r="C516" s="1" t="str">
        <f aca="false">IF(B516="",A516,B516)</f>
        <v>Keyed+PipeSystem_Produce</v>
      </c>
      <c r="D516" s="1" t="s">
        <v>2344</v>
      </c>
      <c r="E516" s="0" t="n">
        <f aca="false">MATCH(A516,Main_250712!$A$2:$A$821,0)</f>
        <v>637</v>
      </c>
    </row>
    <row r="517" customFormat="false" ht="15" hidden="false" customHeight="false" outlineLevel="0" collapsed="false">
      <c r="A517" s="1" t="s">
        <v>2345</v>
      </c>
      <c r="C517" s="1" t="str">
        <f aca="false">IF(B517="",A517,B517)</f>
        <v>Keyed+PipeSystem_ChooseResult</v>
      </c>
      <c r="D517" s="1" t="s">
        <v>2348</v>
      </c>
      <c r="E517" s="0" t="n">
        <f aca="false">MATCH(A517,Main_250712!$A$2:$A$821,0)</f>
        <v>638</v>
      </c>
    </row>
    <row r="518" customFormat="false" ht="16.5" hidden="false" customHeight="false" outlineLevel="0" collapsed="false">
      <c r="A518" s="1" t="s">
        <v>2349</v>
      </c>
      <c r="C518" s="1" t="str">
        <f aca="false">IF(B518="",A518,B518)</f>
        <v>Keyed+PipeSystem_ChooseResultDesc</v>
      </c>
      <c r="D518" s="1" t="s">
        <v>2352</v>
      </c>
      <c r="E518" s="0" t="n">
        <f aca="false">MATCH(A518,Main_250712!$A$2:$A$821,0)</f>
        <v>639</v>
      </c>
    </row>
    <row r="519" customFormat="false" ht="16.5" hidden="false" customHeight="false" outlineLevel="0" collapsed="false">
      <c r="A519" s="1" t="s">
        <v>2353</v>
      </c>
      <c r="C519" s="1" t="str">
        <f aca="false">IF(B519="",A519,B519)</f>
        <v>Keyed+PipeSystem_ProduceLabel</v>
      </c>
      <c r="D519" s="1" t="s">
        <v>2356</v>
      </c>
      <c r="E519" s="0" t="n">
        <f aca="false">MATCH(A519,Main_250712!$A$2:$A$821,0)</f>
        <v>640</v>
      </c>
    </row>
    <row r="520" customFormat="false" ht="15" hidden="false" customHeight="false" outlineLevel="0" collapsed="false">
      <c r="A520" s="1" t="s">
        <v>2357</v>
      </c>
      <c r="C520" s="1" t="str">
        <f aca="false">IF(B520="",A520,B520)</f>
        <v>Keyed+PipeSystem_TransferContent</v>
      </c>
      <c r="D520" s="1" t="s">
        <v>2360</v>
      </c>
      <c r="E520" s="0" t="n">
        <f aca="false">MATCH(A520,Main_250712!$A$2:$A$821,0)</f>
        <v>641</v>
      </c>
    </row>
    <row r="521" customFormat="false" ht="16.5" hidden="false" customHeight="false" outlineLevel="0" collapsed="false">
      <c r="A521" s="1" t="s">
        <v>2361</v>
      </c>
      <c r="C521" s="1" t="str">
        <f aca="false">IF(B521="",A521,B521)</f>
        <v>Keyed+PipeSystem_TransferContentDesc</v>
      </c>
      <c r="D521" s="1" t="s">
        <v>2364</v>
      </c>
      <c r="E521" s="0" t="n">
        <f aca="false">MATCH(A521,Main_250712!$A$2:$A$821,0)</f>
        <v>642</v>
      </c>
    </row>
    <row r="522" customFormat="false" ht="16.5" hidden="false" customHeight="false" outlineLevel="0" collapsed="false">
      <c r="A522" s="1" t="s">
        <v>2365</v>
      </c>
      <c r="C522" s="1" t="str">
        <f aca="false">IF(B522="",A522,B522)</f>
        <v>Keyed+PipeSystem_MarkedToTransferContent</v>
      </c>
      <c r="D522" s="1" t="s">
        <v>2368</v>
      </c>
      <c r="E522" s="0" t="n">
        <f aca="false">MATCH(A522,Main_250712!$A$2:$A$821,0)</f>
        <v>643</v>
      </c>
    </row>
    <row r="523" customFormat="false" ht="16.5" hidden="false" customHeight="false" outlineLevel="0" collapsed="false">
      <c r="A523" s="1" t="s">
        <v>2369</v>
      </c>
      <c r="C523" s="1" t="str">
        <f aca="false">IF(B523="",A523,B523)</f>
        <v>Keyed+PipeSystem_NothingToRefill</v>
      </c>
      <c r="D523" s="1" t="s">
        <v>2372</v>
      </c>
      <c r="E523" s="0" t="n">
        <f aca="false">MATCH(A523,Main_250712!$A$2:$A$821,0)</f>
        <v>644</v>
      </c>
    </row>
    <row r="524" customFormat="false" ht="15" hidden="false" customHeight="false" outlineLevel="0" collapsed="false">
      <c r="A524" s="1" t="s">
        <v>2373</v>
      </c>
      <c r="C524" s="1" t="str">
        <f aca="false">IF(B524="",A524,B524)</f>
        <v>Keyed+PipeSystem_AllowManualRefill</v>
      </c>
      <c r="D524" s="1" t="s">
        <v>2376</v>
      </c>
      <c r="E524" s="0" t="n">
        <f aca="false">MATCH(A524,Main_250712!$A$2:$A$821,0)</f>
        <v>645</v>
      </c>
    </row>
    <row r="525" customFormat="false" ht="16.5" hidden="false" customHeight="false" outlineLevel="0" collapsed="false">
      <c r="A525" s="1" t="s">
        <v>2377</v>
      </c>
      <c r="C525" s="1" t="str">
        <f aca="false">IF(B525="",A525,B525)</f>
        <v>Keyed+PipeSystem_AllowManualRefillDesc</v>
      </c>
      <c r="D525" s="1" t="s">
        <v>2380</v>
      </c>
      <c r="E525" s="0" t="n">
        <f aca="false">MATCH(A525,Main_250712!$A$2:$A$821,0)</f>
        <v>646</v>
      </c>
    </row>
    <row r="526" customFormat="false" ht="16.5" hidden="false" customHeight="false" outlineLevel="0" collapsed="false">
      <c r="A526" s="1" t="s">
        <v>2381</v>
      </c>
      <c r="C526" s="1" t="str">
        <f aca="false">IF(B526="",A526,B526)</f>
        <v>Keyed+PipeSystem_CantExtract</v>
      </c>
      <c r="D526" s="1" t="s">
        <v>2384</v>
      </c>
      <c r="E526" s="0" t="n">
        <f aca="false">MATCH(A526,Main_250712!$A$2:$A$821,0)</f>
        <v>647</v>
      </c>
    </row>
    <row r="527" customFormat="false" ht="16.5" hidden="false" customHeight="false" outlineLevel="0" collapsed="false">
      <c r="A527" s="1" t="s">
        <v>2385</v>
      </c>
      <c r="C527" s="1" t="str">
        <f aca="false">IF(B527="",A527,B527)</f>
        <v>Keyed+PipeSystem_CantPlaceHere</v>
      </c>
      <c r="D527" s="1" t="s">
        <v>2388</v>
      </c>
      <c r="E527" s="0" t="n">
        <f aca="false">MATCH(A527,Main_250712!$A$2:$A$821,0)</f>
        <v>648</v>
      </c>
    </row>
    <row r="528" customFormat="false" ht="16.5" hidden="false" customHeight="false" outlineLevel="0" collapsed="false">
      <c r="A528" s="1" t="s">
        <v>2389</v>
      </c>
      <c r="C528" s="1" t="str">
        <f aca="false">IF(B528="",A528,B528)</f>
        <v>Keyed+PipeSystem_ResourceLeft</v>
      </c>
      <c r="D528" s="1" t="s">
        <v>2392</v>
      </c>
      <c r="E528" s="0" t="n">
        <f aca="false">MATCH(A528,Main_250712!$A$2:$A$821,0)</f>
        <v>649</v>
      </c>
    </row>
    <row r="529" customFormat="false" ht="15" hidden="false" customHeight="false" outlineLevel="0" collapsed="false">
      <c r="A529" s="1" t="s">
        <v>2393</v>
      </c>
      <c r="C529" s="1" t="str">
        <f aca="false">IF(B529="",A529,B529)</f>
        <v>Keyed+PipeSystem_NoStorageInNet</v>
      </c>
      <c r="D529" s="1" t="s">
        <v>2396</v>
      </c>
      <c r="E529" s="0" t="n">
        <f aca="false">MATCH(A529,Main_250712!$A$2:$A$821,0)</f>
        <v>650</v>
      </c>
    </row>
    <row r="530" customFormat="false" ht="16.5" hidden="false" customHeight="false" outlineLevel="0" collapsed="false">
      <c r="A530" s="1" t="s">
        <v>2397</v>
      </c>
      <c r="C530" s="1" t="str">
        <f aca="false">IF(B530="",A530,B530)</f>
        <v>Keyed+PipeSystem_NoStorageInNetDesc</v>
      </c>
      <c r="D530" s="1" t="s">
        <v>2400</v>
      </c>
      <c r="E530" s="0" t="n">
        <f aca="false">MATCH(A530,Main_250712!$A$2:$A$821,0)</f>
        <v>651</v>
      </c>
    </row>
    <row r="531" customFormat="false" ht="16.5" hidden="false" customHeight="false" outlineLevel="0" collapsed="false">
      <c r="A531" s="1" t="s">
        <v>2401</v>
      </c>
      <c r="C531" s="1" t="str">
        <f aca="false">IF(B531="",A531,B531)</f>
        <v>Keyed+PipeSystem_StorageContentRotted</v>
      </c>
      <c r="D531" s="1" t="s">
        <v>2404</v>
      </c>
      <c r="E531" s="0" t="n">
        <f aca="false">MATCH(A531,Main_250712!$A$2:$A$821,0)</f>
        <v>652</v>
      </c>
    </row>
    <row r="532" customFormat="false" ht="16.5" hidden="false" customHeight="false" outlineLevel="0" collapsed="false">
      <c r="A532" s="1" t="s">
        <v>2405</v>
      </c>
      <c r="C532" s="1" t="str">
        <f aca="false">IF(B532="",A532,B532)</f>
        <v>Keyed+PipeSystem_ContentWillRot</v>
      </c>
      <c r="D532" s="1" t="s">
        <v>2408</v>
      </c>
      <c r="E532" s="0" t="n">
        <f aca="false">MATCH(A532,Main_250712!$A$2:$A$821,0)</f>
        <v>653</v>
      </c>
    </row>
    <row r="533" customFormat="false" ht="15" hidden="false" customHeight="false" outlineLevel="0" collapsed="false">
      <c r="A533" s="1" t="s">
        <v>2409</v>
      </c>
      <c r="C533" s="1" t="str">
        <f aca="false">IF(B533="",A533,B533)</f>
        <v>Keyed+PipeSystem_NothingToPickUp</v>
      </c>
      <c r="D533" s="1" t="s">
        <v>2412</v>
      </c>
      <c r="E533" s="0" t="n">
        <f aca="false">MATCH(A533,Main_250712!$A$2:$A$821,0)</f>
        <v>654</v>
      </c>
    </row>
    <row r="534" customFormat="false" ht="16.5" hidden="false" customHeight="false" outlineLevel="0" collapsed="false">
      <c r="A534" s="1" t="s">
        <v>2413</v>
      </c>
      <c r="C534" s="1" t="str">
        <f aca="false">IF(B534="",A534,B534)</f>
        <v>Keyed+PipeSystem_MakeProcess</v>
      </c>
      <c r="D534" s="1" t="s">
        <v>1352</v>
      </c>
      <c r="E534" s="0" t="n">
        <f aca="false">MATCH(A534,Main_250712!$A$2:$A$821,0)</f>
        <v>655</v>
      </c>
    </row>
    <row r="535" customFormat="false" ht="16.5" hidden="false" customHeight="false" outlineLevel="0" collapsed="false">
      <c r="A535" s="1" t="s">
        <v>2416</v>
      </c>
      <c r="C535" s="1" t="str">
        <f aca="false">IF(B535="",A535,B535)</f>
        <v>Keyed+PipeSystem_OutputToNet</v>
      </c>
      <c r="D535" s="1" t="s">
        <v>2419</v>
      </c>
      <c r="E535" s="0" t="n">
        <f aca="false">MATCH(A535,Main_250712!$A$2:$A$821,0)</f>
        <v>656</v>
      </c>
    </row>
    <row r="536" customFormat="false" ht="16.5" hidden="false" customHeight="false" outlineLevel="0" collapsed="false">
      <c r="A536" s="1" t="s">
        <v>2420</v>
      </c>
      <c r="C536" s="1" t="str">
        <f aca="false">IF(B536="",A536,B536)</f>
        <v>Keyed+PipeSystem_OrNet</v>
      </c>
      <c r="D536" s="1" t="s">
        <v>2423</v>
      </c>
      <c r="E536" s="0" t="n">
        <f aca="false">MATCH(A536,Main_250712!$A$2:$A$821,0)</f>
        <v>657</v>
      </c>
    </row>
    <row r="537" customFormat="false" ht="16.5" hidden="false" customHeight="false" outlineLevel="0" collapsed="false">
      <c r="A537" s="1" t="s">
        <v>2424</v>
      </c>
      <c r="C537" s="1" t="str">
        <f aca="false">IF(B537="",A537,B537)</f>
        <v>Keyed+PipeSystem_XFromNet</v>
      </c>
      <c r="D537" s="1" t="s">
        <v>2427</v>
      </c>
      <c r="E537" s="0" t="n">
        <f aca="false">MATCH(A537,Main_250712!$A$2:$A$821,0)</f>
        <v>658</v>
      </c>
    </row>
    <row r="538" customFormat="false" ht="13.8" hidden="false" customHeight="false" outlineLevel="0" collapsed="false">
      <c r="A538" s="1" t="s">
        <v>2428</v>
      </c>
      <c r="C538" s="1" t="str">
        <f aca="false">IF(B538="",A538,B538)</f>
        <v>Keyed+PipeSystem_Processes</v>
      </c>
      <c r="D538" s="1" t="s">
        <v>2431</v>
      </c>
      <c r="E538" s="0" t="n">
        <f aca="false">MATCH(A538,Main_250712!$A$2:$A$821,0)</f>
        <v>659</v>
      </c>
    </row>
    <row r="539" customFormat="false" ht="13.8" hidden="false" customHeight="false" outlineLevel="0" collapsed="false">
      <c r="A539" s="1" t="s">
        <v>2432</v>
      </c>
      <c r="C539" s="1" t="str">
        <f aca="false">IF(B539="",A539,B539)</f>
        <v>Keyed+PipeSystem_AddProcess</v>
      </c>
      <c r="D539" s="1" t="s">
        <v>2435</v>
      </c>
      <c r="E539" s="0" t="n">
        <f aca="false">MATCH(A539,Main_250712!$A$2:$A$821,0)</f>
        <v>660</v>
      </c>
    </row>
    <row r="540" customFormat="false" ht="13.8" hidden="false" customHeight="false" outlineLevel="0" collapsed="false">
      <c r="A540" s="1" t="s">
        <v>2436</v>
      </c>
      <c r="C540" s="1" t="str">
        <f aca="false">IF(B540="",A540,B540)</f>
        <v>Keyed+PipeSystem_CancelCurrentProcess</v>
      </c>
      <c r="D540" s="1" t="s">
        <v>2439</v>
      </c>
      <c r="E540" s="0" t="n">
        <f aca="false">MATCH(A540,Main_250712!$A$2:$A$821,0)</f>
        <v>661</v>
      </c>
    </row>
    <row r="541" customFormat="false" ht="13.8" hidden="false" customHeight="false" outlineLevel="0" collapsed="false">
      <c r="A541" s="1" t="s">
        <v>2440</v>
      </c>
      <c r="C541" s="1" t="str">
        <f aca="false">IF(B541="",A541,B541)</f>
        <v>Keyed+PipeSystem_OutputOnGround</v>
      </c>
      <c r="D541" s="1" t="s">
        <v>2443</v>
      </c>
      <c r="E541" s="0" t="n">
        <f aca="false">MATCH(A541,Main_250712!$A$2:$A$821,0)</f>
        <v>662</v>
      </c>
    </row>
    <row r="542" customFormat="false" ht="13.8" hidden="false" customHeight="false" outlineLevel="0" collapsed="false">
      <c r="A542" s="1" t="s">
        <v>2444</v>
      </c>
      <c r="C542" s="1" t="str">
        <f aca="false">IF(B542="",A542,B542)</f>
        <v>Keyed+PipeSystem_NoProcess</v>
      </c>
      <c r="D542" s="1" t="s">
        <v>2447</v>
      </c>
      <c r="E542" s="0" t="n">
        <f aca="false">MATCH(A542,Main_250712!$A$2:$A$821,0)</f>
        <v>663</v>
      </c>
    </row>
    <row r="543" customFormat="false" ht="13.8" hidden="false" customHeight="false" outlineLevel="0" collapsed="false">
      <c r="A543" s="1" t="s">
        <v>2448</v>
      </c>
      <c r="C543" s="1" t="str">
        <f aca="false">IF(B543="",A543,B543)</f>
        <v>Keyed+PipeSystem_NoProcessAvailable</v>
      </c>
      <c r="D543" s="1" t="s">
        <v>2451</v>
      </c>
      <c r="E543" s="0" t="n">
        <f aca="false">MATCH(A543,Main_250712!$A$2:$A$821,0)</f>
        <v>664</v>
      </c>
    </row>
    <row r="544" customFormat="false" ht="13.8" hidden="false" customHeight="false" outlineLevel="0" collapsed="false">
      <c r="A544" s="1" t="s">
        <v>2452</v>
      </c>
      <c r="C544" s="1" t="str">
        <f aca="false">IF(B544="",A544,B544)</f>
        <v>Keyed+PipeSystem_Product</v>
      </c>
      <c r="D544" s="1" t="s">
        <v>2455</v>
      </c>
      <c r="E544" s="0" t="n">
        <f aca="false">MATCH(A544,Main_250712!$A$2:$A$821,0)</f>
        <v>665</v>
      </c>
    </row>
    <row r="545" customFormat="false" ht="16.5" hidden="false" customHeight="false" outlineLevel="0" collapsed="false">
      <c r="A545" s="1" t="s">
        <v>2507</v>
      </c>
      <c r="C545" s="1" t="str">
        <f aca="false">IF(B545="",A545,B545)</f>
        <v>Keyed+Reloading.Unload</v>
      </c>
      <c r="D545" s="1" t="s">
        <v>2510</v>
      </c>
      <c r="E545" s="0" t="n">
        <f aca="false">MATCH(A545,Main_250712!$A$2:$A$821,0)</f>
        <v>679</v>
      </c>
    </row>
    <row r="546" customFormat="false" ht="15" hidden="false" customHeight="false" outlineLevel="0" collapsed="false">
      <c r="A546" s="1" t="s">
        <v>2511</v>
      </c>
      <c r="C546" s="1" t="str">
        <f aca="false">IF(B546="",A546,B546)</f>
        <v>Keyed+Reloading.NoAmmo</v>
      </c>
      <c r="D546" s="1" t="s">
        <v>2514</v>
      </c>
      <c r="E546" s="0" t="n">
        <f aca="false">MATCH(A546,Main_250712!$A$2:$A$821,0)</f>
        <v>680</v>
      </c>
    </row>
    <row r="547" customFormat="false" ht="16.5" hidden="false" customHeight="false" outlineLevel="0" collapsed="false">
      <c r="A547" s="1" t="s">
        <v>2515</v>
      </c>
      <c r="C547" s="1" t="str">
        <f aca="false">IF(B547="",A547,B547)</f>
        <v>Keyed+Reloading.Ammo</v>
      </c>
      <c r="D547" s="1" t="s">
        <v>2518</v>
      </c>
      <c r="E547" s="0" t="n">
        <f aca="false">MATCH(A547,Main_250712!$A$2:$A$821,0)</f>
        <v>681</v>
      </c>
    </row>
    <row r="548" customFormat="false" ht="16.5" hidden="false" customHeight="false" outlineLevel="0" collapsed="false">
      <c r="A548" s="1" t="s">
        <v>2519</v>
      </c>
      <c r="C548" s="1" t="str">
        <f aca="false">IF(B548="",A548,B548)</f>
        <v>Keyed+Reloading.Reload</v>
      </c>
      <c r="D548" s="1" t="s">
        <v>2522</v>
      </c>
      <c r="E548" s="0" t="n">
        <f aca="false">MATCH(A548,Main_250712!$A$2:$A$821,0)</f>
        <v>682</v>
      </c>
    </row>
    <row r="549" customFormat="false" ht="15" hidden="false" customHeight="false" outlineLevel="0" collapsed="false">
      <c r="A549" s="1" t="s">
        <v>2523</v>
      </c>
      <c r="C549" s="1" t="str">
        <f aca="false">IF(B549="",A549,B549)</f>
        <v>Keyed+VEF_GeneralTitle</v>
      </c>
      <c r="D549" s="1" t="s">
        <v>2526</v>
      </c>
      <c r="E549" s="0" t="n">
        <f aca="false">MATCH(A549,Main_250712!$A$2:$A$821,0)</f>
        <v>683</v>
      </c>
    </row>
    <row r="550" customFormat="false" ht="16.5" hidden="false" customHeight="false" outlineLevel="0" collapsed="false">
      <c r="A550" s="1" t="s">
        <v>2527</v>
      </c>
      <c r="C550" s="1" t="str">
        <f aca="false">IF(B550="",A550,B550)</f>
        <v>Keyed+CSGTitle</v>
      </c>
      <c r="D550" s="1" t="s">
        <v>2530</v>
      </c>
      <c r="E550" s="0" t="n">
        <f aca="false">MATCH(A550,Main_250712!$A$2:$A$821,0)</f>
        <v>684</v>
      </c>
    </row>
    <row r="551" customFormat="false" ht="16.5" hidden="false" customHeight="false" outlineLevel="0" collapsed="false">
      <c r="A551" s="1" t="s">
        <v>2531</v>
      </c>
      <c r="C551" s="1" t="str">
        <f aca="false">IF(B551="",A551,B551)</f>
        <v>Keyed+CSGLog</v>
      </c>
      <c r="D551" s="1" t="s">
        <v>2534</v>
      </c>
      <c r="E551" s="0" t="n">
        <f aca="false">MATCH(A551,Main_250712!$A$2:$A$821,0)</f>
        <v>685</v>
      </c>
    </row>
    <row r="552" customFormat="false" ht="13.8" hidden="false" customHeight="false" outlineLevel="0" collapsed="false">
      <c r="A552" s="1" t="s">
        <v>2535</v>
      </c>
      <c r="C552" s="1" t="str">
        <f aca="false">IF(B552="",A552,B552)</f>
        <v>Keyed+VEF_TPTitle</v>
      </c>
      <c r="D552" s="1" t="s">
        <v>2538</v>
      </c>
      <c r="E552" s="0" t="n">
        <f aca="false">MATCH(A552,Main_250712!$A$2:$A$821,0)</f>
        <v>686</v>
      </c>
    </row>
    <row r="553" customFormat="false" ht="13.8" hidden="false" customHeight="false" outlineLevel="0" collapsed="false">
      <c r="A553" s="1" t="s">
        <v>2539</v>
      </c>
      <c r="C553" s="1" t="str">
        <f aca="false">IF(B553="",A553,B553)</f>
        <v>Keyed+NeedRestart</v>
      </c>
      <c r="D553" s="1" t="s">
        <v>2542</v>
      </c>
      <c r="E553" s="0" t="n">
        <f aca="false">MATCH(A553,Main_250712!$A$2:$A$821,0)</f>
        <v>687</v>
      </c>
    </row>
    <row r="554" customFormat="false" ht="16.5" hidden="false" customHeight="false" outlineLevel="0" collapsed="false">
      <c r="A554" s="1" t="s">
        <v>2543</v>
      </c>
      <c r="C554" s="1" t="str">
        <f aca="false">IF(B554="",A554,B554)</f>
        <v>Keyed+XPatchFound</v>
      </c>
      <c r="D554" s="1" t="s">
        <v>2546</v>
      </c>
      <c r="E554" s="0" t="n">
        <f aca="false">MATCH(A554,Main_250712!$A$2:$A$821,0)</f>
        <v>688</v>
      </c>
    </row>
    <row r="555" customFormat="false" ht="13.8" hidden="false" customHeight="false" outlineLevel="0" collapsed="false">
      <c r="A555" s="1" t="s">
        <v>2547</v>
      </c>
      <c r="C555" s="1" t="str">
        <f aca="false">IF(B555="",A555,B555)</f>
        <v>Keyed+VEF.WeatherDamages</v>
      </c>
      <c r="D555" s="1" t="s">
        <v>2550</v>
      </c>
      <c r="E555" s="0" t="n">
        <f aca="false">MATCH(A555,Main_250712!$A$2:$A$821,0)</f>
        <v>689</v>
      </c>
    </row>
    <row r="556" customFormat="false" ht="13.8" hidden="false" customHeight="false" outlineLevel="0" collapsed="false">
      <c r="A556" s="1" t="s">
        <v>2551</v>
      </c>
      <c r="C556" s="1" t="str">
        <f aca="false">IF(B556="",A556,B556)</f>
        <v>Keyed+VEF.EnableWeatherDamage</v>
      </c>
      <c r="D556" s="1" t="s">
        <v>2553</v>
      </c>
      <c r="E556" s="0" t="n">
        <f aca="false">MATCH(A556,Main_250712!$A$2:$A$821,0)</f>
        <v>690</v>
      </c>
    </row>
    <row r="557" customFormat="false" ht="13.8" hidden="false" customHeight="false" outlineLevel="0" collapsed="false">
      <c r="A557" s="1" t="s">
        <v>2554</v>
      </c>
      <c r="C557" s="1" t="str">
        <f aca="false">IF(B557="",A557,B557)</f>
        <v>Keyed+FDTitle</v>
      </c>
      <c r="D557" s="1" t="s">
        <v>2557</v>
      </c>
      <c r="E557" s="0" t="n">
        <f aca="false">MATCH(A557,Main_250712!$A$2:$A$821,0)</f>
        <v>691</v>
      </c>
    </row>
    <row r="558" customFormat="false" ht="13.8" hidden="false" customHeight="false" outlineLevel="0" collapsed="false">
      <c r="A558" s="1" t="s">
        <v>2558</v>
      </c>
      <c r="C558" s="1" t="str">
        <f aca="false">IF(B558="",A558,B558)</f>
        <v>Keyed+NeedToBeInGame</v>
      </c>
      <c r="D558" s="1" t="s">
        <v>2561</v>
      </c>
      <c r="E558" s="0" t="n">
        <f aca="false">MATCH(A558,Main_250712!$A$2:$A$821,0)</f>
        <v>692</v>
      </c>
    </row>
    <row r="559" customFormat="false" ht="13.8" hidden="false" customHeight="false" outlineLevel="0" collapsed="false">
      <c r="A559" s="1" t="s">
        <v>2562</v>
      </c>
      <c r="C559" s="1" t="str">
        <f aca="false">IF(B559="",A559,B559)</f>
        <v>Keyed+AskForPopUp</v>
      </c>
      <c r="D559" s="1" t="s">
        <v>2565</v>
      </c>
      <c r="E559" s="0" t="n">
        <f aca="false">MATCH(A559,Main_250712!$A$2:$A$821,0)</f>
        <v>693</v>
      </c>
    </row>
    <row r="560" customFormat="false" ht="13.8" hidden="false" customHeight="false" outlineLevel="0" collapsed="false">
      <c r="A560" s="1" t="s">
        <v>2566</v>
      </c>
      <c r="C560" s="1" t="str">
        <f aca="false">IF(B560="",A560,B560)</f>
        <v>Keyed+AskForPopUpExplained</v>
      </c>
      <c r="D560" s="1" t="s">
        <v>2569</v>
      </c>
      <c r="E560" s="0" t="n">
        <f aca="false">MATCH(A560,Main_250712!$A$2:$A$821,0)</f>
        <v>694</v>
      </c>
    </row>
    <row r="561" customFormat="false" ht="16.5" hidden="false" customHeight="false" outlineLevel="0" collapsed="false">
      <c r="A561" s="1" t="s">
        <v>2570</v>
      </c>
      <c r="C561" s="1" t="str">
        <f aca="false">IF(B561="",A561,B561)</f>
        <v>Keyed+CanAddXFaction</v>
      </c>
      <c r="D561" s="1" t="s">
        <v>2573</v>
      </c>
      <c r="E561" s="0" t="n">
        <f aca="false">MATCH(A561,Main_250712!$A$2:$A$821,0)</f>
        <v>695</v>
      </c>
    </row>
    <row r="562" customFormat="false" ht="15" hidden="false" customHeight="false" outlineLevel="0" collapsed="false">
      <c r="A562" s="1" t="s">
        <v>2574</v>
      </c>
      <c r="C562" s="1" t="str">
        <f aca="false">IF(B562="",A562,B562)</f>
        <v>Keyed+VEF.DisableModSourceReport</v>
      </c>
      <c r="D562" s="1" t="s">
        <v>2577</v>
      </c>
      <c r="E562" s="0" t="n">
        <f aca="false">MATCH(A562,Main_250712!$A$2:$A$821,0)</f>
        <v>696</v>
      </c>
    </row>
    <row r="563" customFormat="false" ht="16.5" hidden="false" customHeight="false" outlineLevel="0" collapsed="false">
      <c r="A563" s="1" t="s">
        <v>2578</v>
      </c>
      <c r="C563" s="1" t="str">
        <f aca="false">IF(B563="",A563,B563)</f>
        <v>Keyed+VEF.Shields.Search</v>
      </c>
      <c r="D563" s="1" t="s">
        <v>1323</v>
      </c>
      <c r="E563" s="0" t="n">
        <f aca="false">MATCH(A563,Main_250712!$A$2:$A$821,0)</f>
        <v>697</v>
      </c>
    </row>
    <row r="564" customFormat="false" ht="15" hidden="false" customHeight="false" outlineLevel="0" collapsed="false">
      <c r="A564" s="1" t="s">
        <v>2581</v>
      </c>
      <c r="C564" s="1" t="str">
        <f aca="false">IF(B564="",A564,B564)</f>
        <v>Keyed+VEF.Shields.ResetModSettingsToDefault</v>
      </c>
      <c r="D564" s="1" t="s">
        <v>2584</v>
      </c>
      <c r="E564" s="0" t="n">
        <f aca="false">MATCH(A564,Main_250712!$A$2:$A$821,0)</f>
        <v>698</v>
      </c>
    </row>
    <row r="565" customFormat="false" ht="16.5" hidden="false" customHeight="false" outlineLevel="0" collapsed="false">
      <c r="A565" s="1" t="s">
        <v>2585</v>
      </c>
      <c r="C565" s="1" t="str">
        <f aca="false">IF(B565="",A565,B565)</f>
        <v>Keyed+VEF.Shields.ExplanationTitle</v>
      </c>
      <c r="D565" s="1" t="s">
        <v>2588</v>
      </c>
      <c r="E565" s="0" t="n">
        <f aca="false">MATCH(A565,Main_250712!$A$2:$A$821,0)</f>
        <v>699</v>
      </c>
    </row>
    <row r="566" customFormat="false" ht="13.8" hidden="false" customHeight="false" outlineLevel="0" collapsed="false">
      <c r="A566" s="1" t="s">
        <v>2589</v>
      </c>
      <c r="C566" s="1" t="str">
        <f aca="false">IF(B566="",A566,B566)</f>
        <v>Keyed+VEF.Shields.ShowMeleeWeapons</v>
      </c>
      <c r="D566" s="1" t="s">
        <v>2592</v>
      </c>
      <c r="E566" s="0" t="n">
        <f aca="false">MATCH(A566,Main_250712!$A$2:$A$821,0)</f>
        <v>700</v>
      </c>
    </row>
    <row r="567" customFormat="false" ht="13.8" hidden="false" customHeight="false" outlineLevel="0" collapsed="false">
      <c r="A567" s="1" t="s">
        <v>2593</v>
      </c>
      <c r="C567" s="1" t="str">
        <f aca="false">IF(B567="",A567,B567)</f>
        <v>Keyed+VEF.Shields.ShowRangeWeapons</v>
      </c>
      <c r="D567" s="1" t="s">
        <v>2596</v>
      </c>
      <c r="E567" s="0" t="n">
        <f aca="false">MATCH(A567,Main_250712!$A$2:$A$821,0)</f>
        <v>701</v>
      </c>
    </row>
    <row r="568" customFormat="false" ht="13.8" hidden="false" customHeight="false" outlineLevel="0" collapsed="false">
      <c r="A568" s="1" t="s">
        <v>2597</v>
      </c>
      <c r="C568" s="1" t="str">
        <f aca="false">IF(B568="",A568,B568)</f>
        <v>Keyed+VEF_DisableTextureCaching</v>
      </c>
      <c r="D568" s="1" t="s">
        <v>2600</v>
      </c>
      <c r="E568" s="0" t="n">
        <f aca="false">MATCH(A568,Main_250712!$A$2:$A$821,0)</f>
        <v>702</v>
      </c>
    </row>
    <row r="569" customFormat="false" ht="13.8" hidden="false" customHeight="false" outlineLevel="0" collapsed="false">
      <c r="A569" s="1" t="s">
        <v>2601</v>
      </c>
      <c r="C569" s="1" t="str">
        <f aca="false">IF(B569="",A569,B569)</f>
        <v>Keyed+VEF_EnablePipeSystemNoStorageAlert</v>
      </c>
      <c r="D569" s="1" t="s">
        <v>2604</v>
      </c>
      <c r="E569" s="0" t="n">
        <f aca="false">MATCH(A569,Main_250712!$A$2:$A$821,0)</f>
        <v>703</v>
      </c>
    </row>
    <row r="570" customFormat="false" ht="13.8" hidden="false" customHeight="false" outlineLevel="0" collapsed="false">
      <c r="A570" s="1" t="s">
        <v>2605</v>
      </c>
      <c r="C570" s="1" t="str">
        <f aca="false">IF(B570="",A570,B570)</f>
        <v>Keyed+VEF_FactionDiscovery</v>
      </c>
      <c r="D570" s="1" t="s">
        <v>2607</v>
      </c>
      <c r="E570" s="0" t="n">
        <f aca="false">MATCH(A570,Main_250712!$A$2:$A$821,0)</f>
        <v>704</v>
      </c>
    </row>
    <row r="571" customFormat="false" ht="16.5" hidden="false" customHeight="false" outlineLevel="0" collapsed="false">
      <c r="A571" s="1" t="s">
        <v>2608</v>
      </c>
      <c r="C571" s="1" t="str">
        <f aca="false">IF(B571="",A571,B571)</f>
        <v>Keyed+VEF_CustomStructureGeneration</v>
      </c>
      <c r="D571" s="1" t="s">
        <v>2611</v>
      </c>
      <c r="E571" s="0" t="n">
        <f aca="false">MATCH(A571,Main_250712!$A$2:$A$821,0)</f>
        <v>705</v>
      </c>
    </row>
    <row r="572" customFormat="false" ht="16.5" hidden="false" customHeight="false" outlineLevel="0" collapsed="false">
      <c r="A572" s="1" t="s">
        <v>2612</v>
      </c>
      <c r="C572" s="1" t="str">
        <f aca="false">IF(B572="",A572,B572)</f>
        <v>Keyed+VEF_TextureVariations</v>
      </c>
      <c r="D572" s="1" t="s">
        <v>2615</v>
      </c>
      <c r="E572" s="0" t="n">
        <f aca="false">MATCH(A572,Main_250712!$A$2:$A$821,0)</f>
        <v>706</v>
      </c>
    </row>
    <row r="573" customFormat="false" ht="13.8" hidden="false" customHeight="false" outlineLevel="0" collapsed="false">
      <c r="A573" s="1" t="s">
        <v>2616</v>
      </c>
      <c r="C573" s="1" t="str">
        <f aca="false">IF(B573="",A573,B573)</f>
        <v>Keyed+VEF_VerboseLogging</v>
      </c>
      <c r="D573" s="1" t="s">
        <v>2619</v>
      </c>
      <c r="E573" s="0" t="n">
        <f aca="false">MATCH(A573,Main_250712!$A$2:$A$821,0)</f>
        <v>707</v>
      </c>
    </row>
    <row r="574" customFormat="false" ht="13.8" hidden="false" customHeight="false" outlineLevel="0" collapsed="false">
      <c r="A574" s="1" t="s">
        <v>2620</v>
      </c>
      <c r="C574" s="1" t="str">
        <f aca="false">IF(B574="",A574,B574)</f>
        <v>Keyed+VEF_UnforbidMinedOres</v>
      </c>
      <c r="D574" s="1" t="s">
        <v>2623</v>
      </c>
      <c r="E574" s="0" t="n">
        <f aca="false">MATCH(A574,Main_250712!$A$2:$A$821,0)</f>
        <v>708</v>
      </c>
    </row>
    <row r="575" customFormat="false" ht="13.8" hidden="false" customHeight="false" outlineLevel="0" collapsed="false">
      <c r="A575" s="1" t="s">
        <v>2624</v>
      </c>
      <c r="C575" s="1" t="str">
        <f aca="false">IF(B575="",A575,B575)</f>
        <v>Keyed+VEF_Never</v>
      </c>
      <c r="D575" s="1" t="s">
        <v>2627</v>
      </c>
      <c r="E575" s="0" t="n">
        <f aca="false">MATCH(A575,Main_250712!$A$2:$A$821,0)</f>
        <v>709</v>
      </c>
    </row>
    <row r="576" customFormat="false" ht="13.8" hidden="false" customHeight="false" outlineLevel="0" collapsed="false">
      <c r="A576" s="1" t="s">
        <v>2628</v>
      </c>
      <c r="C576" s="1" t="str">
        <f aca="false">IF(B576="",A576,B576)</f>
        <v>Keyed+VEF_HomeArea</v>
      </c>
      <c r="D576" s="1" t="s">
        <v>2631</v>
      </c>
      <c r="E576" s="0" t="n">
        <f aca="false">MATCH(A576,Main_250712!$A$2:$A$821,0)</f>
        <v>710</v>
      </c>
    </row>
    <row r="577" customFormat="false" ht="13.8" hidden="false" customHeight="false" outlineLevel="0" collapsed="false">
      <c r="A577" s="1" t="s">
        <v>2632</v>
      </c>
      <c r="C577" s="1" t="str">
        <f aca="false">IF(B577="",A577,B577)</f>
        <v>Keyed+VEF_Always</v>
      </c>
      <c r="D577" s="1" t="s">
        <v>2635</v>
      </c>
      <c r="E577" s="0" t="n">
        <f aca="false">MATCH(A577,Main_250712!$A$2:$A$821,0)</f>
        <v>711</v>
      </c>
    </row>
    <row r="578" customFormat="false" ht="16.5" hidden="false" customHeight="false" outlineLevel="0" collapsed="false">
      <c r="A578" s="1" t="s">
        <v>2636</v>
      </c>
      <c r="C578" s="1" t="str">
        <f aca="false">IF(B578="",A578,B578)</f>
        <v>Keyed+VEF_NeverDesc</v>
      </c>
      <c r="D578" s="1" t="s">
        <v>2639</v>
      </c>
      <c r="E578" s="0" t="n">
        <f aca="false">MATCH(A578,Main_250712!$A$2:$A$821,0)</f>
        <v>712</v>
      </c>
    </row>
    <row r="579" customFormat="false" ht="13.8" hidden="false" customHeight="false" outlineLevel="0" collapsed="false">
      <c r="A579" s="1" t="s">
        <v>2640</v>
      </c>
      <c r="C579" s="1" t="str">
        <f aca="false">IF(B579="",A579,B579)</f>
        <v>Keyed+VEF_HomeAreaDesc</v>
      </c>
      <c r="D579" s="1" t="s">
        <v>2643</v>
      </c>
      <c r="E579" s="0" t="n">
        <f aca="false">MATCH(A579,Main_250712!$A$2:$A$821,0)</f>
        <v>713</v>
      </c>
    </row>
    <row r="580" customFormat="false" ht="13.8" hidden="false" customHeight="false" outlineLevel="0" collapsed="false">
      <c r="A580" s="1" t="s">
        <v>2644</v>
      </c>
      <c r="C580" s="1" t="str">
        <f aca="false">IF(B580="",A580,B580)</f>
        <v>Keyed+VEF_AlwaysDesc</v>
      </c>
      <c r="D580" s="1" t="s">
        <v>2647</v>
      </c>
      <c r="E580" s="0" t="n">
        <f aca="false">MATCH(A580,Main_250712!$A$2:$A$821,0)</f>
        <v>714</v>
      </c>
    </row>
    <row r="581" customFormat="false" ht="13.8" hidden="false" customHeight="false" outlineLevel="0" collapsed="false">
      <c r="A581" s="1" t="s">
        <v>2648</v>
      </c>
      <c r="C581" s="1" t="str">
        <f aca="false">IF(B581="",A581,B581)</f>
        <v>Keyed+VFECore.IsToo</v>
      </c>
      <c r="D581" s="1" t="s">
        <v>2651</v>
      </c>
      <c r="E581" s="0" t="n">
        <f aca="false">MATCH(A581,Main_250712!$A$2:$A$821,0)</f>
        <v>715</v>
      </c>
    </row>
    <row r="582" customFormat="false" ht="13.8" hidden="false" customHeight="false" outlineLevel="0" collapsed="false">
      <c r="A582" s="1" t="s">
        <v>2652</v>
      </c>
      <c r="C582" s="1" t="str">
        <f aca="false">IF(B582="",A582,B582)</f>
        <v>Keyed+VFECore.Advanced</v>
      </c>
      <c r="D582" s="1" t="s">
        <v>2655</v>
      </c>
      <c r="E582" s="0" t="n">
        <f aca="false">MATCH(A582,Main_250712!$A$2:$A$821,0)</f>
        <v>716</v>
      </c>
    </row>
    <row r="583" customFormat="false" ht="13.8" hidden="false" customHeight="false" outlineLevel="0" collapsed="false">
      <c r="A583" s="1" t="s">
        <v>2656</v>
      </c>
      <c r="C583" s="1" t="str">
        <f aca="false">IF(B583="",A583,B583)</f>
        <v>Keyed+VFECore.Primitive</v>
      </c>
      <c r="D583" s="1" t="s">
        <v>2659</v>
      </c>
      <c r="E583" s="0" t="n">
        <f aca="false">MATCH(A583,Main_250712!$A$2:$A$821,0)</f>
        <v>717</v>
      </c>
    </row>
    <row r="584" customFormat="false" ht="16.5" hidden="false" customHeight="false" outlineLevel="0" collapsed="false">
      <c r="A584" s="1" t="s">
        <v>2680</v>
      </c>
      <c r="C584" s="1" t="str">
        <f aca="false">IF(B584="",A584,B584)</f>
        <v>Keyed+VEF.Hire</v>
      </c>
      <c r="D584" s="1" t="s">
        <v>2683</v>
      </c>
      <c r="E584" s="0" t="n">
        <f aca="false">MATCH(A584,Main_250712!$A$2:$A$821,0)</f>
        <v>723</v>
      </c>
    </row>
    <row r="585" customFormat="false" ht="16.5" hidden="false" customHeight="false" outlineLevel="0" collapsed="false">
      <c r="A585" s="1" t="s">
        <v>2684</v>
      </c>
      <c r="C585" s="1" t="str">
        <f aca="false">IF(B585="",A585,B585)</f>
        <v>Keyed+VEF.HireDesc</v>
      </c>
      <c r="D585" s="1" t="s">
        <v>2687</v>
      </c>
      <c r="E585" s="0" t="n">
        <f aca="false">MATCH(A585,Main_250712!$A$2:$A$821,0)</f>
        <v>724</v>
      </c>
    </row>
    <row r="586" customFormat="false" ht="16.5" hidden="false" customHeight="false" outlineLevel="0" collapsed="false">
      <c r="A586" s="1" t="s">
        <v>2688</v>
      </c>
      <c r="C586" s="1" t="str">
        <f aca="false">IF(B586="",A586,B586)</f>
        <v>Keyed+VEF.AvailableSilver</v>
      </c>
      <c r="D586" s="1" t="s">
        <v>2691</v>
      </c>
      <c r="E586" s="0" t="n">
        <f aca="false">MATCH(A586,Main_250712!$A$2:$A$821,0)</f>
        <v>725</v>
      </c>
    </row>
    <row r="587" customFormat="false" ht="13.8" hidden="false" customHeight="false" outlineLevel="0" collapsed="false">
      <c r="A587" s="1" t="s">
        <v>2692</v>
      </c>
      <c r="C587" s="1" t="str">
        <f aca="false">IF(B587="",A587,B587)</f>
        <v>Keyed+VEF.Value</v>
      </c>
      <c r="D587" s="1" t="s">
        <v>2695</v>
      </c>
      <c r="E587" s="0" t="n">
        <f aca="false">MATCH(A587,Main_250712!$A$2:$A$821,0)</f>
        <v>726</v>
      </c>
    </row>
    <row r="588" customFormat="false" ht="13.8" hidden="false" customHeight="false" outlineLevel="0" collapsed="false">
      <c r="A588" s="1" t="s">
        <v>2696</v>
      </c>
      <c r="C588" s="1" t="str">
        <f aca="false">IF(B588="",A588,B588)</f>
        <v>Keyed+VEF.ChooseNumberOfUnits</v>
      </c>
      <c r="D588" s="1" t="s">
        <v>2699</v>
      </c>
      <c r="E588" s="0" t="n">
        <f aca="false">MATCH(A588,Main_250712!$A$2:$A$821,0)</f>
        <v>727</v>
      </c>
    </row>
    <row r="589" customFormat="false" ht="13.8" hidden="false" customHeight="false" outlineLevel="0" collapsed="false">
      <c r="A589" s="1" t="s">
        <v>2700</v>
      </c>
      <c r="C589" s="1" t="str">
        <f aca="false">IF(B589="",A589,B589)</f>
        <v>Keyed+VEF.Breakdown</v>
      </c>
      <c r="D589" s="1" t="s">
        <v>2703</v>
      </c>
      <c r="E589" s="0" t="n">
        <f aca="false">MATCH(A589,Main_250712!$A$2:$A$821,0)</f>
        <v>728</v>
      </c>
    </row>
    <row r="590" customFormat="false" ht="13.8" hidden="false" customHeight="false" outlineLevel="0" collapsed="false">
      <c r="A590" s="1" t="s">
        <v>2704</v>
      </c>
      <c r="C590" s="1" t="str">
        <f aca="false">IF(B590="",A590,B590)</f>
        <v>Keyed+VEF.DayAmount</v>
      </c>
      <c r="D590" s="1" t="s">
        <v>2707</v>
      </c>
      <c r="E590" s="0" t="n">
        <f aca="false">MATCH(A590,Main_250712!$A$2:$A$821,0)</f>
        <v>729</v>
      </c>
    </row>
    <row r="591" customFormat="false" ht="13.8" hidden="false" customHeight="false" outlineLevel="0" collapsed="false">
      <c r="A591" s="1" t="s">
        <v>2708</v>
      </c>
      <c r="C591" s="1" t="str">
        <f aca="false">IF(B591="",A591,B591)</f>
        <v>Keyed+VEF.Cost</v>
      </c>
      <c r="D591" s="1" t="s">
        <v>2711</v>
      </c>
      <c r="E591" s="0" t="n">
        <f aca="false">MATCH(A591,Main_250712!$A$2:$A$821,0)</f>
        <v>730</v>
      </c>
    </row>
    <row r="592" customFormat="false" ht="13.8" hidden="false" customHeight="false" outlineLevel="0" collapsed="false">
      <c r="A592" s="1" t="s">
        <v>2712</v>
      </c>
      <c r="C592" s="1" t="str">
        <f aca="false">IF(B592="",A592,B592)</f>
        <v>Keyed+VEF.RiskMult</v>
      </c>
      <c r="D592" s="1" t="s">
        <v>2715</v>
      </c>
      <c r="E592" s="0" t="n">
        <f aca="false">MATCH(A592,Main_250712!$A$2:$A$821,0)</f>
        <v>731</v>
      </c>
    </row>
    <row r="593" customFormat="false" ht="13.8" hidden="false" customHeight="false" outlineLevel="0" collapsed="false">
      <c r="A593" s="1" t="s">
        <v>2716</v>
      </c>
      <c r="C593" s="1" t="str">
        <f aca="false">IF(B593="",A593,B593)</f>
        <v>Keyed+VEF.TotalPrice</v>
      </c>
      <c r="D593" s="1" t="s">
        <v>2719</v>
      </c>
      <c r="E593" s="0" t="n">
        <f aca="false">MATCH(A593,Main_250712!$A$2:$A$821,0)</f>
        <v>732</v>
      </c>
    </row>
    <row r="594" customFormat="false" ht="16.5" hidden="false" customHeight="false" outlineLevel="0" collapsed="false">
      <c r="A594" s="1" t="s">
        <v>2720</v>
      </c>
      <c r="C594" s="1" t="str">
        <f aca="false">IF(B594="",A594,B594)</f>
        <v>Keyed+VEF.HiringDesc</v>
      </c>
      <c r="D594" s="1" t="s">
        <v>2723</v>
      </c>
      <c r="E594" s="0" t="n">
        <f aca="false">MATCH(A594,Main_250712!$A$2:$A$821,0)</f>
        <v>733</v>
      </c>
    </row>
    <row r="595" customFormat="false" ht="16.5" hidden="false" customHeight="false" outlineLevel="0" collapsed="false">
      <c r="A595" s="1" t="s">
        <v>2724</v>
      </c>
      <c r="C595" s="1" t="str">
        <f aca="false">IF(B595="",A595,B595)</f>
        <v>Keyed+VEF.LongTerm</v>
      </c>
      <c r="D595" s="1" t="s">
        <v>2727</v>
      </c>
      <c r="E595" s="0" t="n">
        <f aca="false">MATCH(A595,Main_250712!$A$2:$A$821,0)</f>
        <v>734</v>
      </c>
    </row>
    <row r="596" customFormat="false" ht="16.5" hidden="false" customHeight="false" outlineLevel="0" collapsed="false">
      <c r="A596" s="1" t="s">
        <v>2728</v>
      </c>
      <c r="C596" s="1" t="str">
        <f aca="false">IF(B596="",A596,B596)</f>
        <v>Keyed+VEF.ContractInfo</v>
      </c>
      <c r="D596" s="1" t="s">
        <v>2731</v>
      </c>
      <c r="E596" s="0" t="n">
        <f aca="false">MATCH(A596,Main_250712!$A$2:$A$821,0)</f>
        <v>735</v>
      </c>
    </row>
    <row r="597" customFormat="false" ht="16.5" hidden="false" customHeight="false" outlineLevel="0" collapsed="false">
      <c r="A597" s="1" t="s">
        <v>2732</v>
      </c>
      <c r="C597" s="1" t="str">
        <f aca="false">IF(B597="",A597,B597)</f>
        <v>Keyed+VEF.PawnsList</v>
      </c>
      <c r="D597" s="1" t="s">
        <v>2735</v>
      </c>
      <c r="E597" s="0" t="n">
        <f aca="false">MATCH(A597,Main_250712!$A$2:$A$821,0)</f>
        <v>736</v>
      </c>
    </row>
    <row r="598" customFormat="false" ht="16.5" hidden="false" customHeight="false" outlineLevel="0" collapsed="false">
      <c r="A598" s="1" t="s">
        <v>2736</v>
      </c>
      <c r="C598" s="1" t="str">
        <f aca="false">IF(B598="",A598,B598)</f>
        <v>Keyed+VEF.ContractTitle</v>
      </c>
      <c r="D598" s="1" t="s">
        <v>3106</v>
      </c>
      <c r="E598" s="0" t="n">
        <f aca="false">MATCH(A598,Main_250712!$A$2:$A$821,0)</f>
        <v>737</v>
      </c>
    </row>
    <row r="599" customFormat="false" ht="16.5" hidden="false" customHeight="false" outlineLevel="0" collapsed="false">
      <c r="A599" s="1" t="s">
        <v>2740</v>
      </c>
      <c r="C599" s="1" t="str">
        <f aca="false">IF(B599="",A599,B599)</f>
        <v>Keyed+VEF.Spent</v>
      </c>
      <c r="D599" s="1" t="s">
        <v>2743</v>
      </c>
      <c r="E599" s="0" t="n">
        <f aca="false">MATCH(A599,Main_250712!$A$2:$A$821,0)</f>
        <v>738</v>
      </c>
    </row>
    <row r="600" customFormat="false" ht="16.5" hidden="false" customHeight="false" outlineLevel="0" collapsed="false">
      <c r="A600" s="1" t="s">
        <v>2744</v>
      </c>
      <c r="C600" s="1" t="str">
        <f aca="false">IF(B600="",A600,B600)</f>
        <v>Keyed+VEF.TimeLeft</v>
      </c>
      <c r="D600" s="1" t="s">
        <v>2747</v>
      </c>
      <c r="E600" s="0" t="n">
        <f aca="false">MATCH(A600,Main_250712!$A$2:$A$821,0)</f>
        <v>739</v>
      </c>
    </row>
    <row r="601" customFormat="false" ht="15" hidden="false" customHeight="false" outlineLevel="0" collapsed="false">
      <c r="A601" s="1" t="s">
        <v>2748</v>
      </c>
      <c r="C601" s="1" t="str">
        <f aca="false">IF(B601="",A601,B601)</f>
        <v>Keyed+VEF.CancelContract</v>
      </c>
      <c r="D601" s="1" t="s">
        <v>2751</v>
      </c>
      <c r="E601" s="0" t="n">
        <f aca="false">MATCH(A601,Main_250712!$A$2:$A$821,0)</f>
        <v>740</v>
      </c>
    </row>
    <row r="602" customFormat="false" ht="16.5" hidden="false" customHeight="false" outlineLevel="0" collapsed="false">
      <c r="A602" s="1" t="s">
        <v>2752</v>
      </c>
      <c r="C602" s="1" t="str">
        <f aca="false">IF(B602="",A602,B602)</f>
        <v>Keyed+VEF.NoRefund</v>
      </c>
      <c r="D602" s="1" t="s">
        <v>2755</v>
      </c>
      <c r="E602" s="0" t="n">
        <f aca="false">MATCH(A602,Main_250712!$A$2:$A$821,0)</f>
        <v>741</v>
      </c>
    </row>
    <row r="603" customFormat="false" ht="16.5" hidden="false" customHeight="false" outlineLevel="0" collapsed="false">
      <c r="A603" s="1" t="s">
        <v>2756</v>
      </c>
      <c r="C603" s="1" t="str">
        <f aca="false">IF(B603="",A603,B603)</f>
        <v>Keyed+VEF.Customize</v>
      </c>
      <c r="D603" s="1" t="s">
        <v>2759</v>
      </c>
      <c r="E603" s="0" t="n">
        <f aca="false">MATCH(A603,Main_250712!$A$2:$A$821,0)</f>
        <v>742</v>
      </c>
    </row>
    <row r="604" customFormat="false" ht="16.5" hidden="false" customHeight="false" outlineLevel="0" collapsed="false">
      <c r="A604" s="1" t="s">
        <v>2760</v>
      </c>
      <c r="C604" s="1" t="str">
        <f aca="false">IF(B604="",A604,B604)</f>
        <v>Keyed+VEF.CustomizationTitle</v>
      </c>
      <c r="D604" s="1" t="s">
        <v>2763</v>
      </c>
      <c r="E604" s="0" t="n">
        <f aca="false">MATCH(A604,Main_250712!$A$2:$A$821,0)</f>
        <v>743</v>
      </c>
    </row>
    <row r="605" customFormat="false" ht="13.8" hidden="false" customHeight="false" outlineLevel="0" collapsed="false">
      <c r="A605" s="1" t="s">
        <v>2764</v>
      </c>
      <c r="C605" s="1" t="str">
        <f aca="false">IF(B605="",A605,B605)</f>
        <v>Keyed+VEF.Name</v>
      </c>
      <c r="D605" s="1" t="s">
        <v>2767</v>
      </c>
      <c r="E605" s="0" t="n">
        <f aca="false">MATCH(A605,Main_250712!$A$2:$A$821,0)</f>
        <v>744</v>
      </c>
    </row>
    <row r="606" customFormat="false" ht="13.8" hidden="false" customHeight="false" outlineLevel="0" collapsed="false">
      <c r="A606" s="1" t="s">
        <v>2768</v>
      </c>
      <c r="C606" s="1" t="str">
        <f aca="false">IF(B606="",A606,B606)</f>
        <v>Keyed+VEF.Cancel</v>
      </c>
      <c r="D606" s="1" t="s">
        <v>1771</v>
      </c>
      <c r="E606" s="0" t="n">
        <f aca="false">MATCH(A606,Main_250712!$A$2:$A$821,0)</f>
        <v>745</v>
      </c>
    </row>
    <row r="607" customFormat="false" ht="16.5" hidden="false" customHeight="false" outlineLevel="0" collapsed="false">
      <c r="A607" s="1" t="s">
        <v>2770</v>
      </c>
      <c r="C607" s="1" t="str">
        <f aca="false">IF(B607="",A607,B607)</f>
        <v>Keyed+VEF.AvailableContracts</v>
      </c>
      <c r="D607" s="1" t="s">
        <v>2773</v>
      </c>
      <c r="E607" s="0" t="n">
        <f aca="false">MATCH(A607,Main_250712!$A$2:$A$821,0)</f>
        <v>746</v>
      </c>
    </row>
    <row r="608" customFormat="false" ht="13.8" hidden="false" customHeight="false" outlineLevel="0" collapsed="false">
      <c r="A608" s="1" t="s">
        <v>2774</v>
      </c>
      <c r="C608" s="1" t="str">
        <f aca="false">IF(B608="",A608,B608)</f>
        <v>Keyed+VEF.MechsSection</v>
      </c>
      <c r="D608" s="1" t="s">
        <v>2777</v>
      </c>
      <c r="E608" s="0" t="n">
        <f aca="false">MATCH(A608,Main_250712!$A$2:$A$821,0)</f>
        <v>747</v>
      </c>
    </row>
    <row r="609" customFormat="false" ht="13.8" hidden="false" customHeight="false" outlineLevel="0" collapsed="false">
      <c r="A609" s="1" t="s">
        <v>2778</v>
      </c>
      <c r="C609" s="1" t="str">
        <f aca="false">IF(B609="",A609,B609)</f>
        <v>Keyed+VEF.DoorLockDefault</v>
      </c>
      <c r="D609" s="1" t="s">
        <v>2781</v>
      </c>
      <c r="E609" s="0" t="n">
        <f aca="false">MATCH(A609,Main_250712!$A$2:$A$821,0)</f>
        <v>748</v>
      </c>
    </row>
    <row r="610" customFormat="false" ht="13.8" hidden="false" customHeight="false" outlineLevel="0" collapsed="false">
      <c r="A610" s="1" t="s">
        <v>2782</v>
      </c>
      <c r="C610" s="1" t="str">
        <f aca="false">IF(B610="",A610,B610)</f>
        <v>Keyed+VEF.DoorLockEveryone</v>
      </c>
      <c r="D610" s="1" t="s">
        <v>2785</v>
      </c>
      <c r="E610" s="0" t="n">
        <f aca="false">MATCH(A610,Main_250712!$A$2:$A$821,0)</f>
        <v>749</v>
      </c>
    </row>
    <row r="611" customFormat="false" ht="13.8" hidden="false" customHeight="false" outlineLevel="0" collapsed="false">
      <c r="A611" s="1" t="s">
        <v>2786</v>
      </c>
      <c r="C611" s="1" t="str">
        <f aca="false">IF(B611="",A611,B611)</f>
        <v>Keyed+VEF.DoorLockOnlyColonistsAndAnimals</v>
      </c>
      <c r="D611" s="1" t="s">
        <v>2789</v>
      </c>
      <c r="E611" s="0" t="n">
        <f aca="false">MATCH(A611,Main_250712!$A$2:$A$821,0)</f>
        <v>750</v>
      </c>
    </row>
    <row r="612" customFormat="false" ht="13.8" hidden="false" customHeight="false" outlineLevel="0" collapsed="false">
      <c r="A612" s="1" t="s">
        <v>2790</v>
      </c>
      <c r="C612" s="1" t="str">
        <f aca="false">IF(B612="",A612,B612)</f>
        <v>Keyed+VEF.DoorLockOnlyColonistsAndAnimalsAndFriendlies</v>
      </c>
      <c r="D612" s="1" t="s">
        <v>2793</v>
      </c>
      <c r="E612" s="0" t="n">
        <f aca="false">MATCH(A612,Main_250712!$A$2:$A$821,0)</f>
        <v>751</v>
      </c>
    </row>
    <row r="613" customFormat="false" ht="13.8" hidden="false" customHeight="false" outlineLevel="0" collapsed="false">
      <c r="A613" s="1" t="s">
        <v>2794</v>
      </c>
      <c r="C613" s="1" t="str">
        <f aca="false">IF(B613="",A613,B613)</f>
        <v>Keyed+VEF.DoorLockOnlyDrafted</v>
      </c>
      <c r="D613" s="1" t="s">
        <v>2797</v>
      </c>
      <c r="E613" s="0" t="n">
        <f aca="false">MATCH(A613,Main_250712!$A$2:$A$821,0)</f>
        <v>752</v>
      </c>
    </row>
    <row r="614" customFormat="false" ht="16.5" hidden="false" customHeight="false" outlineLevel="0" collapsed="false">
      <c r="A614" s="1" t="s">
        <v>2798</v>
      </c>
      <c r="C614" s="1" t="str">
        <f aca="false">IF(B614="",A614,B614)</f>
        <v>Keyed+VEF.DoorLockState</v>
      </c>
      <c r="D614" s="1" t="s">
        <v>2801</v>
      </c>
      <c r="E614" s="0" t="n">
        <f aca="false">MATCH(A614,Main_250712!$A$2:$A$821,0)</f>
        <v>753</v>
      </c>
    </row>
    <row r="615" customFormat="false" ht="16.5" hidden="false" customHeight="false" outlineLevel="0" collapsed="false">
      <c r="A615" s="1" t="s">
        <v>2802</v>
      </c>
      <c r="C615" s="1" t="str">
        <f aca="false">IF(B615="",A615,B615)</f>
        <v>Keyed+VEF.DoorLockStateDesc</v>
      </c>
      <c r="D615" s="1" t="s">
        <v>2805</v>
      </c>
      <c r="E615" s="0" t="n">
        <f aca="false">MATCH(A615,Main_250712!$A$2:$A$821,0)</f>
        <v>754</v>
      </c>
    </row>
    <row r="616" customFormat="false" ht="16.5" hidden="false" customHeight="false" outlineLevel="0" collapsed="false">
      <c r="A616" s="1" t="s">
        <v>2806</v>
      </c>
      <c r="C616" s="1" t="str">
        <f aca="false">IF(B616="",A616,B616)</f>
        <v>Keyed+VEF.DoorLockStatePowerOff</v>
      </c>
      <c r="D616" s="1" t="s">
        <v>2809</v>
      </c>
      <c r="E616" s="0" t="n">
        <f aca="false">MATCH(A616,Main_250712!$A$2:$A$821,0)</f>
        <v>755</v>
      </c>
    </row>
    <row r="617" customFormat="false" ht="16.5" hidden="false" customHeight="false" outlineLevel="0" collapsed="false">
      <c r="A617" s="1" t="s">
        <v>2834</v>
      </c>
      <c r="C617" s="1" t="str">
        <f aca="false">IF(B617="",A617,B617)</f>
        <v>Keyed+VCE_AllowConditions</v>
      </c>
      <c r="D617" s="1" t="s">
        <v>2837</v>
      </c>
      <c r="E617" s="0" t="n">
        <f aca="false">MATCH(A617,Main_250712!$A$2:$A$821,0)</f>
        <v>762</v>
      </c>
    </row>
    <row r="618" customFormat="false" ht="16.5" hidden="false" customHeight="false" outlineLevel="0" collapsed="false">
      <c r="A618" s="1" t="s">
        <v>2838</v>
      </c>
      <c r="C618" s="1" t="str">
        <f aca="false">IF(B618="",A618,B618)</f>
        <v>Keyed+VCE_MustBeInstalled</v>
      </c>
      <c r="D618" s="1" t="s">
        <v>2841</v>
      </c>
      <c r="E618" s="0" t="n">
        <f aca="false">MATCH(A618,Main_250712!$A$2:$A$821,0)</f>
        <v>763</v>
      </c>
    </row>
    <row r="619" customFormat="false" ht="16.5" hidden="false" customHeight="false" outlineLevel="0" collapsed="false">
      <c r="A619" s="1" t="s">
        <v>2886</v>
      </c>
      <c r="C619" s="1" t="str">
        <f aca="false">IF(B619="",A619,B619)</f>
        <v>Keyed+VFE_ChunkToMine</v>
      </c>
      <c r="D619" s="1" t="s">
        <v>2889</v>
      </c>
      <c r="E619" s="0" t="n">
        <f aca="false">MATCH(A619,Main_250712!$A$2:$A$821,0)</f>
        <v>775</v>
      </c>
    </row>
    <row r="620" customFormat="false" ht="13.8" hidden="false" customHeight="false" outlineLevel="0" collapsed="false">
      <c r="A620" s="1" t="s">
        <v>2890</v>
      </c>
      <c r="C620" s="1" t="str">
        <f aca="false">IF(B620="",A620,B620)</f>
        <v>Keyed+VFE_ChunkRandomMine</v>
      </c>
      <c r="D620" s="1" t="s">
        <v>2893</v>
      </c>
      <c r="E620" s="0" t="n">
        <f aca="false">MATCH(A620,Main_250712!$A$2:$A$821,0)</f>
        <v>776</v>
      </c>
    </row>
    <row r="621" customFormat="false" ht="13.8" hidden="false" customHeight="false" outlineLevel="0" collapsed="false">
      <c r="A621" s="1" t="s">
        <v>2894</v>
      </c>
      <c r="C621" s="1" t="str">
        <f aca="false">IF(B621="",A621,B621)</f>
        <v>Keyed+VFE_ChooseMine</v>
      </c>
      <c r="D621" s="1" t="s">
        <v>2897</v>
      </c>
      <c r="E621" s="0" t="n">
        <f aca="false">MATCH(A621,Main_250712!$A$2:$A$821,0)</f>
        <v>777</v>
      </c>
    </row>
    <row r="622" customFormat="false" ht="16.5" hidden="false" customHeight="false" outlineLevel="0" collapsed="false">
      <c r="A622" s="1" t="s">
        <v>2898</v>
      </c>
      <c r="C622" s="1" t="str">
        <f aca="false">IF(B622="",A622,B622)</f>
        <v>Keyed+VFE_ChooseMineDesc</v>
      </c>
      <c r="D622" s="1" t="s">
        <v>2901</v>
      </c>
      <c r="E622" s="0" t="n">
        <f aca="false">MATCH(A622,Main_250712!$A$2:$A$821,0)</f>
        <v>778</v>
      </c>
    </row>
    <row r="623" customFormat="false" ht="13.8" hidden="false" customHeight="false" outlineLevel="0" collapsed="false">
      <c r="A623" s="1" t="s">
        <v>2902</v>
      </c>
      <c r="C623" s="1" t="str">
        <f aca="false">IF(B623="",A623,B623)</f>
        <v>Keyed+VFE_RandomRock</v>
      </c>
      <c r="D623" s="1" t="s">
        <v>2905</v>
      </c>
      <c r="E623" s="0" t="n">
        <f aca="false">MATCH(A623,Main_250712!$A$2:$A$821,0)</f>
        <v>779</v>
      </c>
    </row>
    <row r="624" customFormat="false" ht="13.8" hidden="false" customHeight="false" outlineLevel="0" collapsed="false">
      <c r="A624" s="1" t="s">
        <v>2906</v>
      </c>
      <c r="C624" s="1" t="str">
        <f aca="false">IF(B624="",A624,B624)</f>
        <v>Keyed+VFE_PleaseSelectOutput</v>
      </c>
      <c r="D624" s="1" t="s">
        <v>2909</v>
      </c>
      <c r="E624" s="0" t="n">
        <f aca="false">MATCH(A624,Main_250712!$A$2:$A$821,0)</f>
        <v>780</v>
      </c>
    </row>
    <row r="625" customFormat="false" ht="16.5" hidden="false" customHeight="false" outlineLevel="0" collapsed="false">
      <c r="A625" s="1" t="s">
        <v>2910</v>
      </c>
      <c r="C625" s="1" t="str">
        <f aca="false">IF(B625="",A625,B625)</f>
        <v>Keyed+VFE_NeedsWater</v>
      </c>
      <c r="D625" s="1" t="s">
        <v>2913</v>
      </c>
      <c r="E625" s="0" t="n">
        <f aca="false">MATCH(A625,Main_250712!$A$2:$A$821,0)</f>
        <v>781</v>
      </c>
    </row>
    <row r="626" customFormat="false" ht="15" hidden="false" customHeight="false" outlineLevel="0" collapsed="false">
      <c r="A626" s="1" t="s">
        <v>2914</v>
      </c>
      <c r="C626" s="1" t="str">
        <f aca="false">IF(B626="",A626,B626)</f>
        <v>Keyed+VFE_ChangeGraphic</v>
      </c>
      <c r="D626" s="1" t="s">
        <v>2917</v>
      </c>
      <c r="E626" s="0" t="n">
        <f aca="false">MATCH(A626,Main_250712!$A$2:$A$821,0)</f>
        <v>782</v>
      </c>
    </row>
    <row r="627" customFormat="false" ht="16.5" hidden="false" customHeight="false" outlineLevel="0" collapsed="false">
      <c r="A627" s="1" t="s">
        <v>2918</v>
      </c>
      <c r="C627" s="1" t="str">
        <f aca="false">IF(B627="",A627,B627)</f>
        <v>Keyed+VFE_ChangeGraphicDesc</v>
      </c>
      <c r="D627" s="1" t="s">
        <v>2921</v>
      </c>
      <c r="E627" s="0" t="n">
        <f aca="false">MATCH(A627,Main_250712!$A$2:$A$821,0)</f>
        <v>783</v>
      </c>
    </row>
    <row r="628" customFormat="false" ht="15" hidden="false" customHeight="false" outlineLevel="0" collapsed="false">
      <c r="A628" s="1" t="s">
        <v>2922</v>
      </c>
      <c r="C628" s="1" t="str">
        <f aca="false">IF(B628="",A628,B628)</f>
        <v>Keyed+VFE_ChooseGraphic</v>
      </c>
      <c r="D628" s="1" t="s">
        <v>2925</v>
      </c>
      <c r="E628" s="0" t="n">
        <f aca="false">MATCH(A628,Main_250712!$A$2:$A$821,0)</f>
        <v>784</v>
      </c>
    </row>
    <row r="629" customFormat="false" ht="16.5" hidden="false" customHeight="false" outlineLevel="0" collapsed="false">
      <c r="A629" s="1" t="s">
        <v>2926</v>
      </c>
      <c r="C629" s="1" t="str">
        <f aca="false">IF(B629="",A629,B629)</f>
        <v>Keyed+VFE_ChooseGraphicDesc</v>
      </c>
      <c r="D629" s="1" t="s">
        <v>2929</v>
      </c>
      <c r="E629" s="0" t="n">
        <f aca="false">MATCH(A629,Main_250712!$A$2:$A$821,0)</f>
        <v>785</v>
      </c>
    </row>
    <row r="630" customFormat="false" ht="16.5" hidden="false" customHeight="false" outlineLevel="0" collapsed="false">
      <c r="A630" s="1" t="s">
        <v>2930</v>
      </c>
      <c r="C630" s="1" t="str">
        <f aca="false">IF(B630="",A630,B630)</f>
        <v>Keyed+VFE_NoGraphics</v>
      </c>
      <c r="D630" s="1" t="s">
        <v>2933</v>
      </c>
      <c r="E630" s="0" t="n">
        <f aca="false">MATCH(A630,Main_250712!$A$2:$A$821,0)</f>
        <v>786</v>
      </c>
    </row>
    <row r="631" customFormat="false" ht="16.5" hidden="false" customHeight="false" outlineLevel="0" collapsed="false">
      <c r="A631" s="1" t="s">
        <v>2934</v>
      </c>
      <c r="C631" s="1" t="str">
        <f aca="false">IF(B631="",A631,B631)</f>
        <v>Keyed+VFE_HideRandomizeButton</v>
      </c>
      <c r="D631" s="1" t="s">
        <v>2937</v>
      </c>
      <c r="E631" s="0" t="n">
        <f aca="false">MATCH(A631,Main_250712!$A$2:$A$821,0)</f>
        <v>787</v>
      </c>
    </row>
    <row r="632" customFormat="false" ht="13.8" hidden="false" customHeight="false" outlineLevel="0" collapsed="false">
      <c r="A632" s="1" t="s">
        <v>2938</v>
      </c>
      <c r="C632" s="1" t="str">
        <f aca="false">IF(B632="",A632,B632)</f>
        <v>Keyed+VFE_RandomBuildingsDontStartRandom</v>
      </c>
      <c r="D632" s="1" t="s">
        <v>2941</v>
      </c>
      <c r="E632" s="0" t="n">
        <f aca="false">MATCH(A632,Main_250712!$A$2:$A$821,0)</f>
        <v>788</v>
      </c>
    </row>
    <row r="633" customFormat="false" ht="13.8" hidden="false" customHeight="false" outlineLevel="0" collapsed="false">
      <c r="A633" s="1" t="s">
        <v>2942</v>
      </c>
      <c r="C633" s="1" t="str">
        <f aca="false">IF(B633="",A633,B633)</f>
        <v>Keyed+VFE.SwitchLightColor</v>
      </c>
      <c r="D633" s="1" t="s">
        <v>2945</v>
      </c>
      <c r="E633" s="0" t="n">
        <f aca="false">MATCH(A633,Main_250712!$A$2:$A$821,0)</f>
        <v>789</v>
      </c>
    </row>
    <row r="634" customFormat="false" ht="16.5" hidden="false" customHeight="false" outlineLevel="0" collapsed="false">
      <c r="A634" s="1" t="s">
        <v>2946</v>
      </c>
      <c r="C634" s="1" t="str">
        <f aca="false">IF(B634="",A634,B634)</f>
        <v>Keyed+VFE.SwitchLightColorDesc</v>
      </c>
      <c r="D634" s="1" t="s">
        <v>2949</v>
      </c>
      <c r="E634" s="0" t="n">
        <f aca="false">MATCH(A634,Main_250712!$A$2:$A$821,0)</f>
        <v>790</v>
      </c>
    </row>
    <row r="635" customFormat="false" ht="16.5" hidden="false" customHeight="false" outlineLevel="0" collapsed="false">
      <c r="A635" s="1" t="s">
        <v>2950</v>
      </c>
      <c r="C635" s="1" t="str">
        <f aca="false">IF(B635="",A635,B635)</f>
        <v>Keyed+VFE.ChangeColorTo</v>
      </c>
      <c r="D635" s="1" t="s">
        <v>2953</v>
      </c>
      <c r="E635" s="0" t="n">
        <f aca="false">MATCH(A635,Main_250712!$A$2:$A$821,0)</f>
        <v>791</v>
      </c>
    </row>
    <row r="636" customFormat="false" ht="16.5" hidden="false" customHeight="false" outlineLevel="0" collapsed="false">
      <c r="A636" s="1" t="s">
        <v>2954</v>
      </c>
      <c r="C636" s="1" t="str">
        <f aca="false">IF(B636="",A636,B636)</f>
        <v>Keyed+VFE.ColorSwitchPowerOff</v>
      </c>
      <c r="D636" s="1" t="s">
        <v>2957</v>
      </c>
      <c r="E636" s="0" t="n">
        <f aca="false">MATCH(A636,Main_250712!$A$2:$A$821,0)</f>
        <v>792</v>
      </c>
    </row>
    <row r="637" customFormat="false" ht="16.5" hidden="false" customHeight="false" outlineLevel="0" collapsed="false">
      <c r="A637" s="1" t="s">
        <v>2958</v>
      </c>
      <c r="C637" s="1" t="str">
        <f aca="false">IF(B637="",A637,B637)</f>
        <v>Keyed+VGE_StatsReport_Over40</v>
      </c>
      <c r="D637" s="1" t="s">
        <v>2961</v>
      </c>
      <c r="E637" s="0" t="n">
        <f aca="false">MATCH(A637,Main_250712!$A$2:$A$821,0)</f>
        <v>793</v>
      </c>
    </row>
    <row r="638" customFormat="false" ht="16.5" hidden="false" customHeight="false" outlineLevel="0" collapsed="false">
      <c r="A638" s="1" t="s">
        <v>2962</v>
      </c>
      <c r="C638" s="1" t="str">
        <f aca="false">IF(B638="",A638,B638)</f>
        <v>Keyed+VGE_StatsReport_Below0</v>
      </c>
      <c r="D638" s="1" t="s">
        <v>2965</v>
      </c>
      <c r="E638" s="0" t="n">
        <f aca="false">MATCH(A638,Main_250712!$A$2:$A$821,0)</f>
        <v>794</v>
      </c>
    </row>
    <row r="639" customFormat="false" ht="13.8" hidden="false" customHeight="false" outlineLevel="0" collapsed="false">
      <c r="A639" s="1" t="s">
        <v>2966</v>
      </c>
      <c r="C639" s="1" t="str">
        <f aca="false">IF(B639="",A639,B639)</f>
        <v>Keyed+VGE_StatsReport_Armoured</v>
      </c>
      <c r="D639" s="1" t="s">
        <v>2969</v>
      </c>
      <c r="E639" s="0" t="n">
        <f aca="false">MATCH(A639,Main_250712!$A$2:$A$821,0)</f>
        <v>795</v>
      </c>
    </row>
    <row r="640" customFormat="false" ht="13.8" hidden="false" customHeight="false" outlineLevel="0" collapsed="false">
      <c r="A640" s="1" t="s">
        <v>2970</v>
      </c>
      <c r="C640" s="1" t="str">
        <f aca="false">IF(B640="",A640,B640)</f>
        <v>Keyed+VGE_StatsReport_NoSunlight</v>
      </c>
      <c r="D640" s="1" t="s">
        <v>2973</v>
      </c>
      <c r="E640" s="0" t="n">
        <f aca="false">MATCH(A640,Main_250712!$A$2:$A$821,0)</f>
        <v>796</v>
      </c>
    </row>
    <row r="641" customFormat="false" ht="13.8" hidden="false" customHeight="false" outlineLevel="0" collapsed="false">
      <c r="A641" s="1" t="s">
        <v>2974</v>
      </c>
      <c r="C641" s="1" t="str">
        <f aca="false">IF(B641="",A641,B641)</f>
        <v>Keyed+VGE_StatsReport_Water</v>
      </c>
      <c r="D641" s="1" t="s">
        <v>2977</v>
      </c>
      <c r="E641" s="0" t="n">
        <f aca="false">MATCH(A641,Main_250712!$A$2:$A$821,0)</f>
        <v>797</v>
      </c>
    </row>
    <row r="642" customFormat="false" ht="13.8" hidden="false" customHeight="false" outlineLevel="0" collapsed="false">
      <c r="A642" s="1" t="s">
        <v>2978</v>
      </c>
      <c r="C642" s="1" t="str">
        <f aca="false">IF(B642="",A642,B642)</f>
        <v>Keyed+VGE_StatsReport_NotWater</v>
      </c>
      <c r="D642" s="1" t="s">
        <v>2981</v>
      </c>
      <c r="E642" s="0" t="n">
        <f aca="false">MATCH(A642,Main_250712!$A$2:$A$821,0)</f>
        <v>798</v>
      </c>
    </row>
    <row r="643" customFormat="false" ht="13.8" hidden="false" customHeight="false" outlineLevel="0" collapsed="false">
      <c r="A643" s="1" t="s">
        <v>2982</v>
      </c>
      <c r="C643" s="1" t="str">
        <f aca="false">IF(B643="",A643,B643)</f>
        <v>Keyed+VGE_StatsReport_Outside</v>
      </c>
      <c r="D643" s="1" t="s">
        <v>2985</v>
      </c>
      <c r="E643" s="0" t="n">
        <f aca="false">MATCH(A643,Main_250712!$A$2:$A$821,0)</f>
        <v>799</v>
      </c>
    </row>
    <row r="644" customFormat="false" ht="13.8" hidden="false" customHeight="false" outlineLevel="0" collapsed="false">
      <c r="A644" s="1" t="s">
        <v>2986</v>
      </c>
      <c r="C644" s="1" t="str">
        <f aca="false">IF(B644="",A644,B644)</f>
        <v>Keyed+VGE_StatsReport_Inside</v>
      </c>
      <c r="D644" s="1" t="s">
        <v>2989</v>
      </c>
      <c r="E644" s="0" t="n">
        <f aca="false">MATCH(A644,Main_250712!$A$2:$A$821,0)</f>
        <v>800</v>
      </c>
    </row>
    <row r="645" customFormat="false" ht="16.5" hidden="false" customHeight="false" outlineLevel="0" collapsed="false">
      <c r="A645" s="1" t="s">
        <v>2990</v>
      </c>
      <c r="C645" s="1" t="str">
        <f aca="false">IF(B645="",A645,B645)</f>
        <v>Keyed+VGE_StatsReport_InLight</v>
      </c>
      <c r="D645" s="1" t="s">
        <v>2993</v>
      </c>
      <c r="E645" s="0" t="n">
        <f aca="false">MATCH(A645,Main_250712!$A$2:$A$821,0)</f>
        <v>801</v>
      </c>
    </row>
    <row r="646" customFormat="false" ht="16.5" hidden="false" customHeight="false" outlineLevel="0" collapsed="false">
      <c r="A646" s="1" t="s">
        <v>2994</v>
      </c>
      <c r="C646" s="1" t="str">
        <f aca="false">IF(B646="",A646,B646)</f>
        <v>Keyed+VGE_StatsReport_InDarkness</v>
      </c>
      <c r="D646" s="1" t="s">
        <v>2997</v>
      </c>
      <c r="E646" s="0" t="n">
        <f aca="false">MATCH(A646,Main_250712!$A$2:$A$821,0)</f>
        <v>802</v>
      </c>
    </row>
    <row r="647" customFormat="false" ht="13.8" hidden="false" customHeight="false" outlineLevel="0" collapsed="false">
      <c r="A647" s="1" t="s">
        <v>2998</v>
      </c>
      <c r="C647" s="1" t="str">
        <f aca="false">IF(B647="",A647,B647)</f>
        <v>Keyed+VGE_StatsReport_InPain</v>
      </c>
      <c r="D647" s="1" t="s">
        <v>3001</v>
      </c>
      <c r="E647" s="0" t="n">
        <f aca="false">MATCH(A647,Main_250712!$A$2:$A$821,0)</f>
        <v>803</v>
      </c>
    </row>
    <row r="648" customFormat="false" ht="13.8" hidden="false" customHeight="false" outlineLevel="0" collapsed="false">
      <c r="A648" s="1" t="s">
        <v>3002</v>
      </c>
      <c r="C648" s="1" t="str">
        <f aca="false">IF(B648="",A648,B648)</f>
        <v>Keyed+VGE_StatsReport_InPollution</v>
      </c>
      <c r="D648" s="1" t="s">
        <v>3005</v>
      </c>
      <c r="E648" s="0" t="n">
        <f aca="false">MATCH(A648,Main_250712!$A$2:$A$821,0)</f>
        <v>804</v>
      </c>
    </row>
    <row r="649" customFormat="false" ht="13.8" hidden="false" customHeight="false" outlineLevel="0" collapsed="false">
      <c r="A649" s="1" t="s">
        <v>3006</v>
      </c>
      <c r="C649" s="1" t="str">
        <f aca="false">IF(B649="",A649,B649)</f>
        <v>Keyed+VGE_StatsReport_ColonyMap</v>
      </c>
      <c r="D649" s="1" t="s">
        <v>3009</v>
      </c>
      <c r="E649" s="0" t="n">
        <f aca="false">MATCH(A649,Main_250712!$A$2:$A$821,0)</f>
        <v>805</v>
      </c>
    </row>
    <row r="650" customFormat="false" ht="13.8" hidden="false" customHeight="false" outlineLevel="0" collapsed="false">
      <c r="A650" s="1" t="s">
        <v>3010</v>
      </c>
      <c r="C650" s="1" t="str">
        <f aca="false">IF(B650="",A650,B650)</f>
        <v>Keyed+VGE_StatsReport_OutsideColonyMap</v>
      </c>
      <c r="D650" s="1" t="s">
        <v>3013</v>
      </c>
      <c r="E650" s="0" t="n">
        <f aca="false">MATCH(A650,Main_250712!$A$2:$A$821,0)</f>
        <v>806</v>
      </c>
    </row>
    <row r="651" customFormat="false" ht="16.5" hidden="false" customHeight="false" outlineLevel="0" collapsed="false">
      <c r="A651" s="1" t="s">
        <v>3014</v>
      </c>
      <c r="C651" s="1" t="str">
        <f aca="false">IF(B651="",A651,B651)</f>
        <v>Keyed+VGE_StatsReport_AnyLightSensitivity</v>
      </c>
      <c r="D651" s="1" t="s">
        <v>3017</v>
      </c>
      <c r="E651" s="0" t="n">
        <f aca="false">MATCH(A651,Main_250712!$A$2:$A$821,0)</f>
        <v>807</v>
      </c>
    </row>
    <row r="652" customFormat="false" ht="16.5" hidden="false" customHeight="false" outlineLevel="0" collapsed="false">
      <c r="A652" s="1" t="s">
        <v>3030</v>
      </c>
      <c r="C652" s="1" t="str">
        <f aca="false">IF(B652="",A652,B652)</f>
        <v>Keyed+VGE_EggPregnancy</v>
      </c>
      <c r="D652" s="1" t="s">
        <v>3033</v>
      </c>
      <c r="E652" s="0" t="n">
        <f aca="false">MATCH(A652,Main_250712!$A$2:$A$821,0)</f>
        <v>811</v>
      </c>
    </row>
    <row r="653" customFormat="false" ht="16.5" hidden="false" customHeight="false" outlineLevel="0" collapsed="false">
      <c r="A653" s="1" t="s">
        <v>3034</v>
      </c>
      <c r="C653" s="1" t="str">
        <f aca="false">IF(B653="",A653,B653)</f>
        <v>Keyed+VGE_EggPregnancyLabel</v>
      </c>
      <c r="D653" s="1" t="s">
        <v>3037</v>
      </c>
      <c r="E653" s="0" t="n">
        <f aca="false">MATCH(A653,Main_250712!$A$2:$A$821,0)</f>
        <v>812</v>
      </c>
    </row>
    <row r="654" customFormat="false" ht="16.5" hidden="false" customHeight="false" outlineLevel="0" collapsed="false">
      <c r="A654" s="1" t="s">
        <v>3038</v>
      </c>
      <c r="C654" s="1" t="str">
        <f aca="false">IF(B654="",A654,B654)</f>
        <v>Keyed+VGE_EggLaid</v>
      </c>
      <c r="D654" s="1" t="s">
        <v>3041</v>
      </c>
      <c r="E654" s="0" t="n">
        <f aca="false">MATCH(A654,Main_250712!$A$2:$A$821,0)</f>
        <v>813</v>
      </c>
    </row>
    <row r="655" customFormat="false" ht="16.5" hidden="false" customHeight="false" outlineLevel="0" collapsed="false">
      <c r="A655" s="1" t="s">
        <v>3042</v>
      </c>
      <c r="C655" s="1" t="str">
        <f aca="false">IF(B655="",A655,B655)</f>
        <v>Keyed+VGE_EggLaidLabel</v>
      </c>
      <c r="D655" s="1" t="s">
        <v>3045</v>
      </c>
      <c r="E655" s="0" t="n">
        <f aca="false">MATCH(A655,Main_250712!$A$2:$A$821,0)</f>
        <v>814</v>
      </c>
    </row>
    <row r="656" customFormat="false" ht="16.5" hidden="false" customHeight="false" outlineLevel="0" collapsed="false">
      <c r="A656" s="1" t="s">
        <v>3046</v>
      </c>
      <c r="C656" s="1" t="str">
        <f aca="false">IF(B656="",A656,B656)</f>
        <v>Keyed+VGE_EggHatched</v>
      </c>
      <c r="D656" s="1" t="s">
        <v>3049</v>
      </c>
      <c r="E656" s="0" t="n">
        <f aca="false">MATCH(A656,Main_250712!$A$2:$A$821,0)</f>
        <v>815</v>
      </c>
    </row>
    <row r="657" customFormat="false" ht="16.5" hidden="false" customHeight="false" outlineLevel="0" collapsed="false">
      <c r="A657" s="1" t="s">
        <v>3050</v>
      </c>
      <c r="C657" s="1" t="str">
        <f aca="false">IF(B657="",A657,B657)</f>
        <v>Keyed+VGE_EggHatchedLabel</v>
      </c>
      <c r="D657" s="1" t="s">
        <v>3053</v>
      </c>
      <c r="E657" s="0" t="n">
        <f aca="false">MATCH(A657,Main_250712!$A$2:$A$821,0)</f>
        <v>816</v>
      </c>
    </row>
    <row r="658" customFormat="false" ht="15" hidden="false" customHeight="false" outlineLevel="0" collapsed="false">
      <c r="A658" s="1" t="s">
        <v>3054</v>
      </c>
      <c r="C658" s="1" t="str">
        <f aca="false">IF(B658="",A658,B658)</f>
        <v>Keyed+VGE_Male_Egg</v>
      </c>
      <c r="D658" s="1" t="s">
        <v>3057</v>
      </c>
      <c r="E658" s="0" t="n">
        <f aca="false">MATCH(A658,Main_250712!$A$2:$A$821,0)</f>
        <v>817</v>
      </c>
    </row>
    <row r="659" customFormat="false" ht="16.5" hidden="false" customHeight="false" outlineLevel="0" collapsed="false">
      <c r="A659" s="1" t="s">
        <v>3058</v>
      </c>
      <c r="C659" s="1" t="str">
        <f aca="false">IF(B659="",A659,B659)</f>
        <v>Keyed+VGE_PregnancyFactor</v>
      </c>
      <c r="D659" s="1" t="s">
        <v>3061</v>
      </c>
      <c r="E659" s="0" t="n">
        <f aca="false">MATCH(A659,Main_250712!$A$2:$A$821,0)</f>
        <v>818</v>
      </c>
    </row>
    <row r="660" customFormat="false" ht="16.5" hidden="false" customHeight="false" outlineLevel="0" collapsed="false">
      <c r="A660" s="1" t="s">
        <v>3062</v>
      </c>
      <c r="C660" s="1" t="str">
        <f aca="false">IF(B660="",A660,B660)</f>
        <v>Keyed+VGE_ForGenderOnly</v>
      </c>
      <c r="D660" s="1" t="s">
        <v>3065</v>
      </c>
      <c r="E660" s="0" t="n">
        <f aca="false">MATCH(A660,Main_250712!$A$2:$A$821,0)</f>
        <v>819</v>
      </c>
    </row>
    <row r="661" customFormat="false" ht="16.5" hidden="false" customHeight="false" outlineLevel="0" collapsed="false">
      <c r="A661" s="1" t="s">
        <v>3066</v>
      </c>
      <c r="C661" s="1" t="str">
        <f aca="false">IF(B661="",A661,B661)</f>
        <v>Keyed+VME_MessageNeedsThePairedMeme</v>
      </c>
      <c r="D661" s="1" t="s">
        <v>3069</v>
      </c>
      <c r="E661" s="0" t="n">
        <f aca="false">MATCH(A661,Main_250712!$A$2:$A$821,0)</f>
        <v>820</v>
      </c>
    </row>
    <row r="662" customFormat="false" ht="15" hidden="false" customHeight="false" outlineLevel="0" collapsed="false">
      <c r="A662" s="1" t="s">
        <v>2810</v>
      </c>
      <c r="C662" s="1" t="str">
        <f aca="false">IF(B662="",A662,B662)</f>
        <v>Keyed+VEF.DraftHuntLabel</v>
      </c>
      <c r="D662" s="1" t="s">
        <v>2813</v>
      </c>
      <c r="E662" s="0" t="n">
        <f aca="false">MATCH(A662,Main_250712!$A$2:$A$821,0)</f>
        <v>756</v>
      </c>
    </row>
    <row r="663" customFormat="false" ht="16.5" hidden="false" customHeight="false" outlineLevel="0" collapsed="false">
      <c r="A663" s="1" t="s">
        <v>2814</v>
      </c>
      <c r="C663" s="1" t="str">
        <f aca="false">IF(B663="",A663,B663)</f>
        <v>Keyed+VEF.HuntDescription</v>
      </c>
      <c r="D663" s="1" t="s">
        <v>2817</v>
      </c>
      <c r="E663" s="0" t="n">
        <f aca="false">MATCH(A663,Main_250712!$A$2:$A$821,0)</f>
        <v>757</v>
      </c>
    </row>
    <row r="664" customFormat="false" ht="15" hidden="false" customHeight="false" outlineLevel="0" collapsed="false">
      <c r="A664" s="1" t="s">
        <v>1136</v>
      </c>
      <c r="C664" s="1" t="str">
        <f aca="false">IF(B664="",A664,B664)</f>
        <v>Keyed+VEF_DisableCorpseDecaying</v>
      </c>
      <c r="D664" s="1" t="s">
        <v>1139</v>
      </c>
      <c r="E664" s="0" t="n">
        <f aca="false">MATCH(A664,Main_250712!$A$2:$A$821,0)</f>
        <v>332</v>
      </c>
    </row>
    <row r="665" customFormat="false" ht="16.5" hidden="false" customHeight="false" outlineLevel="0" collapsed="false">
      <c r="A665" s="1" t="s">
        <v>1140</v>
      </c>
      <c r="C665" s="1" t="str">
        <f aca="false">IF(B665="",A665,B665)</f>
        <v>Keyed+VEF_DisableCorpseDecayingDesc</v>
      </c>
      <c r="D665" s="1" t="s">
        <v>1143</v>
      </c>
      <c r="E665" s="0" t="n">
        <f aca="false">MATCH(A665,Main_250712!$A$2:$A$821,0)</f>
        <v>333</v>
      </c>
    </row>
    <row r="666" customFormat="false" ht="15" hidden="false" customHeight="false" outlineLevel="0" collapsed="false">
      <c r="A666" s="1" t="s">
        <v>1144</v>
      </c>
      <c r="C666" s="1" t="str">
        <f aca="false">IF(B666="",A666,B666)</f>
        <v>Keyed+VEF_EnableCorpseDecaying</v>
      </c>
      <c r="D666" s="1" t="s">
        <v>1147</v>
      </c>
      <c r="E666" s="0" t="n">
        <f aca="false">MATCH(A666,Main_250712!$A$2:$A$821,0)</f>
        <v>334</v>
      </c>
    </row>
    <row r="667" customFormat="false" ht="16.5" hidden="false" customHeight="false" outlineLevel="0" collapsed="false">
      <c r="A667" s="1" t="s">
        <v>1148</v>
      </c>
      <c r="C667" s="1" t="str">
        <f aca="false">IF(B667="",A667,B667)</f>
        <v>Keyed+VEF_EnableCorpseDecayingDesc</v>
      </c>
      <c r="D667" s="1" t="s">
        <v>1151</v>
      </c>
      <c r="E667" s="0" t="n">
        <f aca="false">MATCH(A667,Main_250712!$A$2:$A$821,0)</f>
        <v>335</v>
      </c>
    </row>
    <row r="668" customFormat="false" ht="15" hidden="false" customHeight="false" outlineLevel="0" collapsed="false">
      <c r="A668" s="1" t="s">
        <v>1152</v>
      </c>
      <c r="C668" s="1" t="str">
        <f aca="false">IF(B668="",A668,B668)</f>
        <v>Keyed+VEF_DisableDigging</v>
      </c>
      <c r="D668" s="1" t="s">
        <v>1155</v>
      </c>
      <c r="E668" s="0" t="n">
        <f aca="false">MATCH(A668,Main_250712!$A$2:$A$821,0)</f>
        <v>336</v>
      </c>
    </row>
    <row r="669" customFormat="false" ht="16.5" hidden="false" customHeight="false" outlineLevel="0" collapsed="false">
      <c r="A669" s="1" t="s">
        <v>1156</v>
      </c>
      <c r="C669" s="1" t="str">
        <f aca="false">IF(B669="",A669,B669)</f>
        <v>Keyed+VEF_DisableDiggingDesc</v>
      </c>
      <c r="D669" s="1" t="s">
        <v>1159</v>
      </c>
      <c r="E669" s="0" t="n">
        <f aca="false">MATCH(A669,Main_250712!$A$2:$A$821,0)</f>
        <v>337</v>
      </c>
    </row>
    <row r="670" customFormat="false" ht="15" hidden="false" customHeight="false" outlineLevel="0" collapsed="false">
      <c r="A670" s="1" t="s">
        <v>1160</v>
      </c>
      <c r="C670" s="1" t="str">
        <f aca="false">IF(B670="",A670,B670)</f>
        <v>Keyed+VEF_EnableDigging</v>
      </c>
      <c r="D670" s="1" t="s">
        <v>1163</v>
      </c>
      <c r="E670" s="0" t="n">
        <f aca="false">MATCH(A670,Main_250712!$A$2:$A$821,0)</f>
        <v>338</v>
      </c>
    </row>
    <row r="671" customFormat="false" ht="16.5" hidden="false" customHeight="false" outlineLevel="0" collapsed="false">
      <c r="A671" s="1" t="s">
        <v>1164</v>
      </c>
      <c r="C671" s="1" t="str">
        <f aca="false">IF(B671="",A671,B671)</f>
        <v>Keyed+VEF_EnableDiggingDesc</v>
      </c>
      <c r="D671" s="1" t="s">
        <v>1167</v>
      </c>
      <c r="E671" s="0" t="n">
        <f aca="false">MATCH(A671,Main_250712!$A$2:$A$821,0)</f>
        <v>339</v>
      </c>
    </row>
    <row r="672" customFormat="false" ht="15" hidden="false" customHeight="false" outlineLevel="0" collapsed="false">
      <c r="A672" s="1" t="s">
        <v>1168</v>
      </c>
      <c r="C672" s="1" t="str">
        <f aca="false">IF(B672="",A672,B672)</f>
        <v>Keyed+VEF_DisableGas</v>
      </c>
      <c r="D672" s="1" t="s">
        <v>1171</v>
      </c>
      <c r="E672" s="0" t="n">
        <f aca="false">MATCH(A672,Main_250712!$A$2:$A$821,0)</f>
        <v>340</v>
      </c>
    </row>
    <row r="673" customFormat="false" ht="16.5" hidden="false" customHeight="false" outlineLevel="0" collapsed="false">
      <c r="A673" s="1" t="s">
        <v>1172</v>
      </c>
      <c r="C673" s="1" t="str">
        <f aca="false">IF(B673="",A673,B673)</f>
        <v>Keyed+VEF_DisableGasDesc</v>
      </c>
      <c r="D673" s="1" t="s">
        <v>1175</v>
      </c>
      <c r="E673" s="0" t="n">
        <f aca="false">MATCH(A673,Main_250712!$A$2:$A$821,0)</f>
        <v>341</v>
      </c>
    </row>
    <row r="674" customFormat="false" ht="15" hidden="false" customHeight="false" outlineLevel="0" collapsed="false">
      <c r="A674" s="1" t="s">
        <v>1176</v>
      </c>
      <c r="C674" s="1" t="str">
        <f aca="false">IF(B674="",A674,B674)</f>
        <v>Keyed+VEF_EnableGas</v>
      </c>
      <c r="D674" s="1" t="s">
        <v>1179</v>
      </c>
      <c r="E674" s="0" t="n">
        <f aca="false">MATCH(A674,Main_250712!$A$2:$A$821,0)</f>
        <v>342</v>
      </c>
    </row>
    <row r="675" customFormat="false" ht="16.5" hidden="false" customHeight="false" outlineLevel="0" collapsed="false">
      <c r="A675" s="1" t="s">
        <v>1180</v>
      </c>
      <c r="C675" s="1" t="str">
        <f aca="false">IF(B675="",A675,B675)</f>
        <v>Keyed+VEF_EnableGasDesc</v>
      </c>
      <c r="D675" s="1" t="s">
        <v>1183</v>
      </c>
      <c r="E675" s="0" t="n">
        <f aca="false">MATCH(A675,Main_250712!$A$2:$A$821,0)</f>
        <v>343</v>
      </c>
    </row>
    <row r="676" customFormat="false" ht="16.5" hidden="false" customHeight="false" outlineLevel="0" collapsed="false">
      <c r="A676" s="1" t="s">
        <v>1740</v>
      </c>
      <c r="C676" s="1" t="str">
        <f aca="false">IF(B676="",A676,B676)</f>
        <v>Keyed+VanillaFactionsExpanded.FactionDiscoveryRequired</v>
      </c>
      <c r="D676" s="1" t="s">
        <v>1743</v>
      </c>
      <c r="E676" s="0" t="n">
        <f aca="false">MATCH(A676,Main_250712!$A$2:$A$821,0)</f>
        <v>485</v>
      </c>
    </row>
    <row r="677" customFormat="false" ht="16.5" hidden="false" customHeight="false" outlineLevel="0" collapsed="false">
      <c r="A677" s="1" t="s">
        <v>1744</v>
      </c>
      <c r="C677" s="1" t="str">
        <f aca="false">IF(B677="",A677,B677)</f>
        <v>Keyed+VanillaFactionsExpanded.FactionFailedMessage</v>
      </c>
      <c r="D677" s="1" t="s">
        <v>1747</v>
      </c>
      <c r="E677" s="0" t="n">
        <f aca="false">MATCH(A677,Main_250712!$A$2:$A$821,0)</f>
        <v>486</v>
      </c>
    </row>
    <row r="678" customFormat="false" ht="16.5" hidden="false" customHeight="false" outlineLevel="0" collapsed="false">
      <c r="A678" s="1" t="s">
        <v>1748</v>
      </c>
      <c r="C678" s="1" t="str">
        <f aca="false">IF(B678="",A678,B678)</f>
        <v>Keyed+VanillaFactionsExpanded.FactionRequired</v>
      </c>
      <c r="D678" s="1" t="s">
        <v>1751</v>
      </c>
      <c r="E678" s="0" t="n">
        <f aca="false">MATCH(A678,Main_250712!$A$2:$A$821,0)</f>
        <v>487</v>
      </c>
    </row>
    <row r="679" customFormat="false" ht="16.5" hidden="false" customHeight="false" outlineLevel="0" collapsed="false">
      <c r="A679" s="1" t="s">
        <v>1752</v>
      </c>
      <c r="C679" s="1" t="str">
        <f aca="false">IF(B679="",A679,B679)</f>
        <v>Keyed+VanillaFactionsExpanded.FactionRecommended</v>
      </c>
      <c r="D679" s="1" t="s">
        <v>1755</v>
      </c>
      <c r="E679" s="0" t="n">
        <f aca="false">MATCH(A679,Main_250712!$A$2:$A$821,0)</f>
        <v>488</v>
      </c>
    </row>
    <row r="680" customFormat="false" ht="15" hidden="false" customHeight="false" outlineLevel="0" collapsed="false">
      <c r="A680" s="1" t="s">
        <v>2456</v>
      </c>
      <c r="C680" s="1" t="str">
        <f aca="false">IF(B680="",A680,B680)</f>
        <v>Keyed+PipeSystem_ProgressInInfobox</v>
      </c>
      <c r="D680" s="1" t="s">
        <v>2458</v>
      </c>
      <c r="E680" s="0" t="n">
        <f aca="false">MATCH(A680,Main_250712!$A$2:$A$821,0)</f>
        <v>666</v>
      </c>
    </row>
    <row r="681" customFormat="false" ht="16.5" hidden="false" customHeight="false" outlineLevel="0" collapsed="false">
      <c r="A681" s="1" t="s">
        <v>2459</v>
      </c>
      <c r="C681" s="1" t="str">
        <f aca="false">IF(B681="",A681,B681)</f>
        <v>Keyed+PipeSystem_MissingInputIngredients</v>
      </c>
      <c r="D681" s="1" t="s">
        <v>2462</v>
      </c>
      <c r="E681" s="0" t="n">
        <f aca="false">MATCH(A681,Main_250712!$A$2:$A$821,0)</f>
        <v>667</v>
      </c>
    </row>
    <row r="682" customFormat="false" ht="13.8" hidden="false" customHeight="false" outlineLevel="0" collapsed="false">
      <c r="A682" s="1" t="s">
        <v>2463</v>
      </c>
      <c r="C682" s="1" t="str">
        <f aca="false">IF(B682="",A682,B682)</f>
        <v>Keyed+PipeSystem_CopyProcesses</v>
      </c>
      <c r="D682" s="1" t="s">
        <v>3107</v>
      </c>
      <c r="E682" s="0" t="n">
        <f aca="false">MATCH(A682,Main_250712!$A$2:$A$821,0)</f>
        <v>668</v>
      </c>
    </row>
    <row r="683" customFormat="false" ht="13.8" hidden="false" customHeight="false" outlineLevel="0" collapsed="false">
      <c r="A683" s="1" t="s">
        <v>2467</v>
      </c>
      <c r="C683" s="1" t="str">
        <f aca="false">IF(B683="",A683,B683)</f>
        <v>Keyed+PipeSystem_PasteProcesses</v>
      </c>
      <c r="D683" s="1" t="s">
        <v>3108</v>
      </c>
      <c r="E683" s="0" t="n">
        <f aca="false">MATCH(A683,Main_250712!$A$2:$A$821,0)</f>
        <v>669</v>
      </c>
    </row>
    <row r="684" customFormat="false" ht="13.8" hidden="false" customHeight="false" outlineLevel="0" collapsed="false">
      <c r="A684" s="1" t="s">
        <v>2471</v>
      </c>
      <c r="C684" s="1" t="str">
        <f aca="false">IF(B684="",A684,B684)</f>
        <v>Keyed+PipeSystem_PasteAllRecipes</v>
      </c>
      <c r="D684" s="1" t="s">
        <v>3109</v>
      </c>
      <c r="E684" s="0" t="n">
        <f aca="false">MATCH(A684,Main_250712!$A$2:$A$821,0)</f>
        <v>670</v>
      </c>
    </row>
    <row r="685" customFormat="false" ht="16.5" hidden="false" customHeight="false" outlineLevel="0" collapsed="false">
      <c r="A685" s="1" t="s">
        <v>2475</v>
      </c>
      <c r="C685" s="1" t="str">
        <f aca="false">IF(B685="",A685,B685)</f>
        <v>Keyed+PipeSystem_PasteAllRecipes_Desc</v>
      </c>
      <c r="D685" s="1" t="s">
        <v>3110</v>
      </c>
      <c r="E685" s="0" t="n">
        <f aca="false">MATCH(A685,Main_250712!$A$2:$A$821,0)</f>
        <v>671</v>
      </c>
    </row>
    <row r="686" customFormat="false" ht="15" hidden="false" customHeight="false" outlineLevel="0" collapsed="false">
      <c r="A686" s="1" t="s">
        <v>2479</v>
      </c>
      <c r="C686" s="1" t="str">
        <f aca="false">IF(B686="",A686,B686)</f>
        <v>Keyed+PipeSystem_ExtractAtCurrentQuality</v>
      </c>
      <c r="D686" s="1" t="s">
        <v>2482</v>
      </c>
      <c r="E686" s="0" t="n">
        <f aca="false">MATCH(A686,Main_250712!$A$2:$A$821,0)</f>
        <v>672</v>
      </c>
    </row>
    <row r="687" customFormat="false" ht="16.5" hidden="false" customHeight="false" outlineLevel="0" collapsed="false">
      <c r="A687" s="1" t="s">
        <v>2483</v>
      </c>
      <c r="C687" s="1" t="str">
        <f aca="false">IF(B687="",A687,B687)</f>
        <v>Keyed+PipeSystem_ExtractAtCurrentQuality_Desc</v>
      </c>
      <c r="D687" s="1" t="s">
        <v>2486</v>
      </c>
      <c r="E687" s="0" t="n">
        <f aca="false">MATCH(A687,Main_250712!$A$2:$A$821,0)</f>
        <v>673</v>
      </c>
    </row>
    <row r="688" customFormat="false" ht="15" hidden="false" customHeight="false" outlineLevel="0" collapsed="false">
      <c r="A688" s="1" t="s">
        <v>2487</v>
      </c>
      <c r="C688" s="1" t="str">
        <f aca="false">IF(B688="",A688,B688)</f>
        <v>Keyed+PipeSystem_QualitySelector</v>
      </c>
      <c r="D688" s="1" t="s">
        <v>3111</v>
      </c>
      <c r="E688" s="0" t="n">
        <f aca="false">MATCH(A688,Main_250712!$A$2:$A$821,0)</f>
        <v>674</v>
      </c>
    </row>
    <row r="689" customFormat="false" ht="16.5" hidden="false" customHeight="false" outlineLevel="0" collapsed="false">
      <c r="A689" s="1" t="s">
        <v>2491</v>
      </c>
      <c r="C689" s="1" t="str">
        <f aca="false">IF(B689="",A689,B689)</f>
        <v>Keyed+PipeSystem_ProcessNeedsAwfulAtLeast</v>
      </c>
      <c r="D689" s="1" t="s">
        <v>2494</v>
      </c>
      <c r="E689" s="0" t="n">
        <f aca="false">MATCH(A689,Main_250712!$A$2:$A$821,0)</f>
        <v>675</v>
      </c>
    </row>
    <row r="690" customFormat="false" ht="16.5" hidden="false" customHeight="false" outlineLevel="0" collapsed="false">
      <c r="A690" s="1" t="s">
        <v>2495</v>
      </c>
      <c r="C690" s="1" t="str">
        <f aca="false">IF(B690="",A690,B690)</f>
        <v>Keyed+PipeSystem_CurrentQuality</v>
      </c>
      <c r="D690" s="1" t="s">
        <v>2498</v>
      </c>
      <c r="E690" s="0" t="n">
        <f aca="false">MATCH(A690,Main_250712!$A$2:$A$821,0)</f>
        <v>676</v>
      </c>
    </row>
    <row r="691" customFormat="false" ht="13.8" hidden="false" customHeight="false" outlineLevel="0" collapsed="false">
      <c r="A691" s="1" t="s">
        <v>2499</v>
      </c>
      <c r="C691" s="1" t="str">
        <f aca="false">IF(B691="",A691,B691)</f>
        <v>Keyed+PipeSystem_CurrentNotReachedAwful</v>
      </c>
      <c r="D691" s="1" t="s">
        <v>3112</v>
      </c>
      <c r="E691" s="0" t="n">
        <f aca="false">MATCH(A691,Main_250712!$A$2:$A$821,0)</f>
        <v>677</v>
      </c>
    </row>
    <row r="692" customFormat="false" ht="13.8" hidden="false" customHeight="false" outlineLevel="0" collapsed="false">
      <c r="A692" s="1" t="s">
        <v>2503</v>
      </c>
      <c r="C692" s="1" t="str">
        <f aca="false">IF(B692="",A692,B692)</f>
        <v>Keyed+PipeSystem_ExtractingAtCurrent</v>
      </c>
      <c r="D692" s="1" t="s">
        <v>2506</v>
      </c>
      <c r="E692" s="0" t="n">
        <f aca="false">MATCH(A692,Main_250712!$A$2:$A$821,0)</f>
        <v>678</v>
      </c>
    </row>
    <row r="693" customFormat="false" ht="13.8" hidden="false" customHeight="false" outlineLevel="0" collapsed="false">
      <c r="A693" s="1" t="s">
        <v>2660</v>
      </c>
      <c r="C693" s="1" t="str">
        <f aca="false">IF(B693="",A693,B693)</f>
        <v>Keyed+VFECore.StatsReport_Powered</v>
      </c>
      <c r="D693" s="1" t="s">
        <v>2663</v>
      </c>
      <c r="E693" s="0" t="n">
        <f aca="false">MATCH(A693,Main_250712!$A$2:$A$821,0)</f>
        <v>718</v>
      </c>
    </row>
    <row r="694" customFormat="false" ht="13.8" hidden="false" customHeight="false" outlineLevel="0" collapsed="false">
      <c r="A694" s="1" t="s">
        <v>2664</v>
      </c>
      <c r="C694" s="1" t="str">
        <f aca="false">IF(B694="",A694,B694)</f>
        <v>Keyed+VFECore.StatsReport_Unpowered</v>
      </c>
      <c r="D694" s="1" t="s">
        <v>2667</v>
      </c>
      <c r="E694" s="0" t="n">
        <f aca="false">MATCH(A694,Main_250712!$A$2:$A$821,0)</f>
        <v>719</v>
      </c>
    </row>
    <row r="695" customFormat="false" ht="16.5" hidden="false" customHeight="false" outlineLevel="0" collapsed="false">
      <c r="A695" s="1" t="s">
        <v>2818</v>
      </c>
      <c r="C695" s="1" t="str">
        <f aca="false">IF(B695="",A695,B695)</f>
        <v>Keyed+VEF.QuestChainTooltip</v>
      </c>
      <c r="D695" s="1" t="s">
        <v>2821</v>
      </c>
      <c r="E695" s="0" t="n">
        <f aca="false">MATCH(A695,Main_250712!$A$2:$A$821,0)</f>
        <v>758</v>
      </c>
    </row>
    <row r="696" customFormat="false" ht="16.5" hidden="false" customHeight="false" outlineLevel="0" collapsed="false">
      <c r="A696" s="1" t="s">
        <v>2822</v>
      </c>
      <c r="C696" s="1" t="str">
        <f aca="false">IF(B696="",A696,B696)</f>
        <v>Keyed+VEF.CommandAttackMovingBaseDesc</v>
      </c>
      <c r="D696" s="1" t="s">
        <v>2825</v>
      </c>
      <c r="E696" s="0" t="n">
        <f aca="false">MATCH(A696,Main_250712!$A$2:$A$821,0)</f>
        <v>759</v>
      </c>
    </row>
    <row r="697" customFormat="false" ht="15" hidden="false" customHeight="false" outlineLevel="0" collapsed="false">
      <c r="A697" s="1" t="s">
        <v>2826</v>
      </c>
      <c r="C697" s="1" t="str">
        <f aca="false">IF(B697="",A697,B697)</f>
        <v>Keyed+VFE.ChangeVisualLabel</v>
      </c>
      <c r="D697" s="1" t="s">
        <v>2829</v>
      </c>
      <c r="E697" s="0" t="n">
        <f aca="false">MATCH(A697,Main_250712!$A$2:$A$821,0)</f>
        <v>760</v>
      </c>
    </row>
    <row r="698" customFormat="false" ht="16.5" hidden="false" customHeight="false" outlineLevel="0" collapsed="false">
      <c r="A698" s="1" t="s">
        <v>2830</v>
      </c>
      <c r="C698" s="1" t="str">
        <f aca="false">IF(B698="",A698,B698)</f>
        <v>Keyed+VFE.ChangeVisualDesc</v>
      </c>
      <c r="D698" s="1" t="s">
        <v>2833</v>
      </c>
      <c r="E698" s="0" t="n">
        <f aca="false">MATCH(A698,Main_250712!$A$2:$A$821,0)</f>
        <v>761</v>
      </c>
    </row>
    <row r="699" customFormat="false" ht="16.5" hidden="false" customHeight="false" outlineLevel="0" collapsed="false">
      <c r="A699" s="1" t="s">
        <v>2842</v>
      </c>
      <c r="C699" s="1" t="str">
        <f aca="false">IF(B699="",A699,B699)</f>
        <v>Keyed+VCE_Pollinated</v>
      </c>
      <c r="D699" s="1" t="s">
        <v>2845</v>
      </c>
      <c r="E699" s="0" t="n">
        <f aca="false">MATCH(A699,Main_250712!$A$2:$A$821,0)</f>
        <v>764</v>
      </c>
    </row>
    <row r="700" customFormat="false" ht="16.5" hidden="false" customHeight="false" outlineLevel="0" collapsed="false">
      <c r="A700" s="1" t="s">
        <v>2846</v>
      </c>
      <c r="C700" s="1" t="str">
        <f aca="false">IF(B700="",A700,B700)</f>
        <v>Keyed+VCE_NotPollinated</v>
      </c>
      <c r="D700" s="1" t="s">
        <v>2849</v>
      </c>
      <c r="E700" s="0" t="n">
        <f aca="false">MATCH(A700,Main_250712!$A$2:$A$821,0)</f>
        <v>765</v>
      </c>
    </row>
    <row r="701" customFormat="false" ht="16.5" hidden="false" customHeight="false" outlineLevel="0" collapsed="false">
      <c r="A701" s="1" t="s">
        <v>2850</v>
      </c>
      <c r="C701" s="1" t="str">
        <f aca="false">IF(B701="",A701,B701)</f>
        <v>Keyed+VCE_NotInEquator</v>
      </c>
      <c r="D701" s="1" t="s">
        <v>2853</v>
      </c>
      <c r="E701" s="0" t="n">
        <f aca="false">MATCH(A701,Main_250712!$A$2:$A$821,0)</f>
        <v>766</v>
      </c>
    </row>
    <row r="702" customFormat="false" ht="16.5" hidden="false" customHeight="false" outlineLevel="0" collapsed="false">
      <c r="A702" s="1" t="s">
        <v>2854</v>
      </c>
      <c r="C702" s="1" t="str">
        <f aca="false">IF(B702="",A702,B702)</f>
        <v>Keyed+VCE_InEquator</v>
      </c>
      <c r="D702" s="1" t="s">
        <v>2857</v>
      </c>
      <c r="E702" s="0" t="n">
        <f aca="false">MATCH(A702,Main_250712!$A$2:$A$821,0)</f>
        <v>767</v>
      </c>
    </row>
    <row r="703" customFormat="false" ht="16.5" hidden="false" customHeight="false" outlineLevel="0" collapsed="false">
      <c r="A703" s="1" t="s">
        <v>2858</v>
      </c>
      <c r="C703" s="1" t="str">
        <f aca="false">IF(B703="",A703,B703)</f>
        <v>Keyed+VCE_NeedsShade</v>
      </c>
      <c r="D703" s="1" t="s">
        <v>2861</v>
      </c>
      <c r="E703" s="0" t="n">
        <f aca="false">MATCH(A703,Main_250712!$A$2:$A$821,0)</f>
        <v>768</v>
      </c>
    </row>
    <row r="704" customFormat="false" ht="16.5" hidden="false" customHeight="false" outlineLevel="0" collapsed="false">
      <c r="A704" s="1" t="s">
        <v>2862</v>
      </c>
      <c r="C704" s="1" t="str">
        <f aca="false">IF(B704="",A704,B704)</f>
        <v>Keyed+VCE_StuntedGrowthFertility</v>
      </c>
      <c r="D704" s="1" t="s">
        <v>2865</v>
      </c>
      <c r="E704" s="0" t="n">
        <f aca="false">MATCH(A704,Main_250712!$A$2:$A$821,0)</f>
        <v>769</v>
      </c>
    </row>
    <row r="705" customFormat="false" ht="16.5" hidden="false" customHeight="false" outlineLevel="0" collapsed="false">
      <c r="A705" s="1" t="s">
        <v>2866</v>
      </c>
      <c r="C705" s="1" t="str">
        <f aca="false">IF(B705="",A705,B705)</f>
        <v>Keyed+VCE_StoppedGrowthFertility</v>
      </c>
      <c r="D705" s="1" t="s">
        <v>2869</v>
      </c>
      <c r="E705" s="0" t="n">
        <f aca="false">MATCH(A705,Main_250712!$A$2:$A$821,0)</f>
        <v>770</v>
      </c>
    </row>
    <row r="706" customFormat="false" ht="16.5" hidden="false" customHeight="false" outlineLevel="0" collapsed="false">
      <c r="A706" s="1" t="s">
        <v>2870</v>
      </c>
      <c r="C706" s="1" t="str">
        <f aca="false">IF(B706="",A706,B706)</f>
        <v>Keyed+VCE_WaterNearby</v>
      </c>
      <c r="D706" s="1" t="s">
        <v>2873</v>
      </c>
      <c r="E706" s="0" t="n">
        <f aca="false">MATCH(A706,Main_250712!$A$2:$A$821,0)</f>
        <v>771</v>
      </c>
    </row>
    <row r="707" customFormat="false" ht="16.5" hidden="false" customHeight="false" outlineLevel="0" collapsed="false">
      <c r="A707" s="1" t="s">
        <v>2874</v>
      </c>
      <c r="C707" s="1" t="str">
        <f aca="false">IF(B707="",A707,B707)</f>
        <v>Keyed+VCE_NoWaterNearby</v>
      </c>
      <c r="D707" s="1" t="s">
        <v>2877</v>
      </c>
      <c r="E707" s="0" t="n">
        <f aca="false">MATCH(A707,Main_250712!$A$2:$A$821,0)</f>
        <v>772</v>
      </c>
    </row>
    <row r="708" customFormat="false" ht="16.5" hidden="false" customHeight="false" outlineLevel="0" collapsed="false">
      <c r="A708" s="1" t="s">
        <v>2878</v>
      </c>
      <c r="C708" s="1" t="str">
        <f aca="false">IF(B708="",A708,B708)</f>
        <v>Keyed+VCE_NoSeaTilesNearby</v>
      </c>
      <c r="D708" s="1" t="s">
        <v>2881</v>
      </c>
      <c r="E708" s="0" t="n">
        <f aca="false">MATCH(A708,Main_250712!$A$2:$A$821,0)</f>
        <v>773</v>
      </c>
    </row>
    <row r="709" customFormat="false" ht="16.5" hidden="false" customHeight="false" outlineLevel="0" collapsed="false">
      <c r="A709" s="1" t="s">
        <v>2882</v>
      </c>
      <c r="C709" s="1" t="str">
        <f aca="false">IF(B709="",A709,B709)</f>
        <v>Keyed+VCE_SeaTilesNearby</v>
      </c>
      <c r="D709" s="1" t="s">
        <v>2885</v>
      </c>
      <c r="E709" s="0" t="n">
        <f aca="false">MATCH(A709,Main_250712!$A$2:$A$821,0)</f>
        <v>774</v>
      </c>
    </row>
    <row r="710" customFormat="false" ht="13.8" hidden="false" customHeight="false" outlineLevel="0" collapsed="false">
      <c r="A710" s="1" t="s">
        <v>3018</v>
      </c>
      <c r="C710" s="1" t="str">
        <f aca="false">IF(B710="",A710,B710)</f>
        <v>Keyed+VGE_StatsReport_InVacuum</v>
      </c>
      <c r="D710" s="1" t="s">
        <v>3021</v>
      </c>
      <c r="E710" s="0" t="n">
        <f aca="false">MATCH(A710,Main_250712!$A$2:$A$821,0)</f>
        <v>808</v>
      </c>
    </row>
    <row r="711" customFormat="false" ht="13.8" hidden="false" customHeight="false" outlineLevel="0" collapsed="false">
      <c r="A711" s="1" t="s">
        <v>3022</v>
      </c>
      <c r="C711" s="1" t="str">
        <f aca="false">IF(B711="",A711,B711)</f>
        <v>Keyed+VGE_StatsReport_InSpace</v>
      </c>
      <c r="D711" s="1" t="s">
        <v>3025</v>
      </c>
      <c r="E711" s="0" t="n">
        <f aca="false">MATCH(A711,Main_250712!$A$2:$A$821,0)</f>
        <v>809</v>
      </c>
    </row>
    <row r="712" customFormat="false" ht="13.8" hidden="false" customHeight="false" outlineLevel="0" collapsed="false">
      <c r="A712" s="1" t="s">
        <v>3026</v>
      </c>
      <c r="C712" s="1" t="str">
        <f aca="false">IF(B712="",A712,B712)</f>
        <v>Keyed+VGE_StatsReport_InPlanet</v>
      </c>
      <c r="D712" s="1" t="s">
        <v>3029</v>
      </c>
      <c r="E712" s="0" t="n">
        <f aca="false">MATCH(A712,Main_250712!$A$2:$A$821,0)</f>
        <v>810</v>
      </c>
    </row>
    <row r="713" customFormat="false" ht="13.8" hidden="false" customHeight="false" outlineLevel="0" collapsed="false">
      <c r="A713" s="1" t="s">
        <v>2668</v>
      </c>
      <c r="C713" s="1" t="str">
        <f aca="false">IF(B713="",A713,B713)</f>
        <v>Keyed+TerrainTagVFEI2_Creep</v>
      </c>
      <c r="D713" s="1" t="s">
        <v>2671</v>
      </c>
      <c r="E713" s="0" t="n">
        <f aca="false">MATCH(A713,Main_250712!$A$2:$A$821,0)</f>
        <v>720</v>
      </c>
    </row>
    <row r="714" customFormat="false" ht="13.8" hidden="false" customHeight="false" outlineLevel="0" collapsed="false">
      <c r="A714" s="1" t="s">
        <v>2672</v>
      </c>
      <c r="C714" s="1" t="str">
        <f aca="false">IF(B714="",A714,B714)</f>
        <v>Keyed+TerrainTagVFEI2_JellyFloor</v>
      </c>
      <c r="D714" s="1" t="s">
        <v>2675</v>
      </c>
      <c r="E714" s="0" t="n">
        <f aca="false">MATCH(A714,Main_250712!$A$2:$A$821,0)</f>
        <v>721</v>
      </c>
    </row>
    <row r="715" customFormat="false" ht="13.8" hidden="false" customHeight="false" outlineLevel="0" collapsed="false">
      <c r="A715" s="1" t="s">
        <v>2676</v>
      </c>
      <c r="C715" s="1" t="str">
        <f aca="false">IF(B715="",A715,B715)</f>
        <v>Keyed+TerrainTagVFEI2_RoyalJellyFloor</v>
      </c>
      <c r="D715" s="1" t="s">
        <v>2679</v>
      </c>
      <c r="E715" s="0" t="n">
        <f aca="false">MATCH(A715,Main_250712!$A$2:$A$821,0)</f>
        <v>722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37"/>
  <sheetViews>
    <sheetView showFormulas="false" showGridLines="true" showRowColHeaders="true" showZeros="true" rightToLeft="false" tabSelected="false" showOutlineSymbols="true" defaultGridColor="true" view="normal" topLeftCell="A722" colorId="64" zoomScale="100" zoomScaleNormal="100" zoomScalePageLayoutView="100" workbookViewId="0">
      <selection pane="topLeft" activeCell="C2" activeCellId="0" sqref="C2"/>
    </sheetView>
  </sheetViews>
  <sheetFormatPr defaultColWidth="7.6640625" defaultRowHeight="13.8" customHeight="true" zeroHeight="false" outlineLevelRow="0" outlineLevelCol="0"/>
  <cols>
    <col collapsed="false" customWidth="true" hidden="false" outlineLevel="0" max="1" min="1" style="3" width="61.38"/>
    <col collapsed="false" customWidth="true" hidden="false" outlineLevel="0" max="2" min="2" style="3" width="27.2"/>
    <col collapsed="false" customWidth="true" hidden="false" outlineLevel="0" max="3" min="3" style="3" width="57.15"/>
    <col collapsed="false" customWidth="true" hidden="false" outlineLevel="0" max="4" min="4" style="3" width="39.91"/>
    <col collapsed="false" customWidth="false" hidden="false" outlineLevel="0" max="5" min="5" style="3" width="7.66"/>
    <col collapsed="false" customWidth="true" hidden="false" outlineLevel="0" max="16384" min="16383" style="0" width="9.63"/>
  </cols>
  <sheetData>
    <row r="1" customFormat="false" ht="16.5" hidden="false" customHeight="false" outlineLevel="0" collapsed="false">
      <c r="A1" s="3" t="s">
        <v>0</v>
      </c>
      <c r="D1" s="3" t="s">
        <v>5</v>
      </c>
      <c r="E1" s="4"/>
    </row>
    <row r="2" customFormat="false" ht="13.8" hidden="false" customHeight="false" outlineLevel="0" collapsed="false">
      <c r="A2" s="3" t="s">
        <v>27</v>
      </c>
      <c r="C2" s="3" t="str">
        <f aca="false">IF(B2="",A2,B2)</f>
        <v>JobDef+VFEA_StandAndFaceTarget.reportString</v>
      </c>
      <c r="D2" s="5" t="s">
        <v>31</v>
      </c>
      <c r="E2" s="3" t="n">
        <f aca="false">MATCH(A2,Main_250712!$A$2:$A$821,0)</f>
        <v>7</v>
      </c>
    </row>
    <row r="3" customFormat="false" ht="13.8" hidden="false" customHeight="false" outlineLevel="0" collapsed="false">
      <c r="A3" s="3" t="s">
        <v>32</v>
      </c>
      <c r="C3" s="3" t="str">
        <f aca="false">IF(B3="",A3,B3)</f>
        <v>ThingDef+VFEA_AbilityFlyer.label</v>
      </c>
      <c r="D3" s="5"/>
      <c r="E3" s="3" t="n">
        <f aca="false">MATCH(A3,Main_250712!$A$2:$A$821,0)</f>
        <v>8</v>
      </c>
    </row>
    <row r="4" customFormat="false" ht="13.8" hidden="false" customHeight="false" outlineLevel="0" collapsed="false">
      <c r="A4" s="3" t="s">
        <v>36</v>
      </c>
      <c r="C4" s="3" t="str">
        <f aca="false">IF(B4="",A4,B4)</f>
        <v>ThingDef+VFEA_AbilityFlyer_Charge.label</v>
      </c>
      <c r="D4" s="5"/>
      <c r="E4" s="3" t="n">
        <f aca="false">MATCH(A4,Main_250712!$A$2:$A$821,0)</f>
        <v>9</v>
      </c>
    </row>
    <row r="5" customFormat="false" ht="13.8" hidden="false" customHeight="false" outlineLevel="0" collapsed="false">
      <c r="A5" s="3" t="s">
        <v>38</v>
      </c>
      <c r="C5" s="3" t="str">
        <f aca="false">IF(B5="",A5,B5)</f>
        <v>ApparelLayerDef+VFEC_OuterShell.label</v>
      </c>
      <c r="D5" s="3" t="s">
        <v>42</v>
      </c>
      <c r="E5" s="3" t="n">
        <f aca="false">MATCH(A5,Main_250712!$A$2:$A$821,0)</f>
        <v>10</v>
      </c>
    </row>
    <row r="6" customFormat="false" ht="13.8" hidden="false" customHeight="false" outlineLevel="0" collapsed="false">
      <c r="A6" s="3" t="s">
        <v>43</v>
      </c>
      <c r="C6" s="3" t="str">
        <f aca="false">IF(B6="",A6,B6)</f>
        <v>ThingDef+KCSG_PowerConduit.label</v>
      </c>
      <c r="D6" s="3" t="s">
        <v>46</v>
      </c>
      <c r="E6" s="3" t="n">
        <f aca="false">MATCH(A6,Main_250712!$A$2:$A$821,0)</f>
        <v>11</v>
      </c>
    </row>
    <row r="7" customFormat="false" ht="16.5" hidden="false" customHeight="false" outlineLevel="0" collapsed="false">
      <c r="A7" s="3" t="s">
        <v>47</v>
      </c>
      <c r="C7" s="3" t="str">
        <f aca="false">IF(B7="",A7,B7)</f>
        <v>ThingDef+KCSG_PowerConduit.description</v>
      </c>
      <c r="D7" s="3" t="s">
        <v>50</v>
      </c>
      <c r="E7" s="3" t="n">
        <f aca="false">MATCH(A7,Main_250712!$A$2:$A$821,0)</f>
        <v>12</v>
      </c>
    </row>
    <row r="8" customFormat="false" ht="16.5" hidden="false" customHeight="false" outlineLevel="0" collapsed="false">
      <c r="A8" s="3" t="s">
        <v>51</v>
      </c>
      <c r="C8" s="3" t="str">
        <f aca="false">IF(B8="",A8,B8)</f>
        <v>WorldObjectDef+KCSG_UndergroundRoom.label</v>
      </c>
      <c r="D8" s="5" t="s">
        <v>55</v>
      </c>
      <c r="E8" s="3" t="n">
        <f aca="false">MATCH(A8,Main_250712!$A$2:$A$821,0)</f>
        <v>13</v>
      </c>
    </row>
    <row r="9" customFormat="false" ht="16.5" hidden="false" customHeight="false" outlineLevel="0" collapsed="false">
      <c r="A9" s="3" t="s">
        <v>56</v>
      </c>
      <c r="C9" s="3" t="str">
        <f aca="false">IF(B9="",A9,B9)</f>
        <v>WorldObjectDef+KCSG_UndergroundRoom.description</v>
      </c>
      <c r="D9" s="5" t="s">
        <v>59</v>
      </c>
      <c r="E9" s="3" t="n">
        <f aca="false">MATCH(A9,Main_250712!$A$2:$A$821,0)</f>
        <v>14</v>
      </c>
    </row>
    <row r="10" customFormat="false" ht="16.5" hidden="false" customHeight="false" outlineLevel="0" collapsed="false">
      <c r="A10" s="3" t="s">
        <v>60</v>
      </c>
      <c r="C10" s="3" t="str">
        <f aca="false">IF(B10="",A10,B10)</f>
        <v>DamageDef+VEF_SecondaryAcidBurn.label</v>
      </c>
      <c r="D10" s="5" t="s">
        <v>64</v>
      </c>
      <c r="E10" s="3" t="n">
        <f aca="false">MATCH(A10,Main_250712!$A$2:$A$821,0)</f>
        <v>15</v>
      </c>
    </row>
    <row r="11" customFormat="false" ht="16.5" hidden="false" customHeight="false" outlineLevel="0" collapsed="false">
      <c r="A11" s="3" t="s">
        <v>65</v>
      </c>
      <c r="C11" s="3" t="str">
        <f aca="false">IF(B11="",A11,B11)</f>
        <v>DamageDef+VEF_SecondaryAcidBurn.deathMessage</v>
      </c>
      <c r="D11" s="5" t="s">
        <v>68</v>
      </c>
      <c r="E11" s="3" t="n">
        <f aca="false">MATCH(A11,Main_250712!$A$2:$A$821,0)</f>
        <v>16</v>
      </c>
    </row>
    <row r="12" customFormat="false" ht="16.5" hidden="false" customHeight="false" outlineLevel="0" collapsed="false">
      <c r="A12" s="3" t="s">
        <v>69</v>
      </c>
      <c r="C12" s="3" t="str">
        <f aca="false">IF(B12="",A12,B12)</f>
        <v>DamageDef+VEF_PermanentBurn.label</v>
      </c>
      <c r="D12" s="5" t="s">
        <v>72</v>
      </c>
      <c r="E12" s="3" t="n">
        <f aca="false">MATCH(A12,Main_250712!$A$2:$A$821,0)</f>
        <v>17</v>
      </c>
    </row>
    <row r="13" customFormat="false" ht="16.5" hidden="false" customHeight="false" outlineLevel="0" collapsed="false">
      <c r="A13" s="3" t="s">
        <v>73</v>
      </c>
      <c r="C13" s="3" t="str">
        <f aca="false">IF(B13="",A13,B13)</f>
        <v>DamageDef+VEF_PermanentBurn.deathMessage</v>
      </c>
      <c r="D13" s="5" t="s">
        <v>76</v>
      </c>
      <c r="E13" s="3" t="n">
        <f aca="false">MATCH(A13,Main_250712!$A$2:$A$821,0)</f>
        <v>18</v>
      </c>
    </row>
    <row r="14" customFormat="false" ht="16.5" hidden="false" customHeight="false" outlineLevel="0" collapsed="false">
      <c r="A14" s="3" t="s">
        <v>77</v>
      </c>
      <c r="C14" s="3" t="str">
        <f aca="false">IF(B14="",A14,B14)</f>
        <v>HediffDef+VEF_PermanentBurn.labelNounPretty</v>
      </c>
      <c r="D14" s="5" t="s">
        <v>81</v>
      </c>
      <c r="E14" s="3" t="n">
        <f aca="false">MATCH(A14,Main_250712!$A$2:$A$821,0)</f>
        <v>19</v>
      </c>
    </row>
    <row r="15" customFormat="false" ht="16.5" hidden="false" customHeight="false" outlineLevel="0" collapsed="false">
      <c r="A15" s="3" t="s">
        <v>82</v>
      </c>
      <c r="C15" s="3" t="str">
        <f aca="false">IF(B15="",A15,B15)</f>
        <v>HediffDef+VEF_PermanentBurn.label</v>
      </c>
      <c r="D15" s="3" t="s">
        <v>72</v>
      </c>
      <c r="E15" s="3" t="n">
        <f aca="false">MATCH(A15,Main_250712!$A$2:$A$821,0)</f>
        <v>20</v>
      </c>
    </row>
    <row r="16" customFormat="false" ht="16.5" hidden="false" customHeight="false" outlineLevel="0" collapsed="false">
      <c r="A16" s="3" t="s">
        <v>83</v>
      </c>
      <c r="C16" s="3" t="str">
        <f aca="false">IF(B16="",A16,B16)</f>
        <v>HediffDef+VEF_PermanentBurn.description</v>
      </c>
      <c r="D16" s="3" t="s">
        <v>86</v>
      </c>
      <c r="E16" s="3" t="n">
        <f aca="false">MATCH(A16,Main_250712!$A$2:$A$821,0)</f>
        <v>21</v>
      </c>
    </row>
    <row r="17" customFormat="false" ht="13.8" hidden="false" customHeight="false" outlineLevel="0" collapsed="false">
      <c r="A17" s="3" t="s">
        <v>87</v>
      </c>
      <c r="C17" s="3" t="str">
        <f aca="false">IF(B17="",A17,B17)</f>
        <v>HediffDef+VEF_PermanentBurn.labelNoun</v>
      </c>
      <c r="D17" s="5" t="s">
        <v>72</v>
      </c>
      <c r="E17" s="3" t="n">
        <f aca="false">MATCH(A17,Main_250712!$A$2:$A$821,0)</f>
        <v>22</v>
      </c>
    </row>
    <row r="18" customFormat="false" ht="13.8" hidden="false" customHeight="false" outlineLevel="0" collapsed="false">
      <c r="A18" s="3" t="s">
        <v>90</v>
      </c>
      <c r="C18" s="3" t="str">
        <f aca="false">IF(B18="",A18,B18)</f>
        <v>HediffDef+VEF_PermanentBurn.injuryProps.destroyedLabel</v>
      </c>
      <c r="D18" s="5" t="s">
        <v>93</v>
      </c>
      <c r="E18" s="3" t="n">
        <f aca="false">MATCH(A18,Main_250712!$A$2:$A$821,0)</f>
        <v>23</v>
      </c>
    </row>
    <row r="19" customFormat="false" ht="13.8" hidden="false" customHeight="false" outlineLevel="0" collapsed="false">
      <c r="A19" s="3" t="s">
        <v>94</v>
      </c>
      <c r="C19" s="3" t="str">
        <f aca="false">IF(B19="",A19,B19)</f>
        <v>HediffDef+VEF_PermanentBurn.injuryProps.destroyedOutLabel</v>
      </c>
      <c r="D19" s="5" t="s">
        <v>97</v>
      </c>
      <c r="E19" s="3" t="n">
        <f aca="false">MATCH(A19,Main_250712!$A$2:$A$821,0)</f>
        <v>24</v>
      </c>
    </row>
    <row r="20" customFormat="false" ht="13.8" hidden="false" customHeight="false" outlineLevel="0" collapsed="false">
      <c r="A20" s="3" t="s">
        <v>98</v>
      </c>
      <c r="C20" s="3" t="str">
        <f aca="false">IF(B20="",A20,B20)</f>
        <v>HediffDef+VEF_PermanentBurn.comps.1.permanentLabel</v>
      </c>
      <c r="D20" s="3" t="s">
        <v>72</v>
      </c>
      <c r="E20" s="3" t="n">
        <f aca="false">MATCH(A20,Main_250712!$A$2:$A$821,0)</f>
        <v>25</v>
      </c>
    </row>
    <row r="21" customFormat="false" ht="13.8" hidden="false" customHeight="false" outlineLevel="0" collapsed="false">
      <c r="A21" s="3" t="s">
        <v>100</v>
      </c>
      <c r="C21" s="3" t="str">
        <f aca="false">IF(B21="",A21,B21)</f>
        <v>HediffDef+VEF_AcidBuildup.label</v>
      </c>
      <c r="D21" s="3" t="s">
        <v>64</v>
      </c>
      <c r="E21" s="3" t="n">
        <f aca="false">MATCH(A21,Main_250712!$A$2:$A$821,0)</f>
        <v>26</v>
      </c>
    </row>
    <row r="22" customFormat="false" ht="16.5" hidden="false" customHeight="false" outlineLevel="0" collapsed="false">
      <c r="A22" s="3" t="s">
        <v>102</v>
      </c>
      <c r="C22" s="3" t="str">
        <f aca="false">IF(B22="",A22,B22)</f>
        <v>HediffDef+VEF_AcidBuildup.description</v>
      </c>
      <c r="D22" s="3" t="s">
        <v>105</v>
      </c>
      <c r="E22" s="3" t="n">
        <f aca="false">MATCH(A22,Main_250712!$A$2:$A$821,0)</f>
        <v>27</v>
      </c>
    </row>
    <row r="23" customFormat="false" ht="16.5" hidden="false" customHeight="false" outlineLevel="0" collapsed="false">
      <c r="A23" s="3" t="s">
        <v>106</v>
      </c>
      <c r="C23" s="3" t="str">
        <f aca="false">IF(B23="",A23,B23)</f>
        <v>HediffDef+VEF_AcidBuildup.stages.0.label</v>
      </c>
      <c r="D23" s="3" t="s">
        <v>109</v>
      </c>
      <c r="E23" s="3" t="n">
        <f aca="false">MATCH(A23,Main_250712!$A$2:$A$821,0)</f>
        <v>28</v>
      </c>
    </row>
    <row r="24" customFormat="false" ht="16.5" hidden="false" customHeight="false" outlineLevel="0" collapsed="false">
      <c r="A24" s="3" t="s">
        <v>110</v>
      </c>
      <c r="C24" s="3" t="str">
        <f aca="false">IF(B24="",A24,B24)</f>
        <v>HediffDef+VEF_AcidBuildup.stages.1.label</v>
      </c>
      <c r="D24" s="3" t="s">
        <v>113</v>
      </c>
      <c r="E24" s="3" t="n">
        <f aca="false">MATCH(A24,Main_250712!$A$2:$A$821,0)</f>
        <v>29</v>
      </c>
    </row>
    <row r="25" customFormat="false" ht="16.5" hidden="false" customHeight="false" outlineLevel="0" collapsed="false">
      <c r="A25" s="3" t="s">
        <v>114</v>
      </c>
      <c r="C25" s="3" t="str">
        <f aca="false">IF(B25="",A25,B25)</f>
        <v>HediffDef+VEF_AcidBuildup.stages.2.label</v>
      </c>
      <c r="D25" s="3" t="s">
        <v>117</v>
      </c>
      <c r="E25" s="3" t="n">
        <f aca="false">MATCH(A25,Main_250712!$A$2:$A$821,0)</f>
        <v>30</v>
      </c>
    </row>
    <row r="26" customFormat="false" ht="16.5" hidden="false" customHeight="false" outlineLevel="0" collapsed="false">
      <c r="A26" s="3" t="s">
        <v>118</v>
      </c>
      <c r="C26" s="3" t="str">
        <f aca="false">IF(B26="",A26,B26)</f>
        <v>HediffDef+VEF_AcidBurn.labelNounPretty</v>
      </c>
      <c r="D26" s="5" t="s">
        <v>81</v>
      </c>
      <c r="E26" s="3" t="n">
        <f aca="false">MATCH(A26,Main_250712!$A$2:$A$821,0)</f>
        <v>31</v>
      </c>
    </row>
    <row r="27" customFormat="false" ht="13.8" hidden="false" customHeight="false" outlineLevel="0" collapsed="false">
      <c r="A27" s="3" t="s">
        <v>120</v>
      </c>
      <c r="C27" s="3" t="str">
        <f aca="false">IF(B27="",A27,B27)</f>
        <v>HediffDef+VEF_AcidBurn.label</v>
      </c>
      <c r="D27" s="3" t="s">
        <v>64</v>
      </c>
      <c r="E27" s="3" t="n">
        <f aca="false">MATCH(A27,Main_250712!$A$2:$A$821,0)</f>
        <v>32</v>
      </c>
    </row>
    <row r="28" customFormat="false" ht="13.8" hidden="false" customHeight="false" outlineLevel="0" collapsed="false">
      <c r="A28" s="3" t="s">
        <v>122</v>
      </c>
      <c r="C28" s="3" t="str">
        <f aca="false">IF(B28="",A28,B28)</f>
        <v>HediffDef+VEF_AcidBurn.labelNoun</v>
      </c>
      <c r="D28" s="5" t="s">
        <v>64</v>
      </c>
      <c r="E28" s="3" t="n">
        <f aca="false">MATCH(A28,Main_250712!$A$2:$A$821,0)</f>
        <v>33</v>
      </c>
    </row>
    <row r="29" customFormat="false" ht="16.5" hidden="false" customHeight="false" outlineLevel="0" collapsed="false">
      <c r="A29" s="3" t="s">
        <v>125</v>
      </c>
      <c r="C29" s="3" t="str">
        <f aca="false">IF(B29="",A29,B29)</f>
        <v>HediffDef+VEF_AcidBurn.description</v>
      </c>
      <c r="D29" s="3" t="s">
        <v>128</v>
      </c>
      <c r="E29" s="3" t="n">
        <f aca="false">MATCH(A29,Main_250712!$A$2:$A$821,0)</f>
        <v>34</v>
      </c>
    </row>
    <row r="30" customFormat="false" ht="13.8" hidden="false" customHeight="false" outlineLevel="0" collapsed="false">
      <c r="A30" s="3" t="s">
        <v>129</v>
      </c>
      <c r="C30" s="3" t="str">
        <f aca="false">IF(B30="",A30,B30)</f>
        <v>HediffDef+VEF_AcidBurn.injuryProps.destroyedLabel</v>
      </c>
      <c r="D30" s="3" t="s">
        <v>132</v>
      </c>
      <c r="E30" s="3" t="n">
        <f aca="false">MATCH(A30,Main_250712!$A$2:$A$821,0)</f>
        <v>35</v>
      </c>
    </row>
    <row r="31" customFormat="false" ht="13.8" hidden="false" customHeight="false" outlineLevel="0" collapsed="false">
      <c r="A31" s="3" t="s">
        <v>133</v>
      </c>
      <c r="C31" s="3" t="str">
        <f aca="false">IF(B31="",A31,B31)</f>
        <v>HediffDef+VEF_AcidBurn.injuryProps.destroyedOutLabel</v>
      </c>
      <c r="D31" s="3" t="s">
        <v>132</v>
      </c>
      <c r="E31" s="3" t="n">
        <f aca="false">MATCH(A31,Main_250712!$A$2:$A$821,0)</f>
        <v>36</v>
      </c>
    </row>
    <row r="32" customFormat="false" ht="13.8" hidden="false" customHeight="false" outlineLevel="0" collapsed="false">
      <c r="A32" s="3" t="s">
        <v>135</v>
      </c>
      <c r="C32" s="3" t="str">
        <f aca="false">IF(B32="",A32,B32)</f>
        <v>HediffDef+VEF_AcidBurn.comps.0.labelTendedWell</v>
      </c>
      <c r="D32" s="3" t="s">
        <v>138</v>
      </c>
      <c r="E32" s="3" t="n">
        <f aca="false">MATCH(A32,Main_250712!$A$2:$A$821,0)</f>
        <v>37</v>
      </c>
    </row>
    <row r="33" customFormat="false" ht="13.8" hidden="false" customHeight="false" outlineLevel="0" collapsed="false">
      <c r="A33" s="3" t="s">
        <v>139</v>
      </c>
      <c r="C33" s="3" t="str">
        <f aca="false">IF(B33="",A33,B33)</f>
        <v>HediffDef+VEF_AcidBurn.comps.0.labelTendedWellInner</v>
      </c>
      <c r="D33" s="3" t="s">
        <v>142</v>
      </c>
      <c r="E33" s="3" t="n">
        <f aca="false">MATCH(A33,Main_250712!$A$2:$A$821,0)</f>
        <v>38</v>
      </c>
    </row>
    <row r="34" customFormat="false" ht="13.8" hidden="false" customHeight="false" outlineLevel="0" collapsed="false">
      <c r="A34" s="3" t="s">
        <v>143</v>
      </c>
      <c r="C34" s="3" t="str">
        <f aca="false">IF(B34="",A34,B34)</f>
        <v>HediffDef+VEF_AcidBurn.comps.0.labelSolidTendedWell</v>
      </c>
      <c r="D34" s="3" t="s">
        <v>142</v>
      </c>
      <c r="E34" s="3" t="n">
        <f aca="false">MATCH(A34,Main_250712!$A$2:$A$821,0)</f>
        <v>39</v>
      </c>
    </row>
    <row r="35" customFormat="false" ht="13.8" hidden="false" customHeight="false" outlineLevel="0" collapsed="false">
      <c r="A35" s="3" t="s">
        <v>145</v>
      </c>
      <c r="C35" s="3" t="str">
        <f aca="false">IF(B35="",A35,B35)</f>
        <v>HediffDef+VEF_AcidBurn.comps.2.permanentLabel</v>
      </c>
      <c r="D35" s="5" t="s">
        <v>148</v>
      </c>
      <c r="E35" s="3" t="n">
        <f aca="false">MATCH(A35,Main_250712!$A$2:$A$821,0)</f>
        <v>40</v>
      </c>
    </row>
    <row r="36" customFormat="false" ht="16.5" hidden="false" customHeight="false" outlineLevel="0" collapsed="false">
      <c r="A36" s="3" t="s">
        <v>149</v>
      </c>
      <c r="C36" s="3" t="str">
        <f aca="false">IF(B36="",A36,B36)</f>
        <v>HediffDef+VEF_LightSustenance.description</v>
      </c>
      <c r="D36" s="3" t="s">
        <v>152</v>
      </c>
      <c r="E36" s="3" t="n">
        <f aca="false">MATCH(A36,Main_250712!$A$2:$A$821,0)</f>
        <v>41</v>
      </c>
    </row>
    <row r="37" customFormat="false" ht="13.8" hidden="false" customHeight="false" outlineLevel="0" collapsed="false">
      <c r="A37" s="3" t="s">
        <v>153</v>
      </c>
      <c r="C37" s="3" t="str">
        <f aca="false">IF(B37="",A37,B37)</f>
        <v>HediffDef+VEF_LightSustenance.label</v>
      </c>
      <c r="D37" s="3" t="s">
        <v>156</v>
      </c>
      <c r="E37" s="3" t="n">
        <f aca="false">MATCH(A37,Main_250712!$A$2:$A$821,0)</f>
        <v>42</v>
      </c>
    </row>
    <row r="38" customFormat="false" ht="13.8" hidden="false" customHeight="false" outlineLevel="0" collapsed="false">
      <c r="A38" s="3" t="s">
        <v>157</v>
      </c>
      <c r="C38" s="3" t="str">
        <f aca="false">IF(B38="",A38,B38)</f>
        <v>HediffDef+VEF_LightSustenance.stages.0.label</v>
      </c>
      <c r="D38" s="3" t="s">
        <v>160</v>
      </c>
      <c r="E38" s="3" t="n">
        <f aca="false">MATCH(A38,Main_250712!$A$2:$A$821,0)</f>
        <v>43</v>
      </c>
    </row>
    <row r="39" customFormat="false" ht="13.8" hidden="false" customHeight="false" outlineLevel="0" collapsed="false">
      <c r="A39" s="3" t="s">
        <v>161</v>
      </c>
      <c r="C39" s="3" t="str">
        <f aca="false">IF(B39="",A39,B39)</f>
        <v>HediffDef+VEF_LightSustenance.stages.1.label</v>
      </c>
      <c r="D39" s="3" t="s">
        <v>164</v>
      </c>
      <c r="E39" s="3" t="n">
        <f aca="false">MATCH(A39,Main_250712!$A$2:$A$821,0)</f>
        <v>44</v>
      </c>
    </row>
    <row r="40" customFormat="false" ht="13.8" hidden="false" customHeight="false" outlineLevel="0" collapsed="false">
      <c r="A40" s="3" t="s">
        <v>165</v>
      </c>
      <c r="C40" s="3" t="str">
        <f aca="false">IF(B40="",A40,B40)</f>
        <v>HediffDef+VEF_LightSustenance.stages.2.label</v>
      </c>
      <c r="D40" s="3" t="s">
        <v>168</v>
      </c>
      <c r="E40" s="3" t="n">
        <f aca="false">MATCH(A40,Main_250712!$A$2:$A$821,0)</f>
        <v>45</v>
      </c>
    </row>
    <row r="41" customFormat="false" ht="13.8" hidden="false" customHeight="false" outlineLevel="0" collapsed="false">
      <c r="A41" s="3" t="s">
        <v>169</v>
      </c>
      <c r="C41" s="3" t="str">
        <f aca="false">IF(B41="",A41,B41)</f>
        <v>HediffDef+VEF_LightSustenance.stages.3.label</v>
      </c>
      <c r="D41" s="3" t="s">
        <v>172</v>
      </c>
      <c r="E41" s="3" t="n">
        <f aca="false">MATCH(A41,Main_250712!$A$2:$A$821,0)</f>
        <v>46</v>
      </c>
    </row>
    <row r="42" customFormat="false" ht="13.8" hidden="false" customHeight="false" outlineLevel="0" collapsed="false">
      <c r="A42" s="3" t="s">
        <v>173</v>
      </c>
      <c r="C42" s="3" t="str">
        <f aca="false">IF(B42="",A42,B42)</f>
        <v>HediffDef+VEF_LightSustenance.stages.4.label</v>
      </c>
      <c r="D42" s="3" t="s">
        <v>176</v>
      </c>
      <c r="E42" s="3" t="n">
        <f aca="false">MATCH(A42,Main_250712!$A$2:$A$821,0)</f>
        <v>47</v>
      </c>
    </row>
    <row r="43" customFormat="false" ht="16.5" hidden="false" customHeight="false" outlineLevel="0" collapsed="false">
      <c r="A43" s="3" t="s">
        <v>177</v>
      </c>
      <c r="C43" s="3" t="str">
        <f aca="false">IF(B43="",A43,B43)</f>
        <v>HediffDef+VEF_ToxicBuildup.description</v>
      </c>
      <c r="D43" s="3" t="s">
        <v>180</v>
      </c>
      <c r="E43" s="3" t="n">
        <f aca="false">MATCH(A43,Main_250712!$A$2:$A$821,0)</f>
        <v>48</v>
      </c>
    </row>
    <row r="44" customFormat="false" ht="13.8" hidden="false" customHeight="false" outlineLevel="0" collapsed="false">
      <c r="A44" s="3" t="s">
        <v>181</v>
      </c>
      <c r="C44" s="3" t="str">
        <f aca="false">IF(B44="",A44,B44)</f>
        <v>HediffDef+VEF_ToxicBuildup.label</v>
      </c>
      <c r="D44" s="3" t="s">
        <v>184</v>
      </c>
      <c r="E44" s="3" t="n">
        <f aca="false">MATCH(A44,Main_250712!$A$2:$A$821,0)</f>
        <v>49</v>
      </c>
    </row>
    <row r="45" customFormat="false" ht="13.8" hidden="false" customHeight="false" outlineLevel="0" collapsed="false">
      <c r="A45" s="3" t="s">
        <v>185</v>
      </c>
      <c r="C45" s="3" t="str">
        <f aca="false">IF(B45="",A45,B45)</f>
        <v>HediffDef+VEF_ToxicBuildup.stages.0.label</v>
      </c>
      <c r="D45" s="3" t="s">
        <v>188</v>
      </c>
      <c r="E45" s="3" t="n">
        <f aca="false">MATCH(A45,Main_250712!$A$2:$A$821,0)</f>
        <v>50</v>
      </c>
    </row>
    <row r="46" customFormat="false" ht="13.8" hidden="false" customHeight="false" outlineLevel="0" collapsed="false">
      <c r="A46" s="3" t="s">
        <v>189</v>
      </c>
      <c r="C46" s="3" t="str">
        <f aca="false">IF(B46="",A46,B46)</f>
        <v>HediffDef+VEF_ToxicBuildup.stages.1.label</v>
      </c>
      <c r="D46" s="3" t="s">
        <v>188</v>
      </c>
      <c r="E46" s="3" t="n">
        <f aca="false">MATCH(A46,Main_250712!$A$2:$A$821,0)</f>
        <v>51</v>
      </c>
    </row>
    <row r="47" customFormat="false" ht="13.8" hidden="false" customHeight="false" outlineLevel="0" collapsed="false">
      <c r="A47" s="3" t="s">
        <v>191</v>
      </c>
      <c r="C47" s="3" t="str">
        <f aca="false">IF(B47="",A47,B47)</f>
        <v>HediffDef+VEF_ToxicBuildup.stages.2.label</v>
      </c>
      <c r="D47" s="3" t="s">
        <v>194</v>
      </c>
      <c r="E47" s="3" t="n">
        <f aca="false">MATCH(A47,Main_250712!$A$2:$A$821,0)</f>
        <v>52</v>
      </c>
    </row>
    <row r="48" customFormat="false" ht="13.8" hidden="false" customHeight="false" outlineLevel="0" collapsed="false">
      <c r="A48" s="3" t="s">
        <v>195</v>
      </c>
      <c r="C48" s="3" t="str">
        <f aca="false">IF(B48="",A48,B48)</f>
        <v>HediffDef+VEF_ToxicBuildup.stages.3.label</v>
      </c>
      <c r="D48" s="3" t="s">
        <v>198</v>
      </c>
      <c r="E48" s="3" t="n">
        <f aca="false">MATCH(A48,Main_250712!$A$2:$A$821,0)</f>
        <v>53</v>
      </c>
    </row>
    <row r="49" customFormat="false" ht="13.8" hidden="false" customHeight="false" outlineLevel="0" collapsed="false">
      <c r="A49" s="3" t="s">
        <v>199</v>
      </c>
      <c r="C49" s="3" t="str">
        <f aca="false">IF(B49="",A49,B49)</f>
        <v>HediffDef+VEF_ToxicBuildup.stages.4.label</v>
      </c>
      <c r="D49" s="3" t="s">
        <v>202</v>
      </c>
      <c r="E49" s="3" t="n">
        <f aca="false">MATCH(A49,Main_250712!$A$2:$A$821,0)</f>
        <v>54</v>
      </c>
    </row>
    <row r="50" customFormat="false" ht="13.8" hidden="false" customHeight="false" outlineLevel="0" collapsed="false">
      <c r="A50" s="3" t="s">
        <v>203</v>
      </c>
      <c r="C50" s="3" t="str">
        <f aca="false">IF(B50="",A50,B50)</f>
        <v>HediffDef+VEF_ToxicBuildup.stages.5.label</v>
      </c>
      <c r="D50" s="3" t="s">
        <v>206</v>
      </c>
      <c r="E50" s="3" t="n">
        <f aca="false">MATCH(A50,Main_250712!$A$2:$A$821,0)</f>
        <v>55</v>
      </c>
    </row>
    <row r="51" customFormat="false" ht="13.8" hidden="false" customHeight="false" outlineLevel="0" collapsed="false">
      <c r="A51" s="3" t="s">
        <v>207</v>
      </c>
      <c r="C51" s="3" t="str">
        <f aca="false">IF(B51="",A51,B51)</f>
        <v>HediffDef+VFEP_HypothermicSlowdown.label</v>
      </c>
      <c r="D51" s="5" t="s">
        <v>210</v>
      </c>
      <c r="E51" s="3" t="n">
        <f aca="false">MATCH(A51,Main_250712!$A$2:$A$821,0)</f>
        <v>56</v>
      </c>
    </row>
    <row r="52" customFormat="false" ht="16.5" hidden="false" customHeight="false" outlineLevel="0" collapsed="false">
      <c r="A52" s="3" t="s">
        <v>211</v>
      </c>
      <c r="C52" s="3" t="str">
        <f aca="false">IF(B52="",A52,B52)</f>
        <v>HediffDef+VFEP_HypothermicSlowdown.description</v>
      </c>
      <c r="D52" s="5" t="s">
        <v>214</v>
      </c>
      <c r="E52" s="3" t="n">
        <f aca="false">MATCH(A52,Main_250712!$A$2:$A$821,0)</f>
        <v>57</v>
      </c>
    </row>
    <row r="53" customFormat="false" ht="13.8" hidden="false" customHeight="false" outlineLevel="0" collapsed="false">
      <c r="A53" s="3" t="s">
        <v>215</v>
      </c>
      <c r="C53" s="3" t="str">
        <f aca="false">IF(B53="",A53,B53)</f>
        <v>HediffDef+VFEP_HypothermicSlowdown.stages.0.label</v>
      </c>
      <c r="D53" s="5" t="s">
        <v>194</v>
      </c>
      <c r="E53" s="3" t="n">
        <f aca="false">MATCH(A53,Main_250712!$A$2:$A$821,0)</f>
        <v>58</v>
      </c>
    </row>
    <row r="54" customFormat="false" ht="13.8" hidden="false" customHeight="false" outlineLevel="0" collapsed="false">
      <c r="A54" s="3" t="s">
        <v>217</v>
      </c>
      <c r="C54" s="3" t="str">
        <f aca="false">IF(B54="",A54,B54)</f>
        <v>HediffDef+VFEP_HypothermicSlowdown.stages.1.label</v>
      </c>
      <c r="D54" s="5" t="s">
        <v>194</v>
      </c>
      <c r="E54" s="3" t="n">
        <f aca="false">MATCH(A54,Main_250712!$A$2:$A$821,0)</f>
        <v>59</v>
      </c>
    </row>
    <row r="55" customFormat="false" ht="13.8" hidden="false" customHeight="false" outlineLevel="0" collapsed="false">
      <c r="A55" s="3" t="s">
        <v>219</v>
      </c>
      <c r="C55" s="3" t="str">
        <f aca="false">IF(B55="",A55,B55)</f>
        <v>HediffDef+VFEP_HypothermicSlowdown.stages.2.label</v>
      </c>
      <c r="D55" s="5" t="s">
        <v>198</v>
      </c>
      <c r="E55" s="3" t="n">
        <f aca="false">MATCH(A55,Main_250712!$A$2:$A$821,0)</f>
        <v>60</v>
      </c>
    </row>
    <row r="56" customFormat="false" ht="13.8" hidden="false" customHeight="false" outlineLevel="0" collapsed="false">
      <c r="A56" s="3" t="s">
        <v>221</v>
      </c>
      <c r="C56" s="3" t="str">
        <f aca="false">IF(B56="",A56,B56)</f>
        <v>HediffDef+VFEP_HypothermicSlowdown.stages.3.label</v>
      </c>
      <c r="D56" s="5" t="s">
        <v>202</v>
      </c>
      <c r="E56" s="3" t="n">
        <f aca="false">MATCH(A56,Main_250712!$A$2:$A$821,0)</f>
        <v>61</v>
      </c>
    </row>
    <row r="57" customFormat="false" ht="13.8" hidden="false" customHeight="false" outlineLevel="0" collapsed="false">
      <c r="A57" s="3" t="s">
        <v>223</v>
      </c>
      <c r="C57" s="3" t="str">
        <f aca="false">IF(B57="",A57,B57)</f>
        <v>HediffDef+VFEP_HypothermicSlowdown.stages.4.label</v>
      </c>
      <c r="D57" s="5" t="s">
        <v>206</v>
      </c>
      <c r="E57" s="3" t="n">
        <f aca="false">MATCH(A57,Main_250712!$A$2:$A$821,0)</f>
        <v>62</v>
      </c>
    </row>
    <row r="58" customFormat="false" ht="16.5" hidden="false" customHeight="false" outlineLevel="0" collapsed="false">
      <c r="A58" s="3" t="s">
        <v>241</v>
      </c>
      <c r="C58" s="3" t="str">
        <f aca="false">IF(B58="",A58,B58)</f>
        <v>JobDef+VEF_AnimalResource.reportString</v>
      </c>
      <c r="D58" s="3" t="s">
        <v>244</v>
      </c>
      <c r="E58" s="3" t="n">
        <f aca="false">MATCH(A58,Main_250712!$A$2:$A$821,0)</f>
        <v>69</v>
      </c>
    </row>
    <row r="59" customFormat="false" ht="13.8" hidden="false" customHeight="false" outlineLevel="0" collapsed="false">
      <c r="A59" s="3" t="s">
        <v>245</v>
      </c>
      <c r="C59" s="3" t="str">
        <f aca="false">IF(B59="",A59,B59)</f>
        <v>JobDef+VEF_DestroyItem.reportString</v>
      </c>
      <c r="D59" s="3" t="s">
        <v>248</v>
      </c>
      <c r="E59" s="3" t="n">
        <f aca="false">MATCH(A59,Main_250712!$A$2:$A$821,0)</f>
        <v>70</v>
      </c>
    </row>
    <row r="60" customFormat="false" ht="13.8" hidden="false" customHeight="false" outlineLevel="0" collapsed="false">
      <c r="A60" s="3" t="s">
        <v>249</v>
      </c>
      <c r="C60" s="3" t="str">
        <f aca="false">IF(B60="",A60,B60)</f>
        <v>JobDef+VEF_LayExplodingEgg.reportString</v>
      </c>
      <c r="D60" s="3" t="s">
        <v>252</v>
      </c>
      <c r="E60" s="3" t="n">
        <f aca="false">MATCH(A60,Main_250712!$A$2:$A$821,0)</f>
        <v>71</v>
      </c>
    </row>
    <row r="61" customFormat="false" ht="16.5" hidden="false" customHeight="false" outlineLevel="0" collapsed="false">
      <c r="A61" s="3" t="s">
        <v>253</v>
      </c>
      <c r="C61" s="3" t="str">
        <f aca="false">IF(B61="",A61,B61)</f>
        <v>JobDef+VEF_IngestWeird.reportString</v>
      </c>
      <c r="D61" s="3" t="s">
        <v>256</v>
      </c>
      <c r="E61" s="3" t="n">
        <f aca="false">MATCH(A61,Main_250712!$A$2:$A$821,0)</f>
        <v>72</v>
      </c>
    </row>
    <row r="62" customFormat="false" ht="13.8" hidden="false" customHeight="false" outlineLevel="0" collapsed="false">
      <c r="A62" s="3" t="s">
        <v>257</v>
      </c>
      <c r="C62" s="3" t="str">
        <f aca="false">IF(B62="",A62,B62)</f>
        <v>JobDef+VEF_AutoNutrition.reportString</v>
      </c>
      <c r="D62" s="3" t="s">
        <v>260</v>
      </c>
      <c r="E62" s="3" t="n">
        <f aca="false">MATCH(A62,Main_250712!$A$2:$A$821,0)</f>
        <v>73</v>
      </c>
    </row>
    <row r="63" customFormat="false" ht="13.8" hidden="false" customHeight="false" outlineLevel="0" collapsed="false">
      <c r="A63" s="3" t="s">
        <v>3070</v>
      </c>
      <c r="C63" s="3" t="str">
        <f aca="false">IF(B63="",A63,B63)</f>
        <v>JobDef+IP_InsertFirstIngredient.reportString</v>
      </c>
      <c r="D63" s="3" t="s">
        <v>3071</v>
      </c>
      <c r="E63" s="3" t="e">
        <f aca="false">MATCH(A63,Main_250712!$A$2:$A$821,0)</f>
        <v>#N/A</v>
      </c>
    </row>
    <row r="64" customFormat="false" ht="13.8" hidden="false" customHeight="false" outlineLevel="0" collapsed="false">
      <c r="A64" s="3" t="s">
        <v>3072</v>
      </c>
      <c r="C64" s="3" t="str">
        <f aca="false">IF(B64="",A64,B64)</f>
        <v>JobDef+IP_InsertSecondIngredient.reportString</v>
      </c>
      <c r="D64" s="3" t="s">
        <v>3071</v>
      </c>
      <c r="E64" s="3" t="e">
        <f aca="false">MATCH(A64,Main_250712!$A$2:$A$821,0)</f>
        <v>#N/A</v>
      </c>
    </row>
    <row r="65" customFormat="false" ht="13.8" hidden="false" customHeight="false" outlineLevel="0" collapsed="false">
      <c r="A65" s="3" t="s">
        <v>3073</v>
      </c>
      <c r="C65" s="3" t="str">
        <f aca="false">IF(B65="",A65,B65)</f>
        <v>JobDef+IP_InsertThirdIngredient.reportString</v>
      </c>
      <c r="D65" s="3" t="s">
        <v>3071</v>
      </c>
      <c r="E65" s="3" t="e">
        <f aca="false">MATCH(A65,Main_250712!$A$2:$A$821,0)</f>
        <v>#N/A</v>
      </c>
    </row>
    <row r="66" customFormat="false" ht="13.8" hidden="false" customHeight="false" outlineLevel="0" collapsed="false">
      <c r="A66" s="3" t="s">
        <v>3074</v>
      </c>
      <c r="C66" s="3" t="str">
        <f aca="false">IF(B66="",A66,B66)</f>
        <v>JobDef+IP_RemoveProduct.reportString</v>
      </c>
      <c r="D66" s="3" t="s">
        <v>3075</v>
      </c>
      <c r="E66" s="3" t="e">
        <f aca="false">MATCH(A66,Main_250712!$A$2:$A$821,0)</f>
        <v>#N/A</v>
      </c>
    </row>
    <row r="67" customFormat="false" ht="13.8" hidden="false" customHeight="false" outlineLevel="0" collapsed="false">
      <c r="A67" s="3" t="s">
        <v>3076</v>
      </c>
      <c r="C67" s="3" t="str">
        <f aca="false">IF(B67="",A67,B67)</f>
        <v>JobDef+VFE_Mechanoids_RepairMachine.reportString</v>
      </c>
      <c r="D67" s="3" t="s">
        <v>3077</v>
      </c>
      <c r="E67" s="3" t="e">
        <f aca="false">MATCH(A67,Main_250712!$A$2:$A$821,0)</f>
        <v>#N/A</v>
      </c>
    </row>
    <row r="68" customFormat="false" ht="13.8" hidden="false" customHeight="false" outlineLevel="0" collapsed="false">
      <c r="A68" s="3" t="s">
        <v>3078</v>
      </c>
      <c r="C68" s="3" t="str">
        <f aca="false">IF(B68="",A68,B68)</f>
        <v>JobDef+VFE_Mechanoids_AttachTurret.reportString</v>
      </c>
      <c r="D68" s="3" t="s">
        <v>3079</v>
      </c>
      <c r="E68" s="3" t="e">
        <f aca="false">MATCH(A68,Main_250712!$A$2:$A$821,0)</f>
        <v>#N/A</v>
      </c>
    </row>
    <row r="69" customFormat="false" ht="13.8" hidden="false" customHeight="false" outlineLevel="0" collapsed="false">
      <c r="A69" s="3" t="s">
        <v>3080</v>
      </c>
      <c r="C69" s="3" t="str">
        <f aca="false">IF(B69="",A69,B69)</f>
        <v>JobDef+VFE_Mechanoids_Recharge.reportString</v>
      </c>
      <c r="D69" s="3" t="s">
        <v>3081</v>
      </c>
      <c r="E69" s="3" t="e">
        <f aca="false">MATCH(A69,Main_250712!$A$2:$A$821,0)</f>
        <v>#N/A</v>
      </c>
    </row>
    <row r="70" customFormat="false" ht="16.5" hidden="false" customHeight="false" outlineLevel="0" collapsed="false">
      <c r="A70" s="3" t="s">
        <v>265</v>
      </c>
      <c r="C70" s="3" t="str">
        <f aca="false">IF(B70="",A70,B70)</f>
        <v>JobDef+VFEC_EquipShield.reportString</v>
      </c>
      <c r="D70" s="3" t="s">
        <v>268</v>
      </c>
      <c r="E70" s="3" t="n">
        <f aca="false">MATCH(A70,Main_250712!$A$2:$A$821,0)</f>
        <v>75</v>
      </c>
    </row>
    <row r="71" customFormat="false" ht="16.5" hidden="false" customHeight="false" outlineLevel="0" collapsed="false">
      <c r="A71" s="3" t="s">
        <v>269</v>
      </c>
      <c r="C71" s="3" t="str">
        <f aca="false">IF(B71="",A71,B71)</f>
        <v>JobDef+VFEC_LeaveMap.reportString</v>
      </c>
      <c r="D71" s="3" t="s">
        <v>272</v>
      </c>
      <c r="E71" s="3" t="n">
        <f aca="false">MATCH(A71,Main_250712!$A$2:$A$821,0)</f>
        <v>76</v>
      </c>
    </row>
    <row r="72" customFormat="false" ht="16.5" hidden="false" customHeight="false" outlineLevel="0" collapsed="false">
      <c r="A72" s="3" t="s">
        <v>273</v>
      </c>
      <c r="C72" s="3" t="str">
        <f aca="false">IF(B72="",A72,B72)</f>
        <v>JobDef+VEF_CustomizeItem.reportString</v>
      </c>
      <c r="D72" s="3" t="s">
        <v>276</v>
      </c>
      <c r="E72" s="3" t="n">
        <f aca="false">MATCH(A72,Main_250712!$A$2:$A$821,0)</f>
        <v>77</v>
      </c>
    </row>
    <row r="73" customFormat="false" ht="16.5" hidden="false" customHeight="false" outlineLevel="0" collapsed="false">
      <c r="A73" s="3" t="s">
        <v>277</v>
      </c>
      <c r="C73" s="3" t="str">
        <f aca="false">IF(B73="",A73,B73)</f>
        <v>JobDef+KCSG_GoToPassage.reportString</v>
      </c>
      <c r="D73" s="3" t="s">
        <v>280</v>
      </c>
      <c r="E73" s="3" t="n">
        <f aca="false">MATCH(A73,Main_250712!$A$2:$A$821,0)</f>
        <v>78</v>
      </c>
    </row>
    <row r="74" customFormat="false" ht="16.5" hidden="false" customHeight="false" outlineLevel="0" collapsed="false">
      <c r="A74" s="3" t="s">
        <v>281</v>
      </c>
      <c r="C74" s="3" t="str">
        <f aca="false">IF(B74="",A74,B74)</f>
        <v>JobDef+VEF_UseDoorTeleporter.reportString</v>
      </c>
      <c r="D74" s="3" t="s">
        <v>284</v>
      </c>
      <c r="E74" s="3" t="n">
        <f aca="false">MATCH(A74,Main_250712!$A$2:$A$821,0)</f>
        <v>79</v>
      </c>
    </row>
    <row r="75" customFormat="false" ht="16.5" hidden="false" customHeight="false" outlineLevel="0" collapsed="false">
      <c r="A75" s="3" t="s">
        <v>293</v>
      </c>
      <c r="C75" s="3" t="str">
        <f aca="false">IF(B75="",A75,B75)</f>
        <v>JobDef+PS_DrainFromMarkedStorage.reportString</v>
      </c>
      <c r="D75" s="3" t="s">
        <v>296</v>
      </c>
      <c r="E75" s="3" t="n">
        <f aca="false">MATCH(A75,Main_250712!$A$2:$A$821,0)</f>
        <v>82</v>
      </c>
    </row>
    <row r="76" customFormat="false" ht="16.5" hidden="false" customHeight="false" outlineLevel="0" collapsed="false">
      <c r="A76" s="3" t="s">
        <v>297</v>
      </c>
      <c r="C76" s="3" t="str">
        <f aca="false">IF(B76="",A76,B76)</f>
        <v>JobDef+PS_FillStorage.reportString</v>
      </c>
      <c r="D76" s="3" t="s">
        <v>300</v>
      </c>
      <c r="E76" s="3" t="n">
        <f aca="false">MATCH(A76,Main_250712!$A$2:$A$821,0)</f>
        <v>83</v>
      </c>
    </row>
    <row r="77" customFormat="false" ht="16.5" hidden="false" customHeight="false" outlineLevel="0" collapsed="false">
      <c r="A77" s="3" t="s">
        <v>301</v>
      </c>
      <c r="C77" s="3" t="str">
        <f aca="false">IF(B77="",A77,B77)</f>
        <v>JobDef+PS_PickUpProcessor.reportString</v>
      </c>
      <c r="D77" s="3" t="s">
        <v>304</v>
      </c>
      <c r="E77" s="3" t="n">
        <f aca="false">MATCH(A77,Main_250712!$A$2:$A$821,0)</f>
        <v>84</v>
      </c>
    </row>
    <row r="78" customFormat="false" ht="16.5" hidden="false" customHeight="false" outlineLevel="0" collapsed="false">
      <c r="A78" s="3" t="s">
        <v>305</v>
      </c>
      <c r="C78" s="3" t="str">
        <f aca="false">IF(B78="",A78,B78)</f>
        <v>JobDef+PS_BringToProcessor.reportString</v>
      </c>
      <c r="D78" s="3" t="s">
        <v>308</v>
      </c>
      <c r="E78" s="3" t="n">
        <f aca="false">MATCH(A78,Main_250712!$A$2:$A$821,0)</f>
        <v>85</v>
      </c>
    </row>
    <row r="79" customFormat="false" ht="16.5" hidden="false" customHeight="false" outlineLevel="0" collapsed="false">
      <c r="A79" s="3" t="s">
        <v>309</v>
      </c>
      <c r="C79" s="3" t="str">
        <f aca="false">IF(B79="",A79,B79)</f>
        <v>JobDef+BetterReload.reportString</v>
      </c>
      <c r="D79" s="3" t="s">
        <v>312</v>
      </c>
      <c r="E79" s="3" t="n">
        <f aca="false">MATCH(A79,Main_250712!$A$2:$A$821,0)</f>
        <v>86</v>
      </c>
    </row>
    <row r="80" customFormat="false" ht="16.5" hidden="false" customHeight="false" outlineLevel="0" collapsed="false">
      <c r="A80" s="3" t="s">
        <v>313</v>
      </c>
      <c r="C80" s="3" t="str">
        <f aca="false">IF(B80="",A80,B80)</f>
        <v>JobDef+ReloadFromInventory.reportString</v>
      </c>
      <c r="D80" s="3" t="s">
        <v>312</v>
      </c>
      <c r="E80" s="3" t="n">
        <f aca="false">MATCH(A80,Main_250712!$A$2:$A$821,0)</f>
        <v>87</v>
      </c>
    </row>
    <row r="81" customFormat="false" ht="16.5" hidden="false" customHeight="false" outlineLevel="0" collapsed="false">
      <c r="A81" s="3" t="s">
        <v>315</v>
      </c>
      <c r="C81" s="3" t="str">
        <f aca="false">IF(B81="",A81,B81)</f>
        <v>JobDef+Unload.reportString</v>
      </c>
      <c r="D81" s="3" t="s">
        <v>318</v>
      </c>
      <c r="E81" s="3" t="n">
        <f aca="false">MATCH(A81,Main_250712!$A$2:$A$821,0)</f>
        <v>88</v>
      </c>
    </row>
    <row r="82" customFormat="false" ht="16.5" hidden="false" customHeight="false" outlineLevel="0" collapsed="false">
      <c r="A82" s="3" t="s">
        <v>319</v>
      </c>
      <c r="C82" s="3" t="str">
        <f aca="false">IF(B82="",A82,B82)</f>
        <v>MentalStateDef+VEF_XenophobicRage.label</v>
      </c>
      <c r="D82" s="3" t="s">
        <v>323</v>
      </c>
      <c r="E82" s="3" t="n">
        <f aca="false">MATCH(A82,Main_250712!$A$2:$A$821,0)</f>
        <v>89</v>
      </c>
    </row>
    <row r="83" customFormat="false" ht="16.5" hidden="false" customHeight="false" outlineLevel="0" collapsed="false">
      <c r="A83" s="3" t="s">
        <v>324</v>
      </c>
      <c r="C83" s="3" t="str">
        <f aca="false">IF(B83="",A83,B83)</f>
        <v>MentalStateDef+VEF_XenophobicRage.recoveryMessage</v>
      </c>
      <c r="D83" s="3" t="s">
        <v>327</v>
      </c>
      <c r="E83" s="3" t="n">
        <f aca="false">MATCH(A83,Main_250712!$A$2:$A$821,0)</f>
        <v>90</v>
      </c>
    </row>
    <row r="84" customFormat="false" ht="16.5" hidden="false" customHeight="false" outlineLevel="0" collapsed="false">
      <c r="A84" s="3" t="s">
        <v>328</v>
      </c>
      <c r="C84" s="3" t="str">
        <f aca="false">IF(B84="",A84,B84)</f>
        <v>MentalStateDef+VEF_XenophobicRage.beginLetter</v>
      </c>
      <c r="D84" s="3" t="s">
        <v>331</v>
      </c>
      <c r="E84" s="3" t="n">
        <f aca="false">MATCH(A84,Main_250712!$A$2:$A$821,0)</f>
        <v>91</v>
      </c>
    </row>
    <row r="85" customFormat="false" ht="16.5" hidden="false" customHeight="false" outlineLevel="0" collapsed="false">
      <c r="A85" s="3" t="s">
        <v>332</v>
      </c>
      <c r="C85" s="3" t="str">
        <f aca="false">IF(B85="",A85,B85)</f>
        <v>MentalStateDef+VEF_XenophobicRage.baseInspectLine</v>
      </c>
      <c r="D85" s="3" t="s">
        <v>335</v>
      </c>
      <c r="E85" s="3" t="n">
        <f aca="false">MATCH(A85,Main_250712!$A$2:$A$821,0)</f>
        <v>92</v>
      </c>
    </row>
    <row r="86" customFormat="false" ht="13.8" hidden="false" customHeight="false" outlineLevel="0" collapsed="false">
      <c r="A86" s="3" t="s">
        <v>3088</v>
      </c>
      <c r="C86" s="3" t="str">
        <f aca="false">IF(B86="",A86,B86)</f>
        <v>ThingDef+Grimworld_FlintlockSmoke.label</v>
      </c>
      <c r="E86" s="3" t="e">
        <f aca="false">MATCH(A86,Main_250712!$A$2:$A$821,0)</f>
        <v>#N/A</v>
      </c>
    </row>
    <row r="87" customFormat="false" ht="13.8" hidden="false" customHeight="false" outlineLevel="0" collapsed="false">
      <c r="A87" s="3" t="s">
        <v>340</v>
      </c>
      <c r="C87" s="3" t="str">
        <f aca="false">IF(B87="",A87,B87)</f>
        <v>ThingDef+KCSG_LongMote_DustPuff.label</v>
      </c>
      <c r="E87" s="3" t="n">
        <f aca="false">MATCH(A87,Main_250712!$A$2:$A$821,0)</f>
        <v>94</v>
      </c>
    </row>
    <row r="88" customFormat="false" ht="16.5" hidden="false" customHeight="false" outlineLevel="0" collapsed="false">
      <c r="A88" s="3" t="s">
        <v>342</v>
      </c>
      <c r="C88" s="3" t="str">
        <f aca="false">IF(B88="",A88,B88)</f>
        <v>ThingDef+Mote_Firetrail.label</v>
      </c>
      <c r="D88" s="5" t="s">
        <v>339</v>
      </c>
      <c r="E88" s="3" t="n">
        <f aca="false">MATCH(A88,Main_250712!$A$2:$A$821,0)</f>
        <v>95</v>
      </c>
    </row>
    <row r="89" customFormat="false" ht="16.5" hidden="false" customHeight="false" outlineLevel="0" collapsed="false">
      <c r="A89" s="3" t="s">
        <v>344</v>
      </c>
      <c r="C89" s="3" t="str">
        <f aca="false">IF(B89="",A89,B89)</f>
        <v>ThingDef+Mote_Smoketrail.label</v>
      </c>
      <c r="D89" s="5" t="s">
        <v>339</v>
      </c>
      <c r="E89" s="3" t="n">
        <f aca="false">MATCH(A89,Main_250712!$A$2:$A$821,0)</f>
        <v>96</v>
      </c>
    </row>
    <row r="90" customFormat="false" ht="16.5" hidden="false" customHeight="false" outlineLevel="0" collapsed="false">
      <c r="A90" s="3" t="s">
        <v>346</v>
      </c>
      <c r="C90" s="3" t="str">
        <f aca="false">IF(B90="",A90,B90)</f>
        <v>ThingDef+Mote_FTSmoketrail.label</v>
      </c>
      <c r="D90" s="5" t="s">
        <v>339</v>
      </c>
      <c r="E90" s="3" t="n">
        <f aca="false">MATCH(A90,Main_250712!$A$2:$A$821,0)</f>
        <v>97</v>
      </c>
    </row>
    <row r="91" customFormat="false" ht="16.5" hidden="false" customHeight="false" outlineLevel="0" collapsed="false">
      <c r="A91" s="3" t="s">
        <v>348</v>
      </c>
      <c r="C91" s="3" t="str">
        <f aca="false">IF(B91="",A91,B91)</f>
        <v>ThingDef+Mote_GreenSmoketrail.label</v>
      </c>
      <c r="D91" s="5" t="s">
        <v>339</v>
      </c>
      <c r="E91" s="3" t="n">
        <f aca="false">MATCH(A91,Main_250712!$A$2:$A$821,0)</f>
        <v>98</v>
      </c>
    </row>
    <row r="92" customFormat="false" ht="16.5" hidden="false" customHeight="false" outlineLevel="0" collapsed="false">
      <c r="A92" s="3" t="s">
        <v>3084</v>
      </c>
      <c r="C92" s="3" t="str">
        <f aca="false">IF(B92="",A92,B92)</f>
        <v>NeedDef+VFE_Mechanoids_Power.label</v>
      </c>
      <c r="D92" s="3" t="s">
        <v>3085</v>
      </c>
      <c r="E92" s="3" t="e">
        <f aca="false">MATCH(A92,Main_250712!$A$2:$A$821,0)</f>
        <v>#N/A</v>
      </c>
    </row>
    <row r="93" customFormat="false" ht="16.5" hidden="false" customHeight="false" outlineLevel="0" collapsed="false">
      <c r="A93" s="3" t="s">
        <v>3086</v>
      </c>
      <c r="C93" s="3" t="str">
        <f aca="false">IF(B93="",A93,B93)</f>
        <v>NeedDef+VFE_Mechanoids_Power.description</v>
      </c>
      <c r="D93" s="3" t="s">
        <v>3087</v>
      </c>
      <c r="E93" s="3" t="e">
        <f aca="false">MATCH(A93,Main_250712!$A$2:$A$821,0)</f>
        <v>#N/A</v>
      </c>
    </row>
    <row r="94" customFormat="false" ht="16.5" hidden="false" customHeight="false" outlineLevel="0" collapsed="false">
      <c r="A94" s="3" t="s">
        <v>360</v>
      </c>
      <c r="C94" s="3" t="str">
        <f aca="false">IF(B94="",A94,B94)</f>
        <v>RulePackDef+VEF_Description_Schematic_Defaults.rulePack.rulesStrings.0</v>
      </c>
      <c r="D94" s="5" t="s">
        <v>364</v>
      </c>
      <c r="E94" s="3" t="n">
        <f aca="false">MATCH(A94,Main_250712!$A$2:$A$821,0)</f>
        <v>102</v>
      </c>
    </row>
    <row r="95" customFormat="false" ht="13.8" hidden="false" customHeight="false" outlineLevel="0" collapsed="false">
      <c r="A95" s="3" t="s">
        <v>365</v>
      </c>
      <c r="C95" s="3" t="str">
        <f aca="false">IF(B95="",A95,B95)</f>
        <v>RulePackDef+VEF_Description_Schematic_Defaults.rulePack.rulesStrings.1</v>
      </c>
      <c r="D95" s="5"/>
      <c r="E95" s="3" t="n">
        <f aca="false">MATCH(A95,Main_250712!$A$2:$A$821,0)</f>
        <v>103</v>
      </c>
    </row>
    <row r="96" customFormat="false" ht="13.8" hidden="false" customHeight="false" outlineLevel="0" collapsed="false">
      <c r="A96" s="3" t="s">
        <v>368</v>
      </c>
      <c r="C96" s="3" t="str">
        <f aca="false">IF(B96="",A96,B96)</f>
        <v>RulePackDef+VEF_Description_Schematic_Defaults.rulePack.rulesStrings.2</v>
      </c>
      <c r="D96" s="5"/>
      <c r="E96" s="3" t="n">
        <f aca="false">MATCH(A96,Main_250712!$A$2:$A$821,0)</f>
        <v>104</v>
      </c>
    </row>
    <row r="97" customFormat="false" ht="13.8" hidden="false" customHeight="false" outlineLevel="0" collapsed="false">
      <c r="A97" s="3" t="s">
        <v>371</v>
      </c>
      <c r="C97" s="3" t="str">
        <f aca="false">IF(B97="",A97,B97)</f>
        <v>RulePackDef+VEF_Description_Schematic_Defaults.rulePack.rulesStrings.3</v>
      </c>
      <c r="D97" s="5"/>
      <c r="E97" s="3" t="n">
        <f aca="false">MATCH(A97,Main_250712!$A$2:$A$821,0)</f>
        <v>105</v>
      </c>
    </row>
    <row r="98" customFormat="false" ht="13.8" hidden="false" customHeight="false" outlineLevel="0" collapsed="false">
      <c r="A98" s="3" t="s">
        <v>374</v>
      </c>
      <c r="C98" s="3" t="str">
        <f aca="false">IF(B98="",A98,B98)</f>
        <v>RulePackDef+VEF_Description_Schematic_Defaults.rulePack.rulesStrings.4</v>
      </c>
      <c r="D98" s="5"/>
      <c r="E98" s="3" t="n">
        <f aca="false">MATCH(A98,Main_250712!$A$2:$A$821,0)</f>
        <v>106</v>
      </c>
    </row>
    <row r="99" customFormat="false" ht="13.8" hidden="false" customHeight="false" outlineLevel="0" collapsed="false">
      <c r="A99" s="3" t="s">
        <v>377</v>
      </c>
      <c r="C99" s="3" t="str">
        <f aca="false">IF(B99="",A99,B99)</f>
        <v>RulePackDef+VEF_Description_Schematic_Defaults.rulePack.rulesStrings.5</v>
      </c>
      <c r="D99" s="5"/>
      <c r="E99" s="3" t="n">
        <f aca="false">MATCH(A99,Main_250712!$A$2:$A$821,0)</f>
        <v>107</v>
      </c>
    </row>
    <row r="100" customFormat="false" ht="13.8" hidden="false" customHeight="false" outlineLevel="0" collapsed="false">
      <c r="A100" s="3" t="s">
        <v>380</v>
      </c>
      <c r="C100" s="3" t="str">
        <f aca="false">IF(B100="",A100,B100)</f>
        <v>RulePackDef+VEF_Description_Schematic_Defaults.rulePack.rulesStrings.6</v>
      </c>
      <c r="D100" s="5"/>
      <c r="E100" s="3" t="n">
        <f aca="false">MATCH(A100,Main_250712!$A$2:$A$821,0)</f>
        <v>108</v>
      </c>
    </row>
    <row r="101" customFormat="false" ht="13.8" hidden="false" customHeight="false" outlineLevel="0" collapsed="false">
      <c r="A101" s="3" t="s">
        <v>383</v>
      </c>
      <c r="C101" s="3" t="str">
        <f aca="false">IF(B101="",A101,B101)</f>
        <v>RulePackDef+VEF_Description_Schematic_Defaults.rulePack.rulesStrings.7</v>
      </c>
      <c r="D101" s="5"/>
      <c r="E101" s="3" t="n">
        <f aca="false">MATCH(A101,Main_250712!$A$2:$A$821,0)</f>
        <v>109</v>
      </c>
    </row>
    <row r="102" customFormat="false" ht="13.8" hidden="false" customHeight="false" outlineLevel="0" collapsed="false">
      <c r="A102" s="3" t="s">
        <v>386</v>
      </c>
      <c r="C102" s="3" t="str">
        <f aca="false">IF(B102="",A102,B102)</f>
        <v>RulePackDef+VEF_Description_Schematic_Defaults.rulePack.rulesStrings.8</v>
      </c>
      <c r="D102" s="5"/>
      <c r="E102" s="3" t="n">
        <f aca="false">MATCH(A102,Main_250712!$A$2:$A$821,0)</f>
        <v>110</v>
      </c>
    </row>
    <row r="103" customFormat="false" ht="13.8" hidden="false" customHeight="false" outlineLevel="0" collapsed="false">
      <c r="A103" s="3" t="s">
        <v>389</v>
      </c>
      <c r="C103" s="3" t="str">
        <f aca="false">IF(B103="",A103,B103)</f>
        <v>RulePackDef+VEF_Description_Schematic_Defaults.rulePack.rulesStrings.9</v>
      </c>
      <c r="D103" s="5"/>
      <c r="E103" s="3" t="n">
        <f aca="false">MATCH(A103,Main_250712!$A$2:$A$821,0)</f>
        <v>111</v>
      </c>
    </row>
    <row r="104" customFormat="false" ht="13.8" hidden="false" customHeight="false" outlineLevel="0" collapsed="false">
      <c r="A104" s="3" t="s">
        <v>392</v>
      </c>
      <c r="C104" s="3" t="str">
        <f aca="false">IF(B104="",A104,B104)</f>
        <v>RulePackDef+VEF_Description_Schematic_Defaults.rulePack.rulesStrings.10</v>
      </c>
      <c r="D104" s="5"/>
      <c r="E104" s="3" t="n">
        <f aca="false">MATCH(A104,Main_250712!$A$2:$A$821,0)</f>
        <v>112</v>
      </c>
    </row>
    <row r="105" customFormat="false" ht="13.8" hidden="false" customHeight="false" outlineLevel="0" collapsed="false">
      <c r="A105" s="3" t="s">
        <v>395</v>
      </c>
      <c r="C105" s="3" t="str">
        <f aca="false">IF(B105="",A105,B105)</f>
        <v>RulePackDef+VEF_Description_Schematic_Defaults.rulePack.rulesStrings.11</v>
      </c>
      <c r="D105" s="5"/>
      <c r="E105" s="3" t="n">
        <f aca="false">MATCH(A105,Main_250712!$A$2:$A$821,0)</f>
        <v>113</v>
      </c>
    </row>
    <row r="106" customFormat="false" ht="13.8" hidden="false" customHeight="false" outlineLevel="0" collapsed="false">
      <c r="A106" s="3" t="s">
        <v>398</v>
      </c>
      <c r="C106" s="3" t="str">
        <f aca="false">IF(B106="",A106,B106)</f>
        <v>RulePackDef+VEF_Description_Schematic_Defaults.rulePack.rulesStrings.12</v>
      </c>
      <c r="D106" s="5"/>
      <c r="E106" s="3" t="n">
        <f aca="false">MATCH(A106,Main_250712!$A$2:$A$821,0)</f>
        <v>114</v>
      </c>
    </row>
    <row r="107" customFormat="false" ht="13.8" hidden="false" customHeight="false" outlineLevel="0" collapsed="false">
      <c r="A107" s="3" t="s">
        <v>401</v>
      </c>
      <c r="C107" s="3" t="str">
        <f aca="false">IF(B107="",A107,B107)</f>
        <v>RulePackDef+VEF_Description_Schematic_Defaults.rulePack.rulesStrings.13</v>
      </c>
      <c r="D107" s="5"/>
      <c r="E107" s="3" t="n">
        <f aca="false">MATCH(A107,Main_250712!$A$2:$A$821,0)</f>
        <v>115</v>
      </c>
    </row>
    <row r="108" customFormat="false" ht="13.8" hidden="false" customHeight="false" outlineLevel="0" collapsed="false">
      <c r="A108" s="3" t="s">
        <v>404</v>
      </c>
      <c r="C108" s="3" t="str">
        <f aca="false">IF(B108="",A108,B108)</f>
        <v>RulePackDef+VEF_Description_Schematic_Defaults.rulePack.rulesStrings.14</v>
      </c>
      <c r="D108" s="5"/>
      <c r="E108" s="3" t="n">
        <f aca="false">MATCH(A108,Main_250712!$A$2:$A$821,0)</f>
        <v>116</v>
      </c>
    </row>
    <row r="109" customFormat="false" ht="13.8" hidden="false" customHeight="false" outlineLevel="0" collapsed="false">
      <c r="A109" s="3" t="s">
        <v>407</v>
      </c>
      <c r="C109" s="3" t="str">
        <f aca="false">IF(B109="",A109,B109)</f>
        <v>RulePackDef+VEF_Description_Schematic_Defaults.rulePack.rulesStrings.15</v>
      </c>
      <c r="D109" s="5"/>
      <c r="E109" s="3" t="n">
        <f aca="false">MATCH(A109,Main_250712!$A$2:$A$821,0)</f>
        <v>117</v>
      </c>
    </row>
    <row r="110" customFormat="false" ht="13.8" hidden="false" customHeight="false" outlineLevel="0" collapsed="false">
      <c r="A110" s="3" t="s">
        <v>410</v>
      </c>
      <c r="C110" s="3" t="str">
        <f aca="false">IF(B110="",A110,B110)</f>
        <v>RulePackDef+VEF_Description_Schematic_Defaults.rulePack.rulesStrings.16</v>
      </c>
      <c r="D110" s="5"/>
      <c r="E110" s="3" t="n">
        <f aca="false">MATCH(A110,Main_250712!$A$2:$A$821,0)</f>
        <v>118</v>
      </c>
    </row>
    <row r="111" customFormat="false" ht="13.8" hidden="false" customHeight="false" outlineLevel="0" collapsed="false">
      <c r="A111" s="3" t="s">
        <v>413</v>
      </c>
      <c r="C111" s="3" t="str">
        <f aca="false">IF(B111="",A111,B111)</f>
        <v>RulePackDef+VEF_Description_Schematic_Defaults.rulePack.rulesStrings.17</v>
      </c>
      <c r="D111" s="5"/>
      <c r="E111" s="3" t="n">
        <f aca="false">MATCH(A111,Main_250712!$A$2:$A$821,0)</f>
        <v>119</v>
      </c>
    </row>
    <row r="112" customFormat="false" ht="13.8" hidden="false" customHeight="false" outlineLevel="0" collapsed="false">
      <c r="A112" s="3" t="s">
        <v>416</v>
      </c>
      <c r="C112" s="3" t="str">
        <f aca="false">IF(B112="",A112,B112)</f>
        <v>RulePackDef+VEF_Description_Schematic_Defaults.rulePack.rulesStrings.18</v>
      </c>
      <c r="D112" s="5"/>
      <c r="E112" s="3" t="n">
        <f aca="false">MATCH(A112,Main_250712!$A$2:$A$821,0)</f>
        <v>120</v>
      </c>
    </row>
    <row r="113" customFormat="false" ht="13.8" hidden="false" customHeight="false" outlineLevel="0" collapsed="false">
      <c r="A113" s="3" t="s">
        <v>419</v>
      </c>
      <c r="C113" s="3" t="str">
        <f aca="false">IF(B113="",A113,B113)</f>
        <v>RulePackDef+VEF_Description_Schematic_Defaults.rulePack.rulesStrings.19</v>
      </c>
      <c r="D113" s="5"/>
      <c r="E113" s="3" t="n">
        <f aca="false">MATCH(A113,Main_250712!$A$2:$A$821,0)</f>
        <v>121</v>
      </c>
    </row>
    <row r="114" customFormat="false" ht="13.8" hidden="false" customHeight="false" outlineLevel="0" collapsed="false">
      <c r="A114" s="3" t="s">
        <v>422</v>
      </c>
      <c r="C114" s="3" t="str">
        <f aca="false">IF(B114="",A114,B114)</f>
        <v>RulePackDef+VEF_Description_Schematic_Defaults.rulePack.rulesStrings.20</v>
      </c>
      <c r="D114" s="5"/>
      <c r="E114" s="3" t="n">
        <f aca="false">MATCH(A114,Main_250712!$A$2:$A$821,0)</f>
        <v>122</v>
      </c>
    </row>
    <row r="115" customFormat="false" ht="13.8" hidden="false" customHeight="false" outlineLevel="0" collapsed="false">
      <c r="A115" s="3" t="s">
        <v>425</v>
      </c>
      <c r="C115" s="3" t="str">
        <f aca="false">IF(B115="",A115,B115)</f>
        <v>RulePackDef+VEF_Description_Schematic_Defaults.rulePack.rulesStrings.21</v>
      </c>
      <c r="D115" s="5"/>
      <c r="E115" s="3" t="n">
        <f aca="false">MATCH(A115,Main_250712!$A$2:$A$821,0)</f>
        <v>123</v>
      </c>
    </row>
    <row r="116" customFormat="false" ht="13.8" hidden="false" customHeight="false" outlineLevel="0" collapsed="false">
      <c r="A116" s="3" t="s">
        <v>428</v>
      </c>
      <c r="C116" s="3" t="str">
        <f aca="false">IF(B116="",A116,B116)</f>
        <v>RulePackDef+VEF_Description_Schematic_Defaults.rulePack.rulesStrings.22</v>
      </c>
      <c r="D116" s="5"/>
      <c r="E116" s="3" t="n">
        <f aca="false">MATCH(A116,Main_250712!$A$2:$A$821,0)</f>
        <v>124</v>
      </c>
    </row>
    <row r="117" customFormat="false" ht="13.8" hidden="false" customHeight="false" outlineLevel="0" collapsed="false">
      <c r="A117" s="3" t="s">
        <v>431</v>
      </c>
      <c r="C117" s="3" t="str">
        <f aca="false">IF(B117="",A117,B117)</f>
        <v>RulePackDef+VEF_Description_Schematic_Defaults.rulePack.rulesStrings.23</v>
      </c>
      <c r="D117" s="5"/>
      <c r="E117" s="3" t="n">
        <f aca="false">MATCH(A117,Main_250712!$A$2:$A$821,0)</f>
        <v>125</v>
      </c>
    </row>
    <row r="118" customFormat="false" ht="13.8" hidden="false" customHeight="false" outlineLevel="0" collapsed="false">
      <c r="A118" s="3" t="s">
        <v>434</v>
      </c>
      <c r="C118" s="3" t="str">
        <f aca="false">IF(B118="",A118,B118)</f>
        <v>RulePackDef+VEF_Description_Schematic_Defaults.rulePack.rulesStrings.24</v>
      </c>
      <c r="D118" s="5"/>
      <c r="E118" s="3" t="n">
        <f aca="false">MATCH(A118,Main_250712!$A$2:$A$821,0)</f>
        <v>126</v>
      </c>
    </row>
    <row r="119" customFormat="false" ht="13.8" hidden="false" customHeight="false" outlineLevel="0" collapsed="false">
      <c r="A119" s="3" t="s">
        <v>437</v>
      </c>
      <c r="C119" s="3" t="str">
        <f aca="false">IF(B119="",A119,B119)</f>
        <v>RulePackDef+VEF_Description_Schematic_Defaults.rulePack.rulesStrings.25</v>
      </c>
      <c r="D119" s="5"/>
      <c r="E119" s="3" t="n">
        <f aca="false">MATCH(A119,Main_250712!$A$2:$A$821,0)</f>
        <v>127</v>
      </c>
    </row>
    <row r="120" customFormat="false" ht="13.8" hidden="false" customHeight="false" outlineLevel="0" collapsed="false">
      <c r="A120" s="3" t="s">
        <v>440</v>
      </c>
      <c r="C120" s="3" t="str">
        <f aca="false">IF(B120="",A120,B120)</f>
        <v>RulePackDef+VEF_Description_Schematic_Defaults.rulePack.rulesStrings.26</v>
      </c>
      <c r="D120" s="5"/>
      <c r="E120" s="3" t="n">
        <f aca="false">MATCH(A120,Main_250712!$A$2:$A$821,0)</f>
        <v>128</v>
      </c>
    </row>
    <row r="121" customFormat="false" ht="13.8" hidden="false" customHeight="false" outlineLevel="0" collapsed="false">
      <c r="A121" s="3" t="s">
        <v>443</v>
      </c>
      <c r="C121" s="3" t="str">
        <f aca="false">IF(B121="",A121,B121)</f>
        <v>RulePackDef+VEF_Description_Schematic_Defaults.rulePack.rulesStrings.27</v>
      </c>
      <c r="D121" s="5"/>
      <c r="E121" s="3" t="n">
        <f aca="false">MATCH(A121,Main_250712!$A$2:$A$821,0)</f>
        <v>129</v>
      </c>
    </row>
    <row r="122" customFormat="false" ht="13.8" hidden="false" customHeight="false" outlineLevel="0" collapsed="false">
      <c r="A122" s="3" t="s">
        <v>446</v>
      </c>
      <c r="C122" s="3" t="str">
        <f aca="false">IF(B122="",A122,B122)</f>
        <v>RulePackDef+VEF_Description_Schematic_Defaults.rulePack.rulesStrings.28</v>
      </c>
      <c r="D122" s="5"/>
      <c r="E122" s="3" t="n">
        <f aca="false">MATCH(A122,Main_250712!$A$2:$A$821,0)</f>
        <v>130</v>
      </c>
    </row>
    <row r="123" customFormat="false" ht="13.8" hidden="false" customHeight="false" outlineLevel="0" collapsed="false">
      <c r="A123" s="3" t="s">
        <v>449</v>
      </c>
      <c r="C123" s="3" t="str">
        <f aca="false">IF(B123="",A123,B123)</f>
        <v>RulePackDef+VEF_Description_Schematic_Defaults.rulePack.rulesStrings.29</v>
      </c>
      <c r="D123" s="5"/>
      <c r="E123" s="3" t="n">
        <f aca="false">MATCH(A123,Main_250712!$A$2:$A$821,0)</f>
        <v>131</v>
      </c>
    </row>
    <row r="124" customFormat="false" ht="13.8" hidden="false" customHeight="false" outlineLevel="0" collapsed="false">
      <c r="A124" s="3" t="s">
        <v>452</v>
      </c>
      <c r="C124" s="3" t="str">
        <f aca="false">IF(B124="",A124,B124)</f>
        <v>RulePackDef+VEF_Description_Schematic_Defaults.rulePack.rulesStrings.30</v>
      </c>
      <c r="D124" s="5"/>
      <c r="E124" s="3" t="n">
        <f aca="false">MATCH(A124,Main_250712!$A$2:$A$821,0)</f>
        <v>132</v>
      </c>
    </row>
    <row r="125" customFormat="false" ht="13.8" hidden="false" customHeight="false" outlineLevel="0" collapsed="false">
      <c r="A125" s="3" t="s">
        <v>455</v>
      </c>
      <c r="C125" s="3" t="str">
        <f aca="false">IF(B125="",A125,B125)</f>
        <v>RulePackDef+VEF_Description_Schematic_Defaults.rulePack.rulesStrings.31</v>
      </c>
      <c r="D125" s="5"/>
      <c r="E125" s="3" t="n">
        <f aca="false">MATCH(A125,Main_250712!$A$2:$A$821,0)</f>
        <v>133</v>
      </c>
    </row>
    <row r="126" customFormat="false" ht="13.8" hidden="false" customHeight="false" outlineLevel="0" collapsed="false">
      <c r="A126" s="3" t="s">
        <v>458</v>
      </c>
      <c r="C126" s="3" t="str">
        <f aca="false">IF(B126="",A126,B126)</f>
        <v>RulePackDef+VEF_Description_Schematic_Defaults.rulePack.rulesStrings.32</v>
      </c>
      <c r="D126" s="5"/>
      <c r="E126" s="3" t="n">
        <f aca="false">MATCH(A126,Main_250712!$A$2:$A$821,0)</f>
        <v>134</v>
      </c>
    </row>
    <row r="127" customFormat="false" ht="13.8" hidden="false" customHeight="false" outlineLevel="0" collapsed="false">
      <c r="A127" s="3" t="s">
        <v>461</v>
      </c>
      <c r="C127" s="3" t="str">
        <f aca="false">IF(B127="",A127,B127)</f>
        <v>RulePackDef+VEF_Description_Schematic_Defaults.rulePack.rulesStrings.33</v>
      </c>
      <c r="D127" s="5"/>
      <c r="E127" s="3" t="n">
        <f aca="false">MATCH(A127,Main_250712!$A$2:$A$821,0)</f>
        <v>135</v>
      </c>
    </row>
    <row r="128" customFormat="false" ht="13.8" hidden="false" customHeight="false" outlineLevel="0" collapsed="false">
      <c r="A128" s="3" t="s">
        <v>464</v>
      </c>
      <c r="C128" s="3" t="str">
        <f aca="false">IF(B128="",A128,B128)</f>
        <v>RulePackDef+VEF_Description_Schematic_Defaults.rulePack.rulesStrings.34</v>
      </c>
      <c r="D128" s="5"/>
      <c r="E128" s="3" t="n">
        <f aca="false">MATCH(A128,Main_250712!$A$2:$A$821,0)</f>
        <v>136</v>
      </c>
    </row>
    <row r="129" customFormat="false" ht="13.8" hidden="false" customHeight="false" outlineLevel="0" collapsed="false">
      <c r="A129" s="3" t="s">
        <v>467</v>
      </c>
      <c r="C129" s="3" t="str">
        <f aca="false">IF(B129="",A129,B129)</f>
        <v>RulePackDef+VEF_Description_Schematic_Defaults.rulePack.rulesStrings.35</v>
      </c>
      <c r="D129" s="5"/>
      <c r="E129" s="3" t="n">
        <f aca="false">MATCH(A129,Main_250712!$A$2:$A$821,0)</f>
        <v>137</v>
      </c>
    </row>
    <row r="130" customFormat="false" ht="13.8" hidden="false" customHeight="false" outlineLevel="0" collapsed="false">
      <c r="A130" s="3" t="s">
        <v>470</v>
      </c>
      <c r="C130" s="3" t="str">
        <f aca="false">IF(B130="",A130,B130)</f>
        <v>RulePackDef+VEF_Description_Schematic_Defaults.rulePack.rulesStrings.36</v>
      </c>
      <c r="D130" s="5"/>
      <c r="E130" s="3" t="n">
        <f aca="false">MATCH(A130,Main_250712!$A$2:$A$821,0)</f>
        <v>138</v>
      </c>
    </row>
    <row r="131" customFormat="false" ht="13.8" hidden="false" customHeight="false" outlineLevel="0" collapsed="false">
      <c r="A131" s="3" t="s">
        <v>473</v>
      </c>
      <c r="C131" s="3" t="str">
        <f aca="false">IF(B131="",A131,B131)</f>
        <v>RulePackDef+VEF_Description_Schematic_Defaults.rulePack.rulesStrings.37</v>
      </c>
      <c r="D131" s="5"/>
      <c r="E131" s="3" t="n">
        <f aca="false">MATCH(A131,Main_250712!$A$2:$A$821,0)</f>
        <v>139</v>
      </c>
    </row>
    <row r="132" customFormat="false" ht="13.8" hidden="false" customHeight="false" outlineLevel="0" collapsed="false">
      <c r="A132" s="3" t="s">
        <v>476</v>
      </c>
      <c r="C132" s="3" t="str">
        <f aca="false">IF(B132="",A132,B132)</f>
        <v>RulePackDef+VEF_Description_Schematic_Defaults.rulePack.rulesStrings.38</v>
      </c>
      <c r="D132" s="5"/>
      <c r="E132" s="3" t="n">
        <f aca="false">MATCH(A132,Main_250712!$A$2:$A$821,0)</f>
        <v>140</v>
      </c>
    </row>
    <row r="133" customFormat="false" ht="13.8" hidden="false" customHeight="false" outlineLevel="0" collapsed="false">
      <c r="A133" s="3" t="s">
        <v>479</v>
      </c>
      <c r="C133" s="3" t="str">
        <f aca="false">IF(B133="",A133,B133)</f>
        <v>RulePackDef+VEF_Description_Schematic_Defaults.rulePack.rulesStrings.39</v>
      </c>
      <c r="D133" s="5"/>
      <c r="E133" s="3" t="n">
        <f aca="false">MATCH(A133,Main_250712!$A$2:$A$821,0)</f>
        <v>141</v>
      </c>
    </row>
    <row r="134" customFormat="false" ht="13.8" hidden="false" customHeight="false" outlineLevel="0" collapsed="false">
      <c r="A134" s="3" t="s">
        <v>482</v>
      </c>
      <c r="C134" s="3" t="str">
        <f aca="false">IF(B134="",A134,B134)</f>
        <v>RulePackDef+VEF_Description_Schematic_Defaults.rulePack.rulesStrings.40</v>
      </c>
      <c r="D134" s="5"/>
      <c r="E134" s="3" t="n">
        <f aca="false">MATCH(A134,Main_250712!$A$2:$A$821,0)</f>
        <v>142</v>
      </c>
    </row>
    <row r="135" customFormat="false" ht="13.8" hidden="false" customHeight="false" outlineLevel="0" collapsed="false">
      <c r="A135" s="3" t="s">
        <v>485</v>
      </c>
      <c r="C135" s="3" t="str">
        <f aca="false">IF(B135="",A135,B135)</f>
        <v>RulePackDef+VEF_Description_Schematic_Defaults.rulePack.rulesStrings.41</v>
      </c>
      <c r="D135" s="5"/>
      <c r="E135" s="3" t="n">
        <f aca="false">MATCH(A135,Main_250712!$A$2:$A$821,0)</f>
        <v>143</v>
      </c>
    </row>
    <row r="136" customFormat="false" ht="13.8" hidden="false" customHeight="false" outlineLevel="0" collapsed="false">
      <c r="A136" s="3" t="s">
        <v>488</v>
      </c>
      <c r="C136" s="3" t="str">
        <f aca="false">IF(B136="",A136,B136)</f>
        <v>RulePackDef+VEF_Description_Schematic_Defaults.rulePack.rulesStrings.42</v>
      </c>
      <c r="D136" s="5"/>
      <c r="E136" s="3" t="n">
        <f aca="false">MATCH(A136,Main_250712!$A$2:$A$821,0)</f>
        <v>144</v>
      </c>
    </row>
    <row r="137" customFormat="false" ht="13.8" hidden="false" customHeight="false" outlineLevel="0" collapsed="false">
      <c r="A137" s="3" t="s">
        <v>491</v>
      </c>
      <c r="C137" s="3" t="str">
        <f aca="false">IF(B137="",A137,B137)</f>
        <v>RulePackDef+VEF_Description_Schematic_Defaults.rulePack.rulesStrings.43</v>
      </c>
      <c r="D137" s="5"/>
      <c r="E137" s="3" t="n">
        <f aca="false">MATCH(A137,Main_250712!$A$2:$A$821,0)</f>
        <v>145</v>
      </c>
    </row>
    <row r="138" customFormat="false" ht="13.8" hidden="false" customHeight="false" outlineLevel="0" collapsed="false">
      <c r="A138" s="3" t="s">
        <v>494</v>
      </c>
      <c r="C138" s="3" t="str">
        <f aca="false">IF(B138="",A138,B138)</f>
        <v>RulePackDef+VEF_Description_Schematic_Defaults.rulePack.rulesStrings.44</v>
      </c>
      <c r="D138" s="5"/>
      <c r="E138" s="3" t="n">
        <f aca="false">MATCH(A138,Main_250712!$A$2:$A$821,0)</f>
        <v>146</v>
      </c>
    </row>
    <row r="139" customFormat="false" ht="13.8" hidden="false" customHeight="false" outlineLevel="0" collapsed="false">
      <c r="A139" s="3" t="s">
        <v>497</v>
      </c>
      <c r="C139" s="3" t="str">
        <f aca="false">IF(B139="",A139,B139)</f>
        <v>RulePackDef+VEF_Description_Schematic_Defaults.rulePack.rulesStrings.45</v>
      </c>
      <c r="D139" s="5"/>
      <c r="E139" s="3" t="n">
        <f aca="false">MATCH(A139,Main_250712!$A$2:$A$821,0)</f>
        <v>147</v>
      </c>
    </row>
    <row r="140" customFormat="false" ht="13.8" hidden="false" customHeight="false" outlineLevel="0" collapsed="false">
      <c r="A140" s="3" t="s">
        <v>500</v>
      </c>
      <c r="C140" s="3" t="str">
        <f aca="false">IF(B140="",A140,B140)</f>
        <v>RulePackDef+VEF_Description_Schematic_Defaults.rulePack.rulesStrings.46</v>
      </c>
      <c r="D140" s="5"/>
      <c r="E140" s="3" t="n">
        <f aca="false">MATCH(A140,Main_250712!$A$2:$A$821,0)</f>
        <v>148</v>
      </c>
    </row>
    <row r="141" customFormat="false" ht="13.8" hidden="false" customHeight="false" outlineLevel="0" collapsed="false">
      <c r="A141" s="3" t="s">
        <v>503</v>
      </c>
      <c r="C141" s="3" t="str">
        <f aca="false">IF(B141="",A141,B141)</f>
        <v>RulePackDef+VEF_Description_Schematic_Defaults.rulePack.rulesStrings.47</v>
      </c>
      <c r="D141" s="5"/>
      <c r="E141" s="3" t="n">
        <f aca="false">MATCH(A141,Main_250712!$A$2:$A$821,0)</f>
        <v>149</v>
      </c>
    </row>
    <row r="142" customFormat="false" ht="13.8" hidden="false" customHeight="false" outlineLevel="0" collapsed="false">
      <c r="A142" s="3" t="s">
        <v>506</v>
      </c>
      <c r="C142" s="3" t="str">
        <f aca="false">IF(B142="",A142,B142)</f>
        <v>RulePackDef+VEF_Description_Schematic_Defaults.rulePack.rulesStrings.48</v>
      </c>
      <c r="D142" s="5"/>
      <c r="E142" s="3" t="n">
        <f aca="false">MATCH(A142,Main_250712!$A$2:$A$821,0)</f>
        <v>150</v>
      </c>
    </row>
    <row r="143" customFormat="false" ht="13.8" hidden="false" customHeight="false" outlineLevel="0" collapsed="false">
      <c r="A143" s="3" t="s">
        <v>509</v>
      </c>
      <c r="C143" s="3" t="str">
        <f aca="false">IF(B143="",A143,B143)</f>
        <v>RulePackDef+VEF_Description_Schematic_Defaults.rulePack.rulesStrings.49</v>
      </c>
      <c r="D143" s="5"/>
      <c r="E143" s="3" t="n">
        <f aca="false">MATCH(A143,Main_250712!$A$2:$A$821,0)</f>
        <v>151</v>
      </c>
    </row>
    <row r="144" customFormat="false" ht="13.8" hidden="false" customHeight="false" outlineLevel="0" collapsed="false">
      <c r="A144" s="3" t="s">
        <v>512</v>
      </c>
      <c r="C144" s="3" t="str">
        <f aca="false">IF(B144="",A144,B144)</f>
        <v>RulePackDef+VEF_Description_Schematic_Defaults.rulePack.rulesStrings.50</v>
      </c>
      <c r="D144" s="5"/>
      <c r="E144" s="3" t="n">
        <f aca="false">MATCH(A144,Main_250712!$A$2:$A$821,0)</f>
        <v>152</v>
      </c>
    </row>
    <row r="145" customFormat="false" ht="13.8" hidden="false" customHeight="false" outlineLevel="0" collapsed="false">
      <c r="A145" s="3" t="s">
        <v>515</v>
      </c>
      <c r="C145" s="3" t="str">
        <f aca="false">IF(B145="",A145,B145)</f>
        <v>RulePackDef+VEF_Description_Schematic_Defaults.rulePack.rulesStrings.51</v>
      </c>
      <c r="D145" s="5"/>
      <c r="E145" s="3" t="n">
        <f aca="false">MATCH(A145,Main_250712!$A$2:$A$821,0)</f>
        <v>153</v>
      </c>
    </row>
    <row r="146" customFormat="false" ht="13.8" hidden="false" customHeight="false" outlineLevel="0" collapsed="false">
      <c r="A146" s="3" t="s">
        <v>518</v>
      </c>
      <c r="C146" s="3" t="str">
        <f aca="false">IF(B146="",A146,B146)</f>
        <v>RulePackDef+VEF_Description_Schematic_Defaults.rulePack.rulesStrings.52</v>
      </c>
      <c r="D146" s="5"/>
      <c r="E146" s="3" t="n">
        <f aca="false">MATCH(A146,Main_250712!$A$2:$A$821,0)</f>
        <v>154</v>
      </c>
    </row>
    <row r="147" customFormat="false" ht="13.8" hidden="false" customHeight="false" outlineLevel="0" collapsed="false">
      <c r="A147" s="3" t="s">
        <v>521</v>
      </c>
      <c r="C147" s="3" t="str">
        <f aca="false">IF(B147="",A147,B147)</f>
        <v>RulePackDef+VEF_Description_Schematic_Defaults.rulePack.rulesStrings.53</v>
      </c>
      <c r="D147" s="5"/>
      <c r="E147" s="3" t="n">
        <f aca="false">MATCH(A147,Main_250712!$A$2:$A$821,0)</f>
        <v>155</v>
      </c>
    </row>
    <row r="148" customFormat="false" ht="13.8" hidden="false" customHeight="false" outlineLevel="0" collapsed="false">
      <c r="A148" s="3" t="s">
        <v>524</v>
      </c>
      <c r="C148" s="3" t="str">
        <f aca="false">IF(B148="",A148,B148)</f>
        <v>RulePackDef+VEF_Description_Schematic_Defaults.rulePack.rulesStrings.54</v>
      </c>
      <c r="D148" s="5"/>
      <c r="E148" s="3" t="n">
        <f aca="false">MATCH(A148,Main_250712!$A$2:$A$821,0)</f>
        <v>156</v>
      </c>
    </row>
    <row r="149" customFormat="false" ht="13.8" hidden="false" customHeight="false" outlineLevel="0" collapsed="false">
      <c r="A149" s="3" t="s">
        <v>527</v>
      </c>
      <c r="C149" s="3" t="str">
        <f aca="false">IF(B149="",A149,B149)</f>
        <v>RulePackDef+VEF_Description_Schematic_Defaults.rulePack.rulesStrings.55</v>
      </c>
      <c r="D149" s="5"/>
      <c r="E149" s="3" t="n">
        <f aca="false">MATCH(A149,Main_250712!$A$2:$A$821,0)</f>
        <v>157</v>
      </c>
    </row>
    <row r="150" customFormat="false" ht="13.8" hidden="false" customHeight="false" outlineLevel="0" collapsed="false">
      <c r="A150" s="3" t="s">
        <v>530</v>
      </c>
      <c r="C150" s="3" t="str">
        <f aca="false">IF(B150="",A150,B150)</f>
        <v>RulePackDef+VEF_Description_Schematic_Defaults.rulePack.rulesStrings.56</v>
      </c>
      <c r="D150" s="5"/>
      <c r="E150" s="3" t="n">
        <f aca="false">MATCH(A150,Main_250712!$A$2:$A$821,0)</f>
        <v>158</v>
      </c>
    </row>
    <row r="151" customFormat="false" ht="13.8" hidden="false" customHeight="false" outlineLevel="0" collapsed="false">
      <c r="A151" s="3" t="s">
        <v>533</v>
      </c>
      <c r="C151" s="3" t="str">
        <f aca="false">IF(B151="",A151,B151)</f>
        <v>RulePackDef+VEF_Description_Schematic_Defaults.rulePack.rulesStrings.57</v>
      </c>
      <c r="D151" s="5"/>
      <c r="E151" s="3" t="n">
        <f aca="false">MATCH(A151,Main_250712!$A$2:$A$821,0)</f>
        <v>159</v>
      </c>
    </row>
    <row r="152" customFormat="false" ht="13.8" hidden="false" customHeight="false" outlineLevel="0" collapsed="false">
      <c r="A152" s="3" t="s">
        <v>536</v>
      </c>
      <c r="C152" s="3" t="str">
        <f aca="false">IF(B152="",A152,B152)</f>
        <v>RulePackDef+VEF_Description_Schematic_Defaults.rulePack.rulesStrings.58</v>
      </c>
      <c r="D152" s="5"/>
      <c r="E152" s="3" t="n">
        <f aca="false">MATCH(A152,Main_250712!$A$2:$A$821,0)</f>
        <v>160</v>
      </c>
    </row>
    <row r="153" customFormat="false" ht="13.8" hidden="false" customHeight="false" outlineLevel="0" collapsed="false">
      <c r="A153" s="3" t="s">
        <v>539</v>
      </c>
      <c r="C153" s="3" t="str">
        <f aca="false">IF(B153="",A153,B153)</f>
        <v>RulePackDef+VEF_Description_Schematic_Defaults.rulePack.rulesStrings.59</v>
      </c>
      <c r="D153" s="5"/>
      <c r="E153" s="3" t="n">
        <f aca="false">MATCH(A153,Main_250712!$A$2:$A$821,0)</f>
        <v>161</v>
      </c>
    </row>
    <row r="154" customFormat="false" ht="13.8" hidden="false" customHeight="false" outlineLevel="0" collapsed="false">
      <c r="A154" s="3" t="s">
        <v>542</v>
      </c>
      <c r="C154" s="3" t="str">
        <f aca="false">IF(B154="",A154,B154)</f>
        <v>RulePackDef+VEF_Description_Schematic_Defaults.rulePack.rulesStrings.60</v>
      </c>
      <c r="D154" s="5"/>
      <c r="E154" s="3" t="n">
        <f aca="false">MATCH(A154,Main_250712!$A$2:$A$821,0)</f>
        <v>162</v>
      </c>
    </row>
    <row r="155" customFormat="false" ht="13.8" hidden="false" customHeight="false" outlineLevel="0" collapsed="false">
      <c r="A155" s="3" t="s">
        <v>545</v>
      </c>
      <c r="C155" s="3" t="str">
        <f aca="false">IF(B155="",A155,B155)</f>
        <v>RulePackDef+VEF_Description_Schematic_Defaults.rulePack.rulesStrings.61</v>
      </c>
      <c r="D155" s="5"/>
      <c r="E155" s="3" t="n">
        <f aca="false">MATCH(A155,Main_250712!$A$2:$A$821,0)</f>
        <v>163</v>
      </c>
    </row>
    <row r="156" customFormat="false" ht="13.8" hidden="false" customHeight="false" outlineLevel="0" collapsed="false">
      <c r="A156" s="3" t="s">
        <v>548</v>
      </c>
      <c r="C156" s="3" t="str">
        <f aca="false">IF(B156="",A156,B156)</f>
        <v>RulePackDef+VEF_Description_Schematic_Defaults.rulePack.rulesStrings.62</v>
      </c>
      <c r="D156" s="5"/>
      <c r="E156" s="3" t="n">
        <f aca="false">MATCH(A156,Main_250712!$A$2:$A$821,0)</f>
        <v>164</v>
      </c>
    </row>
    <row r="157" customFormat="false" ht="13.8" hidden="false" customHeight="false" outlineLevel="0" collapsed="false">
      <c r="A157" s="3" t="s">
        <v>551</v>
      </c>
      <c r="C157" s="3" t="str">
        <f aca="false">IF(B157="",A157,B157)</f>
        <v>RulePackDef+VEF_Description_Schematic_Defaults.rulePack.rulesStrings.63</v>
      </c>
      <c r="D157" s="5"/>
      <c r="E157" s="3" t="n">
        <f aca="false">MATCH(A157,Main_250712!$A$2:$A$821,0)</f>
        <v>165</v>
      </c>
    </row>
    <row r="158" customFormat="false" ht="13.8" hidden="false" customHeight="false" outlineLevel="0" collapsed="false">
      <c r="A158" s="3" t="s">
        <v>554</v>
      </c>
      <c r="C158" s="3" t="str">
        <f aca="false">IF(B158="",A158,B158)</f>
        <v>RulePackDef+VEF_Description_Schematic_Defaults.rulePack.rulesStrings.64</v>
      </c>
      <c r="D158" s="5"/>
      <c r="E158" s="3" t="n">
        <f aca="false">MATCH(A158,Main_250712!$A$2:$A$821,0)</f>
        <v>166</v>
      </c>
    </row>
    <row r="159" customFormat="false" ht="13.8" hidden="false" customHeight="false" outlineLevel="0" collapsed="false">
      <c r="A159" s="3" t="s">
        <v>557</v>
      </c>
      <c r="C159" s="3" t="str">
        <f aca="false">IF(B159="",A159,B159)</f>
        <v>RulePackDef+VEF_Description_Schematic_Defaults.rulePack.rulesStrings.65</v>
      </c>
      <c r="D159" s="5"/>
      <c r="E159" s="3" t="n">
        <f aca="false">MATCH(A159,Main_250712!$A$2:$A$821,0)</f>
        <v>167</v>
      </c>
    </row>
    <row r="160" customFormat="false" ht="13.8" hidden="false" customHeight="false" outlineLevel="0" collapsed="false">
      <c r="A160" s="3" t="s">
        <v>560</v>
      </c>
      <c r="C160" s="3" t="str">
        <f aca="false">IF(B160="",A160,B160)</f>
        <v>RulePackDef+VEF_Description_Schematic_Defaults.rulePack.rulesStrings.66</v>
      </c>
      <c r="D160" s="5"/>
      <c r="E160" s="3" t="n">
        <f aca="false">MATCH(A160,Main_250712!$A$2:$A$821,0)</f>
        <v>168</v>
      </c>
    </row>
    <row r="161" customFormat="false" ht="13.8" hidden="false" customHeight="false" outlineLevel="0" collapsed="false">
      <c r="A161" s="3" t="s">
        <v>563</v>
      </c>
      <c r="C161" s="3" t="str">
        <f aca="false">IF(B161="",A161,B161)</f>
        <v>RulePackDef+VEF_Description_Schematic_Defaults.rulePack.rulesStrings.67</v>
      </c>
      <c r="D161" s="5"/>
      <c r="E161" s="3" t="n">
        <f aca="false">MATCH(A161,Main_250712!$A$2:$A$821,0)</f>
        <v>169</v>
      </c>
    </row>
    <row r="162" customFormat="false" ht="13.8" hidden="false" customHeight="false" outlineLevel="0" collapsed="false">
      <c r="A162" s="3" t="s">
        <v>566</v>
      </c>
      <c r="C162" s="3" t="str">
        <f aca="false">IF(B162="",A162,B162)</f>
        <v>RulePackDef+VEF_Description_Schematic_Defaults.rulePack.rulesStrings.68</v>
      </c>
      <c r="D162" s="5"/>
      <c r="E162" s="3" t="n">
        <f aca="false">MATCH(A162,Main_250712!$A$2:$A$821,0)</f>
        <v>170</v>
      </c>
    </row>
    <row r="163" customFormat="false" ht="13.8" hidden="false" customHeight="false" outlineLevel="0" collapsed="false">
      <c r="A163" s="3" t="s">
        <v>569</v>
      </c>
      <c r="C163" s="3" t="str">
        <f aca="false">IF(B163="",A163,B163)</f>
        <v>RulePackDef+VEF_Description_Schematic_Defaults.rulePack.rulesStrings.69</v>
      </c>
      <c r="D163" s="5"/>
      <c r="E163" s="3" t="n">
        <f aca="false">MATCH(A163,Main_250712!$A$2:$A$821,0)</f>
        <v>171</v>
      </c>
    </row>
    <row r="164" customFormat="false" ht="13.8" hidden="false" customHeight="false" outlineLevel="0" collapsed="false">
      <c r="A164" s="3" t="s">
        <v>572</v>
      </c>
      <c r="C164" s="3" t="str">
        <f aca="false">IF(B164="",A164,B164)</f>
        <v>RulePackDef+VEF_Description_Schematic_Defaults.rulePack.rulesStrings.70</v>
      </c>
      <c r="D164" s="5"/>
      <c r="E164" s="3" t="n">
        <f aca="false">MATCH(A164,Main_250712!$A$2:$A$821,0)</f>
        <v>172</v>
      </c>
    </row>
    <row r="165" customFormat="false" ht="13.8" hidden="false" customHeight="false" outlineLevel="0" collapsed="false">
      <c r="A165" s="3" t="s">
        <v>575</v>
      </c>
      <c r="C165" s="3" t="str">
        <f aca="false">IF(B165="",A165,B165)</f>
        <v>RulePackDef+VEF_Description_Schematic_Defaults.rulePack.rulesStrings.71</v>
      </c>
      <c r="D165" s="5"/>
      <c r="E165" s="3" t="n">
        <f aca="false">MATCH(A165,Main_250712!$A$2:$A$821,0)</f>
        <v>173</v>
      </c>
    </row>
    <row r="166" customFormat="false" ht="13.8" hidden="false" customHeight="false" outlineLevel="0" collapsed="false">
      <c r="A166" s="3" t="s">
        <v>578</v>
      </c>
      <c r="C166" s="3" t="str">
        <f aca="false">IF(B166="",A166,B166)</f>
        <v>RulePackDef+VEF_Description_Schematic_Defaults.rulePack.rulesStrings.72</v>
      </c>
      <c r="D166" s="5"/>
      <c r="E166" s="3" t="n">
        <f aca="false">MATCH(A166,Main_250712!$A$2:$A$821,0)</f>
        <v>174</v>
      </c>
    </row>
    <row r="167" customFormat="false" ht="13.8" hidden="false" customHeight="false" outlineLevel="0" collapsed="false">
      <c r="A167" s="3" t="s">
        <v>581</v>
      </c>
      <c r="C167" s="3" t="str">
        <f aca="false">IF(B167="",A167,B167)</f>
        <v>RulePackDef+VEF_Description_Schematic_Defaults.rulePack.rulesStrings.73</v>
      </c>
      <c r="D167" s="5"/>
      <c r="E167" s="3" t="n">
        <f aca="false">MATCH(A167,Main_250712!$A$2:$A$821,0)</f>
        <v>175</v>
      </c>
    </row>
    <row r="168" customFormat="false" ht="13.8" hidden="false" customHeight="false" outlineLevel="0" collapsed="false">
      <c r="A168" s="3" t="s">
        <v>584</v>
      </c>
      <c r="C168" s="3" t="str">
        <f aca="false">IF(B168="",A168,B168)</f>
        <v>RulePackDef+VEF_Description_Schematic_Defaults.rulePack.rulesStrings.74</v>
      </c>
      <c r="D168" s="5"/>
      <c r="E168" s="3" t="n">
        <f aca="false">MATCH(A168,Main_250712!$A$2:$A$821,0)</f>
        <v>176</v>
      </c>
    </row>
    <row r="169" customFormat="false" ht="13.8" hidden="false" customHeight="false" outlineLevel="0" collapsed="false">
      <c r="A169" s="3" t="s">
        <v>587</v>
      </c>
      <c r="C169" s="3" t="str">
        <f aca="false">IF(B169="",A169,B169)</f>
        <v>ScenPartDef+VFEC_ForcedFactionGoodwill.label</v>
      </c>
      <c r="D169" s="3" t="s">
        <v>591</v>
      </c>
      <c r="E169" s="3" t="n">
        <f aca="false">MATCH(A169,Main_250712!$A$2:$A$821,0)</f>
        <v>177</v>
      </c>
    </row>
    <row r="170" customFormat="false" ht="13.8" hidden="false" customHeight="false" outlineLevel="0" collapsed="false">
      <c r="A170" s="3" t="s">
        <v>592</v>
      </c>
      <c r="C170" s="3" t="str">
        <f aca="false">IF(B170="",A170,B170)</f>
        <v>ScenPartDef+VFEC_PlayerPawnsArriveMethodEdge.label</v>
      </c>
      <c r="D170" s="3" t="s">
        <v>595</v>
      </c>
      <c r="E170" s="3" t="n">
        <f aca="false">MATCH(A170,Main_250712!$A$2:$A$821,0)</f>
        <v>178</v>
      </c>
    </row>
    <row r="171" customFormat="false" ht="13.8" hidden="false" customHeight="false" outlineLevel="0" collapsed="false">
      <c r="A171" s="3" t="s">
        <v>596</v>
      </c>
      <c r="C171" s="3" t="str">
        <f aca="false">IF(B171="",A171,B171)</f>
        <v>ScenPartDef+VFEC_AddStartingStructure.label</v>
      </c>
      <c r="D171" s="3" t="s">
        <v>599</v>
      </c>
      <c r="E171" s="3" t="n">
        <f aca="false">MATCH(A171,Main_250712!$A$2:$A$821,0)</f>
        <v>179</v>
      </c>
    </row>
    <row r="172" customFormat="false" ht="13.8" hidden="false" customHeight="false" outlineLevel="0" collapsed="false">
      <c r="A172" s="3" t="s">
        <v>600</v>
      </c>
      <c r="C172" s="3" t="str">
        <f aca="false">IF(B172="",A172,B172)</f>
        <v>SitePartDef+KCSG_EnnemiesPresence.label</v>
      </c>
      <c r="D172" s="3" t="s">
        <v>604</v>
      </c>
      <c r="E172" s="3" t="n">
        <f aca="false">MATCH(A172,Main_250712!$A$2:$A$821,0)</f>
        <v>180</v>
      </c>
    </row>
    <row r="173" customFormat="false" ht="16.5" hidden="false" customHeight="false" outlineLevel="0" collapsed="false">
      <c r="A173" s="3" t="s">
        <v>605</v>
      </c>
      <c r="C173" s="3" t="str">
        <f aca="false">IF(B173="",A173,B173)</f>
        <v>SitePartDef+KCSG_EnnemiesPresence.description</v>
      </c>
      <c r="D173" s="3" t="s">
        <v>608</v>
      </c>
      <c r="E173" s="3" t="n">
        <f aca="false">MATCH(A173,Main_250712!$A$2:$A$821,0)</f>
        <v>181</v>
      </c>
    </row>
    <row r="174" customFormat="false" ht="16.5" hidden="false" customHeight="false" outlineLevel="0" collapsed="false">
      <c r="A174" s="3" t="s">
        <v>609</v>
      </c>
      <c r="C174" s="3" t="str">
        <f aca="false">IF(B174="",A174,B174)</f>
        <v>StatDef+VEF_RangedCooldownFactor.label</v>
      </c>
      <c r="D174" s="3" t="s">
        <v>613</v>
      </c>
      <c r="E174" s="3" t="n">
        <f aca="false">MATCH(A174,Main_250712!$A$2:$A$821,0)</f>
        <v>182</v>
      </c>
    </row>
    <row r="175" customFormat="false" ht="16.5" hidden="false" customHeight="false" outlineLevel="0" collapsed="false">
      <c r="A175" s="3" t="s">
        <v>614</v>
      </c>
      <c r="C175" s="3" t="str">
        <f aca="false">IF(B175="",A175,B175)</f>
        <v>StatDef+VEF_RangedCooldownFactor.description</v>
      </c>
      <c r="D175" s="3" t="s">
        <v>617</v>
      </c>
      <c r="E175" s="3" t="n">
        <f aca="false">MATCH(A175,Main_250712!$A$2:$A$821,0)</f>
        <v>183</v>
      </c>
    </row>
    <row r="176" customFormat="false" ht="16.5" hidden="false" customHeight="false" outlineLevel="0" collapsed="false">
      <c r="A176" s="3" t="s">
        <v>618</v>
      </c>
      <c r="C176" s="3" t="str">
        <f aca="false">IF(B176="",A176,B176)</f>
        <v>StatDef+VEF_VerbRangeFactor.label</v>
      </c>
      <c r="D176" s="3" t="s">
        <v>621</v>
      </c>
      <c r="E176" s="3" t="n">
        <f aca="false">MATCH(A176,Main_250712!$A$2:$A$821,0)</f>
        <v>184</v>
      </c>
    </row>
    <row r="177" customFormat="false" ht="16.5" hidden="false" customHeight="false" outlineLevel="0" collapsed="false">
      <c r="A177" s="3" t="s">
        <v>622</v>
      </c>
      <c r="C177" s="3" t="str">
        <f aca="false">IF(B177="",A177,B177)</f>
        <v>StatDef+VEF_VerbRangeFactor.labelForFullStatList</v>
      </c>
      <c r="D177" s="5" t="s">
        <v>625</v>
      </c>
      <c r="E177" s="3" t="n">
        <f aca="false">MATCH(A177,Main_250712!$A$2:$A$821,0)</f>
        <v>185</v>
      </c>
    </row>
    <row r="178" customFormat="false" ht="16.5" hidden="false" customHeight="false" outlineLevel="0" collapsed="false">
      <c r="A178" s="3" t="s">
        <v>626</v>
      </c>
      <c r="C178" s="3" t="str">
        <f aca="false">IF(B178="",A178,B178)</f>
        <v>StatDef+VEF_VerbRangeFactor.description</v>
      </c>
      <c r="D178" s="3" t="s">
        <v>629</v>
      </c>
      <c r="E178" s="3" t="n">
        <f aca="false">MATCH(A178,Main_250712!$A$2:$A$821,0)</f>
        <v>186</v>
      </c>
    </row>
    <row r="179" customFormat="false" ht="16.5" hidden="false" customHeight="false" outlineLevel="0" collapsed="false">
      <c r="A179" s="3" t="s">
        <v>630</v>
      </c>
      <c r="C179" s="3" t="str">
        <f aca="false">IF(B179="",A179,B179)</f>
        <v>StatDef+VEF_VerbCooldownFactor.label</v>
      </c>
      <c r="D179" s="3" t="s">
        <v>633</v>
      </c>
      <c r="E179" s="3" t="n">
        <f aca="false">MATCH(A179,Main_250712!$A$2:$A$821,0)</f>
        <v>187</v>
      </c>
    </row>
    <row r="180" customFormat="false" ht="16.5" hidden="false" customHeight="false" outlineLevel="0" collapsed="false">
      <c r="A180" s="3" t="s">
        <v>634</v>
      </c>
      <c r="C180" s="3" t="str">
        <f aca="false">IF(B180="",A180,B180)</f>
        <v>StatDef+VEF_VerbCooldownFactor.labelForFullStatList</v>
      </c>
      <c r="D180" s="5" t="s">
        <v>637</v>
      </c>
      <c r="E180" s="3" t="n">
        <f aca="false">MATCH(A180,Main_250712!$A$2:$A$821,0)</f>
        <v>188</v>
      </c>
    </row>
    <row r="181" customFormat="false" ht="16.5" hidden="false" customHeight="false" outlineLevel="0" collapsed="false">
      <c r="A181" s="3" t="s">
        <v>638</v>
      </c>
      <c r="C181" s="3" t="str">
        <f aca="false">IF(B181="",A181,B181)</f>
        <v>StatDef+VEF_VerbCooldownFactor.description</v>
      </c>
      <c r="D181" s="3" t="s">
        <v>641</v>
      </c>
      <c r="E181" s="3" t="n">
        <f aca="false">MATCH(A181,Main_250712!$A$2:$A$821,0)</f>
        <v>189</v>
      </c>
    </row>
    <row r="182" customFormat="false" ht="16.5" hidden="false" customHeight="false" outlineLevel="0" collapsed="false">
      <c r="A182" s="3" t="s">
        <v>642</v>
      </c>
      <c r="C182" s="3" t="str">
        <f aca="false">IF(B182="",A182,B182)</f>
        <v>StatDef+VEF_EnergyShieldEnergyMaxOffset.label</v>
      </c>
      <c r="D182" s="3" t="s">
        <v>645</v>
      </c>
      <c r="E182" s="3" t="n">
        <f aca="false">MATCH(A182,Main_250712!$A$2:$A$821,0)</f>
        <v>190</v>
      </c>
    </row>
    <row r="183" customFormat="false" ht="16.5" hidden="false" customHeight="false" outlineLevel="0" collapsed="false">
      <c r="A183" s="3" t="s">
        <v>646</v>
      </c>
      <c r="C183" s="3" t="str">
        <f aca="false">IF(B183="",A183,B183)</f>
        <v>StatDef+VEF_EnergyShieldEnergyMaxOffset.description</v>
      </c>
      <c r="D183" s="3" t="s">
        <v>649</v>
      </c>
      <c r="E183" s="3" t="n">
        <f aca="false">MATCH(A183,Main_250712!$A$2:$A$821,0)</f>
        <v>191</v>
      </c>
    </row>
    <row r="184" customFormat="false" ht="16.5" hidden="false" customHeight="false" outlineLevel="0" collapsed="false">
      <c r="A184" s="3" t="s">
        <v>650</v>
      </c>
      <c r="C184" s="3" t="str">
        <f aca="false">IF(B184="",A184,B184)</f>
        <v>StatDef+VEF_EnergyShieldEnergyMaxFactor.label</v>
      </c>
      <c r="D184" s="3" t="s">
        <v>653</v>
      </c>
      <c r="E184" s="3" t="n">
        <f aca="false">MATCH(A184,Main_250712!$A$2:$A$821,0)</f>
        <v>192</v>
      </c>
    </row>
    <row r="185" customFormat="false" ht="16.5" hidden="false" customHeight="false" outlineLevel="0" collapsed="false">
      <c r="A185" s="3" t="s">
        <v>654</v>
      </c>
      <c r="C185" s="3" t="str">
        <f aca="false">IF(B185="",A185,B185)</f>
        <v>StatDef+VEF_EnergyShieldEnergyMaxFactor.description</v>
      </c>
      <c r="D185" s="3" t="s">
        <v>657</v>
      </c>
      <c r="E185" s="3" t="n">
        <f aca="false">MATCH(A185,Main_250712!$A$2:$A$821,0)</f>
        <v>193</v>
      </c>
    </row>
    <row r="186" customFormat="false" ht="16.5" hidden="false" customHeight="false" outlineLevel="0" collapsed="false">
      <c r="A186" s="3" t="s">
        <v>658</v>
      </c>
      <c r="C186" s="3" t="str">
        <f aca="false">IF(B186="",A186,B186)</f>
        <v>StatDef+VEF_EnergyShieldEnergyMaxApparel.label</v>
      </c>
      <c r="D186" s="3" t="s">
        <v>661</v>
      </c>
      <c r="E186" s="3" t="n">
        <f aca="false">MATCH(A186,Main_250712!$A$2:$A$821,0)</f>
        <v>194</v>
      </c>
    </row>
    <row r="187" customFormat="false" ht="16.5" hidden="false" customHeight="false" outlineLevel="0" collapsed="false">
      <c r="A187" s="3" t="s">
        <v>662</v>
      </c>
      <c r="C187" s="3" t="str">
        <f aca="false">IF(B187="",A187,B187)</f>
        <v>StatDef+VEF_EnergyShieldEnergyMaxApparel.description</v>
      </c>
      <c r="D187" s="3" t="s">
        <v>665</v>
      </c>
      <c r="E187" s="3" t="n">
        <f aca="false">MATCH(A187,Main_250712!$A$2:$A$821,0)</f>
        <v>195</v>
      </c>
    </row>
    <row r="188" customFormat="false" ht="16.5" hidden="false" customHeight="false" outlineLevel="0" collapsed="false">
      <c r="A188" s="3" t="s">
        <v>666</v>
      </c>
      <c r="C188" s="3" t="str">
        <f aca="false">IF(B188="",A188,B188)</f>
        <v>StatDef+VEF_EnergyShieldRechargeRateApparel.label</v>
      </c>
      <c r="D188" s="3" t="s">
        <v>669</v>
      </c>
      <c r="E188" s="3" t="n">
        <f aca="false">MATCH(A188,Main_250712!$A$2:$A$821,0)</f>
        <v>196</v>
      </c>
    </row>
    <row r="189" customFormat="false" ht="16.5" hidden="false" customHeight="false" outlineLevel="0" collapsed="false">
      <c r="A189" s="3" t="s">
        <v>670</v>
      </c>
      <c r="C189" s="3" t="str">
        <f aca="false">IF(B189="",A189,B189)</f>
        <v>StatDef+VEF_EnergyShieldRechargeRateApparel.description</v>
      </c>
      <c r="D189" s="3" t="s">
        <v>673</v>
      </c>
      <c r="E189" s="3" t="n">
        <f aca="false">MATCH(A189,Main_250712!$A$2:$A$821,0)</f>
        <v>197</v>
      </c>
    </row>
    <row r="190" customFormat="false" ht="16.5" hidden="false" customHeight="false" outlineLevel="0" collapsed="false">
      <c r="A190" s="3" t="s">
        <v>674</v>
      </c>
      <c r="C190" s="3" t="str">
        <f aca="false">IF(B190="",A190,B190)</f>
        <v>StatDef+VEF_EnergyShieldRechargeRateApparel.formatString</v>
      </c>
      <c r="D190" s="3" t="s">
        <v>677</v>
      </c>
      <c r="E190" s="3" t="n">
        <f aca="false">MATCH(A190,Main_250712!$A$2:$A$821,0)</f>
        <v>198</v>
      </c>
    </row>
    <row r="191" customFormat="false" ht="16.5" hidden="false" customHeight="false" outlineLevel="0" collapsed="false">
      <c r="A191" s="3" t="s">
        <v>678</v>
      </c>
      <c r="C191" s="3" t="str">
        <f aca="false">IF(B191="",A191,B191)</f>
        <v>StatDef+VEF_EnergyShieldRadiusApparel.label</v>
      </c>
      <c r="D191" s="3" t="s">
        <v>681</v>
      </c>
      <c r="E191" s="3" t="n">
        <f aca="false">MATCH(A191,Main_250712!$A$2:$A$821,0)</f>
        <v>199</v>
      </c>
    </row>
    <row r="192" customFormat="false" ht="16.5" hidden="false" customHeight="false" outlineLevel="0" collapsed="false">
      <c r="A192" s="3" t="s">
        <v>682</v>
      </c>
      <c r="C192" s="3" t="str">
        <f aca="false">IF(B192="",A192,B192)</f>
        <v>StatDef+VEF_EnergyShieldRadiusApparel.description</v>
      </c>
      <c r="D192" s="3" t="s">
        <v>685</v>
      </c>
      <c r="E192" s="3" t="n">
        <f aca="false">MATCH(A192,Main_250712!$A$2:$A$821,0)</f>
        <v>200</v>
      </c>
    </row>
    <row r="193" customFormat="false" ht="16.5" hidden="false" customHeight="false" outlineLevel="0" collapsed="false">
      <c r="A193" s="3" t="s">
        <v>686</v>
      </c>
      <c r="C193" s="3" t="str">
        <f aca="false">IF(B193="",A193,B193)</f>
        <v>StatDef+VEF_EnergyShieldRadiusApparel.formatString</v>
      </c>
      <c r="D193" s="3" t="s">
        <v>689</v>
      </c>
      <c r="E193" s="3" t="n">
        <f aca="false">MATCH(A193,Main_250712!$A$2:$A$821,0)</f>
        <v>201</v>
      </c>
    </row>
    <row r="194" customFormat="false" ht="16.5" hidden="false" customHeight="false" outlineLevel="0" collapsed="false">
      <c r="A194" s="3" t="s">
        <v>690</v>
      </c>
      <c r="C194" s="3" t="str">
        <f aca="false">IF(B194="",A194,B194)</f>
        <v>StatDef+VEF_EnergyShieldEnergyMaxPawn.label</v>
      </c>
      <c r="D194" s="5" t="s">
        <v>692</v>
      </c>
      <c r="E194" s="3" t="n">
        <f aca="false">MATCH(A194,Main_250712!$A$2:$A$821,0)</f>
        <v>202</v>
      </c>
    </row>
    <row r="195" customFormat="false" ht="16.5" hidden="false" customHeight="false" outlineLevel="0" collapsed="false">
      <c r="A195" s="3" t="s">
        <v>693</v>
      </c>
      <c r="C195" s="3" t="str">
        <f aca="false">IF(B195="",A195,B195)</f>
        <v>StatDef+VEF_EnergyShieldEnergyMaxPawn.description</v>
      </c>
      <c r="D195" s="5" t="s">
        <v>665</v>
      </c>
      <c r="E195" s="3" t="n">
        <f aca="false">MATCH(A195,Main_250712!$A$2:$A$821,0)</f>
        <v>203</v>
      </c>
    </row>
    <row r="196" customFormat="false" ht="16.5" hidden="false" customHeight="false" outlineLevel="0" collapsed="false">
      <c r="A196" s="3" t="s">
        <v>695</v>
      </c>
      <c r="C196" s="3" t="str">
        <f aca="false">IF(B196="",A196,B196)</f>
        <v>StatDef+VEF_EnergyShieldRechargeRatePawn.label</v>
      </c>
      <c r="D196" s="5" t="s">
        <v>669</v>
      </c>
      <c r="E196" s="3" t="n">
        <f aca="false">MATCH(A196,Main_250712!$A$2:$A$821,0)</f>
        <v>204</v>
      </c>
    </row>
    <row r="197" customFormat="false" ht="16.5" hidden="false" customHeight="false" outlineLevel="0" collapsed="false">
      <c r="A197" s="3" t="s">
        <v>697</v>
      </c>
      <c r="C197" s="3" t="str">
        <f aca="false">IF(B197="",A197,B197)</f>
        <v>StatDef+VEF_EnergyShieldRechargeRatePawn.description</v>
      </c>
      <c r="D197" s="5" t="s">
        <v>699</v>
      </c>
      <c r="E197" s="3" t="n">
        <f aca="false">MATCH(A197,Main_250712!$A$2:$A$821,0)</f>
        <v>205</v>
      </c>
    </row>
    <row r="198" customFormat="false" ht="13.8" hidden="false" customHeight="false" outlineLevel="0" collapsed="false">
      <c r="A198" s="3" t="s">
        <v>700</v>
      </c>
      <c r="C198" s="3" t="str">
        <f aca="false">IF(B198="",A198,B198)</f>
        <v>StatDef+VEF_EnergyShieldRechargeRatePawn.formatString</v>
      </c>
      <c r="D198" s="3" t="s">
        <v>676</v>
      </c>
      <c r="E198" s="3" t="n">
        <f aca="false">MATCH(A198,Main_250712!$A$2:$A$821,0)</f>
        <v>206</v>
      </c>
    </row>
    <row r="199" customFormat="false" ht="13.8" hidden="false" customHeight="false" outlineLevel="0" collapsed="false">
      <c r="A199" s="3" t="s">
        <v>702</v>
      </c>
      <c r="C199" s="3" t="str">
        <f aca="false">IF(B199="",A199,B199)</f>
        <v>StatDef+VEF_EnergyShieldRadiusPawn.label</v>
      </c>
      <c r="D199" s="3" t="s">
        <v>704</v>
      </c>
      <c r="E199" s="3" t="n">
        <f aca="false">MATCH(A199,Main_250712!$A$2:$A$821,0)</f>
        <v>207</v>
      </c>
    </row>
    <row r="200" customFormat="false" ht="16.5" hidden="false" customHeight="false" outlineLevel="0" collapsed="false">
      <c r="A200" s="3" t="s">
        <v>705</v>
      </c>
      <c r="C200" s="3" t="str">
        <f aca="false">IF(B200="",A200,B200)</f>
        <v>StatDef+VEF_EnergyShieldRadiusPawn.description</v>
      </c>
      <c r="D200" s="5" t="s">
        <v>707</v>
      </c>
      <c r="E200" s="3" t="n">
        <f aca="false">MATCH(A200,Main_250712!$A$2:$A$821,0)</f>
        <v>208</v>
      </c>
    </row>
    <row r="201" customFormat="false" ht="16.5" hidden="false" customHeight="false" outlineLevel="0" collapsed="false">
      <c r="A201" s="3" t="s">
        <v>708</v>
      </c>
      <c r="C201" s="3" t="str">
        <f aca="false">IF(B201="",A201,B201)</f>
        <v>StatDef+VEF_EnergyShieldRadiusPawn.formatString</v>
      </c>
      <c r="D201" s="3" t="s">
        <v>710</v>
      </c>
      <c r="E201" s="3" t="n">
        <f aca="false">MATCH(A201,Main_250712!$A$2:$A$821,0)</f>
        <v>209</v>
      </c>
    </row>
    <row r="202" customFormat="false" ht="16.5" hidden="false" customHeight="false" outlineLevel="0" collapsed="false">
      <c r="A202" s="3" t="s">
        <v>711</v>
      </c>
      <c r="C202" s="3" t="str">
        <f aca="false">IF(B202="",A202,B202)</f>
        <v>StatDef+VEF_MeleeAttackSpeedFactor.label</v>
      </c>
      <c r="D202" s="3" t="s">
        <v>714</v>
      </c>
      <c r="E202" s="3" t="n">
        <f aca="false">MATCH(A202,Main_250712!$A$2:$A$821,0)</f>
        <v>210</v>
      </c>
    </row>
    <row r="203" customFormat="false" ht="16.5" hidden="false" customHeight="false" outlineLevel="0" collapsed="false">
      <c r="A203" s="3" t="s">
        <v>715</v>
      </c>
      <c r="C203" s="3" t="str">
        <f aca="false">IF(B203="",A203,B203)</f>
        <v>StatDef+VEF_MeleeAttackSpeedFactor.description</v>
      </c>
      <c r="D203" s="3" t="s">
        <v>718</v>
      </c>
      <c r="E203" s="3" t="n">
        <f aca="false">MATCH(A203,Main_250712!$A$2:$A$821,0)</f>
        <v>211</v>
      </c>
    </row>
    <row r="204" customFormat="false" ht="16.5" hidden="false" customHeight="false" outlineLevel="0" collapsed="false">
      <c r="A204" s="3" t="s">
        <v>719</v>
      </c>
      <c r="C204" s="3" t="str">
        <f aca="false">IF(B204="",A204,B204)</f>
        <v>StatDef+VEF_RangeAttackSpeedFactor.label</v>
      </c>
      <c r="D204" s="3" t="s">
        <v>722</v>
      </c>
      <c r="E204" s="3" t="n">
        <f aca="false">MATCH(A204,Main_250712!$A$2:$A$821,0)</f>
        <v>212</v>
      </c>
    </row>
    <row r="205" customFormat="false" ht="16.5" hidden="false" customHeight="false" outlineLevel="0" collapsed="false">
      <c r="A205" s="3" t="s">
        <v>723</v>
      </c>
      <c r="C205" s="3" t="str">
        <f aca="false">IF(B205="",A205,B205)</f>
        <v>StatDef+VEF_RangeAttackSpeedFactor.description</v>
      </c>
      <c r="D205" s="3" t="s">
        <v>726</v>
      </c>
      <c r="E205" s="3" t="n">
        <f aca="false">MATCH(A205,Main_250712!$A$2:$A$821,0)</f>
        <v>213</v>
      </c>
    </row>
    <row r="206" customFormat="false" ht="16.5" hidden="false" customHeight="false" outlineLevel="0" collapsed="false">
      <c r="A206" s="3" t="s">
        <v>727</v>
      </c>
      <c r="C206" s="3" t="str">
        <f aca="false">IF(B206="",A206,B206)</f>
        <v>StatDef+VEF_MeleeAttackDamageFactor.label</v>
      </c>
      <c r="D206" s="3" t="s">
        <v>730</v>
      </c>
      <c r="E206" s="3" t="n">
        <f aca="false">MATCH(A206,Main_250712!$A$2:$A$821,0)</f>
        <v>214</v>
      </c>
    </row>
    <row r="207" customFormat="false" ht="16.5" hidden="false" customHeight="false" outlineLevel="0" collapsed="false">
      <c r="A207" s="3" t="s">
        <v>731</v>
      </c>
      <c r="C207" s="3" t="str">
        <f aca="false">IF(B207="",A207,B207)</f>
        <v>StatDef+VEF_MeleeAttackDamageFactor.description</v>
      </c>
      <c r="D207" s="5" t="s">
        <v>734</v>
      </c>
      <c r="E207" s="3" t="n">
        <f aca="false">MATCH(A207,Main_250712!$A$2:$A$821,0)</f>
        <v>215</v>
      </c>
    </row>
    <row r="208" customFormat="false" ht="16.5" hidden="false" customHeight="false" outlineLevel="0" collapsed="false">
      <c r="A208" s="3" t="s">
        <v>735</v>
      </c>
      <c r="C208" s="3" t="str">
        <f aca="false">IF(B208="",A208,B208)</f>
        <v>StatDef+VEF_RangeAttackDamageFactor.label</v>
      </c>
      <c r="D208" s="3" t="s">
        <v>738</v>
      </c>
      <c r="E208" s="3" t="n">
        <f aca="false">MATCH(A208,Main_250712!$A$2:$A$821,0)</f>
        <v>216</v>
      </c>
    </row>
    <row r="209" customFormat="false" ht="16.5" hidden="false" customHeight="false" outlineLevel="0" collapsed="false">
      <c r="A209" s="3" t="s">
        <v>739</v>
      </c>
      <c r="C209" s="3" t="str">
        <f aca="false">IF(B209="",A209,B209)</f>
        <v>StatDef+VEF_RangeAttackDamageFactor.description</v>
      </c>
      <c r="D209" s="5" t="s">
        <v>742</v>
      </c>
      <c r="E209" s="3" t="n">
        <f aca="false">MATCH(A209,Main_250712!$A$2:$A$821,0)</f>
        <v>217</v>
      </c>
    </row>
    <row r="210" customFormat="false" ht="16.5" hidden="false" customHeight="false" outlineLevel="0" collapsed="false">
      <c r="A210" s="3" t="s">
        <v>743</v>
      </c>
      <c r="C210" s="3" t="str">
        <f aca="false">IF(B210="",A210,B210)</f>
        <v>StatCategoryDef+VFE_EquippedStatFactors.label</v>
      </c>
      <c r="D210" s="3" t="s">
        <v>747</v>
      </c>
      <c r="E210" s="3" t="n">
        <f aca="false">MATCH(A210,Main_250712!$A$2:$A$821,0)</f>
        <v>218</v>
      </c>
    </row>
    <row r="211" customFormat="false" ht="16.5" hidden="false" customHeight="false" outlineLevel="0" collapsed="false">
      <c r="A211" s="3" t="s">
        <v>748</v>
      </c>
      <c r="C211" s="3" t="str">
        <f aca="false">IF(B211="",A211,B211)</f>
        <v>StatDef+VEF_FoodCapacityMultiplier.label</v>
      </c>
      <c r="D211" s="5" t="s">
        <v>751</v>
      </c>
      <c r="E211" s="3" t="n">
        <f aca="false">MATCH(A211,Main_250712!$A$2:$A$821,0)</f>
        <v>219</v>
      </c>
    </row>
    <row r="212" customFormat="false" ht="16.5" hidden="false" customHeight="false" outlineLevel="0" collapsed="false">
      <c r="A212" s="3" t="s">
        <v>752</v>
      </c>
      <c r="C212" s="3" t="str">
        <f aca="false">IF(B212="",A212,B212)</f>
        <v>StatDef+VEF_FoodCapacityMultiplier.description</v>
      </c>
      <c r="D212" s="5" t="s">
        <v>755</v>
      </c>
      <c r="E212" s="3" t="n">
        <f aca="false">MATCH(A212,Main_250712!$A$2:$A$821,0)</f>
        <v>220</v>
      </c>
    </row>
    <row r="213" customFormat="false" ht="16.5" hidden="false" customHeight="false" outlineLevel="0" collapsed="false">
      <c r="A213" s="3" t="s">
        <v>756</v>
      </c>
      <c r="C213" s="3" t="str">
        <f aca="false">IF(B213="",A213,B213)</f>
        <v>StatDef+VEF_GrowthPointMultiplier.label</v>
      </c>
      <c r="D213" s="5" t="s">
        <v>759</v>
      </c>
      <c r="E213" s="3" t="n">
        <f aca="false">MATCH(A213,Main_250712!$A$2:$A$821,0)</f>
        <v>221</v>
      </c>
    </row>
    <row r="214" customFormat="false" ht="16.5" hidden="false" customHeight="false" outlineLevel="0" collapsed="false">
      <c r="A214" s="3" t="s">
        <v>760</v>
      </c>
      <c r="C214" s="3" t="str">
        <f aca="false">IF(B214="",A214,B214)</f>
        <v>StatDef+VEF_GrowthPointMultiplier.description</v>
      </c>
      <c r="D214" s="5" t="s">
        <v>763</v>
      </c>
      <c r="E214" s="3" t="n">
        <f aca="false">MATCH(A214,Main_250712!$A$2:$A$821,0)</f>
        <v>222</v>
      </c>
    </row>
    <row r="215" customFormat="false" ht="16.5" hidden="false" customHeight="false" outlineLevel="0" collapsed="false">
      <c r="A215" s="3" t="s">
        <v>764</v>
      </c>
      <c r="C215" s="3" t="str">
        <f aca="false">IF(B215="",A215,B215)</f>
        <v>StatDef+VEF_BodySize_Offset.label</v>
      </c>
      <c r="D215" s="5" t="s">
        <v>767</v>
      </c>
      <c r="E215" s="3" t="n">
        <f aca="false">MATCH(A215,Main_250712!$A$2:$A$821,0)</f>
        <v>223</v>
      </c>
    </row>
    <row r="216" customFormat="false" ht="16.5" hidden="false" customHeight="false" outlineLevel="0" collapsed="false">
      <c r="A216" s="3" t="s">
        <v>768</v>
      </c>
      <c r="C216" s="3" t="str">
        <f aca="false">IF(B216="",A216,B216)</f>
        <v>StatDef+VEF_BodySize_Offset.description</v>
      </c>
      <c r="D216" s="5" t="s">
        <v>771</v>
      </c>
      <c r="E216" s="3" t="n">
        <f aca="false">MATCH(A216,Main_250712!$A$2:$A$821,0)</f>
        <v>224</v>
      </c>
    </row>
    <row r="217" customFormat="false" ht="16.5" hidden="false" customHeight="false" outlineLevel="0" collapsed="false">
      <c r="A217" s="3" t="s">
        <v>772</v>
      </c>
      <c r="C217" s="3" t="str">
        <f aca="false">IF(B217="",A217,B217)</f>
        <v>StatDef+VEF_BodySize_Multiplier.label</v>
      </c>
      <c r="D217" s="5" t="s">
        <v>775</v>
      </c>
      <c r="E217" s="3" t="n">
        <f aca="false">MATCH(A217,Main_250712!$A$2:$A$821,0)</f>
        <v>225</v>
      </c>
    </row>
    <row r="218" customFormat="false" ht="16.5" hidden="false" customHeight="false" outlineLevel="0" collapsed="false">
      <c r="A218" s="3" t="s">
        <v>776</v>
      </c>
      <c r="C218" s="3" t="str">
        <f aca="false">IF(B218="",A218,B218)</f>
        <v>StatDef+VEF_BodySize_Multiplier.description</v>
      </c>
      <c r="D218" s="5" t="s">
        <v>779</v>
      </c>
      <c r="E218" s="3" t="n">
        <f aca="false">MATCH(A218,Main_250712!$A$2:$A$821,0)</f>
        <v>226</v>
      </c>
    </row>
    <row r="219" customFormat="false" ht="16.5" hidden="false" customHeight="false" outlineLevel="0" collapsed="false">
      <c r="A219" s="3" t="s">
        <v>780</v>
      </c>
      <c r="C219" s="3" t="str">
        <f aca="false">IF(B219="",A219,B219)</f>
        <v>StatDef+VEF_CosmeticBodySize_Offset.label</v>
      </c>
      <c r="D219" s="5" t="s">
        <v>783</v>
      </c>
      <c r="E219" s="3" t="n">
        <f aca="false">MATCH(A219,Main_250712!$A$2:$A$821,0)</f>
        <v>227</v>
      </c>
    </row>
    <row r="220" customFormat="false" ht="16.5" hidden="false" customHeight="false" outlineLevel="0" collapsed="false">
      <c r="A220" s="3" t="s">
        <v>784</v>
      </c>
      <c r="C220" s="3" t="str">
        <f aca="false">IF(B220="",A220,B220)</f>
        <v>StatDef+VEF_CosmeticBodySize_Offset.description</v>
      </c>
      <c r="D220" s="5" t="s">
        <v>786</v>
      </c>
      <c r="E220" s="3" t="n">
        <f aca="false">MATCH(A220,Main_250712!$A$2:$A$821,0)</f>
        <v>228</v>
      </c>
    </row>
    <row r="221" customFormat="false" ht="16.5" hidden="false" customHeight="false" outlineLevel="0" collapsed="false">
      <c r="A221" s="3" t="s">
        <v>787</v>
      </c>
      <c r="C221" s="3" t="str">
        <f aca="false">IF(B221="",A221,B221)</f>
        <v>StatDef+VEF_CosmeticBodySize_Multiplier.label</v>
      </c>
      <c r="D221" s="5" t="s">
        <v>790</v>
      </c>
      <c r="E221" s="3" t="n">
        <f aca="false">MATCH(A221,Main_250712!$A$2:$A$821,0)</f>
        <v>229</v>
      </c>
    </row>
    <row r="222" customFormat="false" ht="16.5" hidden="false" customHeight="false" outlineLevel="0" collapsed="false">
      <c r="A222" s="3" t="s">
        <v>791</v>
      </c>
      <c r="C222" s="3" t="str">
        <f aca="false">IF(B222="",A222,B222)</f>
        <v>StatDef+VEF_CosmeticBodySize_Multiplier.description</v>
      </c>
      <c r="D222" s="5" t="s">
        <v>793</v>
      </c>
      <c r="E222" s="3" t="n">
        <f aca="false">MATCH(A222,Main_250712!$A$2:$A$821,0)</f>
        <v>230</v>
      </c>
    </row>
    <row r="223" customFormat="false" ht="16.5" hidden="false" customHeight="false" outlineLevel="0" collapsed="false">
      <c r="A223" s="3" t="s">
        <v>794</v>
      </c>
      <c r="C223" s="3" t="str">
        <f aca="false">IF(B223="",A223,B223)</f>
        <v>StatDef+VEF_HeadSize_Cosmetic.label</v>
      </c>
      <c r="D223" s="5" t="s">
        <v>797</v>
      </c>
      <c r="E223" s="3" t="n">
        <f aca="false">MATCH(A223,Main_250712!$A$2:$A$821,0)</f>
        <v>231</v>
      </c>
    </row>
    <row r="224" customFormat="false" ht="16.5" hidden="false" customHeight="false" outlineLevel="0" collapsed="false">
      <c r="A224" s="3" t="s">
        <v>798</v>
      </c>
      <c r="C224" s="3" t="str">
        <f aca="false">IF(B224="",A224,B224)</f>
        <v>StatDef+VEF_PawnRenderPosOffset.label</v>
      </c>
      <c r="D224" s="5" t="s">
        <v>801</v>
      </c>
      <c r="E224" s="3" t="n">
        <f aca="false">MATCH(A224,Main_250712!$A$2:$A$821,0)</f>
        <v>232</v>
      </c>
    </row>
    <row r="225" customFormat="false" ht="16.5" hidden="false" customHeight="false" outlineLevel="0" collapsed="false">
      <c r="A225" s="3" t="s">
        <v>802</v>
      </c>
      <c r="C225" s="3" t="str">
        <f aca="false">IF(B225="",A225,B225)</f>
        <v>StatDef+VEF_PawnRenderPosOffset.description</v>
      </c>
      <c r="D225" s="5" t="s">
        <v>805</v>
      </c>
      <c r="E225" s="3" t="n">
        <f aca="false">MATCH(A225,Main_250712!$A$2:$A$821,0)</f>
        <v>233</v>
      </c>
    </row>
    <row r="226" customFormat="false" ht="16.5" hidden="false" customHeight="false" outlineLevel="0" collapsed="false">
      <c r="A226" s="3" t="s">
        <v>806</v>
      </c>
      <c r="C226" s="3" t="str">
        <f aca="false">IF(B226="",A226,B226)</f>
        <v>StatDef+VEF_MassCarryCapacity.label</v>
      </c>
      <c r="D226" s="5" t="s">
        <v>809</v>
      </c>
      <c r="E226" s="3" t="n">
        <f aca="false">MATCH(A226,Main_250712!$A$2:$A$821,0)</f>
        <v>234</v>
      </c>
    </row>
    <row r="227" customFormat="false" ht="16.5" hidden="false" customHeight="false" outlineLevel="0" collapsed="false">
      <c r="A227" s="3" t="s">
        <v>810</v>
      </c>
      <c r="C227" s="3" t="str">
        <f aca="false">IF(B227="",A227,B227)</f>
        <v>StatDef+VEF_MassCarryCapacity.description</v>
      </c>
      <c r="D227" s="5" t="s">
        <v>813</v>
      </c>
      <c r="E227" s="3" t="n">
        <f aca="false">MATCH(A227,Main_250712!$A$2:$A$821,0)</f>
        <v>235</v>
      </c>
    </row>
    <row r="228" customFormat="false" ht="13.8" hidden="false" customHeight="false" outlineLevel="0" collapsed="false">
      <c r="A228" s="3" t="s">
        <v>814</v>
      </c>
      <c r="C228" s="3" t="str">
        <f aca="false">IF(B228="",A228,B228)</f>
        <v>StatDef+VEF_MassCarryCapacity.formatString</v>
      </c>
      <c r="D228" s="5" t="s">
        <v>816</v>
      </c>
      <c r="E228" s="3" t="n">
        <f aca="false">MATCH(A228,Main_250712!$A$2:$A$821,0)</f>
        <v>236</v>
      </c>
    </row>
    <row r="229" customFormat="false" ht="13.8" hidden="false" customHeight="false" outlineLevel="0" collapsed="false">
      <c r="A229" s="3" t="s">
        <v>817</v>
      </c>
      <c r="C229" s="3" t="str">
        <f aca="false">IF(B229="",A229,B229)</f>
        <v>StatDef+VEF_MassCarryCapacity.formatStringUnfinalized</v>
      </c>
      <c r="D229" s="5" t="s">
        <v>816</v>
      </c>
      <c r="E229" s="3" t="n">
        <f aca="false">MATCH(A229,Main_250712!$A$2:$A$821,0)</f>
        <v>237</v>
      </c>
    </row>
    <row r="230" customFormat="false" ht="13.8" hidden="false" customHeight="false" outlineLevel="0" collapsed="false">
      <c r="A230" s="3" t="s">
        <v>873</v>
      </c>
      <c r="C230" s="3" t="str">
        <f aca="false">IF(B230="",A230,B230)</f>
        <v>IncidentDef+VSE_Reinforcements.label</v>
      </c>
      <c r="D230" s="3" t="s">
        <v>877</v>
      </c>
      <c r="E230" s="3" t="n">
        <f aca="false">MATCH(A230,Main_250712!$A$2:$A$821,0)</f>
        <v>252</v>
      </c>
    </row>
    <row r="231" customFormat="false" ht="13.8" hidden="false" customHeight="false" outlineLevel="0" collapsed="false">
      <c r="A231" s="3" t="s">
        <v>878</v>
      </c>
      <c r="C231" s="3" t="str">
        <f aca="false">IF(B231="",A231,B231)</f>
        <v>ThingCategoryDef+VFEC_Shields.label</v>
      </c>
      <c r="D231" s="3" t="s">
        <v>882</v>
      </c>
      <c r="E231" s="3" t="n">
        <f aca="false">MATCH(A231,Main_250712!$A$2:$A$821,0)</f>
        <v>253</v>
      </c>
    </row>
    <row r="232" customFormat="false" ht="13.8" hidden="false" customHeight="false" outlineLevel="0" collapsed="false">
      <c r="A232" s="3" t="s">
        <v>883</v>
      </c>
      <c r="C232" s="3" t="str">
        <f aca="false">IF(B232="",A232,B232)</f>
        <v>ThingDef+VEF_OutpostDeliverySpot.label</v>
      </c>
      <c r="D232" s="3" t="s">
        <v>886</v>
      </c>
      <c r="E232" s="3" t="n">
        <f aca="false">MATCH(A232,Main_250712!$A$2:$A$821,0)</f>
        <v>254</v>
      </c>
    </row>
    <row r="233" customFormat="false" ht="16.5" hidden="false" customHeight="false" outlineLevel="0" collapsed="false">
      <c r="A233" s="3" t="s">
        <v>887</v>
      </c>
      <c r="C233" s="3" t="str">
        <f aca="false">IF(B233="",A233,B233)</f>
        <v>ThingDef+VEF_OutpostDeliverySpot.description</v>
      </c>
      <c r="D233" s="3" t="s">
        <v>890</v>
      </c>
      <c r="E233" s="3" t="n">
        <f aca="false">MATCH(A233,Main_250712!$A$2:$A$821,0)</f>
        <v>255</v>
      </c>
    </row>
    <row r="234" customFormat="false" ht="13.8" hidden="false" customHeight="false" outlineLevel="0" collapsed="false">
      <c r="A234" s="3" t="s">
        <v>930</v>
      </c>
      <c r="C234" s="3" t="str">
        <f aca="false">IF(B234="",A234,B234)</f>
        <v>WorkGiverDef+VEF_AnimalResource.label</v>
      </c>
      <c r="D234" s="3" t="s">
        <v>934</v>
      </c>
      <c r="E234" s="3" t="n">
        <f aca="false">MATCH(A234,Main_250712!$A$2:$A$821,0)</f>
        <v>272</v>
      </c>
    </row>
    <row r="235" customFormat="false" ht="13.8" hidden="false" customHeight="false" outlineLevel="0" collapsed="false">
      <c r="A235" s="3" t="s">
        <v>935</v>
      </c>
      <c r="C235" s="3" t="str">
        <f aca="false">IF(B235="",A235,B235)</f>
        <v>WorkGiverDef+VEF_AnimalResource.verb</v>
      </c>
      <c r="D235" s="3" t="s">
        <v>934</v>
      </c>
      <c r="E235" s="3" t="n">
        <f aca="false">MATCH(A235,Main_250712!$A$2:$A$821,0)</f>
        <v>273</v>
      </c>
    </row>
    <row r="236" customFormat="false" ht="13.8" hidden="false" customHeight="false" outlineLevel="0" collapsed="false">
      <c r="A236" s="3" t="s">
        <v>938</v>
      </c>
      <c r="C236" s="3" t="str">
        <f aca="false">IF(B236="",A236,B236)</f>
        <v>WorkGiverDef+VEF_AnimalResource.gerund</v>
      </c>
      <c r="D236" s="3" t="s">
        <v>3113</v>
      </c>
      <c r="E236" s="3" t="n">
        <f aca="false">MATCH(A236,Main_250712!$A$2:$A$821,0)</f>
        <v>274</v>
      </c>
    </row>
    <row r="237" customFormat="false" ht="13.8" hidden="false" customHeight="false" outlineLevel="0" collapsed="false">
      <c r="A237" s="3" t="s">
        <v>941</v>
      </c>
      <c r="C237" s="3" t="str">
        <f aca="false">IF(B237="",A237,B237)</f>
        <v>WorkGiverDef+VEF_DestroyItems.label</v>
      </c>
      <c r="D237" s="3" t="s">
        <v>944</v>
      </c>
      <c r="E237" s="3" t="n">
        <f aca="false">MATCH(A237,Main_250712!$A$2:$A$821,0)</f>
        <v>275</v>
      </c>
    </row>
    <row r="238" customFormat="false" ht="13.8" hidden="false" customHeight="false" outlineLevel="0" collapsed="false">
      <c r="A238" s="3" t="s">
        <v>945</v>
      </c>
      <c r="C238" s="3" t="str">
        <f aca="false">IF(B238="",A238,B238)</f>
        <v>WorkGiverDef+VEF_DestroyItems.verb</v>
      </c>
      <c r="D238" s="3" t="s">
        <v>944</v>
      </c>
      <c r="E238" s="3" t="n">
        <f aca="false">MATCH(A238,Main_250712!$A$2:$A$821,0)</f>
        <v>276</v>
      </c>
    </row>
    <row r="239" customFormat="false" ht="13.8" hidden="false" customHeight="false" outlineLevel="0" collapsed="false">
      <c r="A239" s="3" t="s">
        <v>947</v>
      </c>
      <c r="C239" s="3" t="str">
        <f aca="false">IF(B239="",A239,B239)</f>
        <v>WorkGiverDef+VEF_DestroyItems.gerund</v>
      </c>
      <c r="D239" s="3" t="s">
        <v>248</v>
      </c>
      <c r="E239" s="3" t="n">
        <f aca="false">MATCH(A239,Main_250712!$A$2:$A$821,0)</f>
        <v>277</v>
      </c>
    </row>
    <row r="240" customFormat="false" ht="13.8" hidden="false" customHeight="false" outlineLevel="0" collapsed="false">
      <c r="A240" s="3" t="s">
        <v>950</v>
      </c>
      <c r="C240" s="3" t="str">
        <f aca="false">IF(B240="",A240,B240)</f>
        <v>WorkGiverDef+VEF_Art_ConstructFinishFrames.verb</v>
      </c>
      <c r="D240" s="5" t="s">
        <v>953</v>
      </c>
      <c r="E240" s="3" t="n">
        <f aca="false">MATCH(A240,Main_250712!$A$2:$A$821,0)</f>
        <v>278</v>
      </c>
    </row>
    <row r="241" customFormat="false" ht="13.8" hidden="false" customHeight="false" outlineLevel="0" collapsed="false">
      <c r="A241" s="3" t="s">
        <v>954</v>
      </c>
      <c r="C241" s="3" t="str">
        <f aca="false">IF(B241="",A241,B241)</f>
        <v>WorkGiverDef+VEF_Art_ConstructFinishFrames.gerund</v>
      </c>
      <c r="D241" s="5" t="s">
        <v>957</v>
      </c>
      <c r="E241" s="3" t="n">
        <f aca="false">MATCH(A241,Main_250712!$A$2:$A$821,0)</f>
        <v>279</v>
      </c>
    </row>
    <row r="242" customFormat="false" ht="13.8" hidden="false" customHeight="false" outlineLevel="0" collapsed="false">
      <c r="A242" s="3" t="s">
        <v>958</v>
      </c>
      <c r="C242" s="3" t="str">
        <f aca="false">IF(B242="",A242,B242)</f>
        <v>WorkGiverDef+VEF_Art_ConstructFinishFrames.label</v>
      </c>
      <c r="D242" s="5" t="s">
        <v>961</v>
      </c>
      <c r="E242" s="3" t="n">
        <f aca="false">MATCH(A242,Main_250712!$A$2:$A$821,0)</f>
        <v>280</v>
      </c>
    </row>
    <row r="243" customFormat="false" ht="13.8" hidden="false" customHeight="false" outlineLevel="0" collapsed="false">
      <c r="A243" s="3" t="s">
        <v>962</v>
      </c>
      <c r="C243" s="3" t="str">
        <f aca="false">IF(B243="",A243,B243)</f>
        <v>WorkGiverDef+VEF_Art_ConstructDeliverResourcesToFrames.verb</v>
      </c>
      <c r="D243" s="5" t="s">
        <v>964</v>
      </c>
      <c r="E243" s="3" t="n">
        <f aca="false">MATCH(A243,Main_250712!$A$2:$A$821,0)</f>
        <v>281</v>
      </c>
    </row>
    <row r="244" customFormat="false" ht="13.8" hidden="false" customHeight="false" outlineLevel="0" collapsed="false">
      <c r="A244" s="3" t="s">
        <v>965</v>
      </c>
      <c r="C244" s="3" t="str">
        <f aca="false">IF(B244="",A244,B244)</f>
        <v>WorkGiverDef+VEF_Art_ConstructDeliverResourcesToFrames.gerund</v>
      </c>
      <c r="D244" s="5" t="s">
        <v>967</v>
      </c>
      <c r="E244" s="3" t="n">
        <f aca="false">MATCH(A244,Main_250712!$A$2:$A$821,0)</f>
        <v>282</v>
      </c>
    </row>
    <row r="245" customFormat="false" ht="13.8" hidden="false" customHeight="false" outlineLevel="0" collapsed="false">
      <c r="A245" s="3" t="s">
        <v>968</v>
      </c>
      <c r="C245" s="3" t="str">
        <f aca="false">IF(B245="",A245,B245)</f>
        <v>WorkGiverDef+VEF_Art_ConstructDeliverResourcesToFrames.label</v>
      </c>
      <c r="D245" s="5" t="s">
        <v>971</v>
      </c>
      <c r="E245" s="3" t="n">
        <f aca="false">MATCH(A245,Main_250712!$A$2:$A$821,0)</f>
        <v>283</v>
      </c>
    </row>
    <row r="246" customFormat="false" ht="13.8" hidden="false" customHeight="false" outlineLevel="0" collapsed="false">
      <c r="A246" s="3" t="s">
        <v>972</v>
      </c>
      <c r="C246" s="3" t="str">
        <f aca="false">IF(B246="",A246,B246)</f>
        <v>WorkGiverDef+VEF_Art_ConstructDeliverResourcesToBlueprints.verb</v>
      </c>
      <c r="D246" s="5" t="s">
        <v>964</v>
      </c>
      <c r="E246" s="3" t="n">
        <f aca="false">MATCH(A246,Main_250712!$A$2:$A$821,0)</f>
        <v>284</v>
      </c>
    </row>
    <row r="247" customFormat="false" ht="13.8" hidden="false" customHeight="false" outlineLevel="0" collapsed="false">
      <c r="A247" s="3" t="s">
        <v>974</v>
      </c>
      <c r="C247" s="3" t="str">
        <f aca="false">IF(B247="",A247,B247)</f>
        <v>WorkGiverDef+VEF_Art_ConstructDeliverResourcesToBlueprints.gerund</v>
      </c>
      <c r="D247" s="5" t="s">
        <v>967</v>
      </c>
      <c r="E247" s="3" t="n">
        <f aca="false">MATCH(A247,Main_250712!$A$2:$A$821,0)</f>
        <v>285</v>
      </c>
    </row>
    <row r="248" customFormat="false" ht="13.8" hidden="false" customHeight="false" outlineLevel="0" collapsed="false">
      <c r="A248" s="3" t="s">
        <v>976</v>
      </c>
      <c r="C248" s="3" t="str">
        <f aca="false">IF(B248="",A248,B248)</f>
        <v>WorkGiverDef+VEF_Art_ConstructDeliverResourcesToBlueprints.label</v>
      </c>
      <c r="D248" s="5" t="s">
        <v>979</v>
      </c>
      <c r="E248" s="3" t="n">
        <f aca="false">MATCH(A248,Main_250712!$A$2:$A$821,0)</f>
        <v>286</v>
      </c>
    </row>
    <row r="249" customFormat="false" ht="13.8" hidden="false" customHeight="false" outlineLevel="0" collapsed="false">
      <c r="A249" s="3" t="s">
        <v>3089</v>
      </c>
      <c r="C249" s="3" t="str">
        <f aca="false">IF(B249="",A249,B249)</f>
        <v>WorkGiverDef+IP_InsertFirstIngredient.label</v>
      </c>
      <c r="D249" s="3" t="s">
        <v>3090</v>
      </c>
      <c r="E249" s="3" t="e">
        <f aca="false">MATCH(A249,Main_250712!$A$2:$A$821,0)</f>
        <v>#N/A</v>
      </c>
    </row>
    <row r="250" customFormat="false" ht="13.8" hidden="false" customHeight="false" outlineLevel="0" collapsed="false">
      <c r="A250" s="3" t="s">
        <v>3091</v>
      </c>
      <c r="C250" s="3" t="str">
        <f aca="false">IF(B250="",A250,B250)</f>
        <v>WorkGiverDef+IP_InsertFirstIngredient.verb</v>
      </c>
      <c r="D250" s="3" t="s">
        <v>3090</v>
      </c>
      <c r="E250" s="3" t="e">
        <f aca="false">MATCH(A250,Main_250712!$A$2:$A$821,0)</f>
        <v>#N/A</v>
      </c>
    </row>
    <row r="251" customFormat="false" ht="13.8" hidden="false" customHeight="false" outlineLevel="0" collapsed="false">
      <c r="A251" s="3" t="s">
        <v>3092</v>
      </c>
      <c r="C251" s="3" t="str">
        <f aca="false">IF(B251="",A251,B251)</f>
        <v>WorkGiverDef+IP_InsertFirstIngredient.gerund</v>
      </c>
      <c r="D251" s="3" t="s">
        <v>1042</v>
      </c>
      <c r="E251" s="3" t="e">
        <f aca="false">MATCH(A251,Main_250712!$A$2:$A$821,0)</f>
        <v>#N/A</v>
      </c>
    </row>
    <row r="252" customFormat="false" ht="13.8" hidden="false" customHeight="false" outlineLevel="0" collapsed="false">
      <c r="A252" s="3" t="s">
        <v>3093</v>
      </c>
      <c r="C252" s="3" t="str">
        <f aca="false">IF(B252="",A252,B252)</f>
        <v>WorkGiverDef+IP_InsertSecondIngredient.label</v>
      </c>
      <c r="D252" s="3" t="s">
        <v>3094</v>
      </c>
      <c r="E252" s="3" t="e">
        <f aca="false">MATCH(A252,Main_250712!$A$2:$A$821,0)</f>
        <v>#N/A</v>
      </c>
    </row>
    <row r="253" customFormat="false" ht="13.8" hidden="false" customHeight="false" outlineLevel="0" collapsed="false">
      <c r="A253" s="3" t="s">
        <v>3095</v>
      </c>
      <c r="C253" s="3" t="str">
        <f aca="false">IF(B253="",A253,B253)</f>
        <v>WorkGiverDef+IP_InsertSecondIngredient.verb</v>
      </c>
      <c r="D253" s="3" t="s">
        <v>3094</v>
      </c>
      <c r="E253" s="3" t="e">
        <f aca="false">MATCH(A253,Main_250712!$A$2:$A$821,0)</f>
        <v>#N/A</v>
      </c>
    </row>
    <row r="254" customFormat="false" ht="13.8" hidden="false" customHeight="false" outlineLevel="0" collapsed="false">
      <c r="A254" s="3" t="s">
        <v>3096</v>
      </c>
      <c r="C254" s="3" t="str">
        <f aca="false">IF(B254="",A254,B254)</f>
        <v>WorkGiverDef+IP_InsertSecondIngredient.gerund</v>
      </c>
      <c r="D254" s="3" t="s">
        <v>1042</v>
      </c>
      <c r="E254" s="3" t="e">
        <f aca="false">MATCH(A254,Main_250712!$A$2:$A$821,0)</f>
        <v>#N/A</v>
      </c>
    </row>
    <row r="255" customFormat="false" ht="13.8" hidden="false" customHeight="false" outlineLevel="0" collapsed="false">
      <c r="A255" s="3" t="s">
        <v>3097</v>
      </c>
      <c r="C255" s="3" t="str">
        <f aca="false">IF(B255="",A255,B255)</f>
        <v>WorkGiverDef+IP_InsertThirdIngredient.label</v>
      </c>
      <c r="D255" s="3" t="s">
        <v>3098</v>
      </c>
      <c r="E255" s="3" t="e">
        <f aca="false">MATCH(A255,Main_250712!$A$2:$A$821,0)</f>
        <v>#N/A</v>
      </c>
    </row>
    <row r="256" customFormat="false" ht="13.8" hidden="false" customHeight="false" outlineLevel="0" collapsed="false">
      <c r="A256" s="3" t="s">
        <v>3099</v>
      </c>
      <c r="C256" s="3" t="str">
        <f aca="false">IF(B256="",A256,B256)</f>
        <v>WorkGiverDef+IP_InsertThirdIngredient.verb</v>
      </c>
      <c r="D256" s="3" t="s">
        <v>3098</v>
      </c>
      <c r="E256" s="3" t="e">
        <f aca="false">MATCH(A256,Main_250712!$A$2:$A$821,0)</f>
        <v>#N/A</v>
      </c>
    </row>
    <row r="257" customFormat="false" ht="13.8" hidden="false" customHeight="false" outlineLevel="0" collapsed="false">
      <c r="A257" s="3" t="s">
        <v>3100</v>
      </c>
      <c r="C257" s="3" t="str">
        <f aca="false">IF(B257="",A257,B257)</f>
        <v>WorkGiverDef+IP_InsertThirdIngredient.gerund</v>
      </c>
      <c r="D257" s="3" t="s">
        <v>1042</v>
      </c>
      <c r="E257" s="3" t="e">
        <f aca="false">MATCH(A257,Main_250712!$A$2:$A$821,0)</f>
        <v>#N/A</v>
      </c>
    </row>
    <row r="258" customFormat="false" ht="13.8" hidden="false" customHeight="false" outlineLevel="0" collapsed="false">
      <c r="A258" s="3" t="s">
        <v>3101</v>
      </c>
      <c r="C258" s="3" t="str">
        <f aca="false">IF(B258="",A258,B258)</f>
        <v>WorkGiverDef+IP_RemoveProduct.label</v>
      </c>
      <c r="D258" s="3" t="s">
        <v>3102</v>
      </c>
      <c r="E258" s="3" t="e">
        <f aca="false">MATCH(A258,Main_250712!$A$2:$A$821,0)</f>
        <v>#N/A</v>
      </c>
    </row>
    <row r="259" customFormat="false" ht="13.8" hidden="false" customHeight="false" outlineLevel="0" collapsed="false">
      <c r="A259" s="3" t="s">
        <v>3103</v>
      </c>
      <c r="C259" s="3" t="str">
        <f aca="false">IF(B259="",A259,B259)</f>
        <v>WorkGiverDef+IP_RemoveProduct.verb</v>
      </c>
      <c r="D259" s="3" t="s">
        <v>3102</v>
      </c>
      <c r="E259" s="3" t="e">
        <f aca="false">MATCH(A259,Main_250712!$A$2:$A$821,0)</f>
        <v>#N/A</v>
      </c>
    </row>
    <row r="260" customFormat="false" ht="13.8" hidden="false" customHeight="false" outlineLevel="0" collapsed="false">
      <c r="A260" s="3" t="s">
        <v>3104</v>
      </c>
      <c r="C260" s="3" t="str">
        <f aca="false">IF(B260="",A260,B260)</f>
        <v>WorkGiverDef+IP_RemoveProduct.gerund</v>
      </c>
      <c r="D260" s="3" t="s">
        <v>3102</v>
      </c>
      <c r="E260" s="3" t="e">
        <f aca="false">MATCH(A260,Main_250712!$A$2:$A$821,0)</f>
        <v>#N/A</v>
      </c>
    </row>
    <row r="261" customFormat="false" ht="13.8" hidden="false" customHeight="false" outlineLevel="0" collapsed="false">
      <c r="A261" s="3" t="s">
        <v>1001</v>
      </c>
      <c r="C261" s="3" t="str">
        <f aca="false">IF(B261="",A261,B261)</f>
        <v>WorkGiverDef+PS_DrainOutOfStorage.label</v>
      </c>
      <c r="D261" s="3" t="s">
        <v>1004</v>
      </c>
      <c r="E261" s="3" t="n">
        <f aca="false">MATCH(A261,Main_250712!$A$2:$A$821,0)</f>
        <v>293</v>
      </c>
    </row>
    <row r="262" customFormat="false" ht="13.8" hidden="false" customHeight="false" outlineLevel="0" collapsed="false">
      <c r="A262" s="3" t="s">
        <v>1005</v>
      </c>
      <c r="C262" s="3" t="str">
        <f aca="false">IF(B262="",A262,B262)</f>
        <v>WorkGiverDef+PS_DrainOutOfStorage.verb</v>
      </c>
      <c r="D262" s="3" t="s">
        <v>1004</v>
      </c>
      <c r="E262" s="3" t="n">
        <f aca="false">MATCH(A262,Main_250712!$A$2:$A$821,0)</f>
        <v>294</v>
      </c>
    </row>
    <row r="263" customFormat="false" ht="13.8" hidden="false" customHeight="false" outlineLevel="0" collapsed="false">
      <c r="A263" s="3" t="s">
        <v>1007</v>
      </c>
      <c r="C263" s="3" t="str">
        <f aca="false">IF(B263="",A263,B263)</f>
        <v>WorkGiverDef+PS_DrainOutOfStorage.gerund</v>
      </c>
      <c r="D263" s="3" t="s">
        <v>1010</v>
      </c>
      <c r="E263" s="3" t="n">
        <f aca="false">MATCH(A263,Main_250712!$A$2:$A$821,0)</f>
        <v>295</v>
      </c>
    </row>
    <row r="264" customFormat="false" ht="13.8" hidden="false" customHeight="false" outlineLevel="0" collapsed="false">
      <c r="A264" s="3" t="s">
        <v>1011</v>
      </c>
      <c r="C264" s="3" t="str">
        <f aca="false">IF(B264="",A264,B264)</f>
        <v>WorkGiverDef+PS_FillStorage.label</v>
      </c>
      <c r="D264" s="3" t="s">
        <v>1014</v>
      </c>
      <c r="E264" s="3" t="n">
        <f aca="false">MATCH(A264,Main_250712!$A$2:$A$821,0)</f>
        <v>296</v>
      </c>
    </row>
    <row r="265" customFormat="false" ht="13.8" hidden="false" customHeight="false" outlineLevel="0" collapsed="false">
      <c r="A265" s="3" t="s">
        <v>1015</v>
      </c>
      <c r="C265" s="3" t="str">
        <f aca="false">IF(B265="",A265,B265)</f>
        <v>WorkGiverDef+PS_FillStorage.verb</v>
      </c>
      <c r="D265" s="3" t="s">
        <v>1014</v>
      </c>
      <c r="E265" s="3" t="n">
        <f aca="false">MATCH(A265,Main_250712!$A$2:$A$821,0)</f>
        <v>297</v>
      </c>
    </row>
    <row r="266" customFormat="false" ht="13.8" hidden="false" customHeight="false" outlineLevel="0" collapsed="false">
      <c r="A266" s="3" t="s">
        <v>1017</v>
      </c>
      <c r="C266" s="3" t="str">
        <f aca="false">IF(B266="",A266,B266)</f>
        <v>WorkGiverDef+PS_FillStorage.gerund</v>
      </c>
      <c r="D266" s="3" t="s">
        <v>1014</v>
      </c>
      <c r="E266" s="3" t="n">
        <f aca="false">MATCH(A266,Main_250712!$A$2:$A$821,0)</f>
        <v>298</v>
      </c>
    </row>
    <row r="267" customFormat="false" ht="13.8" hidden="false" customHeight="false" outlineLevel="0" collapsed="false">
      <c r="A267" s="3" t="s">
        <v>1020</v>
      </c>
      <c r="C267" s="3" t="str">
        <f aca="false">IF(B267="",A267,B267)</f>
        <v>WorkGiverDef+PS_PickUpProcessor.label</v>
      </c>
      <c r="D267" s="3" t="s">
        <v>1023</v>
      </c>
      <c r="E267" s="3" t="n">
        <f aca="false">MATCH(A267,Main_250712!$A$2:$A$821,0)</f>
        <v>299</v>
      </c>
    </row>
    <row r="268" customFormat="false" ht="13.8" hidden="false" customHeight="false" outlineLevel="0" collapsed="false">
      <c r="A268" s="3" t="s">
        <v>1024</v>
      </c>
      <c r="C268" s="3" t="str">
        <f aca="false">IF(B268="",A268,B268)</f>
        <v>WorkGiverDef+PS_PickUpProcessor.verb</v>
      </c>
      <c r="D268" s="3" t="s">
        <v>1027</v>
      </c>
      <c r="E268" s="3" t="n">
        <f aca="false">MATCH(A268,Main_250712!$A$2:$A$821,0)</f>
        <v>300</v>
      </c>
    </row>
    <row r="269" customFormat="false" ht="13.8" hidden="false" customHeight="false" outlineLevel="0" collapsed="false">
      <c r="A269" s="3" t="s">
        <v>1028</v>
      </c>
      <c r="C269" s="3" t="str">
        <f aca="false">IF(B269="",A269,B269)</f>
        <v>WorkGiverDef+PS_PickUpProcessor.gerund</v>
      </c>
      <c r="D269" s="3" t="s">
        <v>1027</v>
      </c>
      <c r="E269" s="3" t="n">
        <f aca="false">MATCH(A269,Main_250712!$A$2:$A$821,0)</f>
        <v>301</v>
      </c>
    </row>
    <row r="270" customFormat="false" ht="13.8" hidden="false" customHeight="false" outlineLevel="0" collapsed="false">
      <c r="A270" s="3" t="s">
        <v>1031</v>
      </c>
      <c r="C270" s="3" t="str">
        <f aca="false">IF(B270="",A270,B270)</f>
        <v>WorkGiverDef+PS_BringToProcessor.label</v>
      </c>
      <c r="D270" s="3" t="s">
        <v>1034</v>
      </c>
      <c r="E270" s="3" t="n">
        <f aca="false">MATCH(A270,Main_250712!$A$2:$A$821,0)</f>
        <v>302</v>
      </c>
    </row>
    <row r="271" customFormat="false" ht="13.8" hidden="false" customHeight="false" outlineLevel="0" collapsed="false">
      <c r="A271" s="3" t="s">
        <v>1035</v>
      </c>
      <c r="C271" s="3" t="str">
        <f aca="false">IF(B271="",A271,B271)</f>
        <v>WorkGiverDef+PS_BringToProcessor.verb</v>
      </c>
      <c r="D271" s="3" t="s">
        <v>1038</v>
      </c>
      <c r="E271" s="3" t="n">
        <f aca="false">MATCH(A271,Main_250712!$A$2:$A$821,0)</f>
        <v>303</v>
      </c>
    </row>
    <row r="272" customFormat="false" ht="17.25" hidden="false" customHeight="true" outlineLevel="0" collapsed="false">
      <c r="A272" s="3" t="s">
        <v>1039</v>
      </c>
      <c r="C272" s="3" t="str">
        <f aca="false">IF(B272="",A272,B272)</f>
        <v>WorkGiverDef+PS_BringToProcessor.gerund</v>
      </c>
      <c r="D272" s="3" t="s">
        <v>1042</v>
      </c>
      <c r="E272" s="3" t="n">
        <f aca="false">MATCH(A272,Main_250712!$A$2:$A$821,0)</f>
        <v>304</v>
      </c>
    </row>
    <row r="273" customFormat="false" ht="18" hidden="false" customHeight="true" outlineLevel="0" collapsed="false">
      <c r="A273" s="3" t="s">
        <v>1043</v>
      </c>
      <c r="C273" s="3" t="str">
        <f aca="false">IF(B273="",A273,B273)</f>
        <v>RuleDef+KCSG_Settlement.symbol</v>
      </c>
      <c r="D273" s="6"/>
      <c r="E273" s="3" t="n">
        <f aca="false">MATCH(A273,Main_250712!$A$2:$A$821,0)</f>
        <v>305</v>
      </c>
    </row>
    <row r="274" customFormat="false" ht="18" hidden="false" customHeight="true" outlineLevel="0" collapsed="false">
      <c r="A274" s="3" t="s">
        <v>1047</v>
      </c>
      <c r="C274" s="3" t="str">
        <f aca="false">IF(B274="",A274,B274)</f>
        <v>RuleDef+KCSG_RoomGenFromStructure.symbol</v>
      </c>
      <c r="D274" s="6"/>
      <c r="E274" s="3" t="n">
        <f aca="false">MATCH(A274,Main_250712!$A$2:$A$821,0)</f>
        <v>306</v>
      </c>
    </row>
    <row r="275" customFormat="false" ht="18" hidden="false" customHeight="true" outlineLevel="0" collapsed="false">
      <c r="A275" s="3" t="s">
        <v>1050</v>
      </c>
      <c r="C275" s="3" t="str">
        <f aca="false">IF(B275="",A275,B275)</f>
        <v>RuleDef+KCSG_SettlementPower.symbol</v>
      </c>
      <c r="D275" s="6"/>
      <c r="E275" s="3" t="n">
        <f aca="false">MATCH(A275,Main_250712!$A$2:$A$821,0)</f>
        <v>307</v>
      </c>
    </row>
    <row r="276" customFormat="false" ht="18" hidden="false" customHeight="true" outlineLevel="0" collapsed="false">
      <c r="A276" s="3" t="s">
        <v>1053</v>
      </c>
      <c r="C276" s="3" t="str">
        <f aca="false">IF(B276="",A276,B276)</f>
        <v>RuleDef+KCSG_GenerateRoad.symbol</v>
      </c>
      <c r="D276" s="6"/>
      <c r="E276" s="3" t="n">
        <f aca="false">MATCH(A276,Main_250712!$A$2:$A$821,0)</f>
        <v>308</v>
      </c>
    </row>
    <row r="277" customFormat="false" ht="18" hidden="false" customHeight="true" outlineLevel="0" collapsed="false">
      <c r="A277" s="3" t="s">
        <v>1056</v>
      </c>
      <c r="C277" s="3" t="str">
        <f aca="false">IF(B277="",A277,B277)</f>
        <v>RuleDef+KCSG_RunResolvers.symbol</v>
      </c>
      <c r="D277" s="6"/>
      <c r="E277" s="3" t="n">
        <f aca="false">MATCH(A277,Main_250712!$A$2:$A$821,0)</f>
        <v>309</v>
      </c>
    </row>
    <row r="278" customFormat="false" ht="18" hidden="false" customHeight="true" outlineLevel="0" collapsed="false">
      <c r="A278" s="3" t="s">
        <v>1059</v>
      </c>
      <c r="C278" s="3" t="str">
        <f aca="false">IF(B278="",A278,B278)</f>
        <v>RuleDef+KCSG_StorageZone.symbol</v>
      </c>
      <c r="D278" s="6"/>
      <c r="E278" s="3" t="n">
        <f aca="false">MATCH(A278,Main_250712!$A$2:$A$821,0)</f>
        <v>310</v>
      </c>
    </row>
    <row r="279" customFormat="false" ht="18" hidden="false" customHeight="true" outlineLevel="0" collapsed="false">
      <c r="A279" s="3" t="s">
        <v>1062</v>
      </c>
      <c r="C279" s="3" t="str">
        <f aca="false">IF(B279="",A279,B279)</f>
        <v>RuleDef+KCSG_ThingSetOnlyRoofed.symbol</v>
      </c>
      <c r="D279" s="6"/>
      <c r="E279" s="3" t="n">
        <f aca="false">MATCH(A279,Main_250712!$A$2:$A$821,0)</f>
        <v>311</v>
      </c>
    </row>
    <row r="280" customFormat="false" ht="18" hidden="false" customHeight="true" outlineLevel="0" collapsed="false">
      <c r="A280" s="3" t="s">
        <v>1065</v>
      </c>
      <c r="C280" s="3" t="str">
        <f aca="false">IF(B280="",A280,B280)</f>
        <v>RuleDef+KCSG_SingleThingRoofed.symbol</v>
      </c>
      <c r="D280" s="6"/>
      <c r="E280" s="3" t="n">
        <f aca="false">MATCH(A280,Main_250712!$A$2:$A$821,0)</f>
        <v>312</v>
      </c>
    </row>
    <row r="281" customFormat="false" ht="18" hidden="false" customHeight="true" outlineLevel="0" collapsed="false">
      <c r="A281" s="3" t="s">
        <v>1068</v>
      </c>
      <c r="C281" s="3" t="str">
        <f aca="false">IF(B281="",A281,B281)</f>
        <v>RuleDef+KCSG_RandomDamage.symbol</v>
      </c>
      <c r="D281" s="6"/>
      <c r="E281" s="3" t="n">
        <f aca="false">MATCH(A281,Main_250712!$A$2:$A$821,0)</f>
        <v>313</v>
      </c>
    </row>
    <row r="282" customFormat="false" ht="18" hidden="false" customHeight="true" outlineLevel="0" collapsed="false">
      <c r="A282" s="3" t="s">
        <v>1071</v>
      </c>
      <c r="C282" s="3" t="str">
        <f aca="false">IF(B282="",A282,B282)</f>
        <v>RuleDef+KCSG_RandomFilth.symbol</v>
      </c>
      <c r="D282" s="6"/>
      <c r="E282" s="3" t="n">
        <f aca="false">MATCH(A282,Main_250712!$A$2:$A$821,0)</f>
        <v>314</v>
      </c>
    </row>
    <row r="283" customFormat="false" ht="18" hidden="false" customHeight="true" outlineLevel="0" collapsed="false">
      <c r="A283" s="3" t="s">
        <v>1074</v>
      </c>
      <c r="C283" s="3" t="str">
        <f aca="false">IF(B283="",A283,B283)</f>
        <v>RuleDef+KCSG_RandomTerrainRemoval.symbol</v>
      </c>
      <c r="D283" s="6"/>
      <c r="E283" s="3" t="n">
        <f aca="false">MATCH(A283,Main_250712!$A$2:$A$821,0)</f>
        <v>315</v>
      </c>
    </row>
    <row r="284" customFormat="false" ht="18" hidden="false" customHeight="true" outlineLevel="0" collapsed="false">
      <c r="A284" s="3" t="s">
        <v>1077</v>
      </c>
      <c r="C284" s="3" t="str">
        <f aca="false">IF(B284="",A284,B284)</f>
        <v>RuleDef+KCSG_RandomRoofRemoval.symbol</v>
      </c>
      <c r="D284" s="6"/>
      <c r="E284" s="3" t="n">
        <f aca="false">MATCH(A284,Main_250712!$A$2:$A$821,0)</f>
        <v>316</v>
      </c>
    </row>
    <row r="285" customFormat="false" ht="18" hidden="false" customHeight="true" outlineLevel="0" collapsed="false">
      <c r="A285" s="3" t="s">
        <v>1080</v>
      </c>
      <c r="C285" s="3" t="str">
        <f aca="false">IF(B285="",A285,B285)</f>
        <v>RuleDef+KCSG_RandomItemRemoval.symbol</v>
      </c>
      <c r="D285" s="6"/>
      <c r="E285" s="3" t="n">
        <f aca="false">MATCH(A285,Main_250712!$A$2:$A$821,0)</f>
        <v>317</v>
      </c>
    </row>
    <row r="286" customFormat="false" ht="18" hidden="false" customHeight="true" outlineLevel="0" collapsed="false">
      <c r="A286" s="3" t="s">
        <v>1083</v>
      </c>
      <c r="C286" s="3" t="str">
        <f aca="false">IF(B286="",A286,B286)</f>
        <v>RuleDef+KCSG_RemovePerishable.symbol</v>
      </c>
      <c r="D286" s="6"/>
      <c r="E286" s="3" t="n">
        <f aca="false">MATCH(A286,Main_250712!$A$2:$A$821,0)</f>
        <v>318</v>
      </c>
    </row>
    <row r="287" customFormat="false" ht="18" hidden="false" customHeight="true" outlineLevel="0" collapsed="false">
      <c r="A287" s="3" t="s">
        <v>1086</v>
      </c>
      <c r="C287" s="3" t="str">
        <f aca="false">IF(B287="",A287,B287)</f>
        <v>RuleDef+KCSG_DestroyRefuelableLightSource.symbol</v>
      </c>
      <c r="D287" s="6"/>
      <c r="E287" s="3" t="n">
        <f aca="false">MATCH(A287,Main_250712!$A$2:$A$821,0)</f>
        <v>319</v>
      </c>
    </row>
    <row r="288" customFormat="false" ht="18" hidden="false" customHeight="true" outlineLevel="0" collapsed="false">
      <c r="A288" s="3" t="s">
        <v>1089</v>
      </c>
      <c r="C288" s="3" t="str">
        <f aca="false">IF(B288="",A288,B288)</f>
        <v>RuleDef+KCSG_ScatterStuffAround.symbol</v>
      </c>
      <c r="D288" s="6"/>
      <c r="E288" s="3" t="n">
        <f aca="false">MATCH(A288,Main_250712!$A$2:$A$821,0)</f>
        <v>320</v>
      </c>
    </row>
    <row r="289" customFormat="false" ht="18" hidden="false" customHeight="true" outlineLevel="0" collapsed="false">
      <c r="A289" s="3" t="s">
        <v>1092</v>
      </c>
      <c r="C289" s="3" t="str">
        <f aca="false">IF(B289="",A289,B289)</f>
        <v>RuleDef+KCSG_EdgeDefense.symbol</v>
      </c>
      <c r="D289" s="6"/>
      <c r="E289" s="3" t="n">
        <f aca="false">MATCH(A289,Main_250712!$A$2:$A$821,0)</f>
        <v>321</v>
      </c>
    </row>
    <row r="290" customFormat="false" ht="18" hidden="false" customHeight="true" outlineLevel="0" collapsed="false">
      <c r="A290" s="3" t="s">
        <v>1095</v>
      </c>
      <c r="C290" s="3" t="str">
        <f aca="false">IF(B290="",A290,B290)</f>
        <v>RuleDef+KCSG_ScatterPropsAround.symbol</v>
      </c>
      <c r="D290" s="6"/>
      <c r="E290" s="3" t="n">
        <f aca="false">MATCH(A290,Main_250712!$A$2:$A$821,0)</f>
        <v>322</v>
      </c>
    </row>
    <row r="291" customFormat="false" ht="17.25" hidden="false" customHeight="true" outlineLevel="0" collapsed="false">
      <c r="A291" s="3" t="s">
        <v>1098</v>
      </c>
      <c r="C291" s="3" t="str">
        <f aca="false">IF(B291="",A291,B291)</f>
        <v>KeyBindingDef+VFE_Dev_Restart.label</v>
      </c>
      <c r="D291" s="5" t="s">
        <v>1102</v>
      </c>
      <c r="E291" s="3" t="n">
        <f aca="false">MATCH(A291,Main_250712!$A$2:$A$821,0)</f>
        <v>323</v>
      </c>
    </row>
    <row r="292" customFormat="false" ht="16.5" hidden="false" customHeight="false" outlineLevel="0" collapsed="false">
      <c r="A292" s="3" t="s">
        <v>1103</v>
      </c>
      <c r="C292" s="3" t="str">
        <f aca="false">IF(B292="",A292,B292)</f>
        <v>Keyed+VFEA.AbilityDisableReasonCooldown</v>
      </c>
      <c r="D292" s="3" t="s">
        <v>1107</v>
      </c>
      <c r="E292" s="3" t="n">
        <f aca="false">MATCH(A292,Main_250712!$A$2:$A$821,0)</f>
        <v>324</v>
      </c>
    </row>
    <row r="293" customFormat="false" ht="16.5" hidden="false" customHeight="false" outlineLevel="0" collapsed="false">
      <c r="A293" s="3" t="s">
        <v>1108</v>
      </c>
      <c r="C293" s="3" t="str">
        <f aca="false">IF(B293="",A293,B293)</f>
        <v>Keyed+VFEA.AbilityDisableReasonGeneral</v>
      </c>
      <c r="D293" s="3" t="s">
        <v>1111</v>
      </c>
      <c r="E293" s="3" t="n">
        <f aca="false">MATCH(A293,Main_250712!$A$2:$A$821,0)</f>
        <v>325</v>
      </c>
    </row>
    <row r="294" customFormat="false" ht="13.8" hidden="false" customHeight="false" outlineLevel="0" collapsed="false">
      <c r="A294" s="3" t="s">
        <v>1112</v>
      </c>
      <c r="C294" s="3" t="str">
        <f aca="false">IF(B294="",A294,B294)</f>
        <v>Keyed+VFEA.AbilityStatsPower</v>
      </c>
      <c r="D294" s="3" t="s">
        <v>1115</v>
      </c>
      <c r="E294" s="3" t="n">
        <f aca="false">MATCH(A294,Main_250712!$A$2:$A$821,0)</f>
        <v>326</v>
      </c>
    </row>
    <row r="295" customFormat="false" ht="13.8" hidden="false" customHeight="false" outlineLevel="0" collapsed="false">
      <c r="A295" s="3" t="s">
        <v>1116</v>
      </c>
      <c r="C295" s="3" t="str">
        <f aca="false">IF(B295="",A295,B295)</f>
        <v>Keyed+VFEA.AbilityStatsDuration</v>
      </c>
      <c r="D295" s="3" t="s">
        <v>1119</v>
      </c>
      <c r="E295" s="3" t="n">
        <f aca="false">MATCH(A295,Main_250712!$A$2:$A$821,0)</f>
        <v>327</v>
      </c>
    </row>
    <row r="296" customFormat="false" ht="13.8" hidden="false" customHeight="false" outlineLevel="0" collapsed="false">
      <c r="A296" s="3" t="s">
        <v>1120</v>
      </c>
      <c r="C296" s="3" t="str">
        <f aca="false">IF(B296="",A296,B296)</f>
        <v>Keyed+VFEA.TargetMustBeHostile</v>
      </c>
      <c r="D296" s="3" t="s">
        <v>1123</v>
      </c>
      <c r="E296" s="3" t="n">
        <f aca="false">MATCH(A296,Main_250712!$A$2:$A$821,0)</f>
        <v>328</v>
      </c>
    </row>
    <row r="297" customFormat="false" ht="13.8" hidden="false" customHeight="false" outlineLevel="0" collapsed="false">
      <c r="A297" s="3" t="s">
        <v>1124</v>
      </c>
      <c r="C297" s="3" t="str">
        <f aca="false">IF(B297="",A297,B297)</f>
        <v>Keyed+VFEA.MinRadius</v>
      </c>
      <c r="D297" s="3" t="s">
        <v>1127</v>
      </c>
      <c r="E297" s="3" t="n">
        <f aca="false">MATCH(A297,Main_250712!$A$2:$A$821,0)</f>
        <v>329</v>
      </c>
    </row>
    <row r="298" customFormat="false" ht="16.5" hidden="false" customHeight="false" outlineLevel="0" collapsed="false">
      <c r="A298" s="3" t="s">
        <v>1128</v>
      </c>
      <c r="C298" s="3" t="str">
        <f aca="false">IF(B298="",A298,B298)</f>
        <v>Keyed+VFEA.RClickToAuto</v>
      </c>
      <c r="D298" s="3" t="s">
        <v>1131</v>
      </c>
      <c r="E298" s="3" t="n">
        <f aca="false">MATCH(A298,Main_250712!$A$2:$A$821,0)</f>
        <v>330</v>
      </c>
    </row>
    <row r="299" customFormat="false" ht="16.5" hidden="false" customHeight="false" outlineLevel="0" collapsed="false">
      <c r="A299" s="3" t="s">
        <v>1132</v>
      </c>
      <c r="C299" s="3" t="str">
        <f aca="false">IF(B299="",A299,B299)</f>
        <v>Keyed+VFEA.RClickToNoAuto</v>
      </c>
      <c r="D299" s="3" t="s">
        <v>1135</v>
      </c>
      <c r="E299" s="3" t="n">
        <f aca="false">MATCH(A299,Main_250712!$A$2:$A$821,0)</f>
        <v>331</v>
      </c>
    </row>
    <row r="300" customFormat="false" ht="16.5" hidden="false" customHeight="false" outlineLevel="0" collapsed="false">
      <c r="A300" s="3" t="s">
        <v>1184</v>
      </c>
      <c r="C300" s="3" t="str">
        <f aca="false">IF(B300="",A300,B300)</f>
        <v>Keyed+NocturnalAnimals.BodyClock</v>
      </c>
      <c r="D300" s="3" t="s">
        <v>1187</v>
      </c>
      <c r="E300" s="3" t="n">
        <f aca="false">MATCH(A300,Main_250712!$A$2:$A$821,0)</f>
        <v>344</v>
      </c>
    </row>
    <row r="301" customFormat="false" ht="16.5" hidden="false" customHeight="false" outlineLevel="0" collapsed="false">
      <c r="A301" s="3" t="s">
        <v>1188</v>
      </c>
      <c r="C301" s="3" t="str">
        <f aca="false">IF(B301="",A301,B301)</f>
        <v>Keyed+NocturnalAnimals.BodyClock_Description</v>
      </c>
      <c r="D301" s="3" t="s">
        <v>1191</v>
      </c>
      <c r="E301" s="3" t="n">
        <f aca="false">MATCH(A301,Main_250712!$A$2:$A$821,0)</f>
        <v>345</v>
      </c>
    </row>
    <row r="302" customFormat="false" ht="13.8" hidden="false" customHeight="false" outlineLevel="0" collapsed="false">
      <c r="A302" s="3" t="s">
        <v>1192</v>
      </c>
      <c r="C302" s="3" t="str">
        <f aca="false">IF(B302="",A302,B302)</f>
        <v>Keyed+NocturnalAnimals.BodyClock_Diurnal</v>
      </c>
      <c r="D302" s="3" t="s">
        <v>1195</v>
      </c>
      <c r="E302" s="3" t="n">
        <f aca="false">MATCH(A302,Main_250712!$A$2:$A$821,0)</f>
        <v>346</v>
      </c>
    </row>
    <row r="303" customFormat="false" ht="13.8" hidden="false" customHeight="false" outlineLevel="0" collapsed="false">
      <c r="A303" s="3" t="s">
        <v>1196</v>
      </c>
      <c r="C303" s="3" t="str">
        <f aca="false">IF(B303="",A303,B303)</f>
        <v>Keyed+NocturnalAnimals.BodyClock_Nocturnal</v>
      </c>
      <c r="D303" s="3" t="s">
        <v>1199</v>
      </c>
      <c r="E303" s="3" t="n">
        <f aca="false">MATCH(A303,Main_250712!$A$2:$A$821,0)</f>
        <v>347</v>
      </c>
    </row>
    <row r="304" customFormat="false" ht="13.8" hidden="false" customHeight="false" outlineLevel="0" collapsed="false">
      <c r="A304" s="3" t="s">
        <v>1200</v>
      </c>
      <c r="C304" s="3" t="str">
        <f aca="false">IF(B304="",A304,B304)</f>
        <v>Keyed+NocturnalAnimals.BodyClock_Crepuscular</v>
      </c>
      <c r="D304" s="3" t="s">
        <v>1203</v>
      </c>
      <c r="E304" s="3" t="n">
        <f aca="false">MATCH(A304,Main_250712!$A$2:$A$821,0)</f>
        <v>348</v>
      </c>
    </row>
    <row r="305" customFormat="false" ht="16.5" hidden="false" customHeight="false" outlineLevel="0" collapsed="false">
      <c r="A305" s="3" t="s">
        <v>1204</v>
      </c>
      <c r="C305" s="3" t="str">
        <f aca="false">IF(B305="",A305,B305)</f>
        <v>Keyed+VEF_AsexualHatched</v>
      </c>
      <c r="D305" s="3" t="s">
        <v>1207</v>
      </c>
      <c r="E305" s="3" t="n">
        <f aca="false">MATCH(A305,Main_250712!$A$2:$A$821,0)</f>
        <v>349</v>
      </c>
    </row>
    <row r="306" customFormat="false" ht="16.5" hidden="false" customHeight="false" outlineLevel="0" collapsed="false">
      <c r="A306" s="3" t="s">
        <v>1208</v>
      </c>
      <c r="C306" s="3" t="str">
        <f aca="false">IF(B306="",A306,B306)</f>
        <v>Keyed+VEF_AsexualCloning</v>
      </c>
      <c r="D306" s="3" t="s">
        <v>1211</v>
      </c>
      <c r="E306" s="3" t="n">
        <f aca="false">MATCH(A306,Main_250712!$A$2:$A$821,0)</f>
        <v>350</v>
      </c>
    </row>
    <row r="307" customFormat="false" ht="16.5" hidden="false" customHeight="false" outlineLevel="0" collapsed="false">
      <c r="A307" s="3" t="s">
        <v>1212</v>
      </c>
      <c r="C307" s="3" t="str">
        <f aca="false">IF(B307="",A307,B307)</f>
        <v>Keyed+VEF_AsexualHatchedEgg</v>
      </c>
      <c r="D307" s="3" t="s">
        <v>1215</v>
      </c>
      <c r="E307" s="3" t="n">
        <f aca="false">MATCH(A307,Main_250712!$A$2:$A$821,0)</f>
        <v>351</v>
      </c>
    </row>
    <row r="308" customFormat="false" ht="16.5" hidden="false" customHeight="false" outlineLevel="0" collapsed="false">
      <c r="A308" s="3" t="s">
        <v>1216</v>
      </c>
      <c r="C308" s="3" t="str">
        <f aca="false">IF(B308="",A308,B308)</f>
        <v>Keyed+VEF_NotTameable</v>
      </c>
      <c r="D308" s="3" t="s">
        <v>1219</v>
      </c>
      <c r="E308" s="3" t="n">
        <f aca="false">MATCH(A308,Main_250712!$A$2:$A$821,0)</f>
        <v>352</v>
      </c>
    </row>
    <row r="309" customFormat="false" ht="16.5" hidden="false" customHeight="false" outlineLevel="0" collapsed="false">
      <c r="A309" s="3" t="s">
        <v>1220</v>
      </c>
      <c r="C309" s="3" t="str">
        <f aca="false">IF(B309="",A309,B309)</f>
        <v>Keyed+VEF_TimeToMetamorphosis</v>
      </c>
      <c r="D309" s="3" t="s">
        <v>1223</v>
      </c>
      <c r="E309" s="3" t="n">
        <f aca="false">MATCH(A309,Main_250712!$A$2:$A$821,0)</f>
        <v>353</v>
      </c>
    </row>
    <row r="310" customFormat="false" ht="16.5" hidden="false" customHeight="false" outlineLevel="0" collapsed="false">
      <c r="A310" s="3" t="s">
        <v>1224</v>
      </c>
      <c r="C310" s="3" t="str">
        <f aca="false">IF(B310="",A310,B310)</f>
        <v>Keyed+VEF_WarningEggExplodes</v>
      </c>
      <c r="D310" s="3" t="s">
        <v>1227</v>
      </c>
      <c r="E310" s="3" t="n">
        <f aca="false">MATCH(A310,Main_250712!$A$2:$A$821,0)</f>
        <v>354</v>
      </c>
    </row>
    <row r="311" customFormat="false" ht="16.5" hidden="false" customHeight="false" outlineLevel="0" collapsed="false">
      <c r="A311" s="3" t="s">
        <v>1228</v>
      </c>
      <c r="C311" s="3" t="str">
        <f aca="false">IF(B311="",A311,B311)</f>
        <v>Keyed+VEF_TimeToDie</v>
      </c>
      <c r="D311" s="3" t="s">
        <v>1231</v>
      </c>
      <c r="E311" s="3" t="n">
        <f aca="false">MATCH(A311,Main_250712!$A$2:$A$821,0)</f>
        <v>355</v>
      </c>
    </row>
    <row r="312" customFormat="false" ht="16.5" hidden="false" customHeight="false" outlineLevel="0" collapsed="false">
      <c r="A312" s="3" t="s">
        <v>1232</v>
      </c>
      <c r="C312" s="3" t="str">
        <f aca="false">IF(B312="",A312,B312)</f>
        <v>Keyed+VEF_DisableAnimal</v>
      </c>
      <c r="D312" s="3" t="s">
        <v>1235</v>
      </c>
      <c r="E312" s="3" t="n">
        <f aca="false">MATCH(A312,Main_250712!$A$2:$A$821,0)</f>
        <v>356</v>
      </c>
    </row>
    <row r="313" customFormat="false" ht="16.5" hidden="false" customHeight="false" outlineLevel="0" collapsed="false">
      <c r="A313" s="3" t="s">
        <v>1236</v>
      </c>
      <c r="C313" s="3" t="str">
        <f aca="false">IF(B313="",A313,B313)</f>
        <v>Keyed+VEF_StomachContents</v>
      </c>
      <c r="D313" s="3" t="s">
        <v>1239</v>
      </c>
      <c r="E313" s="3" t="n">
        <f aca="false">MATCH(A313,Main_250712!$A$2:$A$821,0)</f>
        <v>357</v>
      </c>
    </row>
    <row r="314" customFormat="false" ht="16.5" hidden="false" customHeight="false" outlineLevel="0" collapsed="false">
      <c r="A314" s="3" t="s">
        <v>1240</v>
      </c>
      <c r="C314" s="3" t="str">
        <f aca="false">IF(B314="",A314,B314)</f>
        <v>Keyed+VEF_DigestionTime</v>
      </c>
      <c r="D314" s="3" t="s">
        <v>1243</v>
      </c>
      <c r="E314" s="3" t="n">
        <f aca="false">MATCH(A314,Main_250712!$A$2:$A$821,0)</f>
        <v>358</v>
      </c>
    </row>
    <row r="315" customFormat="false" ht="16.5" hidden="false" customHeight="false" outlineLevel="0" collapsed="false">
      <c r="A315" s="3" t="s">
        <v>1244</v>
      </c>
      <c r="C315" s="3" t="str">
        <f aca="false">IF(B315="",A315,B315)</f>
        <v>Keyed+VEF_TerrainsNeedsDiggable</v>
      </c>
      <c r="D315" s="3" t="s">
        <v>1247</v>
      </c>
      <c r="E315" s="3" t="n">
        <f aca="false">MATCH(A315,Main_250712!$A$2:$A$821,0)</f>
        <v>359</v>
      </c>
    </row>
    <row r="316" customFormat="false" ht="16.5" hidden="false" customHeight="false" outlineLevel="0" collapsed="false">
      <c r="A316" s="3" t="s">
        <v>1248</v>
      </c>
      <c r="C316" s="3" t="str">
        <f aca="false">IF(B316="",A316,B316)</f>
        <v>Keyed+VEF_WhileCaravaning</v>
      </c>
      <c r="D316" s="3" t="s">
        <v>1251</v>
      </c>
      <c r="E316" s="3" t="n">
        <f aca="false">MATCH(A316,Main_250712!$A$2:$A$821,0)</f>
        <v>360</v>
      </c>
    </row>
    <row r="317" customFormat="false" ht="16.5" hidden="false" customHeight="false" outlineLevel="0" collapsed="false">
      <c r="A317" s="3" t="s">
        <v>1252</v>
      </c>
      <c r="C317" s="3" t="str">
        <f aca="false">IF(B317="",A317,B317)</f>
        <v>Keyed+VCE_AffectsAllAnimalMods</v>
      </c>
      <c r="D317" s="3" t="s">
        <v>1255</v>
      </c>
      <c r="E317" s="3" t="n">
        <f aca="false">MATCH(A317,Main_250712!$A$2:$A$821,0)</f>
        <v>361</v>
      </c>
    </row>
    <row r="318" customFormat="false" ht="16.5" hidden="false" customHeight="false" outlineLevel="0" collapsed="false">
      <c r="A318" s="3" t="s">
        <v>1256</v>
      </c>
      <c r="C318" s="3" t="str">
        <f aca="false">IF(B318="",A318,B318)</f>
        <v>Keyed+VCE_CorpseDecayingEffectOption</v>
      </c>
      <c r="D318" s="3" t="s">
        <v>1259</v>
      </c>
      <c r="E318" s="3" t="n">
        <f aca="false">MATCH(A318,Main_250712!$A$2:$A$821,0)</f>
        <v>362</v>
      </c>
    </row>
    <row r="319" customFormat="false" ht="16.5" hidden="false" customHeight="false" outlineLevel="0" collapsed="false">
      <c r="A319" s="3" t="s">
        <v>1260</v>
      </c>
      <c r="C319" s="3" t="str">
        <f aca="false">IF(B319="",A319,B319)</f>
        <v>Keyed+VCE_DigWhenHungryOption</v>
      </c>
      <c r="D319" s="3" t="s">
        <v>1263</v>
      </c>
      <c r="E319" s="3" t="n">
        <f aca="false">MATCH(A319,Main_250712!$A$2:$A$821,0)</f>
        <v>363</v>
      </c>
    </row>
    <row r="320" customFormat="false" ht="16.5" hidden="false" customHeight="false" outlineLevel="0" collapsed="false">
      <c r="A320" s="3" t="s">
        <v>1264</v>
      </c>
      <c r="C320" s="3" t="str">
        <f aca="false">IF(B320="",A320,B320)</f>
        <v>Keyed+VCE_DigPeriodicallyOption</v>
      </c>
      <c r="D320" s="3" t="s">
        <v>1267</v>
      </c>
      <c r="E320" s="3" t="n">
        <f aca="false">MATCH(A320,Main_250712!$A$2:$A$821,0)</f>
        <v>364</v>
      </c>
    </row>
    <row r="321" customFormat="false" ht="16.5" hidden="false" customHeight="false" outlineLevel="0" collapsed="false">
      <c r="A321" s="3" t="s">
        <v>1268</v>
      </c>
      <c r="C321" s="3" t="str">
        <f aca="false">IF(B321="",A321,B321)</f>
        <v>Keyed+VCE_AnimalParticlesOption</v>
      </c>
      <c r="D321" s="3" t="s">
        <v>1271</v>
      </c>
      <c r="E321" s="3" t="n">
        <f aca="false">MATCH(A321,Main_250712!$A$2:$A$821,0)</f>
        <v>365</v>
      </c>
    </row>
    <row r="322" customFormat="false" ht="13.8" hidden="false" customHeight="false" outlineLevel="0" collapsed="false">
      <c r="A322" s="3" t="s">
        <v>1272</v>
      </c>
      <c r="C322" s="3" t="str">
        <f aca="false">IF(B322="",A322,B322)</f>
        <v>Keyed+VCE_AsexualReproductionOption</v>
      </c>
      <c r="D322" s="3" t="s">
        <v>1275</v>
      </c>
      <c r="E322" s="3" t="n">
        <f aca="false">MATCH(A322,Main_250712!$A$2:$A$821,0)</f>
        <v>366</v>
      </c>
    </row>
    <row r="323" customFormat="false" ht="13.8" hidden="false" customHeight="false" outlineLevel="0" collapsed="false">
      <c r="A323" s="3" t="s">
        <v>1276</v>
      </c>
      <c r="C323" s="3" t="str">
        <f aca="false">IF(B323="",A323,B323)</f>
        <v>Keyed+VFE_AsexualReproductionDisabled</v>
      </c>
      <c r="D323" s="3" t="s">
        <v>1279</v>
      </c>
      <c r="E323" s="3" t="n">
        <f aca="false">MATCH(A323,Main_250712!$A$2:$A$821,0)</f>
        <v>367</v>
      </c>
    </row>
    <row r="324" customFormat="false" ht="16.5" hidden="false" customHeight="false" outlineLevel="0" collapsed="false">
      <c r="A324" s="3" t="s">
        <v>1280</v>
      </c>
      <c r="C324" s="3" t="str">
        <f aca="false">IF(B324="",A324,B324)</f>
        <v>Keyed+VCE_BlinkMechanicsOption</v>
      </c>
      <c r="D324" s="3" t="s">
        <v>1283</v>
      </c>
      <c r="E324" s="3" t="n">
        <f aca="false">MATCH(A324,Main_250712!$A$2:$A$821,0)</f>
        <v>368</v>
      </c>
    </row>
    <row r="325" customFormat="false" ht="16.5" hidden="false" customHeight="false" outlineLevel="0" collapsed="false">
      <c r="A325" s="3" t="s">
        <v>1284</v>
      </c>
      <c r="C325" s="3" t="str">
        <f aca="false">IF(B325="",A325,B325)</f>
        <v>Keyed+VCE_BuildPeriodicallyOption</v>
      </c>
      <c r="D325" s="3" t="s">
        <v>1287</v>
      </c>
      <c r="E325" s="3" t="n">
        <f aca="false">MATCH(A325,Main_250712!$A$2:$A$821,0)</f>
        <v>369</v>
      </c>
    </row>
    <row r="326" customFormat="false" ht="16.5" hidden="false" customHeight="false" outlineLevel="0" collapsed="false">
      <c r="A326" s="3" t="s">
        <v>1288</v>
      </c>
      <c r="C326" s="3" t="str">
        <f aca="false">IF(B326="",A326,B326)</f>
        <v>Keyed+VCE_ChargeBatteriesOption</v>
      </c>
      <c r="D326" s="3" t="s">
        <v>1291</v>
      </c>
      <c r="E326" s="3" t="n">
        <f aca="false">MATCH(A326,Main_250712!$A$2:$A$821,0)</f>
        <v>370</v>
      </c>
    </row>
    <row r="327" customFormat="false" ht="16.5" hidden="false" customHeight="false" outlineLevel="0" collapsed="false">
      <c r="A327" s="3" t="s">
        <v>1292</v>
      </c>
      <c r="C327" s="3" t="str">
        <f aca="false">IF(B327="",A327,B327)</f>
        <v>Keyed+VCE_ExplodingEggsOption</v>
      </c>
      <c r="D327" s="3" t="s">
        <v>1295</v>
      </c>
      <c r="E327" s="3" t="n">
        <f aca="false">MATCH(A327,Main_250712!$A$2:$A$821,0)</f>
        <v>371</v>
      </c>
    </row>
    <row r="328" customFormat="false" ht="16.5" hidden="false" customHeight="false" outlineLevel="0" collapsed="false">
      <c r="A328" s="3" t="s">
        <v>1296</v>
      </c>
      <c r="C328" s="3" t="str">
        <f aca="false">IF(B328="",A328,B328)</f>
        <v>Keyed+VCE_HoveringOption</v>
      </c>
      <c r="D328" s="3" t="s">
        <v>1299</v>
      </c>
      <c r="E328" s="3" t="n">
        <f aca="false">MATCH(A328,Main_250712!$A$2:$A$821,0)</f>
        <v>372</v>
      </c>
    </row>
    <row r="329" customFormat="false" ht="16.5" hidden="false" customHeight="false" outlineLevel="0" collapsed="false">
      <c r="A329" s="3" t="s">
        <v>1300</v>
      </c>
      <c r="C329" s="3" t="str">
        <f aca="false">IF(B329="",A329,B329)</f>
        <v>Keyed+VCE_GraphicChangingOption</v>
      </c>
      <c r="D329" s="3" t="s">
        <v>1303</v>
      </c>
      <c r="E329" s="3" t="n">
        <f aca="false">MATCH(A329,Main_250712!$A$2:$A$821,0)</f>
        <v>373</v>
      </c>
    </row>
    <row r="330" customFormat="false" ht="16.5" hidden="false" customHeight="false" outlineLevel="0" collapsed="false">
      <c r="A330" s="3" t="s">
        <v>1304</v>
      </c>
      <c r="C330" s="3" t="str">
        <f aca="false">IF(B330="",A330,B330)</f>
        <v>Keyed+VCE_EffecterOption</v>
      </c>
      <c r="D330" s="3" t="s">
        <v>1307</v>
      </c>
      <c r="E330" s="3" t="n">
        <f aca="false">MATCH(A330,Main_250712!$A$2:$A$821,0)</f>
        <v>374</v>
      </c>
    </row>
    <row r="331" customFormat="false" ht="16.5" hidden="false" customHeight="false" outlineLevel="0" collapsed="false">
      <c r="A331" s="3" t="s">
        <v>1308</v>
      </c>
      <c r="C331" s="3" t="str">
        <f aca="false">IF(B331="",A331,B331)</f>
        <v>Keyed+VCE_RegenerationOption</v>
      </c>
      <c r="D331" s="3" t="s">
        <v>1311</v>
      </c>
      <c r="E331" s="3" t="n">
        <f aca="false">MATCH(A331,Main_250712!$A$2:$A$821,0)</f>
        <v>375</v>
      </c>
    </row>
    <row r="332" customFormat="false" ht="16.5" hidden="false" customHeight="false" outlineLevel="0" collapsed="false">
      <c r="A332" s="3" t="s">
        <v>1312</v>
      </c>
      <c r="C332" s="3" t="str">
        <f aca="false">IF(B332="",A332,B332)</f>
        <v>Keyed+VCE_ResurrectionOption</v>
      </c>
      <c r="D332" s="3" t="s">
        <v>1315</v>
      </c>
      <c r="E332" s="3" t="n">
        <f aca="false">MATCH(A332,Main_250712!$A$2:$A$821,0)</f>
        <v>376</v>
      </c>
    </row>
    <row r="333" customFormat="false" ht="16.5" hidden="false" customHeight="false" outlineLevel="0" collapsed="false">
      <c r="A333" s="3" t="s">
        <v>1316</v>
      </c>
      <c r="C333" s="3" t="str">
        <f aca="false">IF(B333="",A333,B333)</f>
        <v>Keyed+VCE_UntameableOption</v>
      </c>
      <c r="D333" s="3" t="s">
        <v>1319</v>
      </c>
      <c r="E333" s="3" t="n">
        <f aca="false">MATCH(A333,Main_250712!$A$2:$A$821,0)</f>
        <v>377</v>
      </c>
    </row>
    <row r="334" customFormat="false" ht="16.5" hidden="false" customHeight="false" outlineLevel="0" collapsed="false">
      <c r="A334" s="3" t="s">
        <v>1320</v>
      </c>
      <c r="C334" s="3" t="str">
        <f aca="false">IF(B334="",A334,B334)</f>
        <v>Keyed+VEF_AnimalsSearch</v>
      </c>
      <c r="D334" s="3" t="s">
        <v>1323</v>
      </c>
      <c r="E334" s="3" t="n">
        <f aca="false">MATCH(A334,Main_250712!$A$2:$A$821,0)</f>
        <v>378</v>
      </c>
    </row>
    <row r="335" customFormat="false" ht="16.5" hidden="false" customHeight="false" outlineLevel="0" collapsed="false">
      <c r="A335" s="3" t="s">
        <v>1324</v>
      </c>
      <c r="C335" s="3" t="str">
        <f aca="false">IF(B335="",A335,B335)</f>
        <v>Keyed+VEF_BillRequiresMass</v>
      </c>
      <c r="D335" s="3" t="s">
        <v>1327</v>
      </c>
      <c r="E335" s="3" t="n">
        <f aca="false">MATCH(A335,Main_250712!$A$2:$A$821,0)</f>
        <v>379</v>
      </c>
    </row>
    <row r="336" customFormat="false" ht="13.8" hidden="false" customHeight="false" outlineLevel="0" collapsed="false">
      <c r="A336" s="3" t="s">
        <v>1328</v>
      </c>
      <c r="C336" s="3" t="str">
        <f aca="false">IF(B336="",A336,B336)</f>
        <v>Keyed+VWE.CannotEquipHeavy</v>
      </c>
      <c r="D336" s="3" t="s">
        <v>1331</v>
      </c>
      <c r="E336" s="3" t="n">
        <f aca="false">MATCH(A336,Main_250712!$A$2:$A$821,0)</f>
        <v>380</v>
      </c>
    </row>
    <row r="337" customFormat="false" ht="13.8" hidden="false" customHeight="false" outlineLevel="0" collapsed="false">
      <c r="A337" s="3" t="s">
        <v>1332</v>
      </c>
      <c r="C337" s="3" t="str">
        <f aca="false">IF(B337="",A337,B337)</f>
        <v>Keyed+IP_InsertFirstItemDesc</v>
      </c>
      <c r="D337" s="3" t="s">
        <v>1335</v>
      </c>
      <c r="E337" s="3" t="n">
        <f aca="false">MATCH(A337,Main_250712!$A$2:$A$821,0)</f>
        <v>381</v>
      </c>
    </row>
    <row r="338" customFormat="false" ht="13.8" hidden="false" customHeight="false" outlineLevel="0" collapsed="false">
      <c r="A338" s="3" t="s">
        <v>1336</v>
      </c>
      <c r="C338" s="3" t="str">
        <f aca="false">IF(B338="",A338,B338)</f>
        <v>Keyed+IP_InsertSecondItemDesc</v>
      </c>
      <c r="D338" s="3" t="s">
        <v>1338</v>
      </c>
      <c r="E338" s="3" t="n">
        <f aca="false">MATCH(A338,Main_250712!$A$2:$A$821,0)</f>
        <v>382</v>
      </c>
    </row>
    <row r="339" customFormat="false" ht="13.8" hidden="false" customHeight="false" outlineLevel="0" collapsed="false">
      <c r="A339" s="3" t="s">
        <v>1339</v>
      </c>
      <c r="C339" s="3" t="str">
        <f aca="false">IF(B339="",A339,B339)</f>
        <v>Keyed+IP_InsertThirdItemDesc</v>
      </c>
      <c r="D339" s="3" t="s">
        <v>1341</v>
      </c>
      <c r="E339" s="3" t="n">
        <f aca="false">MATCH(A339,Main_250712!$A$2:$A$821,0)</f>
        <v>383</v>
      </c>
    </row>
    <row r="340" customFormat="false" ht="13.8" hidden="false" customHeight="false" outlineLevel="0" collapsed="false">
      <c r="A340" s="3" t="s">
        <v>1342</v>
      </c>
      <c r="C340" s="3" t="str">
        <f aca="false">IF(B340="",A340,B340)</f>
        <v>Keyed+IP_InsertFourthItemDesc</v>
      </c>
      <c r="D340" s="3" t="s">
        <v>1344</v>
      </c>
      <c r="E340" s="3" t="n">
        <f aca="false">MATCH(A340,Main_250712!$A$2:$A$821,0)</f>
        <v>384</v>
      </c>
    </row>
    <row r="341" customFormat="false" ht="16.5" hidden="false" customHeight="false" outlineLevel="0" collapsed="false">
      <c r="A341" s="3" t="s">
        <v>1345</v>
      </c>
      <c r="C341" s="3" t="str">
        <f aca="false">IF(B341="",A341,B341)</f>
        <v>Keyed+IP_InsertVariable</v>
      </c>
      <c r="D341" s="3" t="s">
        <v>1348</v>
      </c>
      <c r="E341" s="3" t="n">
        <f aca="false">MATCH(A341,Main_250712!$A$2:$A$821,0)</f>
        <v>385</v>
      </c>
    </row>
    <row r="342" customFormat="false" ht="16.5" hidden="false" customHeight="false" outlineLevel="0" collapsed="false">
      <c r="A342" s="3" t="s">
        <v>1349</v>
      </c>
      <c r="C342" s="3" t="str">
        <f aca="false">IF(B342="",A342,B342)</f>
        <v>Keyed+IP_Output</v>
      </c>
      <c r="D342" s="3" t="s">
        <v>1352</v>
      </c>
      <c r="E342" s="3" t="n">
        <f aca="false">MATCH(A342,Main_250712!$A$2:$A$821,0)</f>
        <v>386</v>
      </c>
    </row>
    <row r="343" customFormat="false" ht="16.5" hidden="false" customHeight="false" outlineLevel="0" collapsed="false">
      <c r="A343" s="3" t="s">
        <v>1353</v>
      </c>
      <c r="C343" s="3" t="str">
        <f aca="false">IF(B343="",A343,B343)</f>
        <v>Keyed+IP_OutputVariable</v>
      </c>
      <c r="D343" s="3" t="s">
        <v>1356</v>
      </c>
      <c r="E343" s="3" t="n">
        <f aca="false">MATCH(A343,Main_250712!$A$2:$A$821,0)</f>
        <v>387</v>
      </c>
    </row>
    <row r="344" customFormat="false" ht="16.5" hidden="false" customHeight="false" outlineLevel="0" collapsed="false">
      <c r="A344" s="3" t="s">
        <v>1357</v>
      </c>
      <c r="C344" s="3" t="str">
        <f aca="false">IF(B344="",A344,B344)</f>
        <v>Keyed+IP_OutputDesc</v>
      </c>
      <c r="D344" s="3" t="s">
        <v>1360</v>
      </c>
      <c r="E344" s="3" t="n">
        <f aca="false">MATCH(A344,Main_250712!$A$2:$A$821,0)</f>
        <v>388</v>
      </c>
    </row>
    <row r="345" customFormat="false" ht="16.5" hidden="false" customHeight="false" outlineLevel="0" collapsed="false">
      <c r="A345" s="3" t="s">
        <v>1361</v>
      </c>
      <c r="C345" s="3" t="str">
        <f aca="false">IF(B345="",A345,B345)</f>
        <v>Keyed+IP_InsertVariableSecond</v>
      </c>
      <c r="D345" s="3" t="s">
        <v>1364</v>
      </c>
      <c r="E345" s="3" t="n">
        <f aca="false">MATCH(A345,Main_250712!$A$2:$A$821,0)</f>
        <v>389</v>
      </c>
    </row>
    <row r="346" customFormat="false" ht="16.5" hidden="false" customHeight="false" outlineLevel="0" collapsed="false">
      <c r="A346" s="3" t="s">
        <v>1365</v>
      </c>
      <c r="C346" s="3" t="str">
        <f aca="false">IF(B346="",A346,B346)</f>
        <v>Keyed+IP_InsertVariableThird</v>
      </c>
      <c r="D346" s="3" t="s">
        <v>1368</v>
      </c>
      <c r="E346" s="3" t="n">
        <f aca="false">MATCH(A346,Main_250712!$A$2:$A$821,0)</f>
        <v>390</v>
      </c>
    </row>
    <row r="347" customFormat="false" ht="16.5" hidden="false" customHeight="false" outlineLevel="0" collapsed="false">
      <c r="A347" s="3" t="s">
        <v>1369</v>
      </c>
      <c r="C347" s="3" t="str">
        <f aca="false">IF(B347="",A347,B347)</f>
        <v>Keyed+IP_CantFindThing</v>
      </c>
      <c r="D347" s="3" t="s">
        <v>1372</v>
      </c>
      <c r="E347" s="3" t="n">
        <f aca="false">MATCH(A347,Main_250712!$A$2:$A$821,0)</f>
        <v>391</v>
      </c>
    </row>
    <row r="348" customFormat="false" ht="13.8" hidden="false" customHeight="false" outlineLevel="0" collapsed="false">
      <c r="A348" s="3" t="s">
        <v>1373</v>
      </c>
      <c r="C348" s="3" t="str">
        <f aca="false">IF(B348="",A348,B348)</f>
        <v>Keyed+IP_BringIngredients</v>
      </c>
      <c r="D348" s="3" t="s">
        <v>1038</v>
      </c>
      <c r="E348" s="3" t="n">
        <f aca="false">MATCH(A348,Main_250712!$A$2:$A$821,0)</f>
        <v>392</v>
      </c>
    </row>
    <row r="349" customFormat="false" ht="13.8" hidden="false" customHeight="false" outlineLevel="0" collapsed="false">
      <c r="A349" s="3" t="s">
        <v>1376</v>
      </c>
      <c r="C349" s="3" t="str">
        <f aca="false">IF(B349="",A349,B349)</f>
        <v>Keyed+IP_BringIngredientsDesc</v>
      </c>
      <c r="D349" s="3" t="s">
        <v>1379</v>
      </c>
      <c r="E349" s="3" t="n">
        <f aca="false">MATCH(A349,Main_250712!$A$2:$A$821,0)</f>
        <v>393</v>
      </c>
    </row>
    <row r="350" customFormat="false" ht="13.8" hidden="false" customHeight="false" outlineLevel="0" collapsed="false">
      <c r="A350" s="3" t="s">
        <v>1380</v>
      </c>
      <c r="C350" s="3" t="str">
        <f aca="false">IF(B350="",A350,B350)</f>
        <v>Keyed+IP_CancelIngredients</v>
      </c>
      <c r="D350" s="3" t="s">
        <v>1383</v>
      </c>
      <c r="E350" s="3" t="n">
        <f aca="false">MATCH(A350,Main_250712!$A$2:$A$821,0)</f>
        <v>394</v>
      </c>
    </row>
    <row r="351" customFormat="false" ht="13.8" hidden="false" customHeight="false" outlineLevel="0" collapsed="false">
      <c r="A351" s="3" t="s">
        <v>1384</v>
      </c>
      <c r="C351" s="3" t="str">
        <f aca="false">IF(B351="",A351,B351)</f>
        <v>Keyed+IP_CancelIngredientsDesc</v>
      </c>
      <c r="D351" s="3" t="s">
        <v>1387</v>
      </c>
      <c r="E351" s="3" t="n">
        <f aca="false">MATCH(A351,Main_250712!$A$2:$A$821,0)</f>
        <v>395</v>
      </c>
    </row>
    <row r="352" customFormat="false" ht="13.8" hidden="false" customHeight="false" outlineLevel="0" collapsed="false">
      <c r="A352" s="3" t="s">
        <v>1388</v>
      </c>
      <c r="C352" s="3" t="str">
        <f aca="false">IF(B352="",A352,B352)</f>
        <v>Keyed+IP_NoIngredientFound</v>
      </c>
      <c r="D352" s="3" t="s">
        <v>1391</v>
      </c>
      <c r="E352" s="3" t="n">
        <f aca="false">MATCH(A352,Main_250712!$A$2:$A$821,0)</f>
        <v>396</v>
      </c>
    </row>
    <row r="353" customFormat="false" ht="13.8" hidden="false" customHeight="false" outlineLevel="0" collapsed="false">
      <c r="A353" s="3" t="s">
        <v>1392</v>
      </c>
      <c r="C353" s="3" t="str">
        <f aca="false">IF(B353="",A353,B353)</f>
        <v>Keyed+IP_ChooseIngredient</v>
      </c>
      <c r="D353" s="3" t="s">
        <v>1395</v>
      </c>
      <c r="E353" s="3" t="n">
        <f aca="false">MATCH(A353,Main_250712!$A$2:$A$821,0)</f>
        <v>397</v>
      </c>
    </row>
    <row r="354" customFormat="false" ht="13.8" hidden="false" customHeight="false" outlineLevel="0" collapsed="false">
      <c r="A354" s="3" t="s">
        <v>1396</v>
      </c>
      <c r="C354" s="3" t="str">
        <f aca="false">IF(B354="",A354,B354)</f>
        <v>Keyed+IP_ChooseOutput</v>
      </c>
      <c r="D354" s="3" t="s">
        <v>1399</v>
      </c>
      <c r="E354" s="3" t="n">
        <f aca="false">MATCH(A354,Main_250712!$A$2:$A$821,0)</f>
        <v>398</v>
      </c>
    </row>
    <row r="355" customFormat="false" ht="13.8" hidden="false" customHeight="false" outlineLevel="0" collapsed="false">
      <c r="A355" s="3" t="s">
        <v>1400</v>
      </c>
      <c r="C355" s="3" t="str">
        <f aca="false">IF(B355="",A355,B355)</f>
        <v>Keyed+IP_ChooseIngredientSecond</v>
      </c>
      <c r="D355" s="3" t="s">
        <v>1403</v>
      </c>
      <c r="E355" s="3" t="n">
        <f aca="false">MATCH(A355,Main_250712!$A$2:$A$821,0)</f>
        <v>399</v>
      </c>
    </row>
    <row r="356" customFormat="false" ht="13.8" hidden="false" customHeight="false" outlineLevel="0" collapsed="false">
      <c r="A356" s="3" t="s">
        <v>1404</v>
      </c>
      <c r="C356" s="3" t="str">
        <f aca="false">IF(B356="",A356,B356)</f>
        <v>Keyed+IP_ChooseIngredientThird</v>
      </c>
      <c r="D356" s="3" t="s">
        <v>1407</v>
      </c>
      <c r="E356" s="3" t="n">
        <f aca="false">MATCH(A356,Main_250712!$A$2:$A$821,0)</f>
        <v>400</v>
      </c>
    </row>
    <row r="357" customFormat="false" ht="13.8" hidden="false" customHeight="false" outlineLevel="0" collapsed="false">
      <c r="A357" s="3" t="s">
        <v>1408</v>
      </c>
      <c r="C357" s="3" t="str">
        <f aca="false">IF(B357="",A357,B357)</f>
        <v>Keyed+IP_ChooseIngredientFourth</v>
      </c>
      <c r="D357" s="3" t="s">
        <v>1411</v>
      </c>
      <c r="E357" s="3" t="n">
        <f aca="false">MATCH(A357,Main_250712!$A$2:$A$821,0)</f>
        <v>401</v>
      </c>
    </row>
    <row r="358" customFormat="false" ht="16.5" hidden="false" customHeight="false" outlineLevel="0" collapsed="false">
      <c r="A358" s="3" t="s">
        <v>1412</v>
      </c>
      <c r="C358" s="3" t="str">
        <f aca="false">IF(B358="",A358,B358)</f>
        <v>Keyed+IP_IngredientImproperlyDefined</v>
      </c>
      <c r="D358" s="3" t="s">
        <v>1415</v>
      </c>
      <c r="E358" s="3" t="n">
        <f aca="false">MATCH(A358,Main_250712!$A$2:$A$821,0)</f>
        <v>402</v>
      </c>
    </row>
    <row r="359" customFormat="false" ht="16.5" hidden="false" customHeight="false" outlineLevel="0" collapsed="false">
      <c r="A359" s="3" t="s">
        <v>1416</v>
      </c>
      <c r="C359" s="3" t="str">
        <f aca="false">IF(B359="",A359,B359)</f>
        <v>Keyed+IP_NoPowerDestroysWarning</v>
      </c>
      <c r="D359" s="3" t="s">
        <v>1419</v>
      </c>
      <c r="E359" s="3" t="n">
        <f aca="false">MATCH(A359,Main_250712!$A$2:$A$821,0)</f>
        <v>403</v>
      </c>
    </row>
    <row r="360" customFormat="false" ht="16.5" hidden="false" customHeight="false" outlineLevel="0" collapsed="false">
      <c r="A360" s="3" t="s">
        <v>1420</v>
      </c>
      <c r="C360" s="3" t="str">
        <f aca="false">IF(B360="",A360,B360)</f>
        <v>Keyed+IP_NoFuelDestroysWarning</v>
      </c>
      <c r="D360" s="3" t="s">
        <v>1423</v>
      </c>
      <c r="E360" s="3" t="n">
        <f aca="false">MATCH(A360,Main_250712!$A$2:$A$821,0)</f>
        <v>404</v>
      </c>
    </row>
    <row r="361" customFormat="false" ht="16.5" hidden="false" customHeight="false" outlineLevel="0" collapsed="false">
      <c r="A361" s="3" t="s">
        <v>1424</v>
      </c>
      <c r="C361" s="3" t="str">
        <f aca="false">IF(B361="",A361,B361)</f>
        <v>Keyed+IP_LightDestroysWarning</v>
      </c>
      <c r="D361" s="3" t="s">
        <v>1427</v>
      </c>
      <c r="E361" s="3" t="n">
        <f aca="false">MATCH(A361,Main_250712!$A$2:$A$821,0)</f>
        <v>405</v>
      </c>
    </row>
    <row r="362" customFormat="false" ht="16.5" hidden="false" customHeight="false" outlineLevel="0" collapsed="false">
      <c r="A362" s="3" t="s">
        <v>1428</v>
      </c>
      <c r="C362" s="3" t="str">
        <f aca="false">IF(B362="",A362,B362)</f>
        <v>Keyed+IP_RainDestroysWarning</v>
      </c>
      <c r="D362" s="3" t="s">
        <v>1431</v>
      </c>
      <c r="E362" s="3" t="n">
        <f aca="false">MATCH(A362,Main_250712!$A$2:$A$821,0)</f>
        <v>406</v>
      </c>
    </row>
    <row r="363" customFormat="false" ht="16.5" hidden="false" customHeight="false" outlineLevel="0" collapsed="false">
      <c r="A363" s="3" t="s">
        <v>1432</v>
      </c>
      <c r="C363" s="3" t="str">
        <f aca="false">IF(B363="",A363,B363)</f>
        <v>Keyed+IP_TemperatureDestroysWarning</v>
      </c>
      <c r="D363" s="3" t="s">
        <v>1435</v>
      </c>
      <c r="E363" s="3" t="n">
        <f aca="false">MATCH(A363,Main_250712!$A$2:$A$821,0)</f>
        <v>407</v>
      </c>
    </row>
    <row r="364" customFormat="false" ht="16.5" hidden="false" customHeight="false" outlineLevel="0" collapsed="false">
      <c r="A364" s="3" t="s">
        <v>1436</v>
      </c>
      <c r="C364" s="3" t="str">
        <f aca="false">IF(B364="",A364,B364)</f>
        <v>Keyed+IP_NoPowerDestroysInitialWarning</v>
      </c>
      <c r="D364" s="3" t="s">
        <v>1439</v>
      </c>
      <c r="E364" s="3" t="n">
        <f aca="false">MATCH(A364,Main_250712!$A$2:$A$821,0)</f>
        <v>408</v>
      </c>
    </row>
    <row r="365" customFormat="false" ht="16.5" hidden="false" customHeight="false" outlineLevel="0" collapsed="false">
      <c r="A365" s="3" t="s">
        <v>1440</v>
      </c>
      <c r="C365" s="3" t="str">
        <f aca="false">IF(B365="",A365,B365)</f>
        <v>Keyed+IP_NoPowerDestroysMessage</v>
      </c>
      <c r="D365" s="3" t="s">
        <v>1439</v>
      </c>
      <c r="E365" s="3" t="n">
        <f aca="false">MATCH(A365,Main_250712!$A$2:$A$821,0)</f>
        <v>409</v>
      </c>
    </row>
    <row r="366" customFormat="false" ht="16.5" hidden="false" customHeight="false" outlineLevel="0" collapsed="false">
      <c r="A366" s="3" t="s">
        <v>1443</v>
      </c>
      <c r="C366" s="3" t="str">
        <f aca="false">IF(B366="",A366,B366)</f>
        <v>Keyed+IP_GenericProductFinished</v>
      </c>
      <c r="D366" s="3" t="s">
        <v>1446</v>
      </c>
      <c r="E366" s="3" t="n">
        <f aca="false">MATCH(A366,Main_250712!$A$2:$A$821,0)</f>
        <v>410</v>
      </c>
    </row>
    <row r="367" customFormat="false" ht="16.5" hidden="false" customHeight="false" outlineLevel="0" collapsed="false">
      <c r="A367" s="3" t="s">
        <v>1447</v>
      </c>
      <c r="C367" s="3" t="str">
        <f aca="false">IF(B367="",A367,B367)</f>
        <v>Keyed+IP_IsEmpty</v>
      </c>
      <c r="D367" s="3" t="s">
        <v>1450</v>
      </c>
      <c r="E367" s="3" t="n">
        <f aca="false">MATCH(A367,Main_250712!$A$2:$A$821,0)</f>
        <v>411</v>
      </c>
    </row>
    <row r="368" customFormat="false" ht="16.5" hidden="false" customHeight="false" outlineLevel="0" collapsed="false">
      <c r="A368" s="3" t="s">
        <v>1451</v>
      </c>
      <c r="C368" s="3" t="str">
        <f aca="false">IF(B368="",A368,B368)</f>
        <v>Keyed+IP_FilledWith</v>
      </c>
      <c r="D368" s="3" t="s">
        <v>1454</v>
      </c>
      <c r="E368" s="3" t="n">
        <f aca="false">MATCH(A368,Main_250712!$A$2:$A$821,0)</f>
        <v>412</v>
      </c>
    </row>
    <row r="369" customFormat="false" ht="16.5" hidden="false" customHeight="false" outlineLevel="0" collapsed="false">
      <c r="A369" s="3" t="s">
        <v>1455</v>
      </c>
      <c r="C369" s="3" t="str">
        <f aca="false">IF(B369="",A369,B369)</f>
        <v>Keyed+IP_FilledWithSecond</v>
      </c>
      <c r="D369" s="3" t="s">
        <v>1454</v>
      </c>
      <c r="E369" s="3" t="n">
        <f aca="false">MATCH(A369,Main_250712!$A$2:$A$821,0)</f>
        <v>413</v>
      </c>
    </row>
    <row r="370" customFormat="false" ht="16.5" hidden="false" customHeight="false" outlineLevel="0" collapsed="false">
      <c r="A370" s="3" t="s">
        <v>1458</v>
      </c>
      <c r="C370" s="3" t="str">
        <f aca="false">IF(B370="",A370,B370)</f>
        <v>Keyed+IP_FilledWithThird</v>
      </c>
      <c r="D370" s="3" t="s">
        <v>1454</v>
      </c>
      <c r="E370" s="3" t="n">
        <f aca="false">MATCH(A370,Main_250712!$A$2:$A$821,0)</f>
        <v>414</v>
      </c>
    </row>
    <row r="371" customFormat="false" ht="16.5" hidden="false" customHeight="false" outlineLevel="0" collapsed="false">
      <c r="A371" s="3" t="s">
        <v>1461</v>
      </c>
      <c r="C371" s="3" t="str">
        <f aca="false">IF(B371="",A371,B371)</f>
        <v>Keyed+IP_FilledWithFourth</v>
      </c>
      <c r="D371" s="3" t="s">
        <v>1454</v>
      </c>
      <c r="E371" s="3" t="n">
        <f aca="false">MATCH(A371,Main_250712!$A$2:$A$821,0)</f>
        <v>415</v>
      </c>
    </row>
    <row r="372" customFormat="false" ht="16.5" hidden="false" customHeight="false" outlineLevel="0" collapsed="false">
      <c r="A372" s="3" t="s">
        <v>1464</v>
      </c>
      <c r="C372" s="3" t="str">
        <f aca="false">IF(B372="",A372,B372)</f>
        <v>Keyed+IP_IngredientPercentage</v>
      </c>
      <c r="D372" s="3" t="s">
        <v>1467</v>
      </c>
      <c r="E372" s="3" t="n">
        <f aca="false">MATCH(A372,Main_250712!$A$2:$A$821,0)</f>
        <v>416</v>
      </c>
    </row>
    <row r="373" customFormat="false" ht="16.5" hidden="false" customHeight="false" outlineLevel="0" collapsed="false">
      <c r="A373" s="3" t="s">
        <v>1468</v>
      </c>
      <c r="C373" s="3" t="str">
        <f aca="false">IF(B373="",A373,B373)</f>
        <v>Keyed+IP_ProcessorWorking</v>
      </c>
      <c r="D373" s="3" t="s">
        <v>1471</v>
      </c>
      <c r="E373" s="3" t="n">
        <f aca="false">MATCH(A373,Main_250712!$A$2:$A$821,0)</f>
        <v>417</v>
      </c>
    </row>
    <row r="374" customFormat="false" ht="16.5" hidden="false" customHeight="false" outlineLevel="0" collapsed="false">
      <c r="A374" s="3" t="s">
        <v>1472</v>
      </c>
      <c r="C374" s="3" t="str">
        <f aca="false">IF(B374="",A374,B374)</f>
        <v>Keyed+IP_ProcessorPaused</v>
      </c>
      <c r="D374" s="3" t="s">
        <v>1475</v>
      </c>
      <c r="E374" s="3" t="n">
        <f aca="false">MATCH(A374,Main_250712!$A$2:$A$821,0)</f>
        <v>418</v>
      </c>
    </row>
    <row r="375" customFormat="false" ht="16.5" hidden="false" customHeight="false" outlineLevel="0" collapsed="false">
      <c r="A375" s="3" t="s">
        <v>1476</v>
      </c>
      <c r="C375" s="3" t="str">
        <f aca="false">IF(B375="",A375,B375)</f>
        <v>Keyed+IP_ProcessingInProgress</v>
      </c>
      <c r="D375" s="3" t="s">
        <v>1479</v>
      </c>
      <c r="E375" s="3" t="n">
        <f aca="false">MATCH(A375,Main_250712!$A$2:$A$821,0)</f>
        <v>419</v>
      </c>
    </row>
    <row r="376" customFormat="false" ht="16.5" hidden="false" customHeight="false" outlineLevel="0" collapsed="false">
      <c r="A376" s="3" t="s">
        <v>1480</v>
      </c>
      <c r="C376" s="3" t="str">
        <f aca="false">IF(B376="",A376,B376)</f>
        <v>Keyed+IP_ProcessingInProgressNoQuality</v>
      </c>
      <c r="D376" s="3" t="s">
        <v>1483</v>
      </c>
      <c r="E376" s="3" t="n">
        <f aca="false">MATCH(A376,Main_250712!$A$2:$A$821,0)</f>
        <v>420</v>
      </c>
    </row>
    <row r="377" customFormat="false" ht="16.5" hidden="false" customHeight="false" outlineLevel="0" collapsed="false">
      <c r="A377" s="3" t="s">
        <v>1484</v>
      </c>
      <c r="C377" s="3" t="str">
        <f aca="false">IF(B377="",A377,B377)</f>
        <v>Keyed+IP_RemoveProduct</v>
      </c>
      <c r="D377" s="3" t="s">
        <v>1487</v>
      </c>
      <c r="E377" s="3" t="n">
        <f aca="false">MATCH(A377,Main_250712!$A$2:$A$821,0)</f>
        <v>421</v>
      </c>
    </row>
    <row r="378" customFormat="false" ht="16.5" hidden="false" customHeight="false" outlineLevel="0" collapsed="false">
      <c r="A378" s="3" t="s">
        <v>1488</v>
      </c>
      <c r="C378" s="3" t="str">
        <f aca="false">IF(B378="",A378,B378)</f>
        <v>Keyed+IP_RemoveProductDesc</v>
      </c>
      <c r="D378" s="3" t="s">
        <v>1491</v>
      </c>
      <c r="E378" s="3" t="n">
        <f aca="false">MATCH(A378,Main_250712!$A$2:$A$821,0)</f>
        <v>422</v>
      </c>
    </row>
    <row r="379" customFormat="false" ht="16.5" hidden="false" customHeight="false" outlineLevel="0" collapsed="false">
      <c r="A379" s="3" t="s">
        <v>1492</v>
      </c>
      <c r="C379" s="3" t="str">
        <f aca="false">IF(B379="",A379,B379)</f>
        <v>Keyed+IP_ResetSemiautomatic</v>
      </c>
      <c r="D379" s="3" t="s">
        <v>1495</v>
      </c>
      <c r="E379" s="3" t="n">
        <f aca="false">MATCH(A379,Main_250712!$A$2:$A$821,0)</f>
        <v>423</v>
      </c>
    </row>
    <row r="380" customFormat="false" ht="16.5" hidden="false" customHeight="false" outlineLevel="0" collapsed="false">
      <c r="A380" s="3" t="s">
        <v>1496</v>
      </c>
      <c r="C380" s="3" t="str">
        <f aca="false">IF(B380="",A380,B380)</f>
        <v>Keyed+IP_ResetSemiautomaticDesc</v>
      </c>
      <c r="D380" s="3" t="s">
        <v>1499</v>
      </c>
      <c r="E380" s="3" t="n">
        <f aca="false">MATCH(A380,Main_250712!$A$2:$A$821,0)</f>
        <v>424</v>
      </c>
    </row>
    <row r="381" customFormat="false" ht="16.5" hidden="false" customHeight="false" outlineLevel="0" collapsed="false">
      <c r="A381" s="3" t="s">
        <v>1500</v>
      </c>
      <c r="C381" s="3" t="str">
        <f aca="false">IF(B381="",A381,B381)</f>
        <v>Keyed+IP_NoCombination</v>
      </c>
      <c r="D381" s="3" t="s">
        <v>1503</v>
      </c>
      <c r="E381" s="3" t="n">
        <f aca="false">MATCH(A381,Main_250712!$A$2:$A$821,0)</f>
        <v>425</v>
      </c>
    </row>
    <row r="382" customFormat="false" ht="16.5" hidden="false" customHeight="false" outlineLevel="0" collapsed="false">
      <c r="A382" s="3" t="s">
        <v>1504</v>
      </c>
      <c r="C382" s="3" t="str">
        <f aca="false">IF(B382="",A382,B382)</f>
        <v>Keyed+IP_SetAutoQuality</v>
      </c>
      <c r="D382" s="3" t="s">
        <v>1507</v>
      </c>
      <c r="E382" s="3" t="n">
        <f aca="false">MATCH(A382,Main_250712!$A$2:$A$821,0)</f>
        <v>426</v>
      </c>
    </row>
    <row r="383" customFormat="false" ht="16.5" hidden="false" customHeight="false" outlineLevel="0" collapsed="false">
      <c r="A383" s="3" t="s">
        <v>1508</v>
      </c>
      <c r="C383" s="3" t="str">
        <f aca="false">IF(B383="",A383,B383)</f>
        <v>Keyed+IP_ChooseQualityAuto</v>
      </c>
      <c r="D383" s="3" t="s">
        <v>1511</v>
      </c>
      <c r="E383" s="3" t="n">
        <f aca="false">MATCH(A383,Main_250712!$A$2:$A$821,0)</f>
        <v>427</v>
      </c>
    </row>
    <row r="384" customFormat="false" ht="16.5" hidden="false" customHeight="false" outlineLevel="0" collapsed="false">
      <c r="A384" s="3" t="s">
        <v>1512</v>
      </c>
      <c r="C384" s="3" t="str">
        <f aca="false">IF(B384="",A384,B384)</f>
        <v>Keyed+IP_QualityAutoIs</v>
      </c>
      <c r="D384" s="3" t="s">
        <v>1515</v>
      </c>
      <c r="E384" s="3" t="n">
        <f aca="false">MATCH(A384,Main_250712!$A$2:$A$821,0)</f>
        <v>428</v>
      </c>
    </row>
    <row r="385" customFormat="false" ht="16.5" hidden="false" customHeight="false" outlineLevel="0" collapsed="false">
      <c r="A385" s="3" t="s">
        <v>1516</v>
      </c>
      <c r="C385" s="3" t="str">
        <f aca="false">IF(B385="",A385,B385)</f>
        <v>Keyed+IP_QualityAutoNot</v>
      </c>
      <c r="D385" s="3" t="s">
        <v>1519</v>
      </c>
      <c r="E385" s="3" t="n">
        <f aca="false">MATCH(A385,Main_250712!$A$2:$A$821,0)</f>
        <v>429</v>
      </c>
    </row>
    <row r="386" customFormat="false" ht="16.5" hidden="false" customHeight="false" outlineLevel="0" collapsed="false">
      <c r="A386" s="3" t="s">
        <v>1520</v>
      </c>
      <c r="C386" s="3" t="str">
        <f aca="false">IF(B386="",A386,B386)</f>
        <v>Keyed+IP_QualityAutoEstablished</v>
      </c>
      <c r="D386" s="3" t="s">
        <v>1523</v>
      </c>
      <c r="E386" s="3" t="n">
        <f aca="false">MATCH(A386,Main_250712!$A$2:$A$821,0)</f>
        <v>430</v>
      </c>
    </row>
    <row r="387" customFormat="false" ht="16.5" hidden="false" customHeight="false" outlineLevel="0" collapsed="false">
      <c r="A387" s="3" t="s">
        <v>1524</v>
      </c>
      <c r="C387" s="3" t="str">
        <f aca="false">IF(B387="",A387,B387)</f>
        <v>Keyed+IP_ToggleAuto</v>
      </c>
      <c r="D387" s="3" t="s">
        <v>1527</v>
      </c>
      <c r="E387" s="3" t="n">
        <f aca="false">MATCH(A387,Main_250712!$A$2:$A$821,0)</f>
        <v>431</v>
      </c>
    </row>
    <row r="388" customFormat="false" ht="16.5" hidden="false" customHeight="false" outlineLevel="0" collapsed="false">
      <c r="A388" s="3" t="s">
        <v>1528</v>
      </c>
      <c r="C388" s="3" t="str">
        <f aca="false">IF(B388="",A388,B388)</f>
        <v>Keyed+IP_ToggleAutoDesc</v>
      </c>
      <c r="D388" s="3" t="s">
        <v>1531</v>
      </c>
      <c r="E388" s="3" t="n">
        <f aca="false">MATCH(A388,Main_250712!$A$2:$A$821,0)</f>
        <v>432</v>
      </c>
    </row>
    <row r="389" customFormat="false" ht="16.5" hidden="false" customHeight="false" outlineLevel="0" collapsed="false">
      <c r="A389" s="3" t="s">
        <v>1532</v>
      </c>
      <c r="C389" s="3" t="str">
        <f aca="false">IF(B389="",A389,B389)</f>
        <v>Keyed+IP_ResetFullAuto</v>
      </c>
      <c r="D389" s="3" t="s">
        <v>1535</v>
      </c>
      <c r="E389" s="3" t="n">
        <f aca="false">MATCH(A389,Main_250712!$A$2:$A$821,0)</f>
        <v>433</v>
      </c>
    </row>
    <row r="390" customFormat="false" ht="16.5" hidden="false" customHeight="false" outlineLevel="0" collapsed="false">
      <c r="A390" s="3" t="s">
        <v>1536</v>
      </c>
      <c r="C390" s="3" t="str">
        <f aca="false">IF(B390="",A390,B390)</f>
        <v>Keyed+IP_ResetFullAutoDesc</v>
      </c>
      <c r="D390" s="3" t="s">
        <v>1539</v>
      </c>
      <c r="E390" s="3" t="n">
        <f aca="false">MATCH(A390,Main_250712!$A$2:$A$821,0)</f>
        <v>434</v>
      </c>
    </row>
    <row r="391" customFormat="false" ht="16.5" hidden="false" customHeight="false" outlineLevel="0" collapsed="false">
      <c r="A391" s="3" t="s">
        <v>1540</v>
      </c>
      <c r="C391" s="3" t="str">
        <f aca="false">IF(B391="",A391,B391)</f>
        <v>Keyed+IP_ProductWaiting</v>
      </c>
      <c r="D391" s="3" t="s">
        <v>1543</v>
      </c>
      <c r="E391" s="3" t="n">
        <f aca="false">MATCH(A391,Main_250712!$A$2:$A$821,0)</f>
        <v>435</v>
      </c>
    </row>
    <row r="392" customFormat="false" ht="16.5" hidden="false" customHeight="false" outlineLevel="0" collapsed="false">
      <c r="A392" s="3" t="s">
        <v>1544</v>
      </c>
      <c r="C392" s="3" t="str">
        <f aca="false">IF(B392="",A392,B392)</f>
        <v>Keyed+IP_OutsideLightRange</v>
      </c>
      <c r="D392" s="3" t="s">
        <v>1547</v>
      </c>
      <c r="E392" s="3" t="n">
        <f aca="false">MATCH(A392,Main_250712!$A$2:$A$821,0)</f>
        <v>436</v>
      </c>
    </row>
    <row r="393" customFormat="false" ht="16.5" hidden="false" customHeight="false" outlineLevel="0" collapsed="false">
      <c r="A393" s="3" t="s">
        <v>1548</v>
      </c>
      <c r="C393" s="3" t="str">
        <f aca="false">IF(B393="",A393,B393)</f>
        <v>Keyed+IP_SpoiledDueToLight</v>
      </c>
      <c r="D393" s="3" t="s">
        <v>1551</v>
      </c>
      <c r="E393" s="3" t="n">
        <f aca="false">MATCH(A393,Main_250712!$A$2:$A$821,0)</f>
        <v>437</v>
      </c>
    </row>
    <row r="394" customFormat="false" ht="16.5" hidden="false" customHeight="false" outlineLevel="0" collapsed="false">
      <c r="A394" s="3" t="s">
        <v>1552</v>
      </c>
      <c r="C394" s="3" t="str">
        <f aca="false">IF(B394="",A394,B394)</f>
        <v>Keyed+IP_ItRains</v>
      </c>
      <c r="D394" s="3" t="s">
        <v>1555</v>
      </c>
      <c r="E394" s="3" t="n">
        <f aca="false">MATCH(A394,Main_250712!$A$2:$A$821,0)</f>
        <v>438</v>
      </c>
    </row>
    <row r="395" customFormat="false" ht="16.5" hidden="false" customHeight="false" outlineLevel="0" collapsed="false">
      <c r="A395" s="3" t="s">
        <v>1556</v>
      </c>
      <c r="C395" s="3" t="str">
        <f aca="false">IF(B395="",A395,B395)</f>
        <v>Keyed+IP_SpoiledDueToRain</v>
      </c>
      <c r="D395" s="3" t="s">
        <v>1559</v>
      </c>
      <c r="E395" s="3" t="n">
        <f aca="false">MATCH(A395,Main_250712!$A$2:$A$821,0)</f>
        <v>439</v>
      </c>
    </row>
    <row r="396" customFormat="false" ht="16.5" hidden="false" customHeight="false" outlineLevel="0" collapsed="false">
      <c r="A396" s="3" t="s">
        <v>1560</v>
      </c>
      <c r="C396" s="3" t="str">
        <f aca="false">IF(B396="",A396,B396)</f>
        <v>Keyed+IP_WrongTemp</v>
      </c>
      <c r="D396" s="3" t="s">
        <v>1563</v>
      </c>
      <c r="E396" s="3" t="n">
        <f aca="false">MATCH(A396,Main_250712!$A$2:$A$821,0)</f>
        <v>440</v>
      </c>
    </row>
    <row r="397" customFormat="false" ht="16.5" hidden="false" customHeight="false" outlineLevel="0" collapsed="false">
      <c r="A397" s="3" t="s">
        <v>1564</v>
      </c>
      <c r="C397" s="3" t="str">
        <f aca="false">IF(B397="",A397,B397)</f>
        <v>Keyed+IP_SpoiledDueToWrongTemp</v>
      </c>
      <c r="D397" s="3" t="s">
        <v>1567</v>
      </c>
      <c r="E397" s="3" t="n">
        <f aca="false">MATCH(A397,Main_250712!$A$2:$A$821,0)</f>
        <v>441</v>
      </c>
    </row>
    <row r="398" customFormat="false" ht="16.5" hidden="false" customHeight="false" outlineLevel="0" collapsed="false">
      <c r="A398" s="3" t="s">
        <v>1568</v>
      </c>
      <c r="C398" s="3" t="str">
        <f aca="false">IF(B398="",A398,B398)</f>
        <v>Keyed+IP_TempRangeInThisMachine</v>
      </c>
      <c r="D398" s="3" t="s">
        <v>1571</v>
      </c>
      <c r="E398" s="3" t="n">
        <f aca="false">MATCH(A398,Main_250712!$A$2:$A$821,0)</f>
        <v>442</v>
      </c>
    </row>
    <row r="399" customFormat="false" ht="16.5" hidden="false" customHeight="false" outlineLevel="0" collapsed="false">
      <c r="A399" s="3" t="s">
        <v>1572</v>
      </c>
      <c r="C399" s="3" t="str">
        <f aca="false">IF(B399="",A399,B399)</f>
        <v>Keyed+IP_TogglePause</v>
      </c>
      <c r="D399" s="3" t="s">
        <v>1575</v>
      </c>
      <c r="E399" s="3" t="n">
        <f aca="false">MATCH(A399,Main_250712!$A$2:$A$821,0)</f>
        <v>443</v>
      </c>
    </row>
    <row r="400" customFormat="false" ht="16.5" hidden="false" customHeight="false" outlineLevel="0" collapsed="false">
      <c r="A400" s="3" t="s">
        <v>1576</v>
      </c>
      <c r="C400" s="3" t="str">
        <f aca="false">IF(B400="",A400,B400)</f>
        <v>Keyed+IP_TogglePauseDesc</v>
      </c>
      <c r="D400" s="3" t="s">
        <v>1579</v>
      </c>
      <c r="E400" s="3" t="n">
        <f aca="false">MATCH(A400,Main_250712!$A$2:$A$821,0)</f>
        <v>444</v>
      </c>
    </row>
    <row r="401" customFormat="false" ht="16.5" hidden="false" customHeight="false" outlineLevel="0" collapsed="false">
      <c r="A401" s="3" t="s">
        <v>1580</v>
      </c>
      <c r="C401" s="3" t="str">
        <f aca="false">IF(B401="",A401,B401)</f>
        <v>Keyed+IP_OverThreshold</v>
      </c>
      <c r="D401" s="3" t="s">
        <v>1583</v>
      </c>
      <c r="E401" s="3" t="n">
        <f aca="false">MATCH(A401,Main_250712!$A$2:$A$821,0)</f>
        <v>445</v>
      </c>
    </row>
    <row r="402" customFormat="false" ht="13.8" hidden="false" customHeight="false" outlineLevel="0" collapsed="false">
      <c r="A402" s="3" t="s">
        <v>1584</v>
      </c>
      <c r="C402" s="3" t="str">
        <f aca="false">IF(B402="",A402,B402)</f>
        <v>Keyed+IP_NoRecipesHere</v>
      </c>
      <c r="D402" s="3" t="s">
        <v>1587</v>
      </c>
      <c r="E402" s="3" t="n">
        <f aca="false">MATCH(A402,Main_250712!$A$2:$A$821,0)</f>
        <v>446</v>
      </c>
    </row>
    <row r="403" customFormat="false" ht="13.8" hidden="false" customHeight="false" outlineLevel="0" collapsed="false">
      <c r="A403" s="3" t="s">
        <v>1588</v>
      </c>
      <c r="C403" s="3" t="str">
        <f aca="false">IF(B403="",A403,B403)</f>
        <v>Keyed+KCSG.Add</v>
      </c>
      <c r="D403" s="3" t="s">
        <v>1591</v>
      </c>
      <c r="E403" s="3" t="n">
        <f aca="false">MATCH(A403,Main_250712!$A$2:$A$821,0)</f>
        <v>447</v>
      </c>
    </row>
    <row r="404" customFormat="false" ht="13.8" hidden="false" customHeight="false" outlineLevel="0" collapsed="false">
      <c r="A404" s="3" t="s">
        <v>1592</v>
      </c>
      <c r="C404" s="3" t="str">
        <f aca="false">IF(B404="",A404,B404)</f>
        <v>Keyed+KCSG.Remove</v>
      </c>
      <c r="D404" s="3" t="s">
        <v>1595</v>
      </c>
      <c r="E404" s="3" t="n">
        <f aca="false">MATCH(A404,Main_250712!$A$2:$A$821,0)</f>
        <v>448</v>
      </c>
    </row>
    <row r="405" customFormat="false" ht="13.8" hidden="false" customHeight="false" outlineLevel="0" collapsed="false">
      <c r="A405" s="3" t="s">
        <v>1596</v>
      </c>
      <c r="C405" s="3" t="str">
        <f aca="false">IF(B405="",A405,B405)</f>
        <v>Keyed+KCSG.SpawnNearCenter</v>
      </c>
      <c r="D405" s="3" t="s">
        <v>1599</v>
      </c>
      <c r="E405" s="3" t="n">
        <f aca="false">MATCH(A405,Main_250712!$A$2:$A$821,0)</f>
        <v>449</v>
      </c>
    </row>
    <row r="406" customFormat="false" ht="13.8" hidden="false" customHeight="false" outlineLevel="0" collapsed="false">
      <c r="A406" s="3" t="s">
        <v>1600</v>
      </c>
      <c r="C406" s="3" t="str">
        <f aca="false">IF(B406="",A406,B406)</f>
        <v>Keyed+KCSG.AllowFoggedPosition</v>
      </c>
      <c r="D406" s="3" t="s">
        <v>1603</v>
      </c>
      <c r="E406" s="3" t="n">
        <f aca="false">MATCH(A406,Main_250712!$A$2:$A$821,0)</f>
        <v>450</v>
      </c>
    </row>
    <row r="407" customFormat="false" ht="13.8" hidden="false" customHeight="false" outlineLevel="0" collapsed="false">
      <c r="A407" s="3" t="s">
        <v>1604</v>
      </c>
      <c r="C407" s="3" t="str">
        <f aca="false">IF(B407="",A407,B407)</f>
        <v>Keyed+KCSG.SpawnPartOfEnnemyFaction</v>
      </c>
      <c r="D407" s="3" t="s">
        <v>1607</v>
      </c>
      <c r="E407" s="3" t="n">
        <f aca="false">MATCH(A407,Main_250712!$A$2:$A$821,0)</f>
        <v>451</v>
      </c>
    </row>
    <row r="408" customFormat="false" ht="13.8" hidden="false" customHeight="false" outlineLevel="0" collapsed="false">
      <c r="A408" s="3" t="s">
        <v>1608</v>
      </c>
      <c r="C408" s="3" t="str">
        <f aca="false">IF(B408="",A408,B408)</f>
        <v>Keyed+KCSG.Mapcontains</v>
      </c>
      <c r="D408" s="3" t="s">
        <v>1611</v>
      </c>
      <c r="E408" s="3" t="n">
        <f aca="false">MATCH(A408,Main_250712!$A$2:$A$821,0)</f>
        <v>452</v>
      </c>
    </row>
    <row r="409" customFormat="false" ht="16.5" hidden="false" customHeight="false" outlineLevel="0" collapsed="false">
      <c r="A409" s="3" t="s">
        <v>1612</v>
      </c>
      <c r="C409" s="3" t="str">
        <f aca="false">IF(B409="",A409,B409)</f>
        <v>Keyed+KCSG.Enter</v>
      </c>
      <c r="D409" s="3" t="s">
        <v>1615</v>
      </c>
      <c r="E409" s="3" t="n">
        <f aca="false">MATCH(A409,Main_250712!$A$2:$A$821,0)</f>
        <v>453</v>
      </c>
    </row>
    <row r="410" customFormat="false" ht="16.5" hidden="false" customHeight="false" outlineLevel="0" collapsed="false">
      <c r="A410" s="3" t="s">
        <v>1616</v>
      </c>
      <c r="C410" s="3" t="str">
        <f aca="false">IF(B410="",A410,B410)</f>
        <v>Keyed+KCSG.CantEnter</v>
      </c>
      <c r="D410" s="3" t="s">
        <v>1619</v>
      </c>
      <c r="E410" s="3" t="n">
        <f aca="false">MATCH(A410,Main_250712!$A$2:$A$821,0)</f>
        <v>454</v>
      </c>
    </row>
    <row r="411" customFormat="false" ht="16.5" hidden="false" customHeight="false" outlineLevel="0" collapsed="false">
      <c r="A411" s="3" t="s">
        <v>1620</v>
      </c>
      <c r="C411" s="3" t="str">
        <f aca="false">IF(B411="",A411,B411)</f>
        <v>Keyed+VanillaFactionsExpanded.EquipShield</v>
      </c>
      <c r="D411" s="3" t="s">
        <v>1623</v>
      </c>
      <c r="E411" s="3" t="n">
        <f aca="false">MATCH(A411,Main_250712!$A$2:$A$821,0)</f>
        <v>455</v>
      </c>
    </row>
    <row r="412" customFormat="false" ht="16.5" hidden="false" customHeight="false" outlineLevel="0" collapsed="false">
      <c r="A412" s="3" t="s">
        <v>1624</v>
      </c>
      <c r="C412" s="3" t="str">
        <f aca="false">IF(B412="",A412,B412)</f>
        <v>Keyed+VanillaFactionsExpanded.EquipWarningShieldUnusable</v>
      </c>
      <c r="D412" s="3" t="s">
        <v>1627</v>
      </c>
      <c r="E412" s="3" t="n">
        <f aca="false">MATCH(A412,Main_250712!$A$2:$A$821,0)</f>
        <v>456</v>
      </c>
    </row>
    <row r="413" customFormat="false" ht="16.5" hidden="false" customHeight="false" outlineLevel="0" collapsed="false">
      <c r="A413" s="3" t="s">
        <v>1628</v>
      </c>
      <c r="C413" s="3" t="str">
        <f aca="false">IF(B413="",A413,B413)</f>
        <v>Keyed+VanillaFactionsExpanded.EquipWarningShieldUnusableWithWeapon</v>
      </c>
      <c r="D413" s="3" t="s">
        <v>1631</v>
      </c>
      <c r="E413" s="3" t="n">
        <f aca="false">MATCH(A413,Main_250712!$A$2:$A$821,0)</f>
        <v>457</v>
      </c>
    </row>
    <row r="414" customFormat="false" ht="16.5" hidden="false" customHeight="false" outlineLevel="0" collapsed="false">
      <c r="A414" s="3" t="s">
        <v>1632</v>
      </c>
      <c r="C414" s="3" t="str">
        <f aca="false">IF(B414="",A414,B414)</f>
        <v>Keyed+VanillaFactionsExpanded.Protects</v>
      </c>
      <c r="D414" s="3" t="s">
        <v>1635</v>
      </c>
      <c r="E414" s="3" t="n">
        <f aca="false">MATCH(A414,Main_250712!$A$2:$A$821,0)</f>
        <v>458</v>
      </c>
    </row>
    <row r="415" customFormat="false" ht="16.5" hidden="false" customHeight="false" outlineLevel="0" collapsed="false">
      <c r="A415" s="3" t="s">
        <v>1636</v>
      </c>
      <c r="C415" s="3" t="str">
        <f aca="false">IF(B415="",A415,B415)</f>
        <v>Keyed+VanillaFactionsExpanded.Protects_Desc</v>
      </c>
      <c r="D415" s="5" t="s">
        <v>1639</v>
      </c>
      <c r="E415" s="3" t="n">
        <f aca="false">MATCH(A415,Main_250712!$A$2:$A$821,0)</f>
        <v>459</v>
      </c>
    </row>
    <row r="416" customFormat="false" ht="16.5" hidden="false" customHeight="false" outlineLevel="0" collapsed="false">
      <c r="A416" s="3" t="s">
        <v>1640</v>
      </c>
      <c r="C416" s="3" t="str">
        <f aca="false">IF(B416="",A416,B416)</f>
        <v>Keyed+VanillaFactionsExpanded.ScenPart_ForcedFactionRelations</v>
      </c>
      <c r="D416" s="3" t="s">
        <v>1643</v>
      </c>
      <c r="E416" s="3" t="n">
        <f aca="false">MATCH(A416,Main_250712!$A$2:$A$821,0)</f>
        <v>460</v>
      </c>
    </row>
    <row r="417" customFormat="false" ht="16.5" hidden="false" customHeight="false" outlineLevel="0" collapsed="false">
      <c r="A417" s="3" t="s">
        <v>1644</v>
      </c>
      <c r="C417" s="3" t="str">
        <f aca="false">IF(B417="",A417,B417)</f>
        <v>Keyed+VanillaFactionsExpanded.NumberRange</v>
      </c>
      <c r="D417" s="3" t="s">
        <v>1647</v>
      </c>
      <c r="E417" s="3" t="n">
        <f aca="false">MATCH(A417,Main_250712!$A$2:$A$821,0)</f>
        <v>461</v>
      </c>
    </row>
    <row r="418" customFormat="false" ht="13.8" hidden="false" customHeight="false" outlineLevel="0" collapsed="false">
      <c r="A418" s="3" t="s">
        <v>1648</v>
      </c>
      <c r="C418" s="3" t="str">
        <f aca="false">IF(B418="",A418,B418)</f>
        <v>Keyed+VanillaFactionsExpanded.AllFactions</v>
      </c>
      <c r="D418" s="3" t="s">
        <v>1651</v>
      </c>
      <c r="E418" s="3" t="n">
        <f aca="false">MATCH(A418,Main_250712!$A$2:$A$821,0)</f>
        <v>462</v>
      </c>
    </row>
    <row r="419" customFormat="false" ht="13.8" hidden="false" customHeight="false" outlineLevel="0" collapsed="false">
      <c r="A419" s="3" t="s">
        <v>1652</v>
      </c>
      <c r="C419" s="3" t="str">
        <f aca="false">IF(B419="",A419,B419)</f>
        <v>Keyed+VanillaFactionsExpanded.AllFactionsIncludingHidden</v>
      </c>
      <c r="D419" s="3" t="s">
        <v>1655</v>
      </c>
      <c r="E419" s="3" t="n">
        <f aca="false">MATCH(A419,Main_250712!$A$2:$A$821,0)</f>
        <v>463</v>
      </c>
    </row>
    <row r="420" customFormat="false" ht="13.8" hidden="false" customHeight="false" outlineLevel="0" collapsed="false">
      <c r="A420" s="3" t="s">
        <v>1656</v>
      </c>
      <c r="C420" s="3" t="str">
        <f aca="false">IF(B420="",A420,B420)</f>
        <v>Keyed+VanillaFactionsExpanded.AlwaysHostile</v>
      </c>
      <c r="D420" s="3" t="s">
        <v>1659</v>
      </c>
      <c r="E420" s="3" t="n">
        <f aca="false">MATCH(A420,Main_250712!$A$2:$A$821,0)</f>
        <v>464</v>
      </c>
    </row>
    <row r="421" customFormat="false" ht="13.8" hidden="false" customHeight="false" outlineLevel="0" collapsed="false">
      <c r="A421" s="3" t="s">
        <v>1660</v>
      </c>
      <c r="C421" s="3" t="str">
        <f aca="false">IF(B421="",A421,B421)</f>
        <v>Keyed+VanillaFactionsExpanded.AffectHiddenFactions</v>
      </c>
      <c r="D421" s="3" t="s">
        <v>1663</v>
      </c>
      <c r="E421" s="3" t="n">
        <f aca="false">MATCH(A421,Main_250712!$A$2:$A$821,0)</f>
        <v>465</v>
      </c>
    </row>
    <row r="422" customFormat="false" ht="13.8" hidden="false" customHeight="false" outlineLevel="0" collapsed="false">
      <c r="A422" s="3" t="s">
        <v>1664</v>
      </c>
      <c r="C422" s="3" t="str">
        <f aca="false">IF(B422="",A422,B422)</f>
        <v>Keyed+VanillaFactionsExpanded.StartingGoodwill</v>
      </c>
      <c r="D422" s="3" t="s">
        <v>1667</v>
      </c>
      <c r="E422" s="3" t="n">
        <f aca="false">MATCH(A422,Main_250712!$A$2:$A$821,0)</f>
        <v>466</v>
      </c>
    </row>
    <row r="423" customFormat="false" ht="13.8" hidden="false" customHeight="false" outlineLevel="0" collapsed="false">
      <c r="A423" s="3" t="s">
        <v>1668</v>
      </c>
      <c r="C423" s="3" t="str">
        <f aca="false">IF(B423="",A423,B423)</f>
        <v>Keyed+VanillaFactionsExpanded.NaturalGoodwill</v>
      </c>
      <c r="D423" s="3" t="s">
        <v>1671</v>
      </c>
      <c r="E423" s="3" t="n">
        <f aca="false">MATCH(A423,Main_250712!$A$2:$A$821,0)</f>
        <v>467</v>
      </c>
    </row>
    <row r="424" customFormat="false" ht="13.8" hidden="false" customHeight="false" outlineLevel="0" collapsed="false">
      <c r="A424" s="3" t="s">
        <v>1672</v>
      </c>
      <c r="C424" s="3" t="str">
        <f aca="false">IF(B424="",A424,B424)</f>
        <v>Keyed+VanillaFactionsExpanded.UsableWithShield</v>
      </c>
      <c r="D424" s="3" t="s">
        <v>1675</v>
      </c>
      <c r="E424" s="3" t="n">
        <f aca="false">MATCH(A424,Main_250712!$A$2:$A$821,0)</f>
        <v>468</v>
      </c>
    </row>
    <row r="425" customFormat="false" ht="16.5" hidden="false" customHeight="false" outlineLevel="0" collapsed="false">
      <c r="A425" s="3" t="s">
        <v>1676</v>
      </c>
      <c r="C425" s="3" t="str">
        <f aca="false">IF(B425="",A425,B425)</f>
        <v>Keyed+VanillaFactionsExpanded.UsableWithShield_Desc</v>
      </c>
      <c r="D425" s="3" t="s">
        <v>1679</v>
      </c>
      <c r="E425" s="3" t="n">
        <f aca="false">MATCH(A425,Main_250712!$A$2:$A$821,0)</f>
        <v>469</v>
      </c>
    </row>
    <row r="426" customFormat="false" ht="16.5" hidden="false" customHeight="false" outlineLevel="0" collapsed="false">
      <c r="A426" s="3" t="s">
        <v>1680</v>
      </c>
      <c r="C426" s="3" t="str">
        <f aca="false">IF(B426="",A426,B426)</f>
        <v>Keyed+VanillaFactionsExpanded.FactionTitle</v>
      </c>
      <c r="D426" s="3" t="s">
        <v>1683</v>
      </c>
      <c r="E426" s="3" t="n">
        <f aca="false">MATCH(A426,Main_250712!$A$2:$A$821,0)</f>
        <v>470</v>
      </c>
    </row>
    <row r="427" customFormat="false" ht="16.5" hidden="false" customHeight="false" outlineLevel="0" collapsed="false">
      <c r="A427" s="3" t="s">
        <v>1684</v>
      </c>
      <c r="C427" s="3" t="str">
        <f aca="false">IF(B427="",A427,B427)</f>
        <v>Keyed+VanillaFactionsExpanded.ModInfo</v>
      </c>
      <c r="D427" s="3" t="s">
        <v>1687</v>
      </c>
      <c r="E427" s="3" t="n">
        <f aca="false">MATCH(A427,Main_250712!$A$2:$A$821,0)</f>
        <v>471</v>
      </c>
    </row>
    <row r="428" customFormat="false" ht="16.5" hidden="false" customHeight="false" outlineLevel="0" collapsed="false">
      <c r="A428" s="3" t="s">
        <v>1688</v>
      </c>
      <c r="C428" s="3" t="str">
        <f aca="false">IF(B428="",A428,B428)</f>
        <v>Keyed+VanillaFactionsExpanded.AnUnknownMod</v>
      </c>
      <c r="D428" s="3" t="s">
        <v>1691</v>
      </c>
      <c r="E428" s="3" t="n">
        <f aca="false">MATCH(A428,Main_250712!$A$2:$A$821,0)</f>
        <v>472</v>
      </c>
    </row>
    <row r="429" customFormat="false" ht="16.5" hidden="false" customHeight="false" outlineLevel="0" collapsed="false">
      <c r="A429" s="3" t="s">
        <v>1692</v>
      </c>
      <c r="C429" s="3" t="str">
        <f aca="false">IF(B429="",A429,B429)</f>
        <v>Keyed+VanillaFactionsExpanded.HiddenFactionInfo</v>
      </c>
      <c r="D429" s="3" t="s">
        <v>1695</v>
      </c>
      <c r="E429" s="3" t="n">
        <f aca="false">MATCH(A429,Main_250712!$A$2:$A$821,0)</f>
        <v>473</v>
      </c>
    </row>
    <row r="430" customFormat="false" ht="16.5" hidden="false" customHeight="false" outlineLevel="0" collapsed="false">
      <c r="A430" s="3" t="s">
        <v>1696</v>
      </c>
      <c r="C430" s="3" t="str">
        <f aca="false">IF(B430="",A430,B430)</f>
        <v>Keyed+VanillaFactionsExpanded.RequiredFactionInfo</v>
      </c>
      <c r="D430" s="3" t="s">
        <v>1699</v>
      </c>
      <c r="E430" s="3" t="n">
        <f aca="false">MATCH(A430,Main_250712!$A$2:$A$821,0)</f>
        <v>474</v>
      </c>
    </row>
    <row r="431" customFormat="false" ht="16.5" hidden="false" customHeight="false" outlineLevel="0" collapsed="false">
      <c r="A431" s="3" t="s">
        <v>1700</v>
      </c>
      <c r="C431" s="3" t="str">
        <f aca="false">IF(B431="",A431,B431)</f>
        <v>Keyed+VanillaFactionsExpanded.NonSpawningFactionInfo</v>
      </c>
      <c r="D431" s="3" t="s">
        <v>1703</v>
      </c>
      <c r="E431" s="3" t="n">
        <f aca="false">MATCH(A431,Main_250712!$A$2:$A$821,0)</f>
        <v>475</v>
      </c>
    </row>
    <row r="432" customFormat="false" ht="16.5" hidden="false" customHeight="false" outlineLevel="0" collapsed="false">
      <c r="A432" s="3" t="s">
        <v>1704</v>
      </c>
      <c r="C432" s="3" t="str">
        <f aca="false">IF(B432="",A432,B432)</f>
        <v>Keyed+VanillaFactionsExpanded.FactionSelectOption</v>
      </c>
      <c r="D432" s="3" t="s">
        <v>1707</v>
      </c>
      <c r="E432" s="3" t="n">
        <f aca="false">MATCH(A432,Main_250712!$A$2:$A$821,0)</f>
        <v>476</v>
      </c>
    </row>
    <row r="433" customFormat="false" ht="16.5" hidden="false" customHeight="false" outlineLevel="0" collapsed="false">
      <c r="A433" s="3" t="s">
        <v>1708</v>
      </c>
      <c r="C433" s="3" t="str">
        <f aca="false">IF(B433="",A433,B433)</f>
        <v>Keyed+VanillaFactionsExpanded.FactionButtonAdd</v>
      </c>
      <c r="D433" s="3" t="s">
        <v>1711</v>
      </c>
      <c r="E433" s="3" t="n">
        <f aca="false">MATCH(A433,Main_250712!$A$2:$A$821,0)</f>
        <v>477</v>
      </c>
    </row>
    <row r="434" customFormat="false" ht="16.5" hidden="false" customHeight="false" outlineLevel="0" collapsed="false">
      <c r="A434" s="3" t="s">
        <v>1712</v>
      </c>
      <c r="C434" s="3" t="str">
        <f aca="false">IF(B434="",A434,B434)</f>
        <v>Keyed+VanillaFactionsExpanded.FactionButtonAddFull</v>
      </c>
      <c r="D434" s="3" t="s">
        <v>1715</v>
      </c>
      <c r="E434" s="3" t="n">
        <f aca="false">MATCH(A434,Main_250712!$A$2:$A$821,0)</f>
        <v>478</v>
      </c>
    </row>
    <row r="435" customFormat="false" ht="16.5" hidden="false" customHeight="false" outlineLevel="0" collapsed="false">
      <c r="A435" s="3" t="s">
        <v>1716</v>
      </c>
      <c r="C435" s="3" t="str">
        <f aca="false">IF(B435="",A435,B435)</f>
        <v>Keyed+VanillaFactionsExpanded.FactionButtonSkip</v>
      </c>
      <c r="D435" s="3" t="s">
        <v>1719</v>
      </c>
      <c r="E435" s="3" t="n">
        <f aca="false">MATCH(A435,Main_250712!$A$2:$A$821,0)</f>
        <v>479</v>
      </c>
    </row>
    <row r="436" customFormat="false" ht="16.5" hidden="false" customHeight="false" outlineLevel="0" collapsed="false">
      <c r="A436" s="3" t="s">
        <v>1720</v>
      </c>
      <c r="C436" s="3" t="str">
        <f aca="false">IF(B436="",A436,B436)</f>
        <v>Keyed+VanillaFactionsExpanded.FactionButtonIgnore</v>
      </c>
      <c r="D436" s="3" t="s">
        <v>1723</v>
      </c>
      <c r="E436" s="3" t="n">
        <f aca="false">MATCH(A436,Main_250712!$A$2:$A$821,0)</f>
        <v>480</v>
      </c>
    </row>
    <row r="437" customFormat="false" ht="16.5" hidden="false" customHeight="false" outlineLevel="0" collapsed="false">
      <c r="A437" s="3" t="s">
        <v>1724</v>
      </c>
      <c r="C437" s="3" t="str">
        <f aca="false">IF(B437="",A437,B437)</f>
        <v>Keyed+VanillaFactionsExpanded.FactionMessageFailed</v>
      </c>
      <c r="D437" s="3" t="s">
        <v>1727</v>
      </c>
      <c r="E437" s="3" t="n">
        <f aca="false">MATCH(A437,Main_250712!$A$2:$A$821,0)</f>
        <v>481</v>
      </c>
    </row>
    <row r="438" customFormat="false" ht="16.5" hidden="false" customHeight="false" outlineLevel="0" collapsed="false">
      <c r="A438" s="3" t="s">
        <v>1728</v>
      </c>
      <c r="C438" s="3" t="str">
        <f aca="false">IF(B438="",A438,B438)</f>
        <v>Keyed+VanillaFactionsExpanded.FactionMessageFailedFull</v>
      </c>
      <c r="D438" s="3" t="s">
        <v>1731</v>
      </c>
      <c r="E438" s="3" t="n">
        <f aca="false">MATCH(A438,Main_250712!$A$2:$A$821,0)</f>
        <v>482</v>
      </c>
    </row>
    <row r="439" customFormat="false" ht="16.5" hidden="false" customHeight="false" outlineLevel="0" collapsed="false">
      <c r="A439" s="3" t="s">
        <v>1732</v>
      </c>
      <c r="C439" s="3" t="str">
        <f aca="false">IF(B439="",A439,B439)</f>
        <v>Keyed+VanillaFactionsExpanded.FactionMessageSuccessFull</v>
      </c>
      <c r="D439" s="3" t="s">
        <v>1735</v>
      </c>
      <c r="E439" s="3" t="n">
        <f aca="false">MATCH(A439,Main_250712!$A$2:$A$821,0)</f>
        <v>483</v>
      </c>
    </row>
    <row r="440" customFormat="false" ht="16.5" hidden="false" customHeight="false" outlineLevel="0" collapsed="false">
      <c r="A440" s="3" t="s">
        <v>1736</v>
      </c>
      <c r="C440" s="3" t="str">
        <f aca="false">IF(B440="",A440,B440)</f>
        <v>Keyed+VanillaFactionsExpanded.FactionMessageSuccess</v>
      </c>
      <c r="D440" s="3" t="s">
        <v>1739</v>
      </c>
      <c r="E440" s="3" t="n">
        <f aca="false">MATCH(A440,Main_250712!$A$2:$A$821,0)</f>
        <v>484</v>
      </c>
    </row>
    <row r="441" customFormat="false" ht="16.5" hidden="false" customHeight="false" outlineLevel="0" collapsed="false">
      <c r="A441" s="3" t="s">
        <v>1756</v>
      </c>
      <c r="C441" s="3" t="str">
        <f aca="false">IF(B441="",A441,B441)</f>
        <v>Keyed+VanillaFactionsExpanded.FactionSettlementsToSpawn</v>
      </c>
      <c r="D441" s="3" t="s">
        <v>1759</v>
      </c>
      <c r="E441" s="3" t="n">
        <f aca="false">MATCH(A441,Main_250712!$A$2:$A$821,0)</f>
        <v>489</v>
      </c>
    </row>
    <row r="442" customFormat="false" ht="16.5" hidden="false" customHeight="false" outlineLevel="0" collapsed="false">
      <c r="A442" s="3" t="s">
        <v>1760</v>
      </c>
      <c r="C442" s="3" t="str">
        <f aca="false">IF(B442="",A442,B442)</f>
        <v>Keyed+VanillaFactionsExpanded.FactionMinDistance</v>
      </c>
      <c r="D442" s="3" t="s">
        <v>1763</v>
      </c>
      <c r="E442" s="3" t="n">
        <f aca="false">MATCH(A442,Main_250712!$A$2:$A$821,0)</f>
        <v>490</v>
      </c>
    </row>
    <row r="443" customFormat="false" ht="13.8" hidden="false" customHeight="false" outlineLevel="0" collapsed="false">
      <c r="A443" s="3" t="s">
        <v>1764</v>
      </c>
      <c r="C443" s="3" t="str">
        <f aca="false">IF(B443="",A443,B443)</f>
        <v>Keyed+VanillaFactionsExpanded.FactionButtonSpawn</v>
      </c>
      <c r="D443" s="3" t="s">
        <v>1767</v>
      </c>
      <c r="E443" s="3" t="n">
        <f aca="false">MATCH(A443,Main_250712!$A$2:$A$821,0)</f>
        <v>491</v>
      </c>
    </row>
    <row r="444" customFormat="false" ht="13.8" hidden="false" customHeight="false" outlineLevel="0" collapsed="false">
      <c r="A444" s="3" t="s">
        <v>1768</v>
      </c>
      <c r="C444" s="3" t="str">
        <f aca="false">IF(B444="",A444,B444)</f>
        <v>Keyed+VanillaFactionsExpanded.FactionButtonCancel</v>
      </c>
      <c r="D444" s="3" t="s">
        <v>1771</v>
      </c>
      <c r="E444" s="3" t="n">
        <f aca="false">MATCH(A444,Main_250712!$A$2:$A$821,0)</f>
        <v>492</v>
      </c>
    </row>
    <row r="445" customFormat="false" ht="13.8" hidden="false" customHeight="false" outlineLevel="0" collapsed="false">
      <c r="A445" s="3" t="s">
        <v>1772</v>
      </c>
      <c r="C445" s="3" t="str">
        <f aca="false">IF(B445="",A445,B445)</f>
        <v>Keyed+VSE.Reinforcements</v>
      </c>
      <c r="D445" s="3" t="s">
        <v>877</v>
      </c>
      <c r="E445" s="3" t="n">
        <f aca="false">MATCH(A445,Main_250712!$A$2:$A$821,0)</f>
        <v>493</v>
      </c>
    </row>
    <row r="446" customFormat="false" ht="16.5" hidden="false" customHeight="false" outlineLevel="0" collapsed="false">
      <c r="A446" s="3" t="s">
        <v>1775</v>
      </c>
      <c r="C446" s="3" t="str">
        <f aca="false">IF(B446="",A446,B446)</f>
        <v>Keyed+VSE.ReinforcementsDesc</v>
      </c>
      <c r="D446" s="3" t="s">
        <v>1778</v>
      </c>
      <c r="E446" s="3" t="n">
        <f aca="false">MATCH(A446,Main_250712!$A$2:$A$821,0)</f>
        <v>494</v>
      </c>
    </row>
    <row r="447" customFormat="false" ht="16.5" hidden="false" customHeight="false" outlineLevel="0" collapsed="false">
      <c r="A447" s="3" t="s">
        <v>1779</v>
      </c>
      <c r="C447" s="3" t="str">
        <f aca="false">IF(B447="",A447,B447)</f>
        <v>Keyed+VSE.CostGoodwill</v>
      </c>
      <c r="D447" s="3" t="s">
        <v>1782</v>
      </c>
      <c r="E447" s="3" t="n">
        <f aca="false">MATCH(A447,Main_250712!$A$2:$A$821,0)</f>
        <v>495</v>
      </c>
    </row>
    <row r="448" customFormat="false" ht="16.5" hidden="false" customHeight="false" outlineLevel="0" collapsed="false">
      <c r="A448" s="3" t="s">
        <v>1783</v>
      </c>
      <c r="C448" s="3" t="str">
        <f aca="false">IF(B448="",A448,B448)</f>
        <v>Keyed+VWEL_ToggleHotshotLabel</v>
      </c>
      <c r="D448" s="3" t="s">
        <v>1786</v>
      </c>
      <c r="E448" s="3" t="n">
        <f aca="false">MATCH(A448,Main_250712!$A$2:$A$821,0)</f>
        <v>496</v>
      </c>
    </row>
    <row r="449" customFormat="false" ht="16.5" hidden="false" customHeight="false" outlineLevel="0" collapsed="false">
      <c r="A449" s="3" t="s">
        <v>1787</v>
      </c>
      <c r="C449" s="3" t="str">
        <f aca="false">IF(B449="",A449,B449)</f>
        <v>Keyed+VWEL_ToggleHotshotDesc</v>
      </c>
      <c r="D449" s="3" t="s">
        <v>1790</v>
      </c>
      <c r="E449" s="3" t="n">
        <f aca="false">MATCH(A449,Main_250712!$A$2:$A$821,0)</f>
        <v>497</v>
      </c>
    </row>
    <row r="450" customFormat="false" ht="16.5" hidden="false" customHeight="false" outlineLevel="0" collapsed="false">
      <c r="A450" s="3" t="s">
        <v>1791</v>
      </c>
      <c r="C450" s="3" t="str">
        <f aca="false">IF(B450="",A450,B450)</f>
        <v>Keyed+VFE_DeepDrillNo</v>
      </c>
      <c r="D450" s="3" t="s">
        <v>1794</v>
      </c>
      <c r="E450" s="3" t="n">
        <f aca="false">MATCH(A450,Main_250712!$A$2:$A$821,0)</f>
        <v>498</v>
      </c>
    </row>
    <row r="451" customFormat="false" ht="16.5" hidden="false" customHeight="false" outlineLevel="0" collapsed="false">
      <c r="A451" s="3" t="s">
        <v>1795</v>
      </c>
      <c r="C451" s="3" t="str">
        <f aca="false">IF(B451="",A451,B451)</f>
        <v>Keyed+VEF.TeleportTo</v>
      </c>
      <c r="D451" s="3" t="s">
        <v>1798</v>
      </c>
      <c r="E451" s="3" t="n">
        <f aca="false">MATCH(A451,Main_250712!$A$2:$A$821,0)</f>
        <v>499</v>
      </c>
    </row>
    <row r="452" customFormat="false" ht="16.5" hidden="false" customHeight="false" outlineLevel="0" collapsed="false">
      <c r="A452" s="3" t="s">
        <v>1799</v>
      </c>
      <c r="C452" s="3" t="str">
        <f aca="false">IF(B452="",A452,B452)</f>
        <v>Keyed+VFEMechForceRecharge</v>
      </c>
      <c r="D452" s="3" t="s">
        <v>1802</v>
      </c>
      <c r="E452" s="3" t="n">
        <f aca="false">MATCH(A452,Main_250712!$A$2:$A$821,0)</f>
        <v>500</v>
      </c>
    </row>
    <row r="453" customFormat="false" ht="16.5" hidden="false" customHeight="false" outlineLevel="0" collapsed="false">
      <c r="A453" s="3" t="s">
        <v>1803</v>
      </c>
      <c r="C453" s="3" t="str">
        <f aca="false">IF(B453="",A453,B453)</f>
        <v>Keyed+VFEMechForceRechargeDesc</v>
      </c>
      <c r="D453" s="3" t="s">
        <v>1806</v>
      </c>
      <c r="E453" s="3" t="n">
        <f aca="false">MATCH(A453,Main_250712!$A$2:$A$821,0)</f>
        <v>501</v>
      </c>
    </row>
    <row r="454" customFormat="false" ht="16.5" hidden="false" customHeight="false" outlineLevel="0" collapsed="false">
      <c r="A454" s="3" t="s">
        <v>1807</v>
      </c>
      <c r="C454" s="3" t="str">
        <f aca="false">IF(B454="",A454,B454)</f>
        <v>Keyed+VFEMechAttachTurret</v>
      </c>
      <c r="D454" s="3" t="s">
        <v>1810</v>
      </c>
      <c r="E454" s="3" t="n">
        <f aca="false">MATCH(A454,Main_250712!$A$2:$A$821,0)</f>
        <v>502</v>
      </c>
    </row>
    <row r="455" customFormat="false" ht="16.5" hidden="false" customHeight="false" outlineLevel="0" collapsed="false">
      <c r="A455" s="3" t="s">
        <v>1811</v>
      </c>
      <c r="C455" s="3" t="str">
        <f aca="false">IF(B455="",A455,B455)</f>
        <v>Keyed+VFEMechAttachTurretDesc</v>
      </c>
      <c r="D455" s="3" t="s">
        <v>1814</v>
      </c>
      <c r="E455" s="3" t="n">
        <f aca="false">MATCH(A455,Main_250712!$A$2:$A$821,0)</f>
        <v>503</v>
      </c>
    </row>
    <row r="456" customFormat="false" ht="16.5" hidden="false" customHeight="false" outlineLevel="0" collapsed="false">
      <c r="A456" s="3" t="s">
        <v>1815</v>
      </c>
      <c r="C456" s="3" t="str">
        <f aca="false">IF(B456="",A456,B456)</f>
        <v>Keyed+VFEMechMachineDied</v>
      </c>
      <c r="D456" s="3" t="s">
        <v>1818</v>
      </c>
      <c r="E456" s="3" t="n">
        <f aca="false">MATCH(A456,Main_250712!$A$2:$A$821,0)</f>
        <v>504</v>
      </c>
    </row>
    <row r="457" customFormat="false" ht="16.5" hidden="false" customHeight="false" outlineLevel="0" collapsed="false">
      <c r="A457" s="3" t="s">
        <v>1819</v>
      </c>
      <c r="C457" s="3" t="str">
        <f aca="false">IF(B457="",A457,B457)</f>
        <v>Keyed+VFEMechMachineDiedDesc</v>
      </c>
      <c r="D457" s="3" t="s">
        <v>1822</v>
      </c>
      <c r="E457" s="3" t="n">
        <f aca="false">MATCH(A457,Main_250712!$A$2:$A$821,0)</f>
        <v>505</v>
      </c>
    </row>
    <row r="458" customFormat="false" ht="13.8" hidden="false" customHeight="false" outlineLevel="0" collapsed="false">
      <c r="A458" s="3" t="s">
        <v>1823</v>
      </c>
      <c r="C458" s="3" t="str">
        <f aca="false">IF(B458="",A458,B458)</f>
        <v>Keyed+VFEMechNoResources</v>
      </c>
      <c r="D458" s="3" t="s">
        <v>1826</v>
      </c>
      <c r="E458" s="3" t="n">
        <f aca="false">MATCH(A458,Main_250712!$A$2:$A$821,0)</f>
        <v>506</v>
      </c>
    </row>
    <row r="459" customFormat="false" ht="13.8" hidden="false" customHeight="false" outlineLevel="0" collapsed="false">
      <c r="A459" s="3" t="s">
        <v>1827</v>
      </c>
      <c r="C459" s="3" t="str">
        <f aca="false">IF(B459="",A459,B459)</f>
        <v>Keyed+VFEMechNoTurret</v>
      </c>
      <c r="D459" s="3" t="s">
        <v>1830</v>
      </c>
      <c r="E459" s="3" t="n">
        <f aca="false">MATCH(A459,Main_250712!$A$2:$A$821,0)</f>
        <v>507</v>
      </c>
    </row>
    <row r="460" customFormat="false" ht="16.5" hidden="false" customHeight="false" outlineLevel="0" collapsed="false">
      <c r="A460" s="3" t="s">
        <v>1831</v>
      </c>
      <c r="C460" s="3" t="str">
        <f aca="false">IF(B460="",A460,B460)</f>
        <v>Keyed+VFEMechReconstruct</v>
      </c>
      <c r="D460" s="3" t="s">
        <v>1834</v>
      </c>
      <c r="E460" s="3" t="n">
        <f aca="false">MATCH(A460,Main_250712!$A$2:$A$821,0)</f>
        <v>508</v>
      </c>
    </row>
    <row r="461" customFormat="false" ht="16.5" hidden="false" customHeight="false" outlineLevel="0" collapsed="false">
      <c r="A461" s="3" t="s">
        <v>1835</v>
      </c>
      <c r="C461" s="3" t="str">
        <f aca="false">IF(B461="",A461,B461)</f>
        <v>Keyed+VFEMechTurretResources</v>
      </c>
      <c r="D461" s="3" t="s">
        <v>1838</v>
      </c>
      <c r="E461" s="3" t="n">
        <f aca="false">MATCH(A461,Main_250712!$A$2:$A$821,0)</f>
        <v>509</v>
      </c>
    </row>
    <row r="462" customFormat="false" ht="16.5" hidden="false" customHeight="false" outlineLevel="0" collapsed="false">
      <c r="A462" s="3" t="s">
        <v>1839</v>
      </c>
      <c r="C462" s="3" t="str">
        <f aca="false">IF(B462="",A462,B462)</f>
        <v>Keyed+VFEMechLowerRange</v>
      </c>
      <c r="D462" s="3" t="s">
        <v>1842</v>
      </c>
      <c r="E462" s="3" t="n">
        <f aca="false">MATCH(A462,Main_250712!$A$2:$A$821,0)</f>
        <v>510</v>
      </c>
    </row>
    <row r="463" customFormat="false" ht="16.5" hidden="false" customHeight="false" outlineLevel="0" collapsed="false">
      <c r="A463" s="3" t="s">
        <v>1843</v>
      </c>
      <c r="C463" s="3" t="str">
        <f aca="false">IF(B463="",A463,B463)</f>
        <v>Keyed+VFEMechLowerRangeDesc</v>
      </c>
      <c r="D463" s="3" t="s">
        <v>1846</v>
      </c>
      <c r="E463" s="3" t="n">
        <f aca="false">MATCH(A463,Main_250712!$A$2:$A$821,0)</f>
        <v>511</v>
      </c>
    </row>
    <row r="464" customFormat="false" ht="16.5" hidden="false" customHeight="false" outlineLevel="0" collapsed="false">
      <c r="A464" s="3" t="s">
        <v>1847</v>
      </c>
      <c r="C464" s="3" t="str">
        <f aca="false">IF(B464="",A464,B464)</f>
        <v>Keyed+VFEMechRaiseRange</v>
      </c>
      <c r="D464" s="3" t="s">
        <v>1850</v>
      </c>
      <c r="E464" s="3" t="n">
        <f aca="false">MATCH(A464,Main_250712!$A$2:$A$821,0)</f>
        <v>512</v>
      </c>
    </row>
    <row r="465" customFormat="false" ht="16.5" hidden="false" customHeight="false" outlineLevel="0" collapsed="false">
      <c r="A465" s="3" t="s">
        <v>1851</v>
      </c>
      <c r="C465" s="3" t="str">
        <f aca="false">IF(B465="",A465,B465)</f>
        <v>Keyed+VFEMechRaiseRangeDesc</v>
      </c>
      <c r="D465" s="3" t="s">
        <v>1854</v>
      </c>
      <c r="E465" s="3" t="n">
        <f aca="false">MATCH(A465,Main_250712!$A$2:$A$821,0)</f>
        <v>513</v>
      </c>
    </row>
    <row r="466" customFormat="false" ht="16.5" hidden="false" customHeight="false" outlineLevel="0" collapsed="false">
      <c r="A466" s="3" t="s">
        <v>1855</v>
      </c>
      <c r="C466" s="3" t="str">
        <f aca="false">IF(B466="",A466,B466)</f>
        <v>Keyed+VFEMechStopMachine</v>
      </c>
      <c r="D466" s="3" t="s">
        <v>1858</v>
      </c>
      <c r="E466" s="3" t="n">
        <f aca="false">MATCH(A466,Main_250712!$A$2:$A$821,0)</f>
        <v>514</v>
      </c>
    </row>
    <row r="467" customFormat="false" ht="16.5" hidden="false" customHeight="false" outlineLevel="0" collapsed="false">
      <c r="A467" s="3" t="s">
        <v>1859</v>
      </c>
      <c r="C467" s="3" t="str">
        <f aca="false">IF(B467="",A467,B467)</f>
        <v>Keyed+VFEMechStopMachineDesc</v>
      </c>
      <c r="D467" s="3" t="s">
        <v>1862</v>
      </c>
      <c r="E467" s="3" t="n">
        <f aca="false">MATCH(A467,Main_250712!$A$2:$A$821,0)</f>
        <v>515</v>
      </c>
    </row>
    <row r="468" customFormat="false" ht="16.5" hidden="false" customHeight="false" outlineLevel="0" collapsed="false">
      <c r="A468" s="3" t="s">
        <v>1863</v>
      </c>
      <c r="C468" s="3" t="str">
        <f aca="false">IF(B468="",A468,B468)</f>
        <v>Keyed+VFEMechStartMachine</v>
      </c>
      <c r="D468" s="3" t="s">
        <v>1866</v>
      </c>
      <c r="E468" s="3" t="n">
        <f aca="false">MATCH(A468,Main_250712!$A$2:$A$821,0)</f>
        <v>516</v>
      </c>
    </row>
    <row r="469" customFormat="false" ht="16.5" hidden="false" customHeight="false" outlineLevel="0" collapsed="false">
      <c r="A469" s="3" t="s">
        <v>1867</v>
      </c>
      <c r="C469" s="3" t="str">
        <f aca="false">IF(B469="",A469,B469)</f>
        <v>Keyed+VFEMechStartMachineDesc</v>
      </c>
      <c r="D469" s="3" t="s">
        <v>1870</v>
      </c>
      <c r="E469" s="3" t="n">
        <f aca="false">MATCH(A469,Main_250712!$A$2:$A$821,0)</f>
        <v>517</v>
      </c>
    </row>
    <row r="470" customFormat="false" ht="16.5" hidden="false" customHeight="false" outlineLevel="0" collapsed="false">
      <c r="A470" s="3" t="s">
        <v>1871</v>
      </c>
      <c r="C470" s="3" t="str">
        <f aca="false">IF(B470="",A470,B470)</f>
        <v>Keyed+VFEMechMachineHitObstacle</v>
      </c>
      <c r="D470" s="3" t="s">
        <v>1874</v>
      </c>
      <c r="E470" s="3" t="n">
        <f aca="false">MATCH(A470,Main_250712!$A$2:$A$821,0)</f>
        <v>518</v>
      </c>
    </row>
    <row r="471" customFormat="false" ht="16.5" hidden="false" customHeight="false" outlineLevel="0" collapsed="false">
      <c r="A471" s="3" t="s">
        <v>1875</v>
      </c>
      <c r="C471" s="3" t="str">
        <f aca="false">IF(B471="",A471,B471)</f>
        <v>Keyed+VFEMechSetArea</v>
      </c>
      <c r="D471" s="3" t="s">
        <v>1878</v>
      </c>
      <c r="E471" s="3" t="n">
        <f aca="false">MATCH(A471,Main_250712!$A$2:$A$821,0)</f>
        <v>519</v>
      </c>
    </row>
    <row r="472" customFormat="false" ht="16.5" hidden="false" customHeight="false" outlineLevel="0" collapsed="false">
      <c r="A472" s="3" t="s">
        <v>1879</v>
      </c>
      <c r="C472" s="3" t="str">
        <f aca="false">IF(B472="",A472,B472)</f>
        <v>Keyed+VFEMechSetAreaDesc</v>
      </c>
      <c r="D472" s="3" t="s">
        <v>1882</v>
      </c>
      <c r="E472" s="3" t="n">
        <f aca="false">MATCH(A472,Main_250712!$A$2:$A$821,0)</f>
        <v>520</v>
      </c>
    </row>
    <row r="473" customFormat="false" ht="16.5" hidden="false" customHeight="false" outlineLevel="0" collapsed="false">
      <c r="A473" s="3" t="s">
        <v>1883</v>
      </c>
      <c r="C473" s="3" t="str">
        <f aca="false">IF(B473="",A473,B473)</f>
        <v>Keyed+VFEMRideableMachineTip</v>
      </c>
      <c r="D473" s="3" t="s">
        <v>1886</v>
      </c>
      <c r="E473" s="3" t="n">
        <f aca="false">MATCH(A473,Main_250712!$A$2:$A$821,0)</f>
        <v>521</v>
      </c>
    </row>
    <row r="474" customFormat="false" ht="16.5" hidden="false" customHeight="false" outlineLevel="0" collapsed="false">
      <c r="A474" s="3" t="s">
        <v>1887</v>
      </c>
      <c r="C474" s="3" t="str">
        <f aca="false">IF(B474="",A474,B474)</f>
        <v>Keyed+VFEM.CaravanMachineRanOutPower</v>
      </c>
      <c r="D474" s="3" t="s">
        <v>1890</v>
      </c>
      <c r="E474" s="3" t="n">
        <f aca="false">MATCH(A474,Main_250712!$A$2:$A$821,0)</f>
        <v>522</v>
      </c>
    </row>
    <row r="475" customFormat="false" ht="16.5" hidden="false" customHeight="false" outlineLevel="0" collapsed="false">
      <c r="A475" s="3" t="s">
        <v>1891</v>
      </c>
      <c r="C475" s="3" t="str">
        <f aca="false">IF(B475="",A475,B475)</f>
        <v>Keyed+VFEM.DroneGainsName</v>
      </c>
      <c r="D475" s="3" t="s">
        <v>1894</v>
      </c>
      <c r="E475" s="3" t="n">
        <f aca="false">MATCH(A475,Main_250712!$A$2:$A$821,0)</f>
        <v>523</v>
      </c>
    </row>
    <row r="476" customFormat="false" ht="16.5" hidden="false" customHeight="false" outlineLevel="0" collapsed="false">
      <c r="A476" s="3" t="s">
        <v>1895</v>
      </c>
      <c r="C476" s="3" t="str">
        <f aca="false">IF(B476="",A476,B476)</f>
        <v>Keyed+MVCF.Toggle</v>
      </c>
      <c r="D476" s="3" t="s">
        <v>1898</v>
      </c>
      <c r="E476" s="3" t="n">
        <f aca="false">MATCH(A476,Main_250712!$A$2:$A$821,0)</f>
        <v>524</v>
      </c>
    </row>
    <row r="477" customFormat="false" ht="16.5" hidden="false" customHeight="false" outlineLevel="0" collapsed="false">
      <c r="A477" s="3" t="s">
        <v>1899</v>
      </c>
      <c r="C477" s="3" t="str">
        <f aca="false">IF(B477="",A477,B477)</f>
        <v>Keyed+MVCF.ToggleUsing</v>
      </c>
      <c r="D477" s="3" t="s">
        <v>1902</v>
      </c>
      <c r="E477" s="3" t="n">
        <f aca="false">MATCH(A477,Main_250712!$A$2:$A$821,0)</f>
        <v>525</v>
      </c>
    </row>
    <row r="478" customFormat="false" ht="16.5" hidden="false" customHeight="false" outlineLevel="0" collapsed="false">
      <c r="A478" s="3" t="s">
        <v>1903</v>
      </c>
      <c r="C478" s="3" t="str">
        <f aca="false">IF(B478="",A478,B478)</f>
        <v>Keyed+MVCF.ToggleAuto</v>
      </c>
      <c r="D478" s="3" t="s">
        <v>1906</v>
      </c>
      <c r="E478" s="3" t="n">
        <f aca="false">MATCH(A478,Main_250712!$A$2:$A$821,0)</f>
        <v>526</v>
      </c>
    </row>
    <row r="479" customFormat="false" ht="16.5" hidden="false" customHeight="false" outlineLevel="0" collapsed="false">
      <c r="A479" s="3" t="s">
        <v>1907</v>
      </c>
      <c r="C479" s="3" t="str">
        <f aca="false">IF(B479="",A479,B479)</f>
        <v>Keyed+MVCF.Cooldown</v>
      </c>
      <c r="D479" s="3" t="s">
        <v>1910</v>
      </c>
      <c r="E479" s="3" t="n">
        <f aca="false">MATCH(A479,Main_250712!$A$2:$A$821,0)</f>
        <v>527</v>
      </c>
    </row>
    <row r="480" customFormat="false" ht="13.8" hidden="false" customHeight="false" outlineLevel="0" collapsed="false">
      <c r="A480" s="3" t="s">
        <v>1911</v>
      </c>
      <c r="C480" s="3" t="str">
        <f aca="false">IF(B480="",A480,B480)</f>
        <v>Keyed+MVCF.Setting</v>
      </c>
      <c r="D480" s="3" t="s">
        <v>1913</v>
      </c>
      <c r="E480" s="3" t="n">
        <f aca="false">MATCH(A480,Main_250712!$A$2:$A$821,0)</f>
        <v>528</v>
      </c>
    </row>
    <row r="481" customFormat="false" ht="13.8" hidden="false" customHeight="false" outlineLevel="0" collapsed="false">
      <c r="A481" s="3" t="s">
        <v>1914</v>
      </c>
      <c r="C481" s="3" t="str">
        <f aca="false">IF(B481="",A481,B481)</f>
        <v>Keyed+MVCF.Settings.Debug</v>
      </c>
      <c r="D481" s="3" t="s">
        <v>1917</v>
      </c>
      <c r="E481" s="3" t="n">
        <f aca="false">MATCH(A481,Main_250712!$A$2:$A$821,0)</f>
        <v>529</v>
      </c>
    </row>
    <row r="482" customFormat="false" ht="16.5" hidden="false" customHeight="false" outlineLevel="0" collapsed="false">
      <c r="A482" s="3" t="s">
        <v>1918</v>
      </c>
      <c r="C482" s="3" t="str">
        <f aca="false">IF(B482="",A482,B482)</f>
        <v>Keyed+MVCF.Settings.LogLevel</v>
      </c>
      <c r="D482" s="3" t="s">
        <v>1921</v>
      </c>
      <c r="E482" s="3" t="n">
        <f aca="false">MATCH(A482,Main_250712!$A$2:$A$821,0)</f>
        <v>530</v>
      </c>
    </row>
    <row r="483" customFormat="false" ht="13.8" hidden="false" customHeight="false" outlineLevel="0" collapsed="false">
      <c r="A483" s="3" t="s">
        <v>1922</v>
      </c>
      <c r="C483" s="3" t="str">
        <f aca="false">IF(B483="",A483,B483)</f>
        <v>Keyed+MVCF.Settings.LogLevel.None</v>
      </c>
      <c r="D483" s="3" t="s">
        <v>1925</v>
      </c>
      <c r="E483" s="3" t="n">
        <f aca="false">MATCH(A483,Main_250712!$A$2:$A$821,0)</f>
        <v>531</v>
      </c>
    </row>
    <row r="484" customFormat="false" ht="13.8" hidden="false" customHeight="false" outlineLevel="0" collapsed="false">
      <c r="A484" s="3" t="s">
        <v>1926</v>
      </c>
      <c r="C484" s="3" t="str">
        <f aca="false">IF(B484="",A484,B484)</f>
        <v>Keyed+MVCF.Settings.LogLevel.Important</v>
      </c>
      <c r="D484" s="3" t="s">
        <v>1929</v>
      </c>
      <c r="E484" s="3" t="n">
        <f aca="false">MATCH(A484,Main_250712!$A$2:$A$821,0)</f>
        <v>532</v>
      </c>
    </row>
    <row r="485" customFormat="false" ht="13.8" hidden="false" customHeight="false" outlineLevel="0" collapsed="false">
      <c r="A485" s="3" t="s">
        <v>1930</v>
      </c>
      <c r="C485" s="3" t="str">
        <f aca="false">IF(B485="",A485,B485)</f>
        <v>Keyed+MVCF.Settings.LogLevel.Info</v>
      </c>
      <c r="D485" s="3" t="s">
        <v>1933</v>
      </c>
      <c r="E485" s="3" t="n">
        <f aca="false">MATCH(A485,Main_250712!$A$2:$A$821,0)</f>
        <v>533</v>
      </c>
    </row>
    <row r="486" customFormat="false" ht="13.8" hidden="false" customHeight="false" outlineLevel="0" collapsed="false">
      <c r="A486" s="3" t="s">
        <v>1934</v>
      </c>
      <c r="C486" s="3" t="str">
        <f aca="false">IF(B486="",A486,B486)</f>
        <v>Keyed+MVCF.Settings.LogLevel.Verbose</v>
      </c>
      <c r="D486" s="3" t="s">
        <v>1937</v>
      </c>
      <c r="E486" s="3" t="n">
        <f aca="false">MATCH(A486,Main_250712!$A$2:$A$821,0)</f>
        <v>534</v>
      </c>
    </row>
    <row r="487" customFormat="false" ht="13.8" hidden="false" customHeight="false" outlineLevel="0" collapsed="false">
      <c r="A487" s="3" t="s">
        <v>1938</v>
      </c>
      <c r="C487" s="3" t="str">
        <f aca="false">IF(B487="",A487,B487)</f>
        <v>Keyed+MVCF.Settings.LogLevel.Silly</v>
      </c>
      <c r="D487" s="3" t="s">
        <v>1941</v>
      </c>
      <c r="E487" s="3" t="n">
        <f aca="false">MATCH(A487,Main_250712!$A$2:$A$821,0)</f>
        <v>535</v>
      </c>
    </row>
    <row r="488" customFormat="false" ht="13.8" hidden="false" customHeight="false" outlineLevel="0" collapsed="false">
      <c r="A488" s="3" t="s">
        <v>1942</v>
      </c>
      <c r="C488" s="3" t="str">
        <f aca="false">IF(B488="",A488,B488)</f>
        <v>Keyed+MVCF.Settings.LogLevel.Tick</v>
      </c>
      <c r="D488" s="3" t="s">
        <v>1945</v>
      </c>
      <c r="E488" s="3" t="n">
        <f aca="false">MATCH(A488,Main_250712!$A$2:$A$821,0)</f>
        <v>536</v>
      </c>
    </row>
    <row r="489" customFormat="false" ht="13.8" hidden="false" customHeight="false" outlineLevel="0" collapsed="false">
      <c r="A489" s="3" t="s">
        <v>1946</v>
      </c>
      <c r="C489" s="3" t="str">
        <f aca="false">IF(B489="",A489,B489)</f>
        <v>Keyed+MVCF.ToggleAutoReload</v>
      </c>
      <c r="D489" s="3" t="s">
        <v>1949</v>
      </c>
      <c r="E489" s="3" t="n">
        <f aca="false">MATCH(A489,Main_250712!$A$2:$A$821,0)</f>
        <v>537</v>
      </c>
    </row>
    <row r="490" customFormat="false" ht="13.8" hidden="false" customHeight="false" outlineLevel="0" collapsed="false">
      <c r="A490" s="3" t="s">
        <v>1950</v>
      </c>
      <c r="C490" s="3" t="str">
        <f aca="false">IF(B490="",A490,B490)</f>
        <v>Keyed+Outposts.Settings.Title</v>
      </c>
      <c r="D490" s="3" t="s">
        <v>1952</v>
      </c>
      <c r="E490" s="3" t="n">
        <f aca="false">MATCH(A490,Main_250712!$A$2:$A$821,0)</f>
        <v>538</v>
      </c>
    </row>
    <row r="491" customFormat="false" ht="16.5" hidden="false" customHeight="false" outlineLevel="0" collapsed="false">
      <c r="A491" s="3" t="s">
        <v>1953</v>
      </c>
      <c r="C491" s="3" t="str">
        <f aca="false">IF(B491="",A491,B491)</f>
        <v>Keyed+Outposts.Settings.Multiplier.Production</v>
      </c>
      <c r="D491" s="3" t="s">
        <v>1956</v>
      </c>
      <c r="E491" s="3" t="n">
        <f aca="false">MATCH(A491,Main_250712!$A$2:$A$821,0)</f>
        <v>539</v>
      </c>
    </row>
    <row r="492" customFormat="false" ht="16.5" hidden="false" customHeight="false" outlineLevel="0" collapsed="false">
      <c r="A492" s="3" t="s">
        <v>1957</v>
      </c>
      <c r="C492" s="3" t="str">
        <f aca="false">IF(B492="",A492,B492)</f>
        <v>Keyed+Outposts.Settings.Multiplier.Time</v>
      </c>
      <c r="D492" s="3" t="s">
        <v>1960</v>
      </c>
      <c r="E492" s="3" t="n">
        <f aca="false">MATCH(A492,Main_250712!$A$2:$A$821,0)</f>
        <v>540</v>
      </c>
    </row>
    <row r="493" customFormat="false" ht="16.5" hidden="false" customHeight="false" outlineLevel="0" collapsed="false">
      <c r="A493" s="3" t="s">
        <v>1961</v>
      </c>
      <c r="C493" s="3" t="str">
        <f aca="false">IF(B493="",A493,B493)</f>
        <v>Keyed+Outposts.Settings.RaidDifficulty</v>
      </c>
      <c r="D493" s="3" t="s">
        <v>1964</v>
      </c>
      <c r="E493" s="3" t="n">
        <f aca="false">MATCH(A493,Main_250712!$A$2:$A$821,0)</f>
        <v>541</v>
      </c>
    </row>
    <row r="494" customFormat="false" ht="13.8" hidden="false" customHeight="false" outlineLevel="0" collapsed="false">
      <c r="A494" s="3" t="s">
        <v>1965</v>
      </c>
      <c r="C494" s="3" t="str">
        <f aca="false">IF(B494="",A494,B494)</f>
        <v>Keyed+Outposts.Settings.RaidFrequency</v>
      </c>
      <c r="D494" s="3" t="s">
        <v>1968</v>
      </c>
      <c r="E494" s="3" t="n">
        <f aca="false">MATCH(A494,Main_250712!$A$2:$A$821,0)</f>
        <v>542</v>
      </c>
    </row>
    <row r="495" customFormat="false" ht="13.8" hidden="false" customHeight="false" outlineLevel="0" collapsed="false">
      <c r="A495" s="3" t="s">
        <v>1969</v>
      </c>
      <c r="C495" s="3" t="str">
        <f aca="false">IF(B495="",A495,B495)</f>
        <v>Keyed+Outposts.Dialog.Create</v>
      </c>
      <c r="D495" s="3" t="s">
        <v>1972</v>
      </c>
      <c r="E495" s="3" t="n">
        <f aca="false">MATCH(A495,Main_250712!$A$2:$A$821,0)</f>
        <v>543</v>
      </c>
    </row>
    <row r="496" customFormat="false" ht="13.8" hidden="false" customHeight="false" outlineLevel="0" collapsed="false">
      <c r="A496" s="3" t="s">
        <v>1973</v>
      </c>
      <c r="C496" s="3" t="str">
        <f aca="false">IF(B496="",A496,B496)</f>
        <v>Keyed+Outposts.Commands.Create.Label</v>
      </c>
      <c r="D496" s="3" t="s">
        <v>1976</v>
      </c>
      <c r="E496" s="3" t="n">
        <f aca="false">MATCH(A496,Main_250712!$A$2:$A$821,0)</f>
        <v>544</v>
      </c>
    </row>
    <row r="497" customFormat="false" ht="13.8" hidden="false" customHeight="false" outlineLevel="0" collapsed="false">
      <c r="A497" s="3" t="s">
        <v>1977</v>
      </c>
      <c r="C497" s="3" t="str">
        <f aca="false">IF(B497="",A497,B497)</f>
        <v>Keyed+Outposts.Commands.Create.Desc</v>
      </c>
      <c r="D497" s="3" t="s">
        <v>1980</v>
      </c>
      <c r="E497" s="3" t="n">
        <f aca="false">MATCH(A497,Main_250712!$A$2:$A$821,0)</f>
        <v>545</v>
      </c>
    </row>
    <row r="498" customFormat="false" ht="13.8" hidden="false" customHeight="false" outlineLevel="0" collapsed="false">
      <c r="A498" s="3" t="s">
        <v>1981</v>
      </c>
      <c r="C498" s="3" t="str">
        <f aca="false">IF(B498="",A498,B498)</f>
        <v>Keyed+Outposts.Commands.TakeItems.Label</v>
      </c>
      <c r="D498" s="3" t="s">
        <v>1984</v>
      </c>
      <c r="E498" s="3" t="n">
        <f aca="false">MATCH(A498,Main_250712!$A$2:$A$821,0)</f>
        <v>546</v>
      </c>
    </row>
    <row r="499" customFormat="false" ht="16.5" hidden="false" customHeight="false" outlineLevel="0" collapsed="false">
      <c r="A499" s="3" t="s">
        <v>1985</v>
      </c>
      <c r="C499" s="3" t="str">
        <f aca="false">IF(B499="",A499,B499)</f>
        <v>Keyed+Outposts.Commands.TakeItems.Desc</v>
      </c>
      <c r="D499" s="3" t="s">
        <v>1988</v>
      </c>
      <c r="E499" s="3" t="n">
        <f aca="false">MATCH(A499,Main_250712!$A$2:$A$821,0)</f>
        <v>547</v>
      </c>
    </row>
    <row r="500" customFormat="false" ht="16.5" hidden="false" customHeight="false" outlineLevel="0" collapsed="false">
      <c r="A500" s="3" t="s">
        <v>1989</v>
      </c>
      <c r="C500" s="3" t="str">
        <f aca="false">IF(B500="",A500,B500)</f>
        <v>Keyed+Outposts.Commands.GiveItems.Label</v>
      </c>
      <c r="D500" s="3" t="s">
        <v>1992</v>
      </c>
      <c r="E500" s="3" t="n">
        <f aca="false">MATCH(A500,Main_250712!$A$2:$A$821,0)</f>
        <v>548</v>
      </c>
    </row>
    <row r="501" customFormat="false" ht="16.5" hidden="false" customHeight="false" outlineLevel="0" collapsed="false">
      <c r="A501" s="3" t="s">
        <v>1993</v>
      </c>
      <c r="C501" s="3" t="str">
        <f aca="false">IF(B501="",A501,B501)</f>
        <v>Keyed+Outposts.Commands.GiveItems.Desc</v>
      </c>
      <c r="D501" s="3" t="s">
        <v>1996</v>
      </c>
      <c r="E501" s="3" t="n">
        <f aca="false">MATCH(A501,Main_250712!$A$2:$A$821,0)</f>
        <v>549</v>
      </c>
    </row>
    <row r="502" customFormat="false" ht="16.5" hidden="false" customHeight="false" outlineLevel="0" collapsed="false">
      <c r="A502" s="3" t="s">
        <v>1997</v>
      </c>
      <c r="C502" s="3" t="str">
        <f aca="false">IF(B502="",A502,B502)</f>
        <v>Keyed+Outposts.Letters.Lost.Label</v>
      </c>
      <c r="D502" s="3" t="s">
        <v>2000</v>
      </c>
      <c r="E502" s="3" t="n">
        <f aca="false">MATCH(A502,Main_250712!$A$2:$A$821,0)</f>
        <v>550</v>
      </c>
    </row>
    <row r="503" customFormat="false" ht="16.5" hidden="false" customHeight="false" outlineLevel="0" collapsed="false">
      <c r="A503" s="3" t="s">
        <v>2001</v>
      </c>
      <c r="C503" s="3" t="str">
        <f aca="false">IF(B503="",A503,B503)</f>
        <v>Keyed+Outposts.Letters.Lost.Text</v>
      </c>
      <c r="D503" s="3" t="s">
        <v>2004</v>
      </c>
      <c r="E503" s="3" t="n">
        <f aca="false">MATCH(A503,Main_250712!$A$2:$A$821,0)</f>
        <v>551</v>
      </c>
    </row>
    <row r="504" customFormat="false" ht="16.5" hidden="false" customHeight="false" outlineLevel="0" collapsed="false">
      <c r="A504" s="3" t="s">
        <v>2005</v>
      </c>
      <c r="C504" s="3" t="str">
        <f aca="false">IF(B504="",A504,B504)</f>
        <v>Keyed+Outposts.Letters.BattleWon.Label</v>
      </c>
      <c r="D504" s="3" t="s">
        <v>2008</v>
      </c>
      <c r="E504" s="3" t="n">
        <f aca="false">MATCH(A504,Main_250712!$A$2:$A$821,0)</f>
        <v>552</v>
      </c>
    </row>
    <row r="505" customFormat="false" ht="16.5" hidden="false" customHeight="false" outlineLevel="0" collapsed="false">
      <c r="A505" s="3" t="s">
        <v>2009</v>
      </c>
      <c r="C505" s="3" t="str">
        <f aca="false">IF(B505="",A505,B505)</f>
        <v>Keyed+Outposts.Letters.BattleWon.Text</v>
      </c>
      <c r="D505" s="3" t="s">
        <v>2012</v>
      </c>
      <c r="E505" s="3" t="n">
        <f aca="false">MATCH(A505,Main_250712!$A$2:$A$821,0)</f>
        <v>553</v>
      </c>
    </row>
    <row r="506" customFormat="false" ht="16.5" hidden="false" customHeight="false" outlineLevel="0" collapsed="false">
      <c r="A506" s="3" t="s">
        <v>2013</v>
      </c>
      <c r="C506" s="3" t="str">
        <f aca="false">IF(B506="",A506,B506)</f>
        <v>Keyed+Outposts.Letters.BattleWon.Captured</v>
      </c>
      <c r="D506" s="3" t="s">
        <v>2016</v>
      </c>
      <c r="E506" s="3" t="n">
        <f aca="false">MATCH(A506,Main_250712!$A$2:$A$821,0)</f>
        <v>554</v>
      </c>
    </row>
    <row r="507" customFormat="false" ht="16.5" hidden="false" customHeight="false" outlineLevel="0" collapsed="false">
      <c r="A507" s="3" t="s">
        <v>2017</v>
      </c>
      <c r="C507" s="3" t="str">
        <f aca="false">IF(B507="",A507,B507)</f>
        <v>Keyed+Outposts.Letters.BattleWon.Rescued</v>
      </c>
      <c r="D507" s="3" t="s">
        <v>2020</v>
      </c>
      <c r="E507" s="3" t="n">
        <f aca="false">MATCH(A507,Main_250712!$A$2:$A$821,0)</f>
        <v>555</v>
      </c>
    </row>
    <row r="508" customFormat="false" ht="16.5" hidden="false" customHeight="false" outlineLevel="0" collapsed="false">
      <c r="A508" s="3" t="s">
        <v>2021</v>
      </c>
      <c r="C508" s="3" t="str">
        <f aca="false">IF(B508="",A508,B508)</f>
        <v>Keyed+Outposts.Letters.BattleWon.Secured</v>
      </c>
      <c r="D508" s="3" t="s">
        <v>2024</v>
      </c>
      <c r="E508" s="3" t="n">
        <f aca="false">MATCH(A508,Main_250712!$A$2:$A$821,0)</f>
        <v>556</v>
      </c>
    </row>
    <row r="509" customFormat="false" ht="16.5" hidden="false" customHeight="false" outlineLevel="0" collapsed="false">
      <c r="A509" s="3" t="s">
        <v>2025</v>
      </c>
      <c r="C509" s="3" t="str">
        <f aca="false">IF(B509="",A509,B509)</f>
        <v>Keyed+Outposts.Letters.Items.Label</v>
      </c>
      <c r="D509" s="3" t="s">
        <v>2028</v>
      </c>
      <c r="E509" s="3" t="n">
        <f aca="false">MATCH(A509,Main_250712!$A$2:$A$821,0)</f>
        <v>557</v>
      </c>
    </row>
    <row r="510" customFormat="false" ht="16.5" hidden="false" customHeight="false" outlineLevel="0" collapsed="false">
      <c r="A510" s="3" t="s">
        <v>2029</v>
      </c>
      <c r="C510" s="3" t="str">
        <f aca="false">IF(B510="",A510,B510)</f>
        <v>Keyed+Outposts.Letters.Items.Text</v>
      </c>
      <c r="D510" s="3" t="s">
        <v>2032</v>
      </c>
      <c r="E510" s="3" t="n">
        <f aca="false">MATCH(A510,Main_250712!$A$2:$A$821,0)</f>
        <v>558</v>
      </c>
    </row>
    <row r="511" customFormat="false" ht="13.8" hidden="false" customHeight="false" outlineLevel="0" collapsed="false">
      <c r="A511" s="3" t="s">
        <v>2033</v>
      </c>
      <c r="C511" s="3" t="str">
        <f aca="false">IF(B511="",A511,B511)</f>
        <v>Keyed+Outposts.Commands.AddPawn.Label</v>
      </c>
      <c r="D511" s="3" t="s">
        <v>2036</v>
      </c>
      <c r="E511" s="3" t="n">
        <f aca="false">MATCH(A511,Main_250712!$A$2:$A$821,0)</f>
        <v>559</v>
      </c>
    </row>
    <row r="512" customFormat="false" ht="13.8" hidden="false" customHeight="false" outlineLevel="0" collapsed="false">
      <c r="A512" s="3" t="s">
        <v>2037</v>
      </c>
      <c r="C512" s="3" t="str">
        <f aca="false">IF(B512="",A512,B512)</f>
        <v>Keyed+Outposts.Commands.AddPawn.Desc</v>
      </c>
      <c r="D512" s="3" t="s">
        <v>2040</v>
      </c>
      <c r="E512" s="3" t="n">
        <f aca="false">MATCH(A512,Main_250712!$A$2:$A$821,0)</f>
        <v>560</v>
      </c>
    </row>
    <row r="513" customFormat="false" ht="13.8" hidden="false" customHeight="false" outlineLevel="0" collapsed="false">
      <c r="A513" s="3" t="s">
        <v>2041</v>
      </c>
      <c r="C513" s="3" t="str">
        <f aca="false">IF(B513="",A513,B513)</f>
        <v>Keyed+Outposts.Commands.DeliveryColony.Label</v>
      </c>
      <c r="D513" s="3" t="s">
        <v>2044</v>
      </c>
      <c r="E513" s="3" t="n">
        <f aca="false">MATCH(A513,Main_250712!$A$2:$A$821,0)</f>
        <v>561</v>
      </c>
    </row>
    <row r="514" customFormat="false" ht="16.5" hidden="false" customHeight="false" outlineLevel="0" collapsed="false">
      <c r="A514" s="3" t="s">
        <v>2045</v>
      </c>
      <c r="C514" s="3" t="str">
        <f aca="false">IF(B514="",A514,B514)</f>
        <v>Keyed+Outposts.Commands.DeliveryColony.Desc</v>
      </c>
      <c r="D514" s="3" t="s">
        <v>2048</v>
      </c>
      <c r="E514" s="3" t="n">
        <f aca="false">MATCH(A514,Main_250712!$A$2:$A$821,0)</f>
        <v>562</v>
      </c>
    </row>
    <row r="515" customFormat="false" ht="13.8" hidden="false" customHeight="false" outlineLevel="0" collapsed="false">
      <c r="A515" s="3" t="s">
        <v>2049</v>
      </c>
      <c r="C515" s="3" t="str">
        <f aca="false">IF(B515="",A515,B515)</f>
        <v>Keyed+Outposts.Commands.Pack.Label</v>
      </c>
      <c r="D515" s="3" t="s">
        <v>2052</v>
      </c>
      <c r="E515" s="3" t="n">
        <f aca="false">MATCH(A515,Main_250712!$A$2:$A$821,0)</f>
        <v>563</v>
      </c>
    </row>
    <row r="516" customFormat="false" ht="13.8" hidden="false" customHeight="false" outlineLevel="0" collapsed="false">
      <c r="A516" s="3" t="s">
        <v>2053</v>
      </c>
      <c r="C516" s="3" t="str">
        <f aca="false">IF(B516="",A516,B516)</f>
        <v>Keyed+Outposts.Commands.Pack.Desc</v>
      </c>
      <c r="D516" s="3" t="s">
        <v>2056</v>
      </c>
      <c r="E516" s="3" t="n">
        <f aca="false">MATCH(A516,Main_250712!$A$2:$A$821,0)</f>
        <v>564</v>
      </c>
    </row>
    <row r="517" customFormat="false" ht="13.8" hidden="false" customHeight="false" outlineLevel="0" collapsed="false">
      <c r="A517" s="3" t="s">
        <v>2057</v>
      </c>
      <c r="C517" s="3" t="str">
        <f aca="false">IF(B517="",A517,B517)</f>
        <v>Keyed+Outposts.Commands.StopPack.Label</v>
      </c>
      <c r="D517" s="3" t="s">
        <v>2060</v>
      </c>
      <c r="E517" s="3" t="n">
        <f aca="false">MATCH(A517,Main_250712!$A$2:$A$821,0)</f>
        <v>565</v>
      </c>
    </row>
    <row r="518" customFormat="false" ht="16.5" hidden="false" customHeight="false" outlineLevel="0" collapsed="false">
      <c r="A518" s="3" t="s">
        <v>2061</v>
      </c>
      <c r="C518" s="3" t="str">
        <f aca="false">IF(B518="",A518,B518)</f>
        <v>Keyed+Outposts.Commands.StopPack.Desc</v>
      </c>
      <c r="D518" s="3" t="s">
        <v>2064</v>
      </c>
      <c r="E518" s="3" t="n">
        <f aca="false">MATCH(A518,Main_250712!$A$2:$A$821,0)</f>
        <v>566</v>
      </c>
    </row>
    <row r="519" customFormat="false" ht="13.8" hidden="false" customHeight="false" outlineLevel="0" collapsed="false">
      <c r="A519" s="3" t="s">
        <v>2065</v>
      </c>
      <c r="C519" s="3" t="str">
        <f aca="false">IF(B519="",A519,B519)</f>
        <v>Keyed+Outposts.Commands.Remove.Label</v>
      </c>
      <c r="D519" s="3" t="s">
        <v>2068</v>
      </c>
      <c r="E519" s="3" t="n">
        <f aca="false">MATCH(A519,Main_250712!$A$2:$A$821,0)</f>
        <v>567</v>
      </c>
    </row>
    <row r="520" customFormat="false" ht="13.8" hidden="false" customHeight="false" outlineLevel="0" collapsed="false">
      <c r="A520" s="3" t="s">
        <v>2069</v>
      </c>
      <c r="C520" s="3" t="str">
        <f aca="false">IF(B520="",A520,B520)</f>
        <v>Keyed+Outposts.Commands.Remove.Desc</v>
      </c>
      <c r="D520" s="3" t="s">
        <v>2072</v>
      </c>
      <c r="E520" s="3" t="n">
        <f aca="false">MATCH(A520,Main_250712!$A$2:$A$821,0)</f>
        <v>568</v>
      </c>
    </row>
    <row r="521" customFormat="false" ht="16.5" hidden="false" customHeight="false" outlineLevel="0" collapsed="false">
      <c r="A521" s="3" t="s">
        <v>2073</v>
      </c>
      <c r="C521" s="3" t="str">
        <f aca="false">IF(B521="",A521,B521)</f>
        <v>Keyed+Outposts.Command.Remove.Only1</v>
      </c>
      <c r="D521" s="3" t="s">
        <v>2076</v>
      </c>
      <c r="E521" s="3" t="n">
        <f aca="false">MATCH(A521,Main_250712!$A$2:$A$821,0)</f>
        <v>569</v>
      </c>
    </row>
    <row r="522" customFormat="false" ht="16.5" hidden="false" customHeight="false" outlineLevel="0" collapsed="false">
      <c r="A522" s="3" t="s">
        <v>2077</v>
      </c>
      <c r="C522" s="3" t="str">
        <f aca="false">IF(B522="",A522,B522)</f>
        <v>Keyed+Outposts.Contains</v>
      </c>
      <c r="D522" s="3" t="s">
        <v>2080</v>
      </c>
      <c r="E522" s="3" t="n">
        <f aca="false">MATCH(A522,Main_250712!$A$2:$A$821,0)</f>
        <v>570</v>
      </c>
    </row>
    <row r="523" customFormat="false" ht="16.5" hidden="false" customHeight="false" outlineLevel="0" collapsed="false">
      <c r="A523" s="3" t="s">
        <v>2081</v>
      </c>
      <c r="C523" s="3" t="str">
        <f aca="false">IF(B523="",A523,B523)</f>
        <v>Keyed+Outposts.Packing</v>
      </c>
      <c r="D523" s="3" t="s">
        <v>2084</v>
      </c>
      <c r="E523" s="3" t="n">
        <f aca="false">MATCH(A523,Main_250712!$A$2:$A$821,0)</f>
        <v>571</v>
      </c>
    </row>
    <row r="524" customFormat="false" ht="16.5" hidden="false" customHeight="false" outlineLevel="0" collapsed="false">
      <c r="A524" s="3" t="s">
        <v>2085</v>
      </c>
      <c r="C524" s="3" t="str">
        <f aca="false">IF(B524="",A524,B524)</f>
        <v>Keyed+Outposts.NotSkilledEnough</v>
      </c>
      <c r="D524" s="3" t="s">
        <v>2088</v>
      </c>
      <c r="E524" s="3" t="n">
        <f aca="false">MATCH(A524,Main_250712!$A$2:$A$821,0)</f>
        <v>572</v>
      </c>
    </row>
    <row r="525" customFormat="false" ht="16.5" hidden="false" customHeight="false" outlineLevel="0" collapsed="false">
      <c r="A525" s="3" t="s">
        <v>2089</v>
      </c>
      <c r="C525" s="3" t="str">
        <f aca="false">IF(B525="",A525,B525)</f>
        <v>Keyed+Outposts.RestingAt</v>
      </c>
      <c r="D525" s="3" t="s">
        <v>2092</v>
      </c>
      <c r="E525" s="3" t="n">
        <f aca="false">MATCH(A525,Main_250712!$A$2:$A$821,0)</f>
        <v>573</v>
      </c>
    </row>
    <row r="526" customFormat="false" ht="16.5" hidden="false" customHeight="false" outlineLevel="0" collapsed="false">
      <c r="A526" s="3" t="s">
        <v>2093</v>
      </c>
      <c r="C526" s="3" t="str">
        <f aca="false">IF(B526="",A526,B526)</f>
        <v>Keyed+Outposts.WillProduce.0</v>
      </c>
      <c r="D526" s="3" t="s">
        <v>2096</v>
      </c>
      <c r="E526" s="3" t="n">
        <f aca="false">MATCH(A526,Main_250712!$A$2:$A$821,0)</f>
        <v>574</v>
      </c>
    </row>
    <row r="527" customFormat="false" ht="16.5" hidden="false" customHeight="false" outlineLevel="0" collapsed="false">
      <c r="A527" s="3" t="s">
        <v>2097</v>
      </c>
      <c r="C527" s="3" t="str">
        <f aca="false">IF(B527="",A527,B527)</f>
        <v>Keyed+Outposts.WillProduce.1</v>
      </c>
      <c r="D527" s="3" t="s">
        <v>2100</v>
      </c>
      <c r="E527" s="3" t="n">
        <f aca="false">MATCH(A527,Main_250712!$A$2:$A$821,0)</f>
        <v>575</v>
      </c>
    </row>
    <row r="528" customFormat="false" ht="16.5" hidden="false" customHeight="false" outlineLevel="0" collapsed="false">
      <c r="A528" s="3" t="s">
        <v>2101</v>
      </c>
      <c r="C528" s="3" t="str">
        <f aca="false">IF(B528="",A528,B528)</f>
        <v>Keyed+Outposts.WillProduce.2</v>
      </c>
      <c r="D528" s="3" t="s">
        <v>2104</v>
      </c>
      <c r="E528" s="3" t="n">
        <f aca="false">MATCH(A528,Main_250712!$A$2:$A$821,0)</f>
        <v>576</v>
      </c>
    </row>
    <row r="529" customFormat="false" ht="16.5" hidden="false" customHeight="false" outlineLevel="0" collapsed="false">
      <c r="A529" s="3" t="s">
        <v>2105</v>
      </c>
      <c r="C529" s="3" t="str">
        <f aca="false">IF(B529="",A529,B529)</f>
        <v>Keyed+Outposts.WillProduce.N</v>
      </c>
      <c r="D529" s="3" t="s">
        <v>2108</v>
      </c>
      <c r="E529" s="3" t="n">
        <f aca="false">MATCH(A529,Main_250712!$A$2:$A$821,0)</f>
        <v>577</v>
      </c>
    </row>
    <row r="530" customFormat="false" ht="16.5" hidden="false" customHeight="false" outlineLevel="0" collapsed="false">
      <c r="A530" s="3" t="s">
        <v>2109</v>
      </c>
      <c r="C530" s="3" t="str">
        <f aca="false">IF(B530="",A530,B530)</f>
        <v>Keyed+Outposts.CannotBeMade</v>
      </c>
      <c r="D530" s="3" t="s">
        <v>2112</v>
      </c>
      <c r="E530" s="3" t="n">
        <f aca="false">MATCH(A530,Main_250712!$A$2:$A$821,0)</f>
        <v>578</v>
      </c>
    </row>
    <row r="531" customFormat="false" ht="16.5" hidden="false" customHeight="false" outlineLevel="0" collapsed="false">
      <c r="A531" s="3" t="s">
        <v>2113</v>
      </c>
      <c r="C531" s="3" t="str">
        <f aca="false">IF(B531="",A531,B531)</f>
        <v>Keyed+Outposts.NotEnoughPawns</v>
      </c>
      <c r="D531" s="3" t="s">
        <v>2116</v>
      </c>
      <c r="E531" s="3" t="n">
        <f aca="false">MATCH(A531,Main_250712!$A$2:$A$821,0)</f>
        <v>579</v>
      </c>
    </row>
    <row r="532" customFormat="false" ht="16.5" hidden="false" customHeight="false" outlineLevel="0" collapsed="false">
      <c r="A532" s="3" t="s">
        <v>2117</v>
      </c>
      <c r="C532" s="3" t="str">
        <f aca="false">IF(B532="",A532,B532)</f>
        <v>Keyed+Outposts.TotalSkill</v>
      </c>
      <c r="D532" s="3" t="s">
        <v>2120</v>
      </c>
      <c r="E532" s="3" t="n">
        <f aca="false">MATCH(A532,Main_250712!$A$2:$A$821,0)</f>
        <v>580</v>
      </c>
    </row>
    <row r="533" customFormat="false" ht="16.5" hidden="false" customHeight="false" outlineLevel="0" collapsed="false">
      <c r="A533" s="3" t="s">
        <v>2121</v>
      </c>
      <c r="C533" s="3" t="str">
        <f aca="false">IF(B533="",A533,B533)</f>
        <v>Keyed+Outposts.TooClose</v>
      </c>
      <c r="D533" s="3" t="s">
        <v>2124</v>
      </c>
      <c r="E533" s="3" t="n">
        <f aca="false">MATCH(A533,Main_250712!$A$2:$A$821,0)</f>
        <v>581</v>
      </c>
    </row>
    <row r="534" customFormat="false" ht="16.5" hidden="false" customHeight="false" outlineLevel="0" collapsed="false">
      <c r="A534" s="3" t="s">
        <v>2125</v>
      </c>
      <c r="C534" s="3" t="str">
        <f aca="false">IF(B534="",A534,B534)</f>
        <v>Keyed+Outposts.AddedFromTransportPods</v>
      </c>
      <c r="D534" s="3" t="s">
        <v>2128</v>
      </c>
      <c r="E534" s="3" t="n">
        <f aca="false">MATCH(A534,Main_250712!$A$2:$A$821,0)</f>
        <v>582</v>
      </c>
    </row>
    <row r="535" customFormat="false" ht="16.5" hidden="false" customHeight="false" outlineLevel="0" collapsed="false">
      <c r="A535" s="3" t="s">
        <v>2129</v>
      </c>
      <c r="C535" s="3" t="str">
        <f aca="false">IF(B535="",A535,B535)</f>
        <v>Keyed+Outposts.AddTo</v>
      </c>
      <c r="D535" s="3" t="s">
        <v>2132</v>
      </c>
      <c r="E535" s="3" t="n">
        <f aca="false">MATCH(A535,Main_250712!$A$2:$A$821,0)</f>
        <v>583</v>
      </c>
    </row>
    <row r="536" customFormat="false" ht="16.5" hidden="false" customHeight="false" outlineLevel="0" collapsed="false">
      <c r="A536" s="3" t="s">
        <v>2133</v>
      </c>
      <c r="C536" s="3" t="str">
        <f aca="false">IF(B536="",A536,B536)</f>
        <v>Keyed+Outposts.SendNonPawns</v>
      </c>
      <c r="D536" s="3" t="s">
        <v>2136</v>
      </c>
      <c r="E536" s="3" t="n">
        <f aca="false">MATCH(A536,Main_250712!$A$2:$A$821,0)</f>
        <v>584</v>
      </c>
    </row>
    <row r="537" customFormat="false" ht="13.8" hidden="false" customHeight="false" outlineLevel="0" collapsed="false">
      <c r="A537" s="3" t="s">
        <v>2137</v>
      </c>
      <c r="C537" s="3" t="str">
        <f aca="false">IF(B537="",A537,B537)</f>
        <v>Keyed+Outposts.AlreadyPacking</v>
      </c>
      <c r="D537" s="3" t="s">
        <v>2140</v>
      </c>
      <c r="E537" s="3" t="n">
        <f aca="false">MATCH(A537,Main_250712!$A$2:$A$821,0)</f>
        <v>585</v>
      </c>
    </row>
    <row r="538" customFormat="false" ht="13.8" hidden="false" customHeight="false" outlineLevel="0" collapsed="false">
      <c r="A538" s="3" t="s">
        <v>2141</v>
      </c>
      <c r="C538" s="3" t="str">
        <f aca="false">IF(B538="",A538,B538)</f>
        <v>Keyed+Outposts.Settings.DeliveryMethod</v>
      </c>
      <c r="D538" s="3" t="s">
        <v>2144</v>
      </c>
      <c r="E538" s="3" t="n">
        <f aca="false">MATCH(A538,Main_250712!$A$2:$A$821,0)</f>
        <v>586</v>
      </c>
    </row>
    <row r="539" customFormat="false" ht="13.8" hidden="false" customHeight="false" outlineLevel="0" collapsed="false">
      <c r="A539" s="3" t="s">
        <v>2145</v>
      </c>
      <c r="C539" s="3" t="str">
        <f aca="false">IF(B539="",A539,B539)</f>
        <v>Keyed+Outposts.Settings.DeliveryMethod.Teleport</v>
      </c>
      <c r="D539" s="3" t="s">
        <v>2148</v>
      </c>
      <c r="E539" s="3" t="n">
        <f aca="false">MATCH(A539,Main_250712!$A$2:$A$821,0)</f>
        <v>587</v>
      </c>
    </row>
    <row r="540" customFormat="false" ht="13.8" hidden="false" customHeight="false" outlineLevel="0" collapsed="false">
      <c r="A540" s="3" t="s">
        <v>2149</v>
      </c>
      <c r="C540" s="3" t="str">
        <f aca="false">IF(B540="",A540,B540)</f>
        <v>Keyed+Outposts.Settings.DeliveryMethod.PackAnimal</v>
      </c>
      <c r="D540" s="3" t="s">
        <v>2152</v>
      </c>
      <c r="E540" s="3" t="n">
        <f aca="false">MATCH(A540,Main_250712!$A$2:$A$821,0)</f>
        <v>588</v>
      </c>
    </row>
    <row r="541" customFormat="false" ht="13.8" hidden="false" customHeight="false" outlineLevel="0" collapsed="false">
      <c r="A541" s="3" t="s">
        <v>2153</v>
      </c>
      <c r="C541" s="3" t="str">
        <f aca="false">IF(B541="",A541,B541)</f>
        <v>Keyed+Outposts.Settings.DeliveryMethod.Store</v>
      </c>
      <c r="D541" s="3" t="s">
        <v>2156</v>
      </c>
      <c r="E541" s="3" t="n">
        <f aca="false">MATCH(A541,Main_250712!$A$2:$A$821,0)</f>
        <v>589</v>
      </c>
    </row>
    <row r="542" customFormat="false" ht="13.8" hidden="false" customHeight="false" outlineLevel="0" collapsed="false">
      <c r="A542" s="3" t="s">
        <v>2157</v>
      </c>
      <c r="C542" s="3" t="str">
        <f aca="false">IF(B542="",A542,B542)</f>
        <v>Keyed+Outposts.Settings.DeliveryMethod.ForcePods</v>
      </c>
      <c r="D542" s="3" t="s">
        <v>2160</v>
      </c>
      <c r="E542" s="3" t="n">
        <f aca="false">MATCH(A542,Main_250712!$A$2:$A$821,0)</f>
        <v>590</v>
      </c>
    </row>
    <row r="543" customFormat="false" ht="16.5" hidden="false" customHeight="false" outlineLevel="0" collapsed="false">
      <c r="A543" s="3" t="s">
        <v>2161</v>
      </c>
      <c r="C543" s="3" t="str">
        <f aca="false">IF(B543="",A543,B543)</f>
        <v>Keyed+Outposts.Settings.DeliveryMethod.PackOrPods</v>
      </c>
      <c r="D543" s="3" t="s">
        <v>2164</v>
      </c>
      <c r="E543" s="3" t="n">
        <f aca="false">MATCH(A543,Main_250712!$A$2:$A$821,0)</f>
        <v>591</v>
      </c>
    </row>
    <row r="544" customFormat="false" ht="16.5" hidden="false" customHeight="false" outlineLevel="0" collapsed="false">
      <c r="A544" s="3" t="s">
        <v>2165</v>
      </c>
      <c r="C544" s="3" t="str">
        <f aca="false">IF(B544="",A544,B544)</f>
        <v>Keyed+Outposts.Abandoned</v>
      </c>
      <c r="D544" s="3" t="s">
        <v>2168</v>
      </c>
      <c r="E544" s="3" t="n">
        <f aca="false">MATCH(A544,Main_250712!$A$2:$A$821,0)</f>
        <v>592</v>
      </c>
    </row>
    <row r="545" customFormat="false" ht="16.5" hidden="false" customHeight="false" outlineLevel="0" collapsed="false">
      <c r="A545" s="3" t="s">
        <v>2169</v>
      </c>
      <c r="C545" s="3" t="str">
        <f aca="false">IF(B545="",A545,B545)</f>
        <v>Keyed+Outposts.Abandoned.Desc</v>
      </c>
      <c r="D545" s="3" t="s">
        <v>2172</v>
      </c>
      <c r="E545" s="3" t="n">
        <f aca="false">MATCH(A545,Main_250712!$A$2:$A$821,0)</f>
        <v>593</v>
      </c>
    </row>
    <row r="546" customFormat="false" ht="13.8" hidden="false" customHeight="false" outlineLevel="0" collapsed="false">
      <c r="A546" s="3" t="s">
        <v>2173</v>
      </c>
      <c r="C546" s="3" t="str">
        <f aca="false">IF(B546="",A546,B546)</f>
        <v>Keyed+Outposts.Take</v>
      </c>
      <c r="D546" s="3" t="s">
        <v>2176</v>
      </c>
      <c r="E546" s="3" t="n">
        <f aca="false">MATCH(A546,Main_250712!$A$2:$A$821,0)</f>
        <v>594</v>
      </c>
    </row>
    <row r="547" customFormat="false" ht="13.8" hidden="false" customHeight="false" outlineLevel="0" collapsed="false">
      <c r="A547" s="3" t="s">
        <v>2177</v>
      </c>
      <c r="C547" s="3" t="str">
        <f aca="false">IF(B547="",A547,B547)</f>
        <v>Keyed+Outposts.Give</v>
      </c>
      <c r="D547" s="3" t="s">
        <v>2180</v>
      </c>
      <c r="E547" s="3" t="n">
        <f aca="false">MATCH(A547,Main_250712!$A$2:$A$821,0)</f>
        <v>595</v>
      </c>
    </row>
    <row r="548" customFormat="false" ht="16.5" hidden="false" customHeight="false" outlineLevel="0" collapsed="false">
      <c r="A548" s="3" t="s">
        <v>2181</v>
      </c>
      <c r="C548" s="3" t="str">
        <f aca="false">IF(B548="",A548,B548)</f>
        <v>Keyed+Outposts.AllowedBiomes</v>
      </c>
      <c r="D548" s="3" t="s">
        <v>2184</v>
      </c>
      <c r="E548" s="3" t="n">
        <f aca="false">MATCH(A548,Main_250712!$A$2:$A$821,0)</f>
        <v>596</v>
      </c>
    </row>
    <row r="549" customFormat="false" ht="16.5" hidden="false" customHeight="false" outlineLevel="0" collapsed="false">
      <c r="A549" s="3" t="s">
        <v>2185</v>
      </c>
      <c r="C549" s="3" t="str">
        <f aca="false">IF(B549="",A549,B549)</f>
        <v>Keyed+Outposts.DisallowedBiomes</v>
      </c>
      <c r="D549" s="3" t="s">
        <v>2188</v>
      </c>
      <c r="E549" s="3" t="n">
        <f aca="false">MATCH(A549,Main_250712!$A$2:$A$821,0)</f>
        <v>597</v>
      </c>
    </row>
    <row r="550" customFormat="false" ht="16.5" hidden="false" customHeight="false" outlineLevel="0" collapsed="false">
      <c r="A550" s="3" t="s">
        <v>2189</v>
      </c>
      <c r="C550" s="3" t="str">
        <f aca="false">IF(B550="",A550,B550)</f>
        <v>Keyed+Outposts.NumPawns</v>
      </c>
      <c r="D550" s="3" t="s">
        <v>2192</v>
      </c>
      <c r="E550" s="3" t="n">
        <f aca="false">MATCH(A550,Main_250712!$A$2:$A$821,0)</f>
        <v>598</v>
      </c>
    </row>
    <row r="551" customFormat="false" ht="16.5" hidden="false" customHeight="false" outlineLevel="0" collapsed="false">
      <c r="A551" s="3" t="s">
        <v>2193</v>
      </c>
      <c r="C551" s="3" t="str">
        <f aca="false">IF(B551="",A551,B551)</f>
        <v>Keyed+Outposts.RequiredSkill</v>
      </c>
      <c r="D551" s="3" t="s">
        <v>2196</v>
      </c>
      <c r="E551" s="3" t="n">
        <f aca="false">MATCH(A551,Main_250712!$A$2:$A$821,0)</f>
        <v>599</v>
      </c>
    </row>
    <row r="552" customFormat="false" ht="16.5" hidden="false" customHeight="false" outlineLevel="0" collapsed="false">
      <c r="A552" s="3" t="s">
        <v>2197</v>
      </c>
      <c r="C552" s="3" t="str">
        <f aca="false">IF(B552="",A552,B552)</f>
        <v>Keyed+Outposts.GrowingRequired</v>
      </c>
      <c r="D552" s="3" t="s">
        <v>2200</v>
      </c>
      <c r="E552" s="3" t="n">
        <f aca="false">MATCH(A552,Main_250712!$A$2:$A$821,0)</f>
        <v>600</v>
      </c>
    </row>
    <row r="553" customFormat="false" ht="16.5" hidden="false" customHeight="false" outlineLevel="0" collapsed="false">
      <c r="A553" s="3" t="s">
        <v>2201</v>
      </c>
      <c r="C553" s="3" t="str">
        <f aca="false">IF(B553="",A553,B553)</f>
        <v>Keyed+Outposts.MustHaveInCaravan</v>
      </c>
      <c r="D553" s="3" t="s">
        <v>2204</v>
      </c>
      <c r="E553" s="3" t="n">
        <f aca="false">MATCH(A553,Main_250712!$A$2:$A$821,0)</f>
        <v>601</v>
      </c>
    </row>
    <row r="554" customFormat="false" ht="16.5" hidden="false" customHeight="false" outlineLevel="0" collapsed="false">
      <c r="A554" s="3" t="s">
        <v>2205</v>
      </c>
      <c r="C554" s="3" t="str">
        <f aca="false">IF(B554="",A554,B554)</f>
        <v>Keyed+Outposts.NoValidPawns</v>
      </c>
      <c r="D554" s="3" t="s">
        <v>2208</v>
      </c>
      <c r="E554" s="3" t="n">
        <f aca="false">MATCH(A554,Main_250712!$A$2:$A$821,0)</f>
        <v>602</v>
      </c>
    </row>
    <row r="555" customFormat="false" ht="16.5" hidden="false" customHeight="false" outlineLevel="0" collapsed="false">
      <c r="A555" s="3" t="s">
        <v>2209</v>
      </c>
      <c r="C555" s="3" t="str">
        <f aca="false">IF(B555="",A555,B555)</f>
        <v>Keyed+Outposts.SkillChange</v>
      </c>
      <c r="D555" s="3" t="s">
        <v>2212</v>
      </c>
      <c r="E555" s="3" t="n">
        <f aca="false">MATCH(A555,Main_250712!$A$2:$A$821,0)</f>
        <v>603</v>
      </c>
    </row>
    <row r="556" customFormat="false" ht="13.8" hidden="false" customHeight="false" outlineLevel="0" collapsed="false">
      <c r="A556" s="3" t="s">
        <v>2213</v>
      </c>
      <c r="C556" s="3" t="str">
        <f aca="false">IF(B556="",A556,B556)</f>
        <v>Keyed+Outposts.Setting.ProductionTime</v>
      </c>
      <c r="D556" s="3" t="s">
        <v>2216</v>
      </c>
      <c r="E556" s="3" t="n">
        <f aca="false">MATCH(A556,Main_250712!$A$2:$A$821,0)</f>
        <v>604</v>
      </c>
    </row>
    <row r="557" customFormat="false" ht="13.8" hidden="false" customHeight="false" outlineLevel="0" collapsed="false">
      <c r="A557" s="3" t="s">
        <v>2217</v>
      </c>
      <c r="C557" s="3" t="str">
        <f aca="false">IF(B557="",A557,B557)</f>
        <v>Keyed+Outposts.Setting.PackTime</v>
      </c>
      <c r="D557" s="3" t="s">
        <v>2220</v>
      </c>
      <c r="E557" s="3" t="n">
        <f aca="false">MATCH(A557,Main_250712!$A$2:$A$821,0)</f>
        <v>605</v>
      </c>
    </row>
    <row r="558" customFormat="false" ht="13.8" hidden="false" customHeight="false" outlineLevel="0" collapsed="false">
      <c r="A558" s="3" t="s">
        <v>2221</v>
      </c>
      <c r="C558" s="3" t="str">
        <f aca="false">IF(B558="",A558,B558)</f>
        <v>Keyed+Outposts.Setting.Range</v>
      </c>
      <c r="D558" s="3" t="s">
        <v>2224</v>
      </c>
      <c r="E558" s="3" t="n">
        <f aca="false">MATCH(A558,Main_250712!$A$2:$A$821,0)</f>
        <v>606</v>
      </c>
    </row>
    <row r="559" customFormat="false" ht="13.8" hidden="false" customHeight="false" outlineLevel="0" collapsed="false">
      <c r="A559" s="3" t="s">
        <v>2225</v>
      </c>
      <c r="C559" s="3" t="str">
        <f aca="false">IF(B559="",A559,B559)</f>
        <v>Keyed+Outposts.Setting.MinimumPawns</v>
      </c>
      <c r="D559" s="3" t="s">
        <v>2228</v>
      </c>
      <c r="E559" s="3" t="n">
        <f aca="false">MATCH(A559,Main_250712!$A$2:$A$821,0)</f>
        <v>607</v>
      </c>
    </row>
    <row r="560" customFormat="false" ht="13.8" hidden="false" customHeight="false" outlineLevel="0" collapsed="false">
      <c r="A560" s="3" t="s">
        <v>2229</v>
      </c>
      <c r="C560" s="3" t="str">
        <f aca="false">IF(B560="",A560,B560)</f>
        <v>Keyed+Outposts.Settings.Production</v>
      </c>
      <c r="D560" s="3" t="s">
        <v>2232</v>
      </c>
      <c r="E560" s="3" t="n">
        <f aca="false">MATCH(A560,Main_250712!$A$2:$A$821,0)</f>
        <v>608</v>
      </c>
    </row>
    <row r="561" customFormat="false" ht="16.5" hidden="false" customHeight="false" outlineLevel="0" collapsed="false">
      <c r="A561" s="3" t="s">
        <v>2233</v>
      </c>
      <c r="C561" s="3" t="str">
        <f aca="false">IF(B561="",A561,B561)</f>
        <v>Keyed+Outposts.Settings.DoRaids</v>
      </c>
      <c r="D561" s="3" t="s">
        <v>2236</v>
      </c>
      <c r="E561" s="3" t="n">
        <f aca="false">MATCH(A561,Main_250712!$A$2:$A$821,0)</f>
        <v>609</v>
      </c>
    </row>
    <row r="562" customFormat="false" ht="16.5" hidden="false" customHeight="false" outlineLevel="0" collapsed="false">
      <c r="A562" s="3" t="s">
        <v>2237</v>
      </c>
      <c r="C562" s="3" t="str">
        <f aca="false">IF(B562="",A562,B562)</f>
        <v>Keyed+PipeSystem_Consumption</v>
      </c>
      <c r="D562" s="3" t="s">
        <v>2240</v>
      </c>
      <c r="E562" s="3" t="n">
        <f aca="false">MATCH(A562,Main_250712!$A$2:$A$821,0)</f>
        <v>610</v>
      </c>
    </row>
    <row r="563" customFormat="false" ht="16.5" hidden="false" customHeight="false" outlineLevel="0" collapsed="false">
      <c r="A563" s="3" t="s">
        <v>2241</v>
      </c>
      <c r="C563" s="3" t="str">
        <f aca="false">IF(B563="",A563,B563)</f>
        <v>Keyed+PipeSystem_ConsumptionExplained</v>
      </c>
      <c r="D563" s="3" t="s">
        <v>2244</v>
      </c>
      <c r="E563" s="3" t="n">
        <f aca="false">MATCH(A563,Main_250712!$A$2:$A$821,0)</f>
        <v>611</v>
      </c>
    </row>
    <row r="564" customFormat="false" ht="16.5" hidden="false" customHeight="false" outlineLevel="0" collapsed="false">
      <c r="A564" s="3" t="s">
        <v>2245</v>
      </c>
      <c r="C564" s="3" t="str">
        <f aca="false">IF(B564="",A564,B564)</f>
        <v>Keyed+PipeSystem_IdleConsumption</v>
      </c>
      <c r="D564" s="3" t="s">
        <v>2248</v>
      </c>
      <c r="E564" s="3" t="n">
        <f aca="false">MATCH(A564,Main_250712!$A$2:$A$821,0)</f>
        <v>612</v>
      </c>
    </row>
    <row r="565" customFormat="false" ht="16.5" hidden="false" customHeight="false" outlineLevel="0" collapsed="false">
      <c r="A565" s="3" t="s">
        <v>2249</v>
      </c>
      <c r="C565" s="3" t="str">
        <f aca="false">IF(B565="",A565,B565)</f>
        <v>Keyed+PipeSystem_IdleConsumptionExplained</v>
      </c>
      <c r="D565" s="3" t="s">
        <v>2252</v>
      </c>
      <c r="E565" s="3" t="n">
        <f aca="false">MATCH(A565,Main_250712!$A$2:$A$821,0)</f>
        <v>613</v>
      </c>
    </row>
    <row r="566" customFormat="false" ht="16.5" hidden="false" customHeight="false" outlineLevel="0" collapsed="false">
      <c r="A566" s="3" t="s">
        <v>2253</v>
      </c>
      <c r="C566" s="3" t="str">
        <f aca="false">IF(B566="",A566,B566)</f>
        <v>Keyed+PipeSystem_Production</v>
      </c>
      <c r="D566" s="3" t="s">
        <v>2256</v>
      </c>
      <c r="E566" s="3" t="n">
        <f aca="false">MATCH(A566,Main_250712!$A$2:$A$821,0)</f>
        <v>614</v>
      </c>
    </row>
    <row r="567" customFormat="false" ht="16.5" hidden="false" customHeight="false" outlineLevel="0" collapsed="false">
      <c r="A567" s="3" t="s">
        <v>2257</v>
      </c>
      <c r="C567" s="3" t="str">
        <f aca="false">IF(B567="",A567,B567)</f>
        <v>Keyed+PipeSystem_ProductionExplained</v>
      </c>
      <c r="D567" s="3" t="s">
        <v>2260</v>
      </c>
      <c r="E567" s="3" t="n">
        <f aca="false">MATCH(A567,Main_250712!$A$2:$A$821,0)</f>
        <v>615</v>
      </c>
    </row>
    <row r="568" customFormat="false" ht="16.5" hidden="false" customHeight="false" outlineLevel="0" collapsed="false">
      <c r="A568" s="3" t="s">
        <v>2261</v>
      </c>
      <c r="C568" s="3" t="str">
        <f aca="false">IF(B568="",A568,B568)</f>
        <v>Keyed+PipeSystem_DeconstructLabel</v>
      </c>
      <c r="D568" s="3" t="s">
        <v>2264</v>
      </c>
      <c r="E568" s="3" t="n">
        <f aca="false">MATCH(A568,Main_250712!$A$2:$A$821,0)</f>
        <v>616</v>
      </c>
    </row>
    <row r="569" customFormat="false" ht="16.5" hidden="false" customHeight="false" outlineLevel="0" collapsed="false">
      <c r="A569" s="3" t="s">
        <v>2265</v>
      </c>
      <c r="C569" s="3" t="str">
        <f aca="false">IF(B569="",A569,B569)</f>
        <v>Keyed+PipeSystem_DeconstructDesc</v>
      </c>
      <c r="D569" s="3" t="s">
        <v>2268</v>
      </c>
      <c r="E569" s="3" t="n">
        <f aca="false">MATCH(A569,Main_250712!$A$2:$A$821,0)</f>
        <v>617</v>
      </c>
    </row>
    <row r="570" customFormat="false" ht="16.5" hidden="false" customHeight="false" outlineLevel="0" collapsed="false">
      <c r="A570" s="3" t="s">
        <v>2269</v>
      </c>
      <c r="C570" s="3" t="str">
        <f aca="false">IF(B570="",A570,B570)</f>
        <v>Keyed+PipeSystem_ResourceOutput</v>
      </c>
      <c r="D570" s="3" t="s">
        <v>2272</v>
      </c>
      <c r="E570" s="3" t="n">
        <f aca="false">MATCH(A570,Main_250712!$A$2:$A$821,0)</f>
        <v>618</v>
      </c>
    </row>
    <row r="571" customFormat="false" ht="16.5" hidden="false" customHeight="false" outlineLevel="0" collapsed="false">
      <c r="A571" s="3" t="s">
        <v>2273</v>
      </c>
      <c r="C571" s="3" t="str">
        <f aca="false">IF(B571="",A571,B571)</f>
        <v>Keyed+PipeSystem_ResourceNeeded</v>
      </c>
      <c r="D571" s="3" t="s">
        <v>2276</v>
      </c>
      <c r="E571" s="3" t="n">
        <f aca="false">MATCH(A571,Main_250712!$A$2:$A$821,0)</f>
        <v>619</v>
      </c>
    </row>
    <row r="572" customFormat="false" ht="16.5" hidden="false" customHeight="false" outlineLevel="0" collapsed="false">
      <c r="A572" s="3" t="s">
        <v>2277</v>
      </c>
      <c r="C572" s="3" t="str">
        <f aca="false">IF(B572="",A572,B572)</f>
        <v>Keyed+PipeSystem_ResourceStored</v>
      </c>
      <c r="D572" s="3" t="s">
        <v>2280</v>
      </c>
      <c r="E572" s="3" t="n">
        <f aca="false">MATCH(A572,Main_250712!$A$2:$A$821,0)</f>
        <v>620</v>
      </c>
    </row>
    <row r="573" customFormat="false" ht="16.5" hidden="false" customHeight="false" outlineLevel="0" collapsed="false">
      <c r="A573" s="3" t="s">
        <v>2281</v>
      </c>
      <c r="C573" s="3" t="str">
        <f aca="false">IF(B573="",A573,B573)</f>
        <v>Keyed+PipeSystem_NotConnected</v>
      </c>
      <c r="D573" s="3" t="s">
        <v>2284</v>
      </c>
      <c r="E573" s="3" t="n">
        <f aca="false">MATCH(A573,Main_250712!$A$2:$A$821,0)</f>
        <v>621</v>
      </c>
    </row>
    <row r="574" customFormat="false" ht="16.5" hidden="false" customHeight="false" outlineLevel="0" collapsed="false">
      <c r="A574" s="3" t="s">
        <v>2285</v>
      </c>
      <c r="C574" s="3" t="str">
        <f aca="false">IF(B574="",A574,B574)</f>
        <v>Keyed+PipeSystem_ExcessStored</v>
      </c>
      <c r="D574" s="3" t="s">
        <v>2288</v>
      </c>
      <c r="E574" s="3" t="n">
        <f aca="false">MATCH(A574,Main_250712!$A$2:$A$821,0)</f>
        <v>622</v>
      </c>
    </row>
    <row r="575" customFormat="false" ht="16.5" hidden="false" customHeight="false" outlineLevel="0" collapsed="false">
      <c r="A575" s="3" t="s">
        <v>2289</v>
      </c>
      <c r="C575" s="3" t="str">
        <f aca="false">IF(B575="",A575,B575)</f>
        <v>Keyed+PipeSystem_Stored</v>
      </c>
      <c r="D575" s="3" t="s">
        <v>2292</v>
      </c>
      <c r="E575" s="3" t="n">
        <f aca="false">MATCH(A575,Main_250712!$A$2:$A$821,0)</f>
        <v>623</v>
      </c>
    </row>
    <row r="576" customFormat="false" ht="16.5" hidden="false" customHeight="false" outlineLevel="0" collapsed="false">
      <c r="A576" s="3" t="s">
        <v>2293</v>
      </c>
      <c r="C576" s="3" t="str">
        <f aca="false">IF(B576="",A576,B576)</f>
        <v>Keyed+PipeSystem_ValveClosed</v>
      </c>
      <c r="D576" s="3" t="s">
        <v>2296</v>
      </c>
      <c r="E576" s="3" t="n">
        <f aca="false">MATCH(A576,Main_250712!$A$2:$A$821,0)</f>
        <v>624</v>
      </c>
    </row>
    <row r="577" customFormat="false" ht="16.5" hidden="false" customHeight="false" outlineLevel="0" collapsed="false">
      <c r="A577" s="3" t="s">
        <v>2297</v>
      </c>
      <c r="C577" s="3" t="str">
        <f aca="false">IF(B577="",A577,B577)</f>
        <v>Keyed+PipeSystem_ValveOpened</v>
      </c>
      <c r="D577" s="3" t="s">
        <v>2300</v>
      </c>
      <c r="E577" s="3" t="n">
        <f aca="false">MATCH(A577,Main_250712!$A$2:$A$821,0)</f>
        <v>625</v>
      </c>
    </row>
    <row r="578" customFormat="false" ht="16.5" hidden="false" customHeight="false" outlineLevel="0" collapsed="false">
      <c r="A578" s="3" t="s">
        <v>2301</v>
      </c>
      <c r="C578" s="3" t="str">
        <f aca="false">IF(B578="",A578,B578)</f>
        <v>Keyed+PipeSystem_AugmentStack</v>
      </c>
      <c r="D578" s="3" t="s">
        <v>2303</v>
      </c>
      <c r="E578" s="3" t="n">
        <f aca="false">MATCH(A578,Main_250712!$A$2:$A$821,0)</f>
        <v>626</v>
      </c>
    </row>
    <row r="579" customFormat="false" ht="16.5" hidden="false" customHeight="false" outlineLevel="0" collapsed="false">
      <c r="A579" s="3" t="s">
        <v>2304</v>
      </c>
      <c r="C579" s="3" t="str">
        <f aca="false">IF(B579="",A579,B579)</f>
        <v>Keyed+PipeSystem_AugmentStackDesc</v>
      </c>
      <c r="D579" s="3" t="s">
        <v>2307</v>
      </c>
      <c r="E579" s="3" t="n">
        <f aca="false">MATCH(A579,Main_250712!$A$2:$A$821,0)</f>
        <v>627</v>
      </c>
    </row>
    <row r="580" customFormat="false" ht="16.5" hidden="false" customHeight="false" outlineLevel="0" collapsed="false">
      <c r="A580" s="3" t="s">
        <v>2308</v>
      </c>
      <c r="C580" s="3" t="str">
        <f aca="false">IF(B580="",A580,B580)</f>
        <v>Keyed+PipeSystem_AugmentStackB</v>
      </c>
      <c r="D580" s="3" t="s">
        <v>2310</v>
      </c>
      <c r="E580" s="3" t="n">
        <f aca="false">MATCH(A580,Main_250712!$A$2:$A$821,0)</f>
        <v>628</v>
      </c>
    </row>
    <row r="581" customFormat="false" ht="16.5" hidden="false" customHeight="false" outlineLevel="0" collapsed="false">
      <c r="A581" s="3" t="s">
        <v>2311</v>
      </c>
      <c r="C581" s="3" t="str">
        <f aca="false">IF(B581="",A581,B581)</f>
        <v>Keyed+PipeSystem_AugmentStackDescB</v>
      </c>
      <c r="D581" s="3" t="s">
        <v>2314</v>
      </c>
      <c r="E581" s="3" t="n">
        <f aca="false">MATCH(A581,Main_250712!$A$2:$A$821,0)</f>
        <v>629</v>
      </c>
    </row>
    <row r="582" customFormat="false" ht="16.5" hidden="false" customHeight="false" outlineLevel="0" collapsed="false">
      <c r="A582" s="3" t="s">
        <v>2315</v>
      </c>
      <c r="C582" s="3" t="str">
        <f aca="false">IF(B582="",A582,B582)</f>
        <v>Keyed+PipeSystem_DecreaseStack</v>
      </c>
      <c r="D582" s="3" t="s">
        <v>2317</v>
      </c>
      <c r="E582" s="3" t="n">
        <f aca="false">MATCH(A582,Main_250712!$A$2:$A$821,0)</f>
        <v>630</v>
      </c>
    </row>
    <row r="583" customFormat="false" ht="16.5" hidden="false" customHeight="false" outlineLevel="0" collapsed="false">
      <c r="A583" s="3" t="s">
        <v>2318</v>
      </c>
      <c r="C583" s="3" t="str">
        <f aca="false">IF(B583="",A583,B583)</f>
        <v>Keyed+PipeSystem_DecreaseStackDesc</v>
      </c>
      <c r="D583" s="3" t="s">
        <v>2321</v>
      </c>
      <c r="E583" s="3" t="n">
        <f aca="false">MATCH(A583,Main_250712!$A$2:$A$821,0)</f>
        <v>631</v>
      </c>
    </row>
    <row r="584" customFormat="false" ht="16.5" hidden="false" customHeight="false" outlineLevel="0" collapsed="false">
      <c r="A584" s="3" t="s">
        <v>2322</v>
      </c>
      <c r="C584" s="3" t="str">
        <f aca="false">IF(B584="",A584,B584)</f>
        <v>Keyed+PipeSystem_DecreaseStackB</v>
      </c>
      <c r="D584" s="3" t="s">
        <v>2324</v>
      </c>
      <c r="E584" s="3" t="n">
        <f aca="false">MATCH(A584,Main_250712!$A$2:$A$821,0)</f>
        <v>632</v>
      </c>
    </row>
    <row r="585" customFormat="false" ht="16.5" hidden="false" customHeight="false" outlineLevel="0" collapsed="false">
      <c r="A585" s="3" t="s">
        <v>2325</v>
      </c>
      <c r="C585" s="3" t="str">
        <f aca="false">IF(B585="",A585,B585)</f>
        <v>Keyed+PipeSystem_DecreaseStackDescB</v>
      </c>
      <c r="D585" s="3" t="s">
        <v>2328</v>
      </c>
      <c r="E585" s="3" t="n">
        <f aca="false">MATCH(A585,Main_250712!$A$2:$A$821,0)</f>
        <v>633</v>
      </c>
    </row>
    <row r="586" customFormat="false" ht="16.5" hidden="false" customHeight="false" outlineLevel="0" collapsed="false">
      <c r="A586" s="3" t="s">
        <v>2329</v>
      </c>
      <c r="C586" s="3" t="str">
        <f aca="false">IF(B586="",A586,B586)</f>
        <v>Keyed+PipeSystem_AmountOut</v>
      </c>
      <c r="D586" s="3" t="s">
        <v>2332</v>
      </c>
      <c r="E586" s="3" t="n">
        <f aca="false">MATCH(A586,Main_250712!$A$2:$A$821,0)</f>
        <v>634</v>
      </c>
    </row>
    <row r="587" customFormat="false" ht="16.5" hidden="false" customHeight="false" outlineLevel="0" collapsed="false">
      <c r="A587" s="3" t="s">
        <v>2333</v>
      </c>
      <c r="C587" s="3" t="str">
        <f aca="false">IF(B587="",A587,B587)</f>
        <v>Keyed+PipeSystem_ProcessorBuffer</v>
      </c>
      <c r="D587" s="3" t="s">
        <v>2336</v>
      </c>
      <c r="E587" s="3" t="n">
        <f aca="false">MATCH(A587,Main_250712!$A$2:$A$821,0)</f>
        <v>635</v>
      </c>
    </row>
    <row r="588" customFormat="false" ht="16.5" hidden="false" customHeight="false" outlineLevel="0" collapsed="false">
      <c r="A588" s="3" t="s">
        <v>2337</v>
      </c>
      <c r="C588" s="3" t="str">
        <f aca="false">IF(B588="",A588,B588)</f>
        <v>Keyed+PipeSystem_Producing</v>
      </c>
      <c r="D588" s="3" t="s">
        <v>2340</v>
      </c>
      <c r="E588" s="3" t="n">
        <f aca="false">MATCH(A588,Main_250712!$A$2:$A$821,0)</f>
        <v>636</v>
      </c>
    </row>
    <row r="589" customFormat="false" ht="16.5" hidden="false" customHeight="false" outlineLevel="0" collapsed="false">
      <c r="A589" s="3" t="s">
        <v>2341</v>
      </c>
      <c r="C589" s="3" t="str">
        <f aca="false">IF(B589="",A589,B589)</f>
        <v>Keyed+PipeSystem_Produce</v>
      </c>
      <c r="D589" s="3" t="s">
        <v>2344</v>
      </c>
      <c r="E589" s="3" t="n">
        <f aca="false">MATCH(A589,Main_250712!$A$2:$A$821,0)</f>
        <v>637</v>
      </c>
    </row>
    <row r="590" customFormat="false" ht="16.5" hidden="false" customHeight="false" outlineLevel="0" collapsed="false">
      <c r="A590" s="3" t="s">
        <v>2345</v>
      </c>
      <c r="C590" s="3" t="str">
        <f aca="false">IF(B590="",A590,B590)</f>
        <v>Keyed+PipeSystem_ChooseResult</v>
      </c>
      <c r="D590" s="3" t="s">
        <v>2348</v>
      </c>
      <c r="E590" s="3" t="n">
        <f aca="false">MATCH(A590,Main_250712!$A$2:$A$821,0)</f>
        <v>638</v>
      </c>
    </row>
    <row r="591" customFormat="false" ht="16.5" hidden="false" customHeight="false" outlineLevel="0" collapsed="false">
      <c r="A591" s="3" t="s">
        <v>2349</v>
      </c>
      <c r="C591" s="3" t="str">
        <f aca="false">IF(B591="",A591,B591)</f>
        <v>Keyed+PipeSystem_ChooseResultDesc</v>
      </c>
      <c r="D591" s="3" t="s">
        <v>2352</v>
      </c>
      <c r="E591" s="3" t="n">
        <f aca="false">MATCH(A591,Main_250712!$A$2:$A$821,0)</f>
        <v>639</v>
      </c>
    </row>
    <row r="592" customFormat="false" ht="16.5" hidden="false" customHeight="false" outlineLevel="0" collapsed="false">
      <c r="A592" s="3" t="s">
        <v>2353</v>
      </c>
      <c r="C592" s="3" t="str">
        <f aca="false">IF(B592="",A592,B592)</f>
        <v>Keyed+PipeSystem_ProduceLabel</v>
      </c>
      <c r="D592" s="3" t="s">
        <v>2356</v>
      </c>
      <c r="E592" s="3" t="n">
        <f aca="false">MATCH(A592,Main_250712!$A$2:$A$821,0)</f>
        <v>640</v>
      </c>
    </row>
    <row r="593" customFormat="false" ht="16.5" hidden="false" customHeight="false" outlineLevel="0" collapsed="false">
      <c r="A593" s="3" t="s">
        <v>2357</v>
      </c>
      <c r="C593" s="3" t="str">
        <f aca="false">IF(B593="",A593,B593)</f>
        <v>Keyed+PipeSystem_TransferContent</v>
      </c>
      <c r="D593" s="3" t="s">
        <v>2360</v>
      </c>
      <c r="E593" s="3" t="n">
        <f aca="false">MATCH(A593,Main_250712!$A$2:$A$821,0)</f>
        <v>641</v>
      </c>
    </row>
    <row r="594" customFormat="false" ht="16.5" hidden="false" customHeight="false" outlineLevel="0" collapsed="false">
      <c r="A594" s="3" t="s">
        <v>2361</v>
      </c>
      <c r="C594" s="3" t="str">
        <f aca="false">IF(B594="",A594,B594)</f>
        <v>Keyed+PipeSystem_TransferContentDesc</v>
      </c>
      <c r="D594" s="3" t="s">
        <v>2364</v>
      </c>
      <c r="E594" s="3" t="n">
        <f aca="false">MATCH(A594,Main_250712!$A$2:$A$821,0)</f>
        <v>642</v>
      </c>
    </row>
    <row r="595" customFormat="false" ht="16.5" hidden="false" customHeight="false" outlineLevel="0" collapsed="false">
      <c r="A595" s="3" t="s">
        <v>2365</v>
      </c>
      <c r="C595" s="3" t="str">
        <f aca="false">IF(B595="",A595,B595)</f>
        <v>Keyed+PipeSystem_MarkedToTransferContent</v>
      </c>
      <c r="D595" s="3" t="s">
        <v>2368</v>
      </c>
      <c r="E595" s="3" t="n">
        <f aca="false">MATCH(A595,Main_250712!$A$2:$A$821,0)</f>
        <v>643</v>
      </c>
    </row>
    <row r="596" customFormat="false" ht="16.5" hidden="false" customHeight="false" outlineLevel="0" collapsed="false">
      <c r="A596" s="3" t="s">
        <v>2369</v>
      </c>
      <c r="C596" s="3" t="str">
        <f aca="false">IF(B596="",A596,B596)</f>
        <v>Keyed+PipeSystem_NothingToRefill</v>
      </c>
      <c r="D596" s="3" t="s">
        <v>2372</v>
      </c>
      <c r="E596" s="3" t="n">
        <f aca="false">MATCH(A596,Main_250712!$A$2:$A$821,0)</f>
        <v>644</v>
      </c>
    </row>
    <row r="597" customFormat="false" ht="16.5" hidden="false" customHeight="false" outlineLevel="0" collapsed="false">
      <c r="A597" s="3" t="s">
        <v>2373</v>
      </c>
      <c r="C597" s="3" t="str">
        <f aca="false">IF(B597="",A597,B597)</f>
        <v>Keyed+PipeSystem_AllowManualRefill</v>
      </c>
      <c r="D597" s="3" t="s">
        <v>2376</v>
      </c>
      <c r="E597" s="3" t="n">
        <f aca="false">MATCH(A597,Main_250712!$A$2:$A$821,0)</f>
        <v>645</v>
      </c>
    </row>
    <row r="598" customFormat="false" ht="16.5" hidden="false" customHeight="false" outlineLevel="0" collapsed="false">
      <c r="A598" s="3" t="s">
        <v>2377</v>
      </c>
      <c r="C598" s="3" t="str">
        <f aca="false">IF(B598="",A598,B598)</f>
        <v>Keyed+PipeSystem_AllowManualRefillDesc</v>
      </c>
      <c r="D598" s="3" t="s">
        <v>2380</v>
      </c>
      <c r="E598" s="3" t="n">
        <f aca="false">MATCH(A598,Main_250712!$A$2:$A$821,0)</f>
        <v>646</v>
      </c>
    </row>
    <row r="599" customFormat="false" ht="16.5" hidden="false" customHeight="false" outlineLevel="0" collapsed="false">
      <c r="A599" s="3" t="s">
        <v>2381</v>
      </c>
      <c r="C599" s="3" t="str">
        <f aca="false">IF(B599="",A599,B599)</f>
        <v>Keyed+PipeSystem_CantExtract</v>
      </c>
      <c r="D599" s="3" t="s">
        <v>2384</v>
      </c>
      <c r="E599" s="3" t="n">
        <f aca="false">MATCH(A599,Main_250712!$A$2:$A$821,0)</f>
        <v>647</v>
      </c>
    </row>
    <row r="600" customFormat="false" ht="16.5" hidden="false" customHeight="false" outlineLevel="0" collapsed="false">
      <c r="A600" s="3" t="s">
        <v>2385</v>
      </c>
      <c r="C600" s="3" t="str">
        <f aca="false">IF(B600="",A600,B600)</f>
        <v>Keyed+PipeSystem_CantPlaceHere</v>
      </c>
      <c r="D600" s="3" t="s">
        <v>2388</v>
      </c>
      <c r="E600" s="3" t="n">
        <f aca="false">MATCH(A600,Main_250712!$A$2:$A$821,0)</f>
        <v>648</v>
      </c>
    </row>
    <row r="601" customFormat="false" ht="16.5" hidden="false" customHeight="false" outlineLevel="0" collapsed="false">
      <c r="A601" s="3" t="s">
        <v>2389</v>
      </c>
      <c r="C601" s="3" t="str">
        <f aca="false">IF(B601="",A601,B601)</f>
        <v>Keyed+PipeSystem_ResourceLeft</v>
      </c>
      <c r="D601" s="3" t="s">
        <v>2392</v>
      </c>
      <c r="E601" s="3" t="n">
        <f aca="false">MATCH(A601,Main_250712!$A$2:$A$821,0)</f>
        <v>649</v>
      </c>
    </row>
    <row r="602" customFormat="false" ht="16.5" hidden="false" customHeight="false" outlineLevel="0" collapsed="false">
      <c r="A602" s="3" t="s">
        <v>2393</v>
      </c>
      <c r="C602" s="3" t="str">
        <f aca="false">IF(B602="",A602,B602)</f>
        <v>Keyed+PipeSystem_NoStorageInNet</v>
      </c>
      <c r="D602" s="3" t="s">
        <v>2396</v>
      </c>
      <c r="E602" s="3" t="n">
        <f aca="false">MATCH(A602,Main_250712!$A$2:$A$821,0)</f>
        <v>650</v>
      </c>
    </row>
    <row r="603" customFormat="false" ht="16.5" hidden="false" customHeight="false" outlineLevel="0" collapsed="false">
      <c r="A603" s="3" t="s">
        <v>2397</v>
      </c>
      <c r="C603" s="3" t="str">
        <f aca="false">IF(B603="",A603,B603)</f>
        <v>Keyed+PipeSystem_NoStorageInNetDesc</v>
      </c>
      <c r="D603" s="3" t="s">
        <v>2400</v>
      </c>
      <c r="E603" s="3" t="n">
        <f aca="false">MATCH(A603,Main_250712!$A$2:$A$821,0)</f>
        <v>651</v>
      </c>
    </row>
    <row r="604" customFormat="false" ht="16.5" hidden="false" customHeight="false" outlineLevel="0" collapsed="false">
      <c r="A604" s="3" t="s">
        <v>2401</v>
      </c>
      <c r="C604" s="3" t="str">
        <f aca="false">IF(B604="",A604,B604)</f>
        <v>Keyed+PipeSystem_StorageContentRotted</v>
      </c>
      <c r="D604" s="3" t="s">
        <v>2404</v>
      </c>
      <c r="E604" s="3" t="n">
        <f aca="false">MATCH(A604,Main_250712!$A$2:$A$821,0)</f>
        <v>652</v>
      </c>
    </row>
    <row r="605" customFormat="false" ht="16.5" hidden="false" customHeight="false" outlineLevel="0" collapsed="false">
      <c r="A605" s="3" t="s">
        <v>2405</v>
      </c>
      <c r="C605" s="3" t="str">
        <f aca="false">IF(B605="",A605,B605)</f>
        <v>Keyed+PipeSystem_ContentWillRot</v>
      </c>
      <c r="D605" s="3" t="s">
        <v>2408</v>
      </c>
      <c r="E605" s="3" t="n">
        <f aca="false">MATCH(A605,Main_250712!$A$2:$A$821,0)</f>
        <v>653</v>
      </c>
    </row>
    <row r="606" customFormat="false" ht="16.5" hidden="false" customHeight="false" outlineLevel="0" collapsed="false">
      <c r="A606" s="3" t="s">
        <v>2409</v>
      </c>
      <c r="C606" s="3" t="str">
        <f aca="false">IF(B606="",A606,B606)</f>
        <v>Keyed+PipeSystem_NothingToPickUp</v>
      </c>
      <c r="D606" s="5" t="s">
        <v>2412</v>
      </c>
      <c r="E606" s="3" t="n">
        <f aca="false">MATCH(A606,Main_250712!$A$2:$A$821,0)</f>
        <v>654</v>
      </c>
    </row>
    <row r="607" customFormat="false" ht="16.5" hidden="false" customHeight="false" outlineLevel="0" collapsed="false">
      <c r="A607" s="3" t="s">
        <v>2413</v>
      </c>
      <c r="C607" s="3" t="str">
        <f aca="false">IF(B607="",A607,B607)</f>
        <v>Keyed+PipeSystem_MakeProcess</v>
      </c>
      <c r="D607" s="5" t="s">
        <v>1352</v>
      </c>
      <c r="E607" s="3" t="n">
        <f aca="false">MATCH(A607,Main_250712!$A$2:$A$821,0)</f>
        <v>655</v>
      </c>
    </row>
    <row r="608" customFormat="false" ht="16.5" hidden="false" customHeight="false" outlineLevel="0" collapsed="false">
      <c r="A608" s="3" t="s">
        <v>2416</v>
      </c>
      <c r="C608" s="3" t="str">
        <f aca="false">IF(B608="",A608,B608)</f>
        <v>Keyed+PipeSystem_OutputToNet</v>
      </c>
      <c r="D608" s="5" t="s">
        <v>2419</v>
      </c>
      <c r="E608" s="3" t="n">
        <f aca="false">MATCH(A608,Main_250712!$A$2:$A$821,0)</f>
        <v>656</v>
      </c>
    </row>
    <row r="609" customFormat="false" ht="16.5" hidden="false" customHeight="false" outlineLevel="0" collapsed="false">
      <c r="A609" s="3" t="s">
        <v>2420</v>
      </c>
      <c r="C609" s="3" t="str">
        <f aca="false">IF(B609="",A609,B609)</f>
        <v>Keyed+PipeSystem_OrNet</v>
      </c>
      <c r="D609" s="5" t="s">
        <v>2423</v>
      </c>
      <c r="E609" s="3" t="n">
        <f aca="false">MATCH(A609,Main_250712!$A$2:$A$821,0)</f>
        <v>657</v>
      </c>
    </row>
    <row r="610" customFormat="false" ht="16.5" hidden="false" customHeight="false" outlineLevel="0" collapsed="false">
      <c r="A610" s="3" t="s">
        <v>2424</v>
      </c>
      <c r="C610" s="3" t="str">
        <f aca="false">IF(B610="",A610,B610)</f>
        <v>Keyed+PipeSystem_XFromNet</v>
      </c>
      <c r="D610" s="5" t="s">
        <v>2427</v>
      </c>
      <c r="E610" s="3" t="n">
        <f aca="false">MATCH(A610,Main_250712!$A$2:$A$821,0)</f>
        <v>658</v>
      </c>
    </row>
    <row r="611" customFormat="false" ht="13.8" hidden="false" customHeight="false" outlineLevel="0" collapsed="false">
      <c r="A611" s="3" t="s">
        <v>2428</v>
      </c>
      <c r="C611" s="3" t="str">
        <f aca="false">IF(B611="",A611,B611)</f>
        <v>Keyed+PipeSystem_Processes</v>
      </c>
      <c r="D611" s="5" t="s">
        <v>2431</v>
      </c>
      <c r="E611" s="3" t="n">
        <f aca="false">MATCH(A611,Main_250712!$A$2:$A$821,0)</f>
        <v>659</v>
      </c>
    </row>
    <row r="612" customFormat="false" ht="13.8" hidden="false" customHeight="false" outlineLevel="0" collapsed="false">
      <c r="A612" s="3" t="s">
        <v>2432</v>
      </c>
      <c r="C612" s="3" t="str">
        <f aca="false">IF(B612="",A612,B612)</f>
        <v>Keyed+PipeSystem_AddProcess</v>
      </c>
      <c r="D612" s="5" t="s">
        <v>2435</v>
      </c>
      <c r="E612" s="3" t="n">
        <f aca="false">MATCH(A612,Main_250712!$A$2:$A$821,0)</f>
        <v>660</v>
      </c>
    </row>
    <row r="613" customFormat="false" ht="13.8" hidden="false" customHeight="false" outlineLevel="0" collapsed="false">
      <c r="A613" s="3" t="s">
        <v>2436</v>
      </c>
      <c r="C613" s="3" t="str">
        <f aca="false">IF(B613="",A613,B613)</f>
        <v>Keyed+PipeSystem_CancelCurrentProcess</v>
      </c>
      <c r="D613" s="5" t="s">
        <v>2439</v>
      </c>
      <c r="E613" s="3" t="n">
        <f aca="false">MATCH(A613,Main_250712!$A$2:$A$821,0)</f>
        <v>661</v>
      </c>
    </row>
    <row r="614" customFormat="false" ht="16.5" hidden="false" customHeight="false" outlineLevel="0" collapsed="false">
      <c r="A614" s="3" t="s">
        <v>2440</v>
      </c>
      <c r="C614" s="3" t="str">
        <f aca="false">IF(B614="",A614,B614)</f>
        <v>Keyed+PipeSystem_OutputOnGround</v>
      </c>
      <c r="D614" s="5" t="s">
        <v>2443</v>
      </c>
      <c r="E614" s="3" t="n">
        <f aca="false">MATCH(A614,Main_250712!$A$2:$A$821,0)</f>
        <v>662</v>
      </c>
    </row>
    <row r="615" customFormat="false" ht="13.8" hidden="false" customHeight="false" outlineLevel="0" collapsed="false">
      <c r="A615" s="3" t="s">
        <v>2444</v>
      </c>
      <c r="C615" s="3" t="str">
        <f aca="false">IF(B615="",A615,B615)</f>
        <v>Keyed+PipeSystem_NoProcess</v>
      </c>
      <c r="D615" s="5" t="s">
        <v>2447</v>
      </c>
      <c r="E615" s="3" t="n">
        <f aca="false">MATCH(A615,Main_250712!$A$2:$A$821,0)</f>
        <v>663</v>
      </c>
    </row>
    <row r="616" customFormat="false" ht="13.8" hidden="false" customHeight="false" outlineLevel="0" collapsed="false">
      <c r="A616" s="3" t="s">
        <v>2448</v>
      </c>
      <c r="C616" s="3" t="str">
        <f aca="false">IF(B616="",A616,B616)</f>
        <v>Keyed+PipeSystem_NoProcessAvailable</v>
      </c>
      <c r="D616" s="5" t="s">
        <v>2451</v>
      </c>
      <c r="E616" s="3" t="n">
        <f aca="false">MATCH(A616,Main_250712!$A$2:$A$821,0)</f>
        <v>664</v>
      </c>
    </row>
    <row r="617" customFormat="false" ht="13.8" hidden="false" customHeight="false" outlineLevel="0" collapsed="false">
      <c r="A617" s="3" t="s">
        <v>2452</v>
      </c>
      <c r="C617" s="3" t="str">
        <f aca="false">IF(B617="",A617,B617)</f>
        <v>Keyed+PipeSystem_Product</v>
      </c>
      <c r="D617" s="5" t="s">
        <v>2455</v>
      </c>
      <c r="E617" s="3" t="n">
        <f aca="false">MATCH(A617,Main_250712!$A$2:$A$821,0)</f>
        <v>665</v>
      </c>
    </row>
    <row r="618" customFormat="false" ht="16.5" hidden="false" customHeight="false" outlineLevel="0" collapsed="false">
      <c r="A618" s="3" t="s">
        <v>2507</v>
      </c>
      <c r="C618" s="3" t="str">
        <f aca="false">IF(B618="",A618,B618)</f>
        <v>Keyed+Reloading.Unload</v>
      </c>
      <c r="D618" s="3" t="s">
        <v>2510</v>
      </c>
      <c r="E618" s="3" t="n">
        <f aca="false">MATCH(A618,Main_250712!$A$2:$A$821,0)</f>
        <v>679</v>
      </c>
    </row>
    <row r="619" customFormat="false" ht="16.5" hidden="false" customHeight="false" outlineLevel="0" collapsed="false">
      <c r="A619" s="3" t="s">
        <v>2511</v>
      </c>
      <c r="C619" s="3" t="str">
        <f aca="false">IF(B619="",A619,B619)</f>
        <v>Keyed+Reloading.NoAmmo</v>
      </c>
      <c r="D619" s="3" t="s">
        <v>2514</v>
      </c>
      <c r="E619" s="3" t="n">
        <f aca="false">MATCH(A619,Main_250712!$A$2:$A$821,0)</f>
        <v>680</v>
      </c>
    </row>
    <row r="620" customFormat="false" ht="16.5" hidden="false" customHeight="false" outlineLevel="0" collapsed="false">
      <c r="A620" s="3" t="s">
        <v>2515</v>
      </c>
      <c r="C620" s="3" t="str">
        <f aca="false">IF(B620="",A620,B620)</f>
        <v>Keyed+Reloading.Ammo</v>
      </c>
      <c r="D620" s="3" t="s">
        <v>2518</v>
      </c>
      <c r="E620" s="3" t="n">
        <f aca="false">MATCH(A620,Main_250712!$A$2:$A$821,0)</f>
        <v>681</v>
      </c>
    </row>
    <row r="621" customFormat="false" ht="16.5" hidden="false" customHeight="false" outlineLevel="0" collapsed="false">
      <c r="A621" s="3" t="s">
        <v>2519</v>
      </c>
      <c r="C621" s="3" t="str">
        <f aca="false">IF(B621="",A621,B621)</f>
        <v>Keyed+Reloading.Reload</v>
      </c>
      <c r="D621" s="3" t="s">
        <v>2522</v>
      </c>
      <c r="E621" s="3" t="n">
        <f aca="false">MATCH(A621,Main_250712!$A$2:$A$821,0)</f>
        <v>682</v>
      </c>
    </row>
    <row r="622" customFormat="false" ht="16.5" hidden="false" customHeight="false" outlineLevel="0" collapsed="false">
      <c r="A622" s="3" t="s">
        <v>2523</v>
      </c>
      <c r="C622" s="3" t="str">
        <f aca="false">IF(B622="",A622,B622)</f>
        <v>Keyed+VEF_GeneralTitle</v>
      </c>
      <c r="D622" s="3" t="s">
        <v>2526</v>
      </c>
      <c r="E622" s="3" t="n">
        <f aca="false">MATCH(A622,Main_250712!$A$2:$A$821,0)</f>
        <v>683</v>
      </c>
    </row>
    <row r="623" customFormat="false" ht="16.5" hidden="false" customHeight="false" outlineLevel="0" collapsed="false">
      <c r="A623" s="3" t="s">
        <v>2527</v>
      </c>
      <c r="C623" s="3" t="str">
        <f aca="false">IF(B623="",A623,B623)</f>
        <v>Keyed+CSGTitle</v>
      </c>
      <c r="D623" s="3" t="s">
        <v>2530</v>
      </c>
      <c r="E623" s="3" t="n">
        <f aca="false">MATCH(A623,Main_250712!$A$2:$A$821,0)</f>
        <v>684</v>
      </c>
    </row>
    <row r="624" customFormat="false" ht="16.5" hidden="false" customHeight="false" outlineLevel="0" collapsed="false">
      <c r="A624" s="3" t="s">
        <v>2531</v>
      </c>
      <c r="C624" s="3" t="str">
        <f aca="false">IF(B624="",A624,B624)</f>
        <v>Keyed+CSGLog</v>
      </c>
      <c r="D624" s="3" t="s">
        <v>2534</v>
      </c>
      <c r="E624" s="3" t="n">
        <f aca="false">MATCH(A624,Main_250712!$A$2:$A$821,0)</f>
        <v>685</v>
      </c>
    </row>
    <row r="625" customFormat="false" ht="13.8" hidden="false" customHeight="false" outlineLevel="0" collapsed="false">
      <c r="A625" s="3" t="s">
        <v>2535</v>
      </c>
      <c r="C625" s="3" t="str">
        <f aca="false">IF(B625="",A625,B625)</f>
        <v>Keyed+VEF_TPTitle</v>
      </c>
      <c r="D625" s="3" t="s">
        <v>2538</v>
      </c>
      <c r="E625" s="3" t="n">
        <f aca="false">MATCH(A625,Main_250712!$A$2:$A$821,0)</f>
        <v>686</v>
      </c>
    </row>
    <row r="626" customFormat="false" ht="13.8" hidden="false" customHeight="false" outlineLevel="0" collapsed="false">
      <c r="A626" s="3" t="s">
        <v>2539</v>
      </c>
      <c r="C626" s="3" t="str">
        <f aca="false">IF(B626="",A626,B626)</f>
        <v>Keyed+NeedRestart</v>
      </c>
      <c r="D626" s="3" t="s">
        <v>2542</v>
      </c>
      <c r="E626" s="3" t="n">
        <f aca="false">MATCH(A626,Main_250712!$A$2:$A$821,0)</f>
        <v>687</v>
      </c>
    </row>
    <row r="627" customFormat="false" ht="16.5" hidden="false" customHeight="false" outlineLevel="0" collapsed="false">
      <c r="A627" s="3" t="s">
        <v>2543</v>
      </c>
      <c r="C627" s="3" t="str">
        <f aca="false">IF(B627="",A627,B627)</f>
        <v>Keyed+XPatchFound</v>
      </c>
      <c r="D627" s="3" t="s">
        <v>2546</v>
      </c>
      <c r="E627" s="3" t="n">
        <f aca="false">MATCH(A627,Main_250712!$A$2:$A$821,0)</f>
        <v>688</v>
      </c>
    </row>
    <row r="628" customFormat="false" ht="13.8" hidden="false" customHeight="false" outlineLevel="0" collapsed="false">
      <c r="A628" s="3" t="s">
        <v>2547</v>
      </c>
      <c r="C628" s="3" t="str">
        <f aca="false">IF(B628="",A628,B628)</f>
        <v>Keyed+VEF.WeatherDamages</v>
      </c>
      <c r="D628" s="3" t="s">
        <v>2550</v>
      </c>
      <c r="E628" s="3" t="n">
        <f aca="false">MATCH(A628,Main_250712!$A$2:$A$821,0)</f>
        <v>689</v>
      </c>
    </row>
    <row r="629" customFormat="false" ht="13.8" hidden="false" customHeight="false" outlineLevel="0" collapsed="false">
      <c r="A629" s="3" t="s">
        <v>2551</v>
      </c>
      <c r="C629" s="3" t="str">
        <f aca="false">IF(B629="",A629,B629)</f>
        <v>Keyed+VEF.EnableWeatherDamage</v>
      </c>
      <c r="D629" s="3" t="s">
        <v>2553</v>
      </c>
      <c r="E629" s="3" t="n">
        <f aca="false">MATCH(A629,Main_250712!$A$2:$A$821,0)</f>
        <v>690</v>
      </c>
    </row>
    <row r="630" customFormat="false" ht="13.8" hidden="false" customHeight="false" outlineLevel="0" collapsed="false">
      <c r="A630" s="3" t="s">
        <v>2554</v>
      </c>
      <c r="C630" s="3" t="str">
        <f aca="false">IF(B630="",A630,B630)</f>
        <v>Keyed+FDTitle</v>
      </c>
      <c r="D630" s="3" t="s">
        <v>2557</v>
      </c>
      <c r="E630" s="3" t="n">
        <f aca="false">MATCH(A630,Main_250712!$A$2:$A$821,0)</f>
        <v>691</v>
      </c>
    </row>
    <row r="631" customFormat="false" ht="13.8" hidden="false" customHeight="false" outlineLevel="0" collapsed="false">
      <c r="A631" s="3" t="s">
        <v>2558</v>
      </c>
      <c r="C631" s="3" t="str">
        <f aca="false">IF(B631="",A631,B631)</f>
        <v>Keyed+NeedToBeInGame</v>
      </c>
      <c r="D631" s="3" t="s">
        <v>2561</v>
      </c>
      <c r="E631" s="3" t="n">
        <f aca="false">MATCH(A631,Main_250712!$A$2:$A$821,0)</f>
        <v>692</v>
      </c>
    </row>
    <row r="632" customFormat="false" ht="13.8" hidden="false" customHeight="false" outlineLevel="0" collapsed="false">
      <c r="A632" s="3" t="s">
        <v>2562</v>
      </c>
      <c r="C632" s="3" t="str">
        <f aca="false">IF(B632="",A632,B632)</f>
        <v>Keyed+AskForPopUp</v>
      </c>
      <c r="D632" s="3" t="s">
        <v>2565</v>
      </c>
      <c r="E632" s="3" t="n">
        <f aca="false">MATCH(A632,Main_250712!$A$2:$A$821,0)</f>
        <v>693</v>
      </c>
    </row>
    <row r="633" customFormat="false" ht="13.8" hidden="false" customHeight="false" outlineLevel="0" collapsed="false">
      <c r="A633" s="3" t="s">
        <v>2566</v>
      </c>
      <c r="C633" s="3" t="str">
        <f aca="false">IF(B633="",A633,B633)</f>
        <v>Keyed+AskForPopUpExplained</v>
      </c>
      <c r="D633" s="3" t="s">
        <v>2569</v>
      </c>
      <c r="E633" s="3" t="n">
        <f aca="false">MATCH(A633,Main_250712!$A$2:$A$821,0)</f>
        <v>694</v>
      </c>
    </row>
    <row r="634" customFormat="false" ht="16.5" hidden="false" customHeight="false" outlineLevel="0" collapsed="false">
      <c r="A634" s="3" t="s">
        <v>2570</v>
      </c>
      <c r="C634" s="3" t="str">
        <f aca="false">IF(B634="",A634,B634)</f>
        <v>Keyed+CanAddXFaction</v>
      </c>
      <c r="D634" s="3" t="s">
        <v>2573</v>
      </c>
      <c r="E634" s="3" t="n">
        <f aca="false">MATCH(A634,Main_250712!$A$2:$A$821,0)</f>
        <v>695</v>
      </c>
    </row>
    <row r="635" customFormat="false" ht="16.5" hidden="false" customHeight="false" outlineLevel="0" collapsed="false">
      <c r="A635" s="3" t="s">
        <v>2574</v>
      </c>
      <c r="C635" s="3" t="str">
        <f aca="false">IF(B635="",A635,B635)</f>
        <v>Keyed+VEF.DisableModSourceReport</v>
      </c>
      <c r="D635" s="3" t="s">
        <v>2577</v>
      </c>
      <c r="E635" s="3" t="n">
        <f aca="false">MATCH(A635,Main_250712!$A$2:$A$821,0)</f>
        <v>696</v>
      </c>
    </row>
    <row r="636" customFormat="false" ht="16.5" hidden="false" customHeight="false" outlineLevel="0" collapsed="false">
      <c r="A636" s="3" t="s">
        <v>2578</v>
      </c>
      <c r="C636" s="3" t="str">
        <f aca="false">IF(B636="",A636,B636)</f>
        <v>Keyed+VEF.Shields.Search</v>
      </c>
      <c r="D636" s="3" t="s">
        <v>1323</v>
      </c>
      <c r="E636" s="3" t="n">
        <f aca="false">MATCH(A636,Main_250712!$A$2:$A$821,0)</f>
        <v>697</v>
      </c>
    </row>
    <row r="637" customFormat="false" ht="16.5" hidden="false" customHeight="false" outlineLevel="0" collapsed="false">
      <c r="A637" s="3" t="s">
        <v>2581</v>
      </c>
      <c r="C637" s="3" t="str">
        <f aca="false">IF(B637="",A637,B637)</f>
        <v>Keyed+VEF.Shields.ResetModSettingsToDefault</v>
      </c>
      <c r="D637" s="3" t="s">
        <v>2584</v>
      </c>
      <c r="E637" s="3" t="n">
        <f aca="false">MATCH(A637,Main_250712!$A$2:$A$821,0)</f>
        <v>698</v>
      </c>
    </row>
    <row r="638" customFormat="false" ht="16.5" hidden="false" customHeight="false" outlineLevel="0" collapsed="false">
      <c r="A638" s="3" t="s">
        <v>2585</v>
      </c>
      <c r="C638" s="3" t="str">
        <f aca="false">IF(B638="",A638,B638)</f>
        <v>Keyed+VEF.Shields.ExplanationTitle</v>
      </c>
      <c r="D638" s="3" t="s">
        <v>2588</v>
      </c>
      <c r="E638" s="3" t="n">
        <f aca="false">MATCH(A638,Main_250712!$A$2:$A$821,0)</f>
        <v>699</v>
      </c>
    </row>
    <row r="639" customFormat="false" ht="13.8" hidden="false" customHeight="false" outlineLevel="0" collapsed="false">
      <c r="A639" s="3" t="s">
        <v>2589</v>
      </c>
      <c r="C639" s="3" t="str">
        <f aca="false">IF(B639="",A639,B639)</f>
        <v>Keyed+VEF.Shields.ShowMeleeWeapons</v>
      </c>
      <c r="D639" s="3" t="s">
        <v>2592</v>
      </c>
      <c r="E639" s="3" t="n">
        <f aca="false">MATCH(A639,Main_250712!$A$2:$A$821,0)</f>
        <v>700</v>
      </c>
    </row>
    <row r="640" customFormat="false" ht="13.8" hidden="false" customHeight="false" outlineLevel="0" collapsed="false">
      <c r="A640" s="3" t="s">
        <v>2593</v>
      </c>
      <c r="C640" s="3" t="str">
        <f aca="false">IF(B640="",A640,B640)</f>
        <v>Keyed+VEF.Shields.ShowRangeWeapons</v>
      </c>
      <c r="D640" s="3" t="s">
        <v>2596</v>
      </c>
      <c r="E640" s="3" t="n">
        <f aca="false">MATCH(A640,Main_250712!$A$2:$A$821,0)</f>
        <v>701</v>
      </c>
    </row>
    <row r="641" customFormat="false" ht="13.8" hidden="false" customHeight="false" outlineLevel="0" collapsed="false">
      <c r="A641" s="3" t="s">
        <v>2597</v>
      </c>
      <c r="C641" s="3" t="str">
        <f aca="false">IF(B641="",A641,B641)</f>
        <v>Keyed+VEF_DisableTextureCaching</v>
      </c>
      <c r="D641" s="3" t="s">
        <v>2600</v>
      </c>
      <c r="E641" s="3" t="n">
        <f aca="false">MATCH(A641,Main_250712!$A$2:$A$821,0)</f>
        <v>702</v>
      </c>
    </row>
    <row r="642" customFormat="false" ht="13.8" hidden="false" customHeight="false" outlineLevel="0" collapsed="false">
      <c r="A642" s="3" t="s">
        <v>2601</v>
      </c>
      <c r="C642" s="3" t="str">
        <f aca="false">IF(B642="",A642,B642)</f>
        <v>Keyed+VEF_EnablePipeSystemNoStorageAlert</v>
      </c>
      <c r="D642" s="3" t="s">
        <v>2604</v>
      </c>
      <c r="E642" s="3" t="n">
        <f aca="false">MATCH(A642,Main_250712!$A$2:$A$821,0)</f>
        <v>703</v>
      </c>
    </row>
    <row r="643" customFormat="false" ht="13.8" hidden="false" customHeight="false" outlineLevel="0" collapsed="false">
      <c r="A643" s="3" t="s">
        <v>2605</v>
      </c>
      <c r="C643" s="3" t="str">
        <f aca="false">IF(B643="",A643,B643)</f>
        <v>Keyed+VEF_FactionDiscovery</v>
      </c>
      <c r="D643" s="3" t="s">
        <v>2607</v>
      </c>
      <c r="E643" s="3" t="n">
        <f aca="false">MATCH(A643,Main_250712!$A$2:$A$821,0)</f>
        <v>704</v>
      </c>
    </row>
    <row r="644" customFormat="false" ht="16.5" hidden="false" customHeight="false" outlineLevel="0" collapsed="false">
      <c r="A644" s="3" t="s">
        <v>2608</v>
      </c>
      <c r="C644" s="3" t="str">
        <f aca="false">IF(B644="",A644,B644)</f>
        <v>Keyed+VEF_CustomStructureGeneration</v>
      </c>
      <c r="D644" s="3" t="s">
        <v>2611</v>
      </c>
      <c r="E644" s="3" t="n">
        <f aca="false">MATCH(A644,Main_250712!$A$2:$A$821,0)</f>
        <v>705</v>
      </c>
    </row>
    <row r="645" customFormat="false" ht="16.5" hidden="false" customHeight="false" outlineLevel="0" collapsed="false">
      <c r="A645" s="3" t="s">
        <v>2612</v>
      </c>
      <c r="C645" s="3" t="str">
        <f aca="false">IF(B645="",A645,B645)</f>
        <v>Keyed+VEF_TextureVariations</v>
      </c>
      <c r="D645" s="3" t="s">
        <v>2615</v>
      </c>
      <c r="E645" s="3" t="n">
        <f aca="false">MATCH(A645,Main_250712!$A$2:$A$821,0)</f>
        <v>706</v>
      </c>
    </row>
    <row r="646" customFormat="false" ht="13.8" hidden="false" customHeight="false" outlineLevel="0" collapsed="false">
      <c r="A646" s="3" t="s">
        <v>2616</v>
      </c>
      <c r="C646" s="3" t="str">
        <f aca="false">IF(B646="",A646,B646)</f>
        <v>Keyed+VEF_VerboseLogging</v>
      </c>
      <c r="D646" s="3" t="s">
        <v>2619</v>
      </c>
      <c r="E646" s="3" t="n">
        <f aca="false">MATCH(A646,Main_250712!$A$2:$A$821,0)</f>
        <v>707</v>
      </c>
    </row>
    <row r="647" customFormat="false" ht="13.8" hidden="false" customHeight="false" outlineLevel="0" collapsed="false">
      <c r="A647" s="3" t="s">
        <v>2620</v>
      </c>
      <c r="C647" s="3" t="str">
        <f aca="false">IF(B647="",A647,B647)</f>
        <v>Keyed+VEF_UnforbidMinedOres</v>
      </c>
      <c r="D647" s="3" t="s">
        <v>2623</v>
      </c>
      <c r="E647" s="3" t="n">
        <f aca="false">MATCH(A647,Main_250712!$A$2:$A$821,0)</f>
        <v>708</v>
      </c>
    </row>
    <row r="648" customFormat="false" ht="13.8" hidden="false" customHeight="false" outlineLevel="0" collapsed="false">
      <c r="A648" s="3" t="s">
        <v>2624</v>
      </c>
      <c r="C648" s="3" t="str">
        <f aca="false">IF(B648="",A648,B648)</f>
        <v>Keyed+VEF_Never</v>
      </c>
      <c r="D648" s="3" t="s">
        <v>2627</v>
      </c>
      <c r="E648" s="3" t="n">
        <f aca="false">MATCH(A648,Main_250712!$A$2:$A$821,0)</f>
        <v>709</v>
      </c>
    </row>
    <row r="649" customFormat="false" ht="13.8" hidden="false" customHeight="false" outlineLevel="0" collapsed="false">
      <c r="A649" s="3" t="s">
        <v>2628</v>
      </c>
      <c r="C649" s="3" t="str">
        <f aca="false">IF(B649="",A649,B649)</f>
        <v>Keyed+VEF_HomeArea</v>
      </c>
      <c r="D649" s="3" t="s">
        <v>2631</v>
      </c>
      <c r="E649" s="3" t="n">
        <f aca="false">MATCH(A649,Main_250712!$A$2:$A$821,0)</f>
        <v>710</v>
      </c>
    </row>
    <row r="650" customFormat="false" ht="13.8" hidden="false" customHeight="false" outlineLevel="0" collapsed="false">
      <c r="A650" s="3" t="s">
        <v>2632</v>
      </c>
      <c r="C650" s="3" t="str">
        <f aca="false">IF(B650="",A650,B650)</f>
        <v>Keyed+VEF_Always</v>
      </c>
      <c r="D650" s="3" t="s">
        <v>2635</v>
      </c>
      <c r="E650" s="3" t="n">
        <f aca="false">MATCH(A650,Main_250712!$A$2:$A$821,0)</f>
        <v>711</v>
      </c>
    </row>
    <row r="651" customFormat="false" ht="16.5" hidden="false" customHeight="false" outlineLevel="0" collapsed="false">
      <c r="A651" s="3" t="s">
        <v>2636</v>
      </c>
      <c r="C651" s="3" t="str">
        <f aca="false">IF(B651="",A651,B651)</f>
        <v>Keyed+VEF_NeverDesc</v>
      </c>
      <c r="D651" s="3" t="s">
        <v>2639</v>
      </c>
      <c r="E651" s="3" t="n">
        <f aca="false">MATCH(A651,Main_250712!$A$2:$A$821,0)</f>
        <v>712</v>
      </c>
    </row>
    <row r="652" customFormat="false" ht="13.8" hidden="false" customHeight="false" outlineLevel="0" collapsed="false">
      <c r="A652" s="3" t="s">
        <v>2640</v>
      </c>
      <c r="C652" s="3" t="str">
        <f aca="false">IF(B652="",A652,B652)</f>
        <v>Keyed+VEF_HomeAreaDesc</v>
      </c>
      <c r="D652" s="3" t="s">
        <v>2643</v>
      </c>
      <c r="E652" s="3" t="n">
        <f aca="false">MATCH(A652,Main_250712!$A$2:$A$821,0)</f>
        <v>713</v>
      </c>
    </row>
    <row r="653" customFormat="false" ht="13.8" hidden="false" customHeight="false" outlineLevel="0" collapsed="false">
      <c r="A653" s="3" t="s">
        <v>2644</v>
      </c>
      <c r="C653" s="3" t="str">
        <f aca="false">IF(B653="",A653,B653)</f>
        <v>Keyed+VEF_AlwaysDesc</v>
      </c>
      <c r="D653" s="3" t="s">
        <v>2647</v>
      </c>
      <c r="E653" s="3" t="n">
        <f aca="false">MATCH(A653,Main_250712!$A$2:$A$821,0)</f>
        <v>714</v>
      </c>
    </row>
    <row r="654" customFormat="false" ht="13.8" hidden="false" customHeight="false" outlineLevel="0" collapsed="false">
      <c r="A654" s="3" t="s">
        <v>2648</v>
      </c>
      <c r="C654" s="3" t="str">
        <f aca="false">IF(B654="",A654,B654)</f>
        <v>Keyed+VFECore.IsToo</v>
      </c>
      <c r="D654" s="3" t="s">
        <v>2651</v>
      </c>
      <c r="E654" s="3" t="n">
        <f aca="false">MATCH(A654,Main_250712!$A$2:$A$821,0)</f>
        <v>715</v>
      </c>
    </row>
    <row r="655" customFormat="false" ht="13.8" hidden="false" customHeight="false" outlineLevel="0" collapsed="false">
      <c r="A655" s="3" t="s">
        <v>2652</v>
      </c>
      <c r="C655" s="3" t="str">
        <f aca="false">IF(B655="",A655,B655)</f>
        <v>Keyed+VFECore.Advanced</v>
      </c>
      <c r="D655" s="3" t="s">
        <v>2655</v>
      </c>
      <c r="E655" s="3" t="n">
        <f aca="false">MATCH(A655,Main_250712!$A$2:$A$821,0)</f>
        <v>716</v>
      </c>
    </row>
    <row r="656" customFormat="false" ht="13.8" hidden="false" customHeight="false" outlineLevel="0" collapsed="false">
      <c r="A656" s="3" t="s">
        <v>2656</v>
      </c>
      <c r="C656" s="3" t="str">
        <f aca="false">IF(B656="",A656,B656)</f>
        <v>Keyed+VFECore.Primitive</v>
      </c>
      <c r="D656" s="3" t="s">
        <v>2659</v>
      </c>
      <c r="E656" s="3" t="n">
        <f aca="false">MATCH(A656,Main_250712!$A$2:$A$821,0)</f>
        <v>717</v>
      </c>
    </row>
    <row r="657" customFormat="false" ht="16.5" hidden="false" customHeight="false" outlineLevel="0" collapsed="false">
      <c r="A657" s="3" t="s">
        <v>2680</v>
      </c>
      <c r="C657" s="3" t="str">
        <f aca="false">IF(B657="",A657,B657)</f>
        <v>Keyed+VEF.Hire</v>
      </c>
      <c r="D657" s="3" t="s">
        <v>2683</v>
      </c>
      <c r="E657" s="3" t="n">
        <f aca="false">MATCH(A657,Main_250712!$A$2:$A$821,0)</f>
        <v>723</v>
      </c>
    </row>
    <row r="658" customFormat="false" ht="16.5" hidden="false" customHeight="false" outlineLevel="0" collapsed="false">
      <c r="A658" s="3" t="s">
        <v>2684</v>
      </c>
      <c r="C658" s="3" t="str">
        <f aca="false">IF(B658="",A658,B658)</f>
        <v>Keyed+VEF.HireDesc</v>
      </c>
      <c r="D658" s="5" t="s">
        <v>2687</v>
      </c>
      <c r="E658" s="3" t="n">
        <f aca="false">MATCH(A658,Main_250712!$A$2:$A$821,0)</f>
        <v>724</v>
      </c>
    </row>
    <row r="659" customFormat="false" ht="16.5" hidden="false" customHeight="false" outlineLevel="0" collapsed="false">
      <c r="A659" s="3" t="s">
        <v>2688</v>
      </c>
      <c r="C659" s="3" t="str">
        <f aca="false">IF(B659="",A659,B659)</f>
        <v>Keyed+VEF.AvailableSilver</v>
      </c>
      <c r="D659" s="3" t="s">
        <v>2691</v>
      </c>
      <c r="E659" s="3" t="n">
        <f aca="false">MATCH(A659,Main_250712!$A$2:$A$821,0)</f>
        <v>725</v>
      </c>
    </row>
    <row r="660" customFormat="false" ht="13.8" hidden="false" customHeight="false" outlineLevel="0" collapsed="false">
      <c r="A660" s="3" t="s">
        <v>2692</v>
      </c>
      <c r="C660" s="3" t="str">
        <f aca="false">IF(B660="",A660,B660)</f>
        <v>Keyed+VEF.Value</v>
      </c>
      <c r="D660" s="3" t="s">
        <v>2695</v>
      </c>
      <c r="E660" s="3" t="n">
        <f aca="false">MATCH(A660,Main_250712!$A$2:$A$821,0)</f>
        <v>726</v>
      </c>
    </row>
    <row r="661" customFormat="false" ht="13.8" hidden="false" customHeight="false" outlineLevel="0" collapsed="false">
      <c r="A661" s="3" t="s">
        <v>2696</v>
      </c>
      <c r="C661" s="3" t="str">
        <f aca="false">IF(B661="",A661,B661)</f>
        <v>Keyed+VEF.ChooseNumberOfUnits</v>
      </c>
      <c r="D661" s="3" t="s">
        <v>2699</v>
      </c>
      <c r="E661" s="3" t="n">
        <f aca="false">MATCH(A661,Main_250712!$A$2:$A$821,0)</f>
        <v>727</v>
      </c>
    </row>
    <row r="662" customFormat="false" ht="13.8" hidden="false" customHeight="false" outlineLevel="0" collapsed="false">
      <c r="A662" s="3" t="s">
        <v>2700</v>
      </c>
      <c r="C662" s="3" t="str">
        <f aca="false">IF(B662="",A662,B662)</f>
        <v>Keyed+VEF.Breakdown</v>
      </c>
      <c r="D662" s="3" t="s">
        <v>2703</v>
      </c>
      <c r="E662" s="3" t="n">
        <f aca="false">MATCH(A662,Main_250712!$A$2:$A$821,0)</f>
        <v>728</v>
      </c>
    </row>
    <row r="663" customFormat="false" ht="13.8" hidden="false" customHeight="false" outlineLevel="0" collapsed="false">
      <c r="A663" s="3" t="s">
        <v>2704</v>
      </c>
      <c r="C663" s="3" t="str">
        <f aca="false">IF(B663="",A663,B663)</f>
        <v>Keyed+VEF.DayAmount</v>
      </c>
      <c r="D663" s="3" t="s">
        <v>2707</v>
      </c>
      <c r="E663" s="3" t="n">
        <f aca="false">MATCH(A663,Main_250712!$A$2:$A$821,0)</f>
        <v>729</v>
      </c>
    </row>
    <row r="664" customFormat="false" ht="13.8" hidden="false" customHeight="false" outlineLevel="0" collapsed="false">
      <c r="A664" s="3" t="s">
        <v>2708</v>
      </c>
      <c r="C664" s="3" t="str">
        <f aca="false">IF(B664="",A664,B664)</f>
        <v>Keyed+VEF.Cost</v>
      </c>
      <c r="D664" s="3" t="s">
        <v>2711</v>
      </c>
      <c r="E664" s="3" t="n">
        <f aca="false">MATCH(A664,Main_250712!$A$2:$A$821,0)</f>
        <v>730</v>
      </c>
    </row>
    <row r="665" customFormat="false" ht="13.8" hidden="false" customHeight="false" outlineLevel="0" collapsed="false">
      <c r="A665" s="3" t="s">
        <v>2712</v>
      </c>
      <c r="C665" s="3" t="str">
        <f aca="false">IF(B665="",A665,B665)</f>
        <v>Keyed+VEF.RiskMult</v>
      </c>
      <c r="D665" s="3" t="s">
        <v>2715</v>
      </c>
      <c r="E665" s="3" t="n">
        <f aca="false">MATCH(A665,Main_250712!$A$2:$A$821,0)</f>
        <v>731</v>
      </c>
    </row>
    <row r="666" customFormat="false" ht="13.8" hidden="false" customHeight="false" outlineLevel="0" collapsed="false">
      <c r="A666" s="3" t="s">
        <v>2716</v>
      </c>
      <c r="C666" s="3" t="str">
        <f aca="false">IF(B666="",A666,B666)</f>
        <v>Keyed+VEF.TotalPrice</v>
      </c>
      <c r="D666" s="3" t="s">
        <v>2719</v>
      </c>
      <c r="E666" s="3" t="n">
        <f aca="false">MATCH(A666,Main_250712!$A$2:$A$821,0)</f>
        <v>732</v>
      </c>
    </row>
    <row r="667" customFormat="false" ht="16.5" hidden="false" customHeight="false" outlineLevel="0" collapsed="false">
      <c r="A667" s="3" t="s">
        <v>2720</v>
      </c>
      <c r="C667" s="3" t="str">
        <f aca="false">IF(B667="",A667,B667)</f>
        <v>Keyed+VEF.HiringDesc</v>
      </c>
      <c r="D667" s="3" t="s">
        <v>2723</v>
      </c>
      <c r="E667" s="3" t="n">
        <f aca="false">MATCH(A667,Main_250712!$A$2:$A$821,0)</f>
        <v>733</v>
      </c>
    </row>
    <row r="668" customFormat="false" ht="16.5" hidden="false" customHeight="false" outlineLevel="0" collapsed="false">
      <c r="A668" s="3" t="s">
        <v>2724</v>
      </c>
      <c r="C668" s="3" t="str">
        <f aca="false">IF(B668="",A668,B668)</f>
        <v>Keyed+VEF.LongTerm</v>
      </c>
      <c r="D668" s="3" t="s">
        <v>2727</v>
      </c>
      <c r="E668" s="3" t="n">
        <f aca="false">MATCH(A668,Main_250712!$A$2:$A$821,0)</f>
        <v>734</v>
      </c>
    </row>
    <row r="669" customFormat="false" ht="16.5" hidden="false" customHeight="false" outlineLevel="0" collapsed="false">
      <c r="A669" s="3" t="s">
        <v>2728</v>
      </c>
      <c r="C669" s="3" t="str">
        <f aca="false">IF(B669="",A669,B669)</f>
        <v>Keyed+VEF.ContractInfo</v>
      </c>
      <c r="D669" s="3" t="s">
        <v>2731</v>
      </c>
      <c r="E669" s="3" t="n">
        <f aca="false">MATCH(A669,Main_250712!$A$2:$A$821,0)</f>
        <v>735</v>
      </c>
    </row>
    <row r="670" customFormat="false" ht="16.5" hidden="false" customHeight="false" outlineLevel="0" collapsed="false">
      <c r="A670" s="3" t="s">
        <v>2732</v>
      </c>
      <c r="C670" s="3" t="str">
        <f aca="false">IF(B670="",A670,B670)</f>
        <v>Keyed+VEF.PawnsList</v>
      </c>
      <c r="D670" s="3" t="s">
        <v>2735</v>
      </c>
      <c r="E670" s="3" t="n">
        <f aca="false">MATCH(A670,Main_250712!$A$2:$A$821,0)</f>
        <v>736</v>
      </c>
    </row>
    <row r="671" customFormat="false" ht="16.5" hidden="false" customHeight="false" outlineLevel="0" collapsed="false">
      <c r="A671" s="3" t="s">
        <v>2736</v>
      </c>
      <c r="C671" s="3" t="str">
        <f aca="false">IF(B671="",A671,B671)</f>
        <v>Keyed+VEF.ContractTitle</v>
      </c>
      <c r="D671" s="3" t="s">
        <v>3106</v>
      </c>
      <c r="E671" s="3" t="n">
        <f aca="false">MATCH(A671,Main_250712!$A$2:$A$821,0)</f>
        <v>737</v>
      </c>
    </row>
    <row r="672" customFormat="false" ht="16.5" hidden="false" customHeight="false" outlineLevel="0" collapsed="false">
      <c r="A672" s="3" t="s">
        <v>2740</v>
      </c>
      <c r="C672" s="3" t="str">
        <f aca="false">IF(B672="",A672,B672)</f>
        <v>Keyed+VEF.Spent</v>
      </c>
      <c r="D672" s="3" t="s">
        <v>2743</v>
      </c>
      <c r="E672" s="3" t="n">
        <f aca="false">MATCH(A672,Main_250712!$A$2:$A$821,0)</f>
        <v>738</v>
      </c>
    </row>
    <row r="673" customFormat="false" ht="16.5" hidden="false" customHeight="false" outlineLevel="0" collapsed="false">
      <c r="A673" s="3" t="s">
        <v>2744</v>
      </c>
      <c r="C673" s="3" t="str">
        <f aca="false">IF(B673="",A673,B673)</f>
        <v>Keyed+VEF.TimeLeft</v>
      </c>
      <c r="D673" s="3" t="s">
        <v>2747</v>
      </c>
      <c r="E673" s="3" t="n">
        <f aca="false">MATCH(A673,Main_250712!$A$2:$A$821,0)</f>
        <v>739</v>
      </c>
    </row>
    <row r="674" customFormat="false" ht="16.5" hidden="false" customHeight="false" outlineLevel="0" collapsed="false">
      <c r="A674" s="3" t="s">
        <v>2748</v>
      </c>
      <c r="C674" s="3" t="str">
        <f aca="false">IF(B674="",A674,B674)</f>
        <v>Keyed+VEF.CancelContract</v>
      </c>
      <c r="D674" s="3" t="s">
        <v>2751</v>
      </c>
      <c r="E674" s="3" t="n">
        <f aca="false">MATCH(A674,Main_250712!$A$2:$A$821,0)</f>
        <v>740</v>
      </c>
    </row>
    <row r="675" customFormat="false" ht="16.5" hidden="false" customHeight="false" outlineLevel="0" collapsed="false">
      <c r="A675" s="3" t="s">
        <v>2752</v>
      </c>
      <c r="C675" s="3" t="str">
        <f aca="false">IF(B675="",A675,B675)</f>
        <v>Keyed+VEF.NoRefund</v>
      </c>
      <c r="D675" s="3" t="s">
        <v>2755</v>
      </c>
      <c r="E675" s="3" t="n">
        <f aca="false">MATCH(A675,Main_250712!$A$2:$A$821,0)</f>
        <v>741</v>
      </c>
    </row>
    <row r="676" customFormat="false" ht="16.5" hidden="false" customHeight="false" outlineLevel="0" collapsed="false">
      <c r="A676" s="3" t="s">
        <v>2756</v>
      </c>
      <c r="C676" s="3" t="str">
        <f aca="false">IF(B676="",A676,B676)</f>
        <v>Keyed+VEF.Customize</v>
      </c>
      <c r="D676" s="3" t="s">
        <v>2759</v>
      </c>
      <c r="E676" s="3" t="n">
        <f aca="false">MATCH(A676,Main_250712!$A$2:$A$821,0)</f>
        <v>742</v>
      </c>
    </row>
    <row r="677" customFormat="false" ht="16.5" hidden="false" customHeight="false" outlineLevel="0" collapsed="false">
      <c r="A677" s="3" t="s">
        <v>2760</v>
      </c>
      <c r="C677" s="3" t="str">
        <f aca="false">IF(B677="",A677,B677)</f>
        <v>Keyed+VEF.CustomizationTitle</v>
      </c>
      <c r="D677" s="3" t="s">
        <v>2763</v>
      </c>
      <c r="E677" s="3" t="n">
        <f aca="false">MATCH(A677,Main_250712!$A$2:$A$821,0)</f>
        <v>743</v>
      </c>
    </row>
    <row r="678" customFormat="false" ht="13.8" hidden="false" customHeight="false" outlineLevel="0" collapsed="false">
      <c r="A678" s="3" t="s">
        <v>2764</v>
      </c>
      <c r="C678" s="3" t="str">
        <f aca="false">IF(B678="",A678,B678)</f>
        <v>Keyed+VEF.Name</v>
      </c>
      <c r="D678" s="3" t="s">
        <v>2767</v>
      </c>
      <c r="E678" s="3" t="n">
        <f aca="false">MATCH(A678,Main_250712!$A$2:$A$821,0)</f>
        <v>744</v>
      </c>
    </row>
    <row r="679" customFormat="false" ht="13.8" hidden="false" customHeight="false" outlineLevel="0" collapsed="false">
      <c r="A679" s="3" t="s">
        <v>2768</v>
      </c>
      <c r="C679" s="3" t="str">
        <f aca="false">IF(B679="",A679,B679)</f>
        <v>Keyed+VEF.Cancel</v>
      </c>
      <c r="D679" s="3" t="s">
        <v>1771</v>
      </c>
      <c r="E679" s="3" t="n">
        <f aca="false">MATCH(A679,Main_250712!$A$2:$A$821,0)</f>
        <v>745</v>
      </c>
    </row>
    <row r="680" customFormat="false" ht="16.5" hidden="false" customHeight="false" outlineLevel="0" collapsed="false">
      <c r="A680" s="3" t="s">
        <v>2770</v>
      </c>
      <c r="C680" s="3" t="str">
        <f aca="false">IF(B680="",A680,B680)</f>
        <v>Keyed+VEF.AvailableContracts</v>
      </c>
      <c r="D680" s="3" t="s">
        <v>2773</v>
      </c>
      <c r="E680" s="3" t="n">
        <f aca="false">MATCH(A680,Main_250712!$A$2:$A$821,0)</f>
        <v>746</v>
      </c>
    </row>
    <row r="681" customFormat="false" ht="13.8" hidden="false" customHeight="false" outlineLevel="0" collapsed="false">
      <c r="A681" s="3" t="s">
        <v>2774</v>
      </c>
      <c r="C681" s="3" t="str">
        <f aca="false">IF(B681="",A681,B681)</f>
        <v>Keyed+VEF.MechsSection</v>
      </c>
      <c r="D681" s="3" t="s">
        <v>2777</v>
      </c>
      <c r="E681" s="3" t="n">
        <f aca="false">MATCH(A681,Main_250712!$A$2:$A$821,0)</f>
        <v>747</v>
      </c>
    </row>
    <row r="682" customFormat="false" ht="13.8" hidden="false" customHeight="false" outlineLevel="0" collapsed="false">
      <c r="A682" s="3" t="s">
        <v>2778</v>
      </c>
      <c r="C682" s="3" t="str">
        <f aca="false">IF(B682="",A682,B682)</f>
        <v>Keyed+VEF.DoorLockDefault</v>
      </c>
      <c r="D682" s="3" t="s">
        <v>2781</v>
      </c>
      <c r="E682" s="3" t="n">
        <f aca="false">MATCH(A682,Main_250712!$A$2:$A$821,0)</f>
        <v>748</v>
      </c>
    </row>
    <row r="683" customFormat="false" ht="13.8" hidden="false" customHeight="false" outlineLevel="0" collapsed="false">
      <c r="A683" s="3" t="s">
        <v>2782</v>
      </c>
      <c r="C683" s="3" t="str">
        <f aca="false">IF(B683="",A683,B683)</f>
        <v>Keyed+VEF.DoorLockEveryone</v>
      </c>
      <c r="D683" s="3" t="s">
        <v>2785</v>
      </c>
      <c r="E683" s="3" t="n">
        <f aca="false">MATCH(A683,Main_250712!$A$2:$A$821,0)</f>
        <v>749</v>
      </c>
    </row>
    <row r="684" customFormat="false" ht="13.8" hidden="false" customHeight="false" outlineLevel="0" collapsed="false">
      <c r="A684" s="3" t="s">
        <v>2786</v>
      </c>
      <c r="C684" s="3" t="str">
        <f aca="false">IF(B684="",A684,B684)</f>
        <v>Keyed+VEF.DoorLockOnlyColonistsAndAnimals</v>
      </c>
      <c r="D684" s="3" t="s">
        <v>2789</v>
      </c>
      <c r="E684" s="3" t="n">
        <f aca="false">MATCH(A684,Main_250712!$A$2:$A$821,0)</f>
        <v>750</v>
      </c>
    </row>
    <row r="685" customFormat="false" ht="13.8" hidden="false" customHeight="false" outlineLevel="0" collapsed="false">
      <c r="A685" s="3" t="s">
        <v>2790</v>
      </c>
      <c r="C685" s="3" t="str">
        <f aca="false">IF(B685="",A685,B685)</f>
        <v>Keyed+VEF.DoorLockOnlyColonistsAndAnimalsAndFriendlies</v>
      </c>
      <c r="D685" s="3" t="s">
        <v>2793</v>
      </c>
      <c r="E685" s="3" t="n">
        <f aca="false">MATCH(A685,Main_250712!$A$2:$A$821,0)</f>
        <v>751</v>
      </c>
    </row>
    <row r="686" customFormat="false" ht="13.8" hidden="false" customHeight="false" outlineLevel="0" collapsed="false">
      <c r="A686" s="3" t="s">
        <v>2794</v>
      </c>
      <c r="C686" s="3" t="str">
        <f aca="false">IF(B686="",A686,B686)</f>
        <v>Keyed+VEF.DoorLockOnlyDrafted</v>
      </c>
      <c r="D686" s="3" t="s">
        <v>2797</v>
      </c>
      <c r="E686" s="3" t="n">
        <f aca="false">MATCH(A686,Main_250712!$A$2:$A$821,0)</f>
        <v>752</v>
      </c>
    </row>
    <row r="687" customFormat="false" ht="16.5" hidden="false" customHeight="false" outlineLevel="0" collapsed="false">
      <c r="A687" s="3" t="s">
        <v>2798</v>
      </c>
      <c r="C687" s="3" t="str">
        <f aca="false">IF(B687="",A687,B687)</f>
        <v>Keyed+VEF.DoorLockState</v>
      </c>
      <c r="D687" s="3" t="s">
        <v>2801</v>
      </c>
      <c r="E687" s="3" t="n">
        <f aca="false">MATCH(A687,Main_250712!$A$2:$A$821,0)</f>
        <v>753</v>
      </c>
    </row>
    <row r="688" customFormat="false" ht="16.5" hidden="false" customHeight="false" outlineLevel="0" collapsed="false">
      <c r="A688" s="3" t="s">
        <v>2802</v>
      </c>
      <c r="C688" s="3" t="str">
        <f aca="false">IF(B688="",A688,B688)</f>
        <v>Keyed+VEF.DoorLockStateDesc</v>
      </c>
      <c r="D688" s="3" t="s">
        <v>2805</v>
      </c>
      <c r="E688" s="3" t="n">
        <f aca="false">MATCH(A688,Main_250712!$A$2:$A$821,0)</f>
        <v>754</v>
      </c>
    </row>
    <row r="689" customFormat="false" ht="16.5" hidden="false" customHeight="false" outlineLevel="0" collapsed="false">
      <c r="A689" s="3" t="s">
        <v>2806</v>
      </c>
      <c r="C689" s="3" t="str">
        <f aca="false">IF(B689="",A689,B689)</f>
        <v>Keyed+VEF.DoorLockStatePowerOff</v>
      </c>
      <c r="D689" s="3" t="s">
        <v>2809</v>
      </c>
      <c r="E689" s="3" t="n">
        <f aca="false">MATCH(A689,Main_250712!$A$2:$A$821,0)</f>
        <v>755</v>
      </c>
    </row>
    <row r="690" customFormat="false" ht="16.5" hidden="false" customHeight="false" outlineLevel="0" collapsed="false">
      <c r="A690" s="3" t="s">
        <v>2834</v>
      </c>
      <c r="C690" s="3" t="str">
        <f aca="false">IF(B690="",A690,B690)</f>
        <v>Keyed+VCE_AllowConditions</v>
      </c>
      <c r="D690" s="3" t="s">
        <v>2837</v>
      </c>
      <c r="E690" s="3" t="n">
        <f aca="false">MATCH(A690,Main_250712!$A$2:$A$821,0)</f>
        <v>762</v>
      </c>
    </row>
    <row r="691" customFormat="false" ht="16.5" hidden="false" customHeight="false" outlineLevel="0" collapsed="false">
      <c r="A691" s="3" t="s">
        <v>2838</v>
      </c>
      <c r="C691" s="3" t="str">
        <f aca="false">IF(B691="",A691,B691)</f>
        <v>Keyed+VCE_MustBeInstalled</v>
      </c>
      <c r="D691" s="3" t="s">
        <v>2841</v>
      </c>
      <c r="E691" s="3" t="n">
        <f aca="false">MATCH(A691,Main_250712!$A$2:$A$821,0)</f>
        <v>763</v>
      </c>
    </row>
    <row r="692" customFormat="false" ht="16.5" hidden="false" customHeight="false" outlineLevel="0" collapsed="false">
      <c r="A692" s="3" t="s">
        <v>2886</v>
      </c>
      <c r="C692" s="3" t="str">
        <f aca="false">IF(B692="",A692,B692)</f>
        <v>Keyed+VFE_ChunkToMine</v>
      </c>
      <c r="D692" s="3" t="s">
        <v>2889</v>
      </c>
      <c r="E692" s="3" t="n">
        <f aca="false">MATCH(A692,Main_250712!$A$2:$A$821,0)</f>
        <v>775</v>
      </c>
    </row>
    <row r="693" customFormat="false" ht="13.8" hidden="false" customHeight="false" outlineLevel="0" collapsed="false">
      <c r="A693" s="3" t="s">
        <v>2890</v>
      </c>
      <c r="C693" s="3" t="str">
        <f aca="false">IF(B693="",A693,B693)</f>
        <v>Keyed+VFE_ChunkRandomMine</v>
      </c>
      <c r="D693" s="3" t="s">
        <v>2893</v>
      </c>
      <c r="E693" s="3" t="n">
        <f aca="false">MATCH(A693,Main_250712!$A$2:$A$821,0)</f>
        <v>776</v>
      </c>
    </row>
    <row r="694" customFormat="false" ht="13.8" hidden="false" customHeight="false" outlineLevel="0" collapsed="false">
      <c r="A694" s="3" t="s">
        <v>2894</v>
      </c>
      <c r="C694" s="3" t="str">
        <f aca="false">IF(B694="",A694,B694)</f>
        <v>Keyed+VFE_ChooseMine</v>
      </c>
      <c r="D694" s="3" t="s">
        <v>2897</v>
      </c>
      <c r="E694" s="3" t="n">
        <f aca="false">MATCH(A694,Main_250712!$A$2:$A$821,0)</f>
        <v>777</v>
      </c>
    </row>
    <row r="695" customFormat="false" ht="16.5" hidden="false" customHeight="false" outlineLevel="0" collapsed="false">
      <c r="A695" s="3" t="s">
        <v>2898</v>
      </c>
      <c r="C695" s="3" t="str">
        <f aca="false">IF(B695="",A695,B695)</f>
        <v>Keyed+VFE_ChooseMineDesc</v>
      </c>
      <c r="D695" s="3" t="s">
        <v>2901</v>
      </c>
      <c r="E695" s="3" t="n">
        <f aca="false">MATCH(A695,Main_250712!$A$2:$A$821,0)</f>
        <v>778</v>
      </c>
    </row>
    <row r="696" customFormat="false" ht="13.8" hidden="false" customHeight="false" outlineLevel="0" collapsed="false">
      <c r="A696" s="3" t="s">
        <v>2902</v>
      </c>
      <c r="C696" s="3" t="str">
        <f aca="false">IF(B696="",A696,B696)</f>
        <v>Keyed+VFE_RandomRock</v>
      </c>
      <c r="D696" s="3" t="s">
        <v>2905</v>
      </c>
      <c r="E696" s="3" t="n">
        <f aca="false">MATCH(A696,Main_250712!$A$2:$A$821,0)</f>
        <v>779</v>
      </c>
    </row>
    <row r="697" customFormat="false" ht="13.8" hidden="false" customHeight="false" outlineLevel="0" collapsed="false">
      <c r="A697" s="3" t="s">
        <v>2906</v>
      </c>
      <c r="C697" s="3" t="str">
        <f aca="false">IF(B697="",A697,B697)</f>
        <v>Keyed+VFE_PleaseSelectOutput</v>
      </c>
      <c r="D697" s="3" t="s">
        <v>2909</v>
      </c>
      <c r="E697" s="3" t="n">
        <f aca="false">MATCH(A697,Main_250712!$A$2:$A$821,0)</f>
        <v>780</v>
      </c>
    </row>
    <row r="698" customFormat="false" ht="16.5" hidden="false" customHeight="false" outlineLevel="0" collapsed="false">
      <c r="A698" s="3" t="s">
        <v>2910</v>
      </c>
      <c r="C698" s="3" t="str">
        <f aca="false">IF(B698="",A698,B698)</f>
        <v>Keyed+VFE_NeedsWater</v>
      </c>
      <c r="D698" s="3" t="s">
        <v>2913</v>
      </c>
      <c r="E698" s="3" t="n">
        <f aca="false">MATCH(A698,Main_250712!$A$2:$A$821,0)</f>
        <v>781</v>
      </c>
    </row>
    <row r="699" customFormat="false" ht="16.5" hidden="false" customHeight="false" outlineLevel="0" collapsed="false">
      <c r="A699" s="3" t="s">
        <v>2914</v>
      </c>
      <c r="C699" s="3" t="str">
        <f aca="false">IF(B699="",A699,B699)</f>
        <v>Keyed+VFE_ChangeGraphic</v>
      </c>
      <c r="D699" s="3" t="s">
        <v>2917</v>
      </c>
      <c r="E699" s="3" t="n">
        <f aca="false">MATCH(A699,Main_250712!$A$2:$A$821,0)</f>
        <v>782</v>
      </c>
    </row>
    <row r="700" customFormat="false" ht="16.5" hidden="false" customHeight="false" outlineLevel="0" collapsed="false">
      <c r="A700" s="3" t="s">
        <v>2918</v>
      </c>
      <c r="C700" s="3" t="str">
        <f aca="false">IF(B700="",A700,B700)</f>
        <v>Keyed+VFE_ChangeGraphicDesc</v>
      </c>
      <c r="D700" s="3" t="s">
        <v>2921</v>
      </c>
      <c r="E700" s="3" t="n">
        <f aca="false">MATCH(A700,Main_250712!$A$2:$A$821,0)</f>
        <v>783</v>
      </c>
    </row>
    <row r="701" customFormat="false" ht="16.5" hidden="false" customHeight="false" outlineLevel="0" collapsed="false">
      <c r="A701" s="3" t="s">
        <v>2922</v>
      </c>
      <c r="C701" s="3" t="str">
        <f aca="false">IF(B701="",A701,B701)</f>
        <v>Keyed+VFE_ChooseGraphic</v>
      </c>
      <c r="D701" s="3" t="s">
        <v>2925</v>
      </c>
      <c r="E701" s="3" t="n">
        <f aca="false">MATCH(A701,Main_250712!$A$2:$A$821,0)</f>
        <v>784</v>
      </c>
    </row>
    <row r="702" customFormat="false" ht="16.5" hidden="false" customHeight="false" outlineLevel="0" collapsed="false">
      <c r="A702" s="3" t="s">
        <v>2926</v>
      </c>
      <c r="C702" s="3" t="str">
        <f aca="false">IF(B702="",A702,B702)</f>
        <v>Keyed+VFE_ChooseGraphicDesc</v>
      </c>
      <c r="D702" s="3" t="s">
        <v>2929</v>
      </c>
      <c r="E702" s="3" t="n">
        <f aca="false">MATCH(A702,Main_250712!$A$2:$A$821,0)</f>
        <v>785</v>
      </c>
    </row>
    <row r="703" customFormat="false" ht="16.5" hidden="false" customHeight="false" outlineLevel="0" collapsed="false">
      <c r="A703" s="3" t="s">
        <v>2930</v>
      </c>
      <c r="C703" s="3" t="str">
        <f aca="false">IF(B703="",A703,B703)</f>
        <v>Keyed+VFE_NoGraphics</v>
      </c>
      <c r="D703" s="3" t="s">
        <v>2933</v>
      </c>
      <c r="E703" s="3" t="n">
        <f aca="false">MATCH(A703,Main_250712!$A$2:$A$821,0)</f>
        <v>786</v>
      </c>
    </row>
    <row r="704" customFormat="false" ht="16.5" hidden="false" customHeight="false" outlineLevel="0" collapsed="false">
      <c r="A704" s="3" t="s">
        <v>2934</v>
      </c>
      <c r="C704" s="3" t="str">
        <f aca="false">IF(B704="",A704,B704)</f>
        <v>Keyed+VFE_HideRandomizeButton</v>
      </c>
      <c r="D704" s="3" t="s">
        <v>2937</v>
      </c>
      <c r="E704" s="3" t="n">
        <f aca="false">MATCH(A704,Main_250712!$A$2:$A$821,0)</f>
        <v>787</v>
      </c>
    </row>
    <row r="705" customFormat="false" ht="13.8" hidden="false" customHeight="false" outlineLevel="0" collapsed="false">
      <c r="A705" s="3" t="s">
        <v>2938</v>
      </c>
      <c r="C705" s="3" t="str">
        <f aca="false">IF(B705="",A705,B705)</f>
        <v>Keyed+VFE_RandomBuildingsDontStartRandom</v>
      </c>
      <c r="D705" s="3" t="s">
        <v>2941</v>
      </c>
      <c r="E705" s="3" t="n">
        <f aca="false">MATCH(A705,Main_250712!$A$2:$A$821,0)</f>
        <v>788</v>
      </c>
    </row>
    <row r="706" customFormat="false" ht="13.8" hidden="false" customHeight="false" outlineLevel="0" collapsed="false">
      <c r="A706" s="3" t="s">
        <v>2942</v>
      </c>
      <c r="C706" s="3" t="str">
        <f aca="false">IF(B706="",A706,B706)</f>
        <v>Keyed+VFE.SwitchLightColor</v>
      </c>
      <c r="D706" s="3" t="s">
        <v>2945</v>
      </c>
      <c r="E706" s="3" t="n">
        <f aca="false">MATCH(A706,Main_250712!$A$2:$A$821,0)</f>
        <v>789</v>
      </c>
    </row>
    <row r="707" customFormat="false" ht="16.5" hidden="false" customHeight="false" outlineLevel="0" collapsed="false">
      <c r="A707" s="3" t="s">
        <v>2946</v>
      </c>
      <c r="C707" s="3" t="str">
        <f aca="false">IF(B707="",A707,B707)</f>
        <v>Keyed+VFE.SwitchLightColorDesc</v>
      </c>
      <c r="D707" s="3" t="s">
        <v>2949</v>
      </c>
      <c r="E707" s="3" t="n">
        <f aca="false">MATCH(A707,Main_250712!$A$2:$A$821,0)</f>
        <v>790</v>
      </c>
    </row>
    <row r="708" customFormat="false" ht="16.5" hidden="false" customHeight="false" outlineLevel="0" collapsed="false">
      <c r="A708" s="3" t="s">
        <v>2950</v>
      </c>
      <c r="C708" s="3" t="str">
        <f aca="false">IF(B708="",A708,B708)</f>
        <v>Keyed+VFE.ChangeColorTo</v>
      </c>
      <c r="D708" s="3" t="s">
        <v>2953</v>
      </c>
      <c r="E708" s="3" t="n">
        <f aca="false">MATCH(A708,Main_250712!$A$2:$A$821,0)</f>
        <v>791</v>
      </c>
    </row>
    <row r="709" customFormat="false" ht="16.5" hidden="false" customHeight="false" outlineLevel="0" collapsed="false">
      <c r="A709" s="3" t="s">
        <v>2954</v>
      </c>
      <c r="C709" s="3" t="str">
        <f aca="false">IF(B709="",A709,B709)</f>
        <v>Keyed+VFE.ColorSwitchPowerOff</v>
      </c>
      <c r="D709" s="3" t="s">
        <v>2957</v>
      </c>
      <c r="E709" s="3" t="n">
        <f aca="false">MATCH(A709,Main_250712!$A$2:$A$821,0)</f>
        <v>792</v>
      </c>
    </row>
    <row r="710" customFormat="false" ht="16.5" hidden="false" customHeight="false" outlineLevel="0" collapsed="false">
      <c r="A710" s="3" t="s">
        <v>2958</v>
      </c>
      <c r="C710" s="3" t="str">
        <f aca="false">IF(B710="",A710,B710)</f>
        <v>Keyed+VGE_StatsReport_Over40</v>
      </c>
      <c r="D710" s="3" t="s">
        <v>2961</v>
      </c>
      <c r="E710" s="3" t="n">
        <f aca="false">MATCH(A710,Main_250712!$A$2:$A$821,0)</f>
        <v>793</v>
      </c>
    </row>
    <row r="711" customFormat="false" ht="16.5" hidden="false" customHeight="false" outlineLevel="0" collapsed="false">
      <c r="A711" s="3" t="s">
        <v>2962</v>
      </c>
      <c r="C711" s="3" t="str">
        <f aca="false">IF(B711="",A711,B711)</f>
        <v>Keyed+VGE_StatsReport_Below0</v>
      </c>
      <c r="D711" s="3" t="s">
        <v>2965</v>
      </c>
      <c r="E711" s="3" t="n">
        <f aca="false">MATCH(A711,Main_250712!$A$2:$A$821,0)</f>
        <v>794</v>
      </c>
    </row>
    <row r="712" customFormat="false" ht="13.8" hidden="false" customHeight="false" outlineLevel="0" collapsed="false">
      <c r="A712" s="3" t="s">
        <v>2966</v>
      </c>
      <c r="C712" s="3" t="str">
        <f aca="false">IF(B712="",A712,B712)</f>
        <v>Keyed+VGE_StatsReport_Armoured</v>
      </c>
      <c r="D712" s="3" t="s">
        <v>2969</v>
      </c>
      <c r="E712" s="3" t="n">
        <f aca="false">MATCH(A712,Main_250712!$A$2:$A$821,0)</f>
        <v>795</v>
      </c>
    </row>
    <row r="713" customFormat="false" ht="13.8" hidden="false" customHeight="false" outlineLevel="0" collapsed="false">
      <c r="A713" s="3" t="s">
        <v>2970</v>
      </c>
      <c r="C713" s="3" t="str">
        <f aca="false">IF(B713="",A713,B713)</f>
        <v>Keyed+VGE_StatsReport_NoSunlight</v>
      </c>
      <c r="D713" s="3" t="s">
        <v>2973</v>
      </c>
      <c r="E713" s="3" t="n">
        <f aca="false">MATCH(A713,Main_250712!$A$2:$A$821,0)</f>
        <v>796</v>
      </c>
    </row>
    <row r="714" customFormat="false" ht="13.8" hidden="false" customHeight="false" outlineLevel="0" collapsed="false">
      <c r="A714" s="3" t="s">
        <v>2974</v>
      </c>
      <c r="C714" s="3" t="str">
        <f aca="false">IF(B714="",A714,B714)</f>
        <v>Keyed+VGE_StatsReport_Water</v>
      </c>
      <c r="D714" s="3" t="s">
        <v>2977</v>
      </c>
      <c r="E714" s="3" t="n">
        <f aca="false">MATCH(A714,Main_250712!$A$2:$A$821,0)</f>
        <v>797</v>
      </c>
    </row>
    <row r="715" customFormat="false" ht="13.8" hidden="false" customHeight="false" outlineLevel="0" collapsed="false">
      <c r="A715" s="3" t="s">
        <v>2978</v>
      </c>
      <c r="C715" s="3" t="str">
        <f aca="false">IF(B715="",A715,B715)</f>
        <v>Keyed+VGE_StatsReport_NotWater</v>
      </c>
      <c r="D715" s="3" t="s">
        <v>2981</v>
      </c>
      <c r="E715" s="3" t="n">
        <f aca="false">MATCH(A715,Main_250712!$A$2:$A$821,0)</f>
        <v>798</v>
      </c>
    </row>
    <row r="716" customFormat="false" ht="13.8" hidden="false" customHeight="false" outlineLevel="0" collapsed="false">
      <c r="A716" s="3" t="s">
        <v>2982</v>
      </c>
      <c r="C716" s="3" t="str">
        <f aca="false">IF(B716="",A716,B716)</f>
        <v>Keyed+VGE_StatsReport_Outside</v>
      </c>
      <c r="D716" s="3" t="s">
        <v>2985</v>
      </c>
      <c r="E716" s="3" t="n">
        <f aca="false">MATCH(A716,Main_250712!$A$2:$A$821,0)</f>
        <v>799</v>
      </c>
    </row>
    <row r="717" customFormat="false" ht="13.8" hidden="false" customHeight="false" outlineLevel="0" collapsed="false">
      <c r="A717" s="3" t="s">
        <v>2986</v>
      </c>
      <c r="C717" s="3" t="str">
        <f aca="false">IF(B717="",A717,B717)</f>
        <v>Keyed+VGE_StatsReport_Inside</v>
      </c>
      <c r="D717" s="3" t="s">
        <v>2989</v>
      </c>
      <c r="E717" s="3" t="n">
        <f aca="false">MATCH(A717,Main_250712!$A$2:$A$821,0)</f>
        <v>800</v>
      </c>
    </row>
    <row r="718" customFormat="false" ht="16.5" hidden="false" customHeight="false" outlineLevel="0" collapsed="false">
      <c r="A718" s="3" t="s">
        <v>2990</v>
      </c>
      <c r="C718" s="3" t="str">
        <f aca="false">IF(B718="",A718,B718)</f>
        <v>Keyed+VGE_StatsReport_InLight</v>
      </c>
      <c r="D718" s="3" t="s">
        <v>2993</v>
      </c>
      <c r="E718" s="3" t="n">
        <f aca="false">MATCH(A718,Main_250712!$A$2:$A$821,0)</f>
        <v>801</v>
      </c>
    </row>
    <row r="719" customFormat="false" ht="16.5" hidden="false" customHeight="false" outlineLevel="0" collapsed="false">
      <c r="A719" s="3" t="s">
        <v>2994</v>
      </c>
      <c r="C719" s="3" t="str">
        <f aca="false">IF(B719="",A719,B719)</f>
        <v>Keyed+VGE_StatsReport_InDarkness</v>
      </c>
      <c r="D719" s="3" t="s">
        <v>2997</v>
      </c>
      <c r="E719" s="3" t="n">
        <f aca="false">MATCH(A719,Main_250712!$A$2:$A$821,0)</f>
        <v>802</v>
      </c>
    </row>
    <row r="720" customFormat="false" ht="13.8" hidden="false" customHeight="false" outlineLevel="0" collapsed="false">
      <c r="A720" s="3" t="s">
        <v>2998</v>
      </c>
      <c r="C720" s="3" t="str">
        <f aca="false">IF(B720="",A720,B720)</f>
        <v>Keyed+VGE_StatsReport_InPain</v>
      </c>
      <c r="D720" s="5" t="s">
        <v>3001</v>
      </c>
      <c r="E720" s="3" t="n">
        <f aca="false">MATCH(A720,Main_250712!$A$2:$A$821,0)</f>
        <v>803</v>
      </c>
    </row>
    <row r="721" customFormat="false" ht="13.8" hidden="false" customHeight="false" outlineLevel="0" collapsed="false">
      <c r="A721" s="3" t="s">
        <v>3002</v>
      </c>
      <c r="C721" s="3" t="str">
        <f aca="false">IF(B721="",A721,B721)</f>
        <v>Keyed+VGE_StatsReport_InPollution</v>
      </c>
      <c r="D721" s="5" t="s">
        <v>3005</v>
      </c>
      <c r="E721" s="3" t="n">
        <f aca="false">MATCH(A721,Main_250712!$A$2:$A$821,0)</f>
        <v>804</v>
      </c>
    </row>
    <row r="722" customFormat="false" ht="13.8" hidden="false" customHeight="false" outlineLevel="0" collapsed="false">
      <c r="A722" s="3" t="s">
        <v>3006</v>
      </c>
      <c r="C722" s="3" t="str">
        <f aca="false">IF(B722="",A722,B722)</f>
        <v>Keyed+VGE_StatsReport_ColonyMap</v>
      </c>
      <c r="D722" s="3" t="s">
        <v>3009</v>
      </c>
      <c r="E722" s="3" t="n">
        <f aca="false">MATCH(A722,Main_250712!$A$2:$A$821,0)</f>
        <v>805</v>
      </c>
    </row>
    <row r="723" customFormat="false" ht="13.8" hidden="false" customHeight="false" outlineLevel="0" collapsed="false">
      <c r="A723" s="3" t="s">
        <v>3010</v>
      </c>
      <c r="C723" s="3" t="str">
        <f aca="false">IF(B723="",A723,B723)</f>
        <v>Keyed+VGE_StatsReport_OutsideColonyMap</v>
      </c>
      <c r="D723" s="3" t="s">
        <v>3013</v>
      </c>
      <c r="E723" s="3" t="n">
        <f aca="false">MATCH(A723,Main_250712!$A$2:$A$821,0)</f>
        <v>806</v>
      </c>
    </row>
    <row r="724" customFormat="false" ht="16.5" hidden="false" customHeight="false" outlineLevel="0" collapsed="false">
      <c r="A724" s="3" t="s">
        <v>3014</v>
      </c>
      <c r="C724" s="3" t="str">
        <f aca="false">IF(B724="",A724,B724)</f>
        <v>Keyed+VGE_StatsReport_AnyLightSensitivity</v>
      </c>
      <c r="D724" s="3" t="s">
        <v>3017</v>
      </c>
      <c r="E724" s="3" t="n">
        <f aca="false">MATCH(A724,Main_250712!$A$2:$A$821,0)</f>
        <v>807</v>
      </c>
    </row>
    <row r="725" customFormat="false" ht="16.5" hidden="false" customHeight="false" outlineLevel="0" collapsed="false">
      <c r="A725" s="3" t="s">
        <v>3030</v>
      </c>
      <c r="C725" s="3" t="str">
        <f aca="false">IF(B725="",A725,B725)</f>
        <v>Keyed+VGE_EggPregnancy</v>
      </c>
      <c r="D725" s="3" t="s">
        <v>3033</v>
      </c>
      <c r="E725" s="3" t="n">
        <f aca="false">MATCH(A725,Main_250712!$A$2:$A$821,0)</f>
        <v>811</v>
      </c>
    </row>
    <row r="726" customFormat="false" ht="16.5" hidden="false" customHeight="false" outlineLevel="0" collapsed="false">
      <c r="A726" s="3" t="s">
        <v>3034</v>
      </c>
      <c r="C726" s="3" t="str">
        <f aca="false">IF(B726="",A726,B726)</f>
        <v>Keyed+VGE_EggPregnancyLabel</v>
      </c>
      <c r="D726" s="3" t="s">
        <v>3037</v>
      </c>
      <c r="E726" s="3" t="n">
        <f aca="false">MATCH(A726,Main_250712!$A$2:$A$821,0)</f>
        <v>812</v>
      </c>
    </row>
    <row r="727" customFormat="false" ht="16.5" hidden="false" customHeight="false" outlineLevel="0" collapsed="false">
      <c r="A727" s="3" t="s">
        <v>3038</v>
      </c>
      <c r="C727" s="3" t="str">
        <f aca="false">IF(B727="",A727,B727)</f>
        <v>Keyed+VGE_EggLaid</v>
      </c>
      <c r="D727" s="3" t="s">
        <v>3041</v>
      </c>
      <c r="E727" s="3" t="n">
        <f aca="false">MATCH(A727,Main_250712!$A$2:$A$821,0)</f>
        <v>813</v>
      </c>
    </row>
    <row r="728" customFormat="false" ht="16.5" hidden="false" customHeight="false" outlineLevel="0" collapsed="false">
      <c r="A728" s="3" t="s">
        <v>3042</v>
      </c>
      <c r="C728" s="3" t="str">
        <f aca="false">IF(B728="",A728,B728)</f>
        <v>Keyed+VGE_EggLaidLabel</v>
      </c>
      <c r="D728" s="3" t="s">
        <v>3045</v>
      </c>
      <c r="E728" s="3" t="n">
        <f aca="false">MATCH(A728,Main_250712!$A$2:$A$821,0)</f>
        <v>814</v>
      </c>
    </row>
    <row r="729" customFormat="false" ht="16.5" hidden="false" customHeight="false" outlineLevel="0" collapsed="false">
      <c r="A729" s="3" t="s">
        <v>3046</v>
      </c>
      <c r="C729" s="3" t="str">
        <f aca="false">IF(B729="",A729,B729)</f>
        <v>Keyed+VGE_EggHatched</v>
      </c>
      <c r="D729" s="3" t="s">
        <v>3049</v>
      </c>
      <c r="E729" s="3" t="n">
        <f aca="false">MATCH(A729,Main_250712!$A$2:$A$821,0)</f>
        <v>815</v>
      </c>
    </row>
    <row r="730" customFormat="false" ht="16.5" hidden="false" customHeight="false" outlineLevel="0" collapsed="false">
      <c r="A730" s="3" t="s">
        <v>3050</v>
      </c>
      <c r="C730" s="3" t="str">
        <f aca="false">IF(B730="",A730,B730)</f>
        <v>Keyed+VGE_EggHatchedLabel</v>
      </c>
      <c r="D730" s="3" t="s">
        <v>3053</v>
      </c>
      <c r="E730" s="3" t="n">
        <f aca="false">MATCH(A730,Main_250712!$A$2:$A$821,0)</f>
        <v>816</v>
      </c>
    </row>
    <row r="731" customFormat="false" ht="16.5" hidden="false" customHeight="false" outlineLevel="0" collapsed="false">
      <c r="A731" s="3" t="s">
        <v>3054</v>
      </c>
      <c r="C731" s="3" t="str">
        <f aca="false">IF(B731="",A731,B731)</f>
        <v>Keyed+VGE_Male_Egg</v>
      </c>
      <c r="D731" s="3" t="s">
        <v>3057</v>
      </c>
      <c r="E731" s="3" t="n">
        <f aca="false">MATCH(A731,Main_250712!$A$2:$A$821,0)</f>
        <v>817</v>
      </c>
    </row>
    <row r="732" customFormat="false" ht="16.5" hidden="false" customHeight="false" outlineLevel="0" collapsed="false">
      <c r="A732" s="3" t="s">
        <v>3058</v>
      </c>
      <c r="C732" s="3" t="str">
        <f aca="false">IF(B732="",A732,B732)</f>
        <v>Keyed+VGE_PregnancyFactor</v>
      </c>
      <c r="D732" s="5" t="s">
        <v>3061</v>
      </c>
      <c r="E732" s="3" t="n">
        <f aca="false">MATCH(A732,Main_250712!$A$2:$A$821,0)</f>
        <v>818</v>
      </c>
    </row>
    <row r="733" customFormat="false" ht="16.5" hidden="false" customHeight="false" outlineLevel="0" collapsed="false">
      <c r="A733" s="3" t="s">
        <v>3062</v>
      </c>
      <c r="C733" s="3" t="str">
        <f aca="false">IF(B733="",A733,B733)</f>
        <v>Keyed+VGE_ForGenderOnly</v>
      </c>
      <c r="D733" s="5" t="s">
        <v>3065</v>
      </c>
      <c r="E733" s="3" t="n">
        <f aca="false">MATCH(A733,Main_250712!$A$2:$A$821,0)</f>
        <v>819</v>
      </c>
    </row>
    <row r="734" customFormat="false" ht="16.5" hidden="false" customHeight="false" outlineLevel="0" collapsed="false">
      <c r="A734" s="3" t="s">
        <v>3066</v>
      </c>
      <c r="C734" s="3" t="str">
        <f aca="false">IF(B734="",A734,B734)</f>
        <v>Keyed+VME_MessageNeedsThePairedMeme</v>
      </c>
      <c r="D734" s="3" t="s">
        <v>3069</v>
      </c>
      <c r="E734" s="3" t="n">
        <f aca="false">MATCH(A734,Main_250712!$A$2:$A$821,0)</f>
        <v>820</v>
      </c>
    </row>
    <row r="735" customFormat="false" ht="13.8" hidden="false" customHeight="false" outlineLevel="0" collapsed="false">
      <c r="C735" s="3" t="n">
        <f aca="false">IF(B735="",A735,B735)</f>
        <v>0</v>
      </c>
      <c r="E735" s="3" t="e">
        <f aca="false">MATCH(A735,Main_250712!$A$2:$A$821,0)</f>
        <v>#N/A</v>
      </c>
    </row>
    <row r="736" customFormat="false" ht="13.8" hidden="false" customHeight="false" outlineLevel="0" collapsed="false">
      <c r="A736" s="3" t="s">
        <v>2810</v>
      </c>
      <c r="C736" s="3" t="str">
        <f aca="false">IF(B736="",A736,B736)</f>
        <v>Keyed+VEF.DraftHuntLabel</v>
      </c>
      <c r="D736" s="3" t="s">
        <v>2813</v>
      </c>
      <c r="E736" s="3" t="n">
        <f aca="false">MATCH(A736,Main_250712!$A$2:$A$821,0)</f>
        <v>756</v>
      </c>
    </row>
    <row r="737" customFormat="false" ht="16.5" hidden="false" customHeight="false" outlineLevel="0" collapsed="false">
      <c r="A737" s="3" t="s">
        <v>2814</v>
      </c>
      <c r="C737" s="3" t="str">
        <f aca="false">IF(B737="",A737,B737)</f>
        <v>Keyed+VEF.HuntDescription</v>
      </c>
      <c r="D737" s="3" t="s">
        <v>2817</v>
      </c>
      <c r="E737" s="3" t="n">
        <f aca="false">MATCH(A737,Main_250712!$A$2:$A$821,0)</f>
        <v>757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11</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2025-07-12T10:29:10Z</dcterms:created>
  <dc:creator/>
  <dc:description/>
  <dc:language>ko-KR</dc:language>
  <cp:lastModifiedBy/>
  <dcterms:modified xsi:type="dcterms:W3CDTF">2025-07-12T19:51:41Z</dcterms:modified>
  <cp:revision>2</cp:revision>
  <dc:subject/>
  <dc:title/>
</cp:coreProperties>
</file>