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RMK\Data\Ancot\Milira Race Gene Patch - 3257000248\"/>
    </mc:Choice>
  </mc:AlternateContent>
  <xr:revisionPtr revIDLastSave="0" documentId="13_ncr:1_{D53745DF-E54B-4030-8DC5-2B80A25CB659}" xr6:coauthVersionLast="47" xr6:coauthVersionMax="47" xr10:uidLastSave="{00000000-0000-0000-0000-000000000000}"/>
  <bookViews>
    <workbookView xWindow="20" yWindow="0" windowWidth="38340" windowHeight="21000" xr2:uid="{00000000-000D-0000-FFFF-FFFF00000000}"/>
  </bookViews>
  <sheets>
    <sheet name="Main_240606" sheetId="3" r:id="rId1"/>
    <sheet name="Merge_240606" sheetId="2" r:id="rId2"/>
    <sheet name="Old_24060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<sst xmlns="http://schemas.openxmlformats.org/spreadsheetml/2006/main" count="267" uniqueCount="109">
  <si>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</si>
  <si>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</si>
  <si>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</si>
  <si>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</si>
  <si>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</si>
  <si>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</si>
  <si>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GeneCategoryDef+Milira_GeneCategory.label</t>
  </si>
  <si>
    <t>GeneCategoryDef</t>
  </si>
  <si>
    <t>Milira_GeneCategory.label</t>
  </si>
  <si>
    <t>Milira</t>
  </si>
  <si>
    <t>GeneDef+Milira_Knowledgeable.label</t>
  </si>
  <si>
    <t>GeneDef</t>
  </si>
  <si>
    <t>Milira_Knowledgeable.label</t>
  </si>
  <si>
    <t>knowledgeable</t>
  </si>
  <si>
    <t>GeneDef+Milira_Knowledgeable.description</t>
  </si>
  <si>
    <t>Milira_Knowledgeable.description</t>
  </si>
  <si>
    <t>Carriers of this gene have high learning and research speed.</t>
  </si>
  <si>
    <t>GeneDef+Milira_Knowledgeable.symbolPack.prefixSymbols.0.symbol</t>
  </si>
  <si>
    <t>Milira_Knowledgeable.symbolPack.prefixSymbols.0.symbol</t>
  </si>
  <si>
    <t>brain</t>
  </si>
  <si>
    <t>GeneDef+Milira_Knowledgeable.symbolPack.prefixSymbols.1.symbol</t>
  </si>
  <si>
    <t>Milira_Knowledgeable.symbolPack.prefixSymbols.1.symbol</t>
  </si>
  <si>
    <t>nerd</t>
  </si>
  <si>
    <t>GeneDef+Milira_Knowledgeable.symbolPack.prefixSymbols.2.symbol</t>
  </si>
  <si>
    <t>Milira_Knowledgeable.symbolPack.prefixSymbols.2.symbol</t>
  </si>
  <si>
    <t>smart</t>
  </si>
  <si>
    <t>GeneDef+Milira_Knowledgeable.symbolPack.prefixSymbols.3.symbol</t>
  </si>
  <si>
    <t>Milira_Knowledgeable.symbolPack.prefixSymbols.3.symbol</t>
  </si>
  <si>
    <t>corti</t>
  </si>
  <si>
    <t>GeneDef+Milira_Knowledgeable.symbolPack.prefixSymbols.4.symbol</t>
  </si>
  <si>
    <t>Milira_Knowledgeable.symbolPack.prefixSymbols.4.symbol</t>
  </si>
  <si>
    <t>neuro</t>
  </si>
  <si>
    <t>GeneDef+Milira_Knowledgeable.symbolPack.prefixSymbols.5.symbol</t>
  </si>
  <si>
    <t>Milira_Knowledgeable.symbolPack.prefixSymbols.5.symbol</t>
  </si>
  <si>
    <t>mnemo</t>
  </si>
  <si>
    <t>GeneDef+Milira_Knowledgeable.symbolPack.suffixSymbols.0.symbol</t>
  </si>
  <si>
    <t>Milira_Knowledgeable.symbolPack.suffixSymbols.0.symbol</t>
  </si>
  <si>
    <t>GeneDef+Milira_Knowledgeable.symbolPack.suffixSymbols.1.symbol</t>
  </si>
  <si>
    <t>Milira_Knowledgeable.symbolPack.suffixSymbols.1.symbol</t>
  </si>
  <si>
    <t>GeneDef+Milira_ProNegotiator.label</t>
  </si>
  <si>
    <t>Milira_ProNegotiator.label</t>
  </si>
  <si>
    <t>pro negotiator</t>
  </si>
  <si>
    <t>GeneDef+Milira_ProNegotiator.description</t>
  </si>
  <si>
    <t>Milira_ProNegotiator.description</t>
  </si>
  <si>
    <t>Carriers of this gene have high negotiation skills.</t>
  </si>
  <si>
    <t>GeneDef+Milira_Leisurely.label</t>
  </si>
  <si>
    <t>Milira_Leisurely.label</t>
  </si>
  <si>
    <t>leisurely</t>
  </si>
  <si>
    <t>GeneDef+Milira_Leisurely.description</t>
  </si>
  <si>
    <t>Milira_Leisurely.description</t>
  </si>
  <si>
    <t>Carriers of this gene cares more about being elegant than finishing jobs.</t>
  </si>
  <si>
    <t>GeneDef+Milira_Ablutomania.label</t>
  </si>
  <si>
    <t>Milira_Ablutomania.label</t>
  </si>
  <si>
    <t>ablutomania</t>
  </si>
  <si>
    <t>GeneDef+Milira_Ablutomania.description</t>
  </si>
  <si>
    <t>Milira_Ablutomania.description</t>
  </si>
  <si>
    <t>Carriers of this gene dislike dirty environments and spend more time cleaning.</t>
  </si>
  <si>
    <t>GeneDef+Milira_Mechining.label</t>
  </si>
  <si>
    <t>Milira_Mechining.label</t>
  </si>
  <si>
    <t>mechining</t>
  </si>
  <si>
    <t>GeneDef+Milira_Mechining.description</t>
  </si>
  <si>
    <t>Milira_Mechining.description</t>
  </si>
  <si>
    <t>Carriers of this gene have a strong ability in mechanics.</t>
  </si>
  <si>
    <t>XenotypeDef+MiliraXenotype.label</t>
  </si>
  <si>
    <t>XenotypeDef</t>
  </si>
  <si>
    <t>MiliraXenotype.label</t>
  </si>
  <si>
    <t>milira</t>
  </si>
  <si>
    <t>XenotypeDef+MiliraXenotype.description</t>
  </si>
  <si>
    <t>MiliraXenotype.description</t>
  </si>
  <si>
    <t>description of milira race.</t>
  </si>
  <si>
    <t>밀리라 종족에 대한 설명입니다.</t>
  </si>
  <si>
    <t>밀리라</t>
  </si>
  <si>
    <t>이 유전자의 운반자는 역학 분야에서 강력한 능력을 가지고 있습니다.</t>
  </si>
  <si>
    <t>기계 가공</t>
  </si>
  <si>
    <t>이 유전자의 보유자는 더러운 환경을 싫어하고 청소에 더 많은 시간을 보냅니다.</t>
  </si>
  <si>
    <t>정화 강박증</t>
  </si>
  <si>
    <t>이 유전자의 보유자는 일을 마무리하는 것보다 우아해지는 것에 더 관심을 갖습니다.</t>
  </si>
  <si>
    <t>느긋한</t>
  </si>
  <si>
    <t>이 유전자의 보유자는 높은 협상 능력을 가지고 있습니다.</t>
  </si>
  <si>
    <t>프로 협상가</t>
  </si>
  <si>
    <t>브레인</t>
  </si>
  <si>
    <t>너드</t>
  </si>
  <si>
    <t>니모</t>
  </si>
  <si>
    <t>뉴로</t>
  </si>
  <si>
    <t>코르티</t>
  </si>
  <si>
    <t>스마트</t>
  </si>
  <si>
    <t>이 유전자의 보유자는 학습 및 연구 속도가 높습니다.</t>
  </si>
  <si>
    <t>지식이 풍부한</t>
  </si>
  <si>
    <t>하늘을 날아다니는 고대 종족인 하늘 엘프, 밀리라. 허리에 하얀 날개가 있고 머리 위에는 다양한 모양의 헤일로가 있어 종종 천사로 여겨져 많은 인간에게 숭배를 받아왔습니다.</t>
  </si>
  <si>
    <t>하늘 엘프</t>
  </si>
  <si>
    <t>이 유전자를 가진 사람은 협상 능력이 뛰어납니다.</t>
  </si>
  <si>
    <t>협상가</t>
  </si>
  <si>
    <t>이 유전자를 가진 사람은 기계를 만지는 데 뛰어난 능력을 가지고 있습니다.</t>
  </si>
  <si>
    <t>기계 지식</t>
  </si>
  <si>
    <t>이 유전자를 가진 사람은 일을 끝내는 것보다 우아하게 보이는 것에 더 신경을 씁니다.</t>
  </si>
  <si>
    <t>여유로움</t>
  </si>
  <si>
    <t>지식</t>
  </si>
  <si>
    <t>똑똑함</t>
  </si>
  <si>
    <t>기억</t>
  </si>
  <si>
    <t>연구자</t>
  </si>
  <si>
    <t>지혜</t>
  </si>
  <si>
    <t>박사</t>
  </si>
  <si>
    <t>괴짜</t>
  </si>
  <si>
    <t>두뇌</t>
  </si>
  <si>
    <t>이 유전자를 가진 사람은 학습 및 연구 속도가 빠릅니다.</t>
  </si>
  <si>
    <t>지식욕</t>
  </si>
  <si>
    <t>이 유전자를 가진 사람은 더러운 환경을 싫어하고 청소하는 데 더 많은 시간을 소비합니다.</t>
  </si>
  <si>
    <t>결벽증</t>
  </si>
  <si>
    <t>Index_240606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</si>
</sst>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3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3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4CD2-85B2-4CCA-81A0-281DB8A93B52}">
  <dimension ref="A1:F22"/>
  <sheetViews>
    <sheetView tabSelected="1" workbookViewId="0">
      <selection activeCell="G10" sqref="G10"/>
    </sheetView>
  </sheetViews>
  <sheetFormatPr defaultColWidth="9.1796875" defaultRowHeight="17" x14ac:dyDescent="0.45"/>
  <cols>
    <col min="1" max="1" width="66.6328125" style="1" bestFit="1" customWidth="1"/>
    <col min="2" max="2" width="19.1796875" style="1" bestFit="1" customWidth="1"/>
    <col min="3" max="3" width="56.6328125" style="1" bestFit="1" customWidth="1"/>
    <col min="4" max="4" width="29.26953125" style="1" bestFit="1" customWidth="1"/>
    <col min="5" max="5" width="65.26953125" style="1" customWidth="1"/>
    <col min="6" max="6" width="42.726562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71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105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104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103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102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101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100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99</v>
      </c>
    </row>
    <row r="10" spans="1:6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98</v>
      </c>
    </row>
    <row r="11" spans="1:6" x14ac:dyDescent="0.45">
      <c r="A11" s="1" t="s">
        <v>35</v>
      </c>
      <c r="B11" s="1" t="s">
        <v>11</v>
      </c>
      <c r="C11" s="1" t="s">
        <v>36</v>
      </c>
      <c r="E11" s="1" t="s">
        <v>22</v>
      </c>
      <c r="F11" s="1" t="s">
        <v>97</v>
      </c>
    </row>
    <row r="12" spans="1:6" x14ac:dyDescent="0.45">
      <c r="A12" s="1" t="s">
        <v>37</v>
      </c>
      <c r="B12" s="1" t="s">
        <v>11</v>
      </c>
      <c r="C12" s="1" t="s">
        <v>38</v>
      </c>
      <c r="E12" s="1" t="s">
        <v>19</v>
      </c>
      <c r="F12" s="1" t="s">
        <v>96</v>
      </c>
    </row>
    <row r="13" spans="1:6" x14ac:dyDescent="0.45">
      <c r="A13" s="1" t="s">
        <v>39</v>
      </c>
      <c r="B13" s="1" t="s">
        <v>11</v>
      </c>
      <c r="C13" s="1" t="s">
        <v>40</v>
      </c>
      <c r="E13" s="1" t="s">
        <v>41</v>
      </c>
      <c r="F13" s="1" t="s">
        <v>91</v>
      </c>
    </row>
    <row r="14" spans="1:6" x14ac:dyDescent="0.45">
      <c r="A14" s="1" t="s">
        <v>42</v>
      </c>
      <c r="B14" s="1" t="s">
        <v>11</v>
      </c>
      <c r="C14" s="1" t="s">
        <v>43</v>
      </c>
      <c r="E14" s="1" t="s">
        <v>44</v>
      </c>
      <c r="F14" s="1" t="s">
        <v>90</v>
      </c>
    </row>
    <row r="15" spans="1:6" x14ac:dyDescent="0.45">
      <c r="A15" s="1" t="s">
        <v>45</v>
      </c>
      <c r="B15" s="1" t="s">
        <v>11</v>
      </c>
      <c r="C15" s="1" t="s">
        <v>46</v>
      </c>
      <c r="E15" s="1" t="s">
        <v>47</v>
      </c>
      <c r="F15" s="1" t="s">
        <v>95</v>
      </c>
    </row>
    <row r="16" spans="1:6" x14ac:dyDescent="0.45">
      <c r="A16" s="1" t="s">
        <v>48</v>
      </c>
      <c r="B16" s="1" t="s">
        <v>11</v>
      </c>
      <c r="C16" s="1" t="s">
        <v>49</v>
      </c>
      <c r="E16" s="1" t="s">
        <v>50</v>
      </c>
      <c r="F16" s="1" t="s">
        <v>94</v>
      </c>
    </row>
    <row r="17" spans="1:6" x14ac:dyDescent="0.45">
      <c r="A17" s="1" t="s">
        <v>51</v>
      </c>
      <c r="B17" s="1" t="s">
        <v>11</v>
      </c>
      <c r="C17" s="1" t="s">
        <v>52</v>
      </c>
      <c r="E17" s="1" t="s">
        <v>53</v>
      </c>
      <c r="F17" s="1" t="s">
        <v>107</v>
      </c>
    </row>
    <row r="18" spans="1:6" x14ac:dyDescent="0.45">
      <c r="A18" s="1" t="s">
        <v>54</v>
      </c>
      <c r="B18" s="1" t="s">
        <v>11</v>
      </c>
      <c r="C18" s="1" t="s">
        <v>55</v>
      </c>
      <c r="E18" s="1" t="s">
        <v>56</v>
      </c>
      <c r="F18" s="1" t="s">
        <v>106</v>
      </c>
    </row>
    <row r="19" spans="1:6" x14ac:dyDescent="0.45">
      <c r="A19" s="1" t="s">
        <v>57</v>
      </c>
      <c r="B19" s="1" t="s">
        <v>11</v>
      </c>
      <c r="C19" s="1" t="s">
        <v>58</v>
      </c>
      <c r="E19" s="1" t="s">
        <v>59</v>
      </c>
      <c r="F19" s="1" t="s">
        <v>93</v>
      </c>
    </row>
    <row r="20" spans="1:6" x14ac:dyDescent="0.45">
      <c r="A20" s="1" t="s">
        <v>60</v>
      </c>
      <c r="B20" s="1" t="s">
        <v>11</v>
      </c>
      <c r="C20" s="1" t="s">
        <v>61</v>
      </c>
      <c r="E20" s="1" t="s">
        <v>62</v>
      </c>
      <c r="F20" s="1" t="s">
        <v>92</v>
      </c>
    </row>
    <row r="21" spans="1:6" x14ac:dyDescent="0.45">
      <c r="A21" s="1" t="s">
        <v>63</v>
      </c>
      <c r="B21" s="1" t="s">
        <v>64</v>
      </c>
      <c r="C21" s="1" t="s">
        <v>65</v>
      </c>
      <c r="E21" s="1" t="s">
        <v>66</v>
      </c>
      <c r="F21" s="1" t="s">
        <v>89</v>
      </c>
    </row>
    <row r="22" spans="1:6" x14ac:dyDescent="0.45">
      <c r="A22" s="1" t="s">
        <v>67</v>
      </c>
      <c r="B22" s="1" t="s">
        <v>64</v>
      </c>
      <c r="C22" s="1" t="s">
        <v>68</v>
      </c>
      <c r="E22" s="1" t="s">
        <v>69</v>
      </c>
      <c r="F22" s="1" t="s">
        <v>88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3ADE-E7D6-4FF5-87E9-083191097EB0}">
  <dimension ref="A1:E22"/>
  <sheetViews>
    <sheetView workbookViewId="0">
      <selection activeCell="F23" sqref="F23"/>
    </sheetView>
  </sheetViews>
  <sheetFormatPr defaultColWidth="9.1796875" defaultRowHeight="17" x14ac:dyDescent="0.45"/>
  <cols>
    <col min="1" max="1" width="66.6328125" style="1" bestFit="1" customWidth="1"/>
    <col min="2" max="2" width="9.1796875" style="1" customWidth="1"/>
    <col min="3" max="3" width="66.6328125" style="1" bestFit="1" customWidth="1"/>
    <col min="4" max="4" width="30.1796875" style="1" customWidth="1"/>
    <col min="5" max="5" width="15" style="1" bestFit="1" customWidth="1"/>
    <col min="6" max="16384" width="9.1796875" style="1"/>
  </cols>
  <sheetData>
    <row r="1" spans="1:5" ht="18" thickTop="1" thickBot="1" x14ac:dyDescent="0.5">
      <c r="A1" s="1" t="s">
        <v>0</v>
      </c>
      <c r="D1" s="1" t="s">
        <v>5</v>
      </c>
      <c r="E1" s="2" t="s">
        <v>108</v>
      </c>
    </row>
    <row r="2" spans="1:5" ht="17.5" thickTop="1" x14ac:dyDescent="0.45">
      <c r="A2" s="1" t="s">
        <v>6</v>
      </c>
      <c r="C2" s="1" t="str">
        <f>IF(B2="",A2,B2)</f>
        <v>GeneCategoryDef+Milira_GeneCategory.label</v>
      </c>
      <c r="D2" s="1" t="s">
        <v>71</v>
      </c>
      <c r="E2" s="1">
        <f>MATCH(C2,Main_240606!$A$2:$A$22,0)</f>
        <v>1</v>
      </c>
    </row>
    <row r="3" spans="1:5" x14ac:dyDescent="0.45">
      <c r="A3" s="1" t="s">
        <v>51</v>
      </c>
      <c r="C3" s="1" t="str">
        <f t="shared" ref="C3:C22" si="0">IF(B3="",A3,B3)</f>
        <v>GeneDef+Milira_Ablutomania.label</v>
      </c>
      <c r="D3" s="1" t="s">
        <v>107</v>
      </c>
      <c r="E3" s="1">
        <f>MATCH(C3,Main_240606!$A$2:$A$22,0)</f>
        <v>16</v>
      </c>
    </row>
    <row r="4" spans="1:5" x14ac:dyDescent="0.45">
      <c r="A4" s="1" t="s">
        <v>54</v>
      </c>
      <c r="C4" s="1" t="str">
        <f t="shared" si="0"/>
        <v>GeneDef+Milira_Ablutomania.description</v>
      </c>
      <c r="D4" s="1" t="s">
        <v>106</v>
      </c>
      <c r="E4" s="1">
        <f>MATCH(C4,Main_240606!$A$2:$A$22,0)</f>
        <v>17</v>
      </c>
    </row>
    <row r="5" spans="1:5" x14ac:dyDescent="0.45">
      <c r="A5" s="1" t="s">
        <v>10</v>
      </c>
      <c r="C5" s="1" t="str">
        <f t="shared" si="0"/>
        <v>GeneDef+Milira_Knowledgeable.label</v>
      </c>
      <c r="D5" s="1" t="s">
        <v>105</v>
      </c>
      <c r="E5" s="1">
        <f>MATCH(C5,Main_240606!$A$2:$A$22,0)</f>
        <v>2</v>
      </c>
    </row>
    <row r="6" spans="1:5" x14ac:dyDescent="0.45">
      <c r="A6" s="1" t="s">
        <v>14</v>
      </c>
      <c r="C6" s="1" t="str">
        <f t="shared" si="0"/>
        <v>GeneDef+Milira_Knowledgeable.description</v>
      </c>
      <c r="D6" s="1" t="s">
        <v>104</v>
      </c>
      <c r="E6" s="1">
        <f>MATCH(C6,Main_240606!$A$2:$A$22,0)</f>
        <v>3</v>
      </c>
    </row>
    <row r="7" spans="1:5" x14ac:dyDescent="0.45">
      <c r="A7" s="1" t="s">
        <v>17</v>
      </c>
      <c r="C7" s="1" t="str">
        <f t="shared" si="0"/>
        <v>GeneDef+Milira_Knowledgeable.symbolPack.prefixSymbols.0.symbol</v>
      </c>
      <c r="D7" s="1" t="s">
        <v>103</v>
      </c>
      <c r="E7" s="1">
        <f>MATCH(C7,Main_240606!$A$2:$A$22,0)</f>
        <v>4</v>
      </c>
    </row>
    <row r="8" spans="1:5" x14ac:dyDescent="0.45">
      <c r="A8" s="1" t="s">
        <v>20</v>
      </c>
      <c r="C8" s="1" t="str">
        <f t="shared" si="0"/>
        <v>GeneDef+Milira_Knowledgeable.symbolPack.prefixSymbols.1.symbol</v>
      </c>
      <c r="D8" s="1" t="s">
        <v>102</v>
      </c>
      <c r="E8" s="1">
        <f>MATCH(C8,Main_240606!$A$2:$A$22,0)</f>
        <v>5</v>
      </c>
    </row>
    <row r="9" spans="1:5" x14ac:dyDescent="0.45">
      <c r="A9" s="1" t="s">
        <v>23</v>
      </c>
      <c r="C9" s="1" t="str">
        <f t="shared" si="0"/>
        <v>GeneDef+Milira_Knowledgeable.symbolPack.prefixSymbols.2.symbol</v>
      </c>
      <c r="D9" s="1" t="s">
        <v>101</v>
      </c>
      <c r="E9" s="1">
        <f>MATCH(C9,Main_240606!$A$2:$A$22,0)</f>
        <v>6</v>
      </c>
    </row>
    <row r="10" spans="1:5" x14ac:dyDescent="0.45">
      <c r="A10" s="1" t="s">
        <v>26</v>
      </c>
      <c r="C10" s="1" t="str">
        <f t="shared" si="0"/>
        <v>GeneDef+Milira_Knowledgeable.symbolPack.prefixSymbols.3.symbol</v>
      </c>
      <c r="D10" s="1" t="s">
        <v>100</v>
      </c>
      <c r="E10" s="1">
        <f>MATCH(C10,Main_240606!$A$2:$A$22,0)</f>
        <v>7</v>
      </c>
    </row>
    <row r="11" spans="1:5" x14ac:dyDescent="0.45">
      <c r="A11" s="1" t="s">
        <v>29</v>
      </c>
      <c r="C11" s="1" t="str">
        <f t="shared" si="0"/>
        <v>GeneDef+Milira_Knowledgeable.symbolPack.prefixSymbols.4.symbol</v>
      </c>
      <c r="D11" s="1" t="s">
        <v>99</v>
      </c>
      <c r="E11" s="1">
        <f>MATCH(C11,Main_240606!$A$2:$A$22,0)</f>
        <v>8</v>
      </c>
    </row>
    <row r="12" spans="1:5" x14ac:dyDescent="0.45">
      <c r="A12" s="1" t="s">
        <v>32</v>
      </c>
      <c r="C12" s="1" t="str">
        <f t="shared" si="0"/>
        <v>GeneDef+Milira_Knowledgeable.symbolPack.prefixSymbols.5.symbol</v>
      </c>
      <c r="D12" s="1" t="s">
        <v>98</v>
      </c>
      <c r="E12" s="1">
        <f>MATCH(C12,Main_240606!$A$2:$A$22,0)</f>
        <v>9</v>
      </c>
    </row>
    <row r="13" spans="1:5" x14ac:dyDescent="0.45">
      <c r="A13" s="1" t="s">
        <v>35</v>
      </c>
      <c r="C13" s="1" t="str">
        <f t="shared" si="0"/>
        <v>GeneDef+Milira_Knowledgeable.symbolPack.suffixSymbols.0.symbol</v>
      </c>
      <c r="D13" s="1" t="s">
        <v>97</v>
      </c>
      <c r="E13" s="1">
        <f>MATCH(C13,Main_240606!$A$2:$A$22,0)</f>
        <v>10</v>
      </c>
    </row>
    <row r="14" spans="1:5" x14ac:dyDescent="0.45">
      <c r="A14" s="1" t="s">
        <v>37</v>
      </c>
      <c r="C14" s="1" t="str">
        <f t="shared" si="0"/>
        <v>GeneDef+Milira_Knowledgeable.symbolPack.suffixSymbols.1.symbol</v>
      </c>
      <c r="D14" s="1" t="s">
        <v>96</v>
      </c>
      <c r="E14" s="1">
        <f>MATCH(C14,Main_240606!$A$2:$A$22,0)</f>
        <v>11</v>
      </c>
    </row>
    <row r="15" spans="1:5" x14ac:dyDescent="0.45">
      <c r="A15" s="1" t="s">
        <v>45</v>
      </c>
      <c r="C15" s="1" t="str">
        <f t="shared" si="0"/>
        <v>GeneDef+Milira_Leisurely.label</v>
      </c>
      <c r="D15" s="1" t="s">
        <v>95</v>
      </c>
      <c r="E15" s="1">
        <f>MATCH(C15,Main_240606!$A$2:$A$22,0)</f>
        <v>14</v>
      </c>
    </row>
    <row r="16" spans="1:5" x14ac:dyDescent="0.45">
      <c r="A16" s="1" t="s">
        <v>48</v>
      </c>
      <c r="C16" s="1" t="str">
        <f t="shared" si="0"/>
        <v>GeneDef+Milira_Leisurely.description</v>
      </c>
      <c r="D16" s="1" t="s">
        <v>94</v>
      </c>
      <c r="E16" s="1">
        <f>MATCH(C16,Main_240606!$A$2:$A$22,0)</f>
        <v>15</v>
      </c>
    </row>
    <row r="17" spans="1:5" x14ac:dyDescent="0.45">
      <c r="A17" s="1" t="s">
        <v>57</v>
      </c>
      <c r="C17" s="1" t="str">
        <f t="shared" si="0"/>
        <v>GeneDef+Milira_Mechining.label</v>
      </c>
      <c r="D17" s="1" t="s">
        <v>93</v>
      </c>
      <c r="E17" s="1">
        <f>MATCH(C17,Main_240606!$A$2:$A$22,0)</f>
        <v>18</v>
      </c>
    </row>
    <row r="18" spans="1:5" x14ac:dyDescent="0.45">
      <c r="A18" s="1" t="s">
        <v>60</v>
      </c>
      <c r="C18" s="1" t="str">
        <f t="shared" si="0"/>
        <v>GeneDef+Milira_Mechining.description</v>
      </c>
      <c r="D18" s="1" t="s">
        <v>92</v>
      </c>
      <c r="E18" s="1">
        <f>MATCH(C18,Main_240606!$A$2:$A$22,0)</f>
        <v>19</v>
      </c>
    </row>
    <row r="19" spans="1:5" x14ac:dyDescent="0.45">
      <c r="A19" s="1" t="s">
        <v>39</v>
      </c>
      <c r="C19" s="1" t="str">
        <f t="shared" si="0"/>
        <v>GeneDef+Milira_ProNegotiator.label</v>
      </c>
      <c r="D19" s="1" t="s">
        <v>91</v>
      </c>
      <c r="E19" s="1">
        <f>MATCH(C19,Main_240606!$A$2:$A$22,0)</f>
        <v>12</v>
      </c>
    </row>
    <row r="20" spans="1:5" x14ac:dyDescent="0.45">
      <c r="A20" s="1" t="s">
        <v>42</v>
      </c>
      <c r="C20" s="1" t="str">
        <f t="shared" si="0"/>
        <v>GeneDef+Milira_ProNegotiator.description</v>
      </c>
      <c r="D20" s="1" t="s">
        <v>90</v>
      </c>
      <c r="E20" s="1">
        <f>MATCH(C20,Main_240606!$A$2:$A$22,0)</f>
        <v>13</v>
      </c>
    </row>
    <row r="21" spans="1:5" x14ac:dyDescent="0.45">
      <c r="A21" s="1" t="s">
        <v>63</v>
      </c>
      <c r="C21" s="1" t="str">
        <f t="shared" si="0"/>
        <v>XenotypeDef+MiliraXenotype.label</v>
      </c>
      <c r="D21" s="1" t="s">
        <v>89</v>
      </c>
      <c r="E21" s="1">
        <f>MATCH(C21,Main_240606!$A$2:$A$22,0)</f>
        <v>20</v>
      </c>
    </row>
    <row r="22" spans="1:5" x14ac:dyDescent="0.45">
      <c r="A22" s="1" t="s">
        <v>67</v>
      </c>
      <c r="C22" s="1" t="str">
        <f t="shared" si="0"/>
        <v>XenotypeDef+MiliraXenotype.description</v>
      </c>
      <c r="D22" s="1" t="s">
        <v>88</v>
      </c>
      <c r="E22" s="1">
        <f>MATCH(C22,Main_240606!$A$2:$A$22,0)</f>
        <v>21</v>
      </c>
    </row>
  </sheetData>
  <phoneticPr fontId="2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22" sqref="D22"/>
    </sheetView>
  </sheetViews>
  <sheetFormatPr defaultColWidth="9.1796875" defaultRowHeight="17" x14ac:dyDescent="0.45"/>
  <cols>
    <col min="1" max="1" width="66.6328125" style="1" bestFit="1" customWidth="1"/>
    <col min="2" max="2" width="19.1796875" style="1" bestFit="1" customWidth="1"/>
    <col min="3" max="3" width="56.6328125" style="1" bestFit="1" customWidth="1"/>
    <col min="4" max="4" width="29.26953125" style="1" bestFit="1" customWidth="1"/>
    <col min="5" max="5" width="65.26953125" style="1" customWidth="1"/>
    <col min="6" max="6" width="42.7265625" style="1" customWidth="1"/>
    <col min="7" max="7" width="9.1796875" style="1" customWidth="1"/>
    <col min="8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71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87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86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80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81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85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84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83</v>
      </c>
    </row>
    <row r="10" spans="1:6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82</v>
      </c>
    </row>
    <row r="11" spans="1:6" x14ac:dyDescent="0.45">
      <c r="A11" s="1" t="s">
        <v>35</v>
      </c>
      <c r="B11" s="1" t="s">
        <v>11</v>
      </c>
      <c r="C11" s="1" t="s">
        <v>36</v>
      </c>
      <c r="E11" s="1" t="s">
        <v>22</v>
      </c>
      <c r="F11" s="1" t="s">
        <v>81</v>
      </c>
    </row>
    <row r="12" spans="1:6" x14ac:dyDescent="0.45">
      <c r="A12" s="1" t="s">
        <v>37</v>
      </c>
      <c r="B12" s="1" t="s">
        <v>11</v>
      </c>
      <c r="C12" s="1" t="s">
        <v>38</v>
      </c>
      <c r="E12" s="1" t="s">
        <v>19</v>
      </c>
      <c r="F12" s="1" t="s">
        <v>80</v>
      </c>
    </row>
    <row r="13" spans="1:6" x14ac:dyDescent="0.45">
      <c r="A13" s="1" t="s">
        <v>39</v>
      </c>
      <c r="B13" s="1" t="s">
        <v>11</v>
      </c>
      <c r="C13" s="1" t="s">
        <v>40</v>
      </c>
      <c r="E13" s="1" t="s">
        <v>41</v>
      </c>
      <c r="F13" s="1" t="s">
        <v>79</v>
      </c>
    </row>
    <row r="14" spans="1:6" x14ac:dyDescent="0.45">
      <c r="A14" s="1" t="s">
        <v>42</v>
      </c>
      <c r="B14" s="1" t="s">
        <v>11</v>
      </c>
      <c r="C14" s="1" t="s">
        <v>43</v>
      </c>
      <c r="E14" s="1" t="s">
        <v>44</v>
      </c>
      <c r="F14" s="1" t="s">
        <v>78</v>
      </c>
    </row>
    <row r="15" spans="1:6" x14ac:dyDescent="0.45">
      <c r="A15" s="1" t="s">
        <v>45</v>
      </c>
      <c r="B15" s="1" t="s">
        <v>11</v>
      </c>
      <c r="C15" s="1" t="s">
        <v>46</v>
      </c>
      <c r="E15" s="1" t="s">
        <v>47</v>
      </c>
      <c r="F15" s="1" t="s">
        <v>77</v>
      </c>
    </row>
    <row r="16" spans="1:6" x14ac:dyDescent="0.45">
      <c r="A16" s="1" t="s">
        <v>48</v>
      </c>
      <c r="B16" s="1" t="s">
        <v>11</v>
      </c>
      <c r="C16" s="1" t="s">
        <v>49</v>
      </c>
      <c r="E16" s="1" t="s">
        <v>50</v>
      </c>
      <c r="F16" s="1" t="s">
        <v>76</v>
      </c>
    </row>
    <row r="17" spans="1:6" x14ac:dyDescent="0.45">
      <c r="A17" s="1" t="s">
        <v>51</v>
      </c>
      <c r="B17" s="1" t="s">
        <v>11</v>
      </c>
      <c r="C17" s="1" t="s">
        <v>52</v>
      </c>
      <c r="E17" s="1" t="s">
        <v>53</v>
      </c>
      <c r="F17" s="1" t="s">
        <v>75</v>
      </c>
    </row>
    <row r="18" spans="1:6" x14ac:dyDescent="0.45">
      <c r="A18" s="1" t="s">
        <v>54</v>
      </c>
      <c r="B18" s="1" t="s">
        <v>11</v>
      </c>
      <c r="C18" s="1" t="s">
        <v>55</v>
      </c>
      <c r="E18" s="1" t="s">
        <v>56</v>
      </c>
      <c r="F18" s="1" t="s">
        <v>74</v>
      </c>
    </row>
    <row r="19" spans="1:6" x14ac:dyDescent="0.45">
      <c r="A19" s="1" t="s">
        <v>57</v>
      </c>
      <c r="B19" s="1" t="s">
        <v>11</v>
      </c>
      <c r="C19" s="1" t="s">
        <v>58</v>
      </c>
      <c r="E19" s="1" t="s">
        <v>59</v>
      </c>
      <c r="F19" s="1" t="s">
        <v>73</v>
      </c>
    </row>
    <row r="20" spans="1:6" x14ac:dyDescent="0.45">
      <c r="A20" s="1" t="s">
        <v>60</v>
      </c>
      <c r="B20" s="1" t="s">
        <v>11</v>
      </c>
      <c r="C20" s="1" t="s">
        <v>61</v>
      </c>
      <c r="E20" s="1" t="s">
        <v>62</v>
      </c>
      <c r="F20" s="1" t="s">
        <v>72</v>
      </c>
    </row>
    <row r="21" spans="1:6" x14ac:dyDescent="0.45">
      <c r="A21" s="1" t="s">
        <v>63</v>
      </c>
      <c r="B21" s="1" t="s">
        <v>64</v>
      </c>
      <c r="C21" s="1" t="s">
        <v>65</v>
      </c>
      <c r="E21" s="1" t="s">
        <v>66</v>
      </c>
      <c r="F21" s="1" t="s">
        <v>71</v>
      </c>
    </row>
    <row r="22" spans="1:6" x14ac:dyDescent="0.45">
      <c r="A22" s="1" t="s">
        <v>67</v>
      </c>
      <c r="B22" s="1" t="s">
        <v>64</v>
      </c>
      <c r="C22" s="1" t="s">
        <v>68</v>
      </c>
      <c r="E22" s="1" t="s">
        <v>69</v>
      </c>
      <c r="F22" s="1" t="s">
        <v>70</v>
      </c>
    </row>
  </sheetData>
  <phoneticPr fontId="2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Main_240606</vt:lpstr>
      <vt:lpstr>Merge_240606</vt:lpstr>
      <vt:lpstr>Old_240601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2024-05-31T16:49:35Z</dcterms:created>
  <dcterms:modified xsi:type="dcterms:W3CDTF">2024-06-06T08:40:48Z</dcterms:modified>
</cp:coreProperties>
</file>