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tone\Desktop\새 폴더 (2)\RimworldExtractor 0.6.2\Industrial Age - Objects and Furniture (Continued) - 2249289906\"/>
    </mc:Choice>
  </mc:AlternateContent>
  <xr:revisionPtr revIDLastSave="0" documentId="13_ncr:1_{8411FED1-7597-495D-888F-5E59D97605B3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Main_240327" sheetId="1" r:id="rId1"/>
    <sheet name="Legacy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4" i="2" l="1"/>
  <c r="B133" i="2"/>
  <c r="B132" i="2"/>
  <c r="B131" i="2"/>
  <c r="B126" i="2"/>
  <c r="B125" i="2"/>
  <c r="B124" i="2"/>
  <c r="B123" i="2"/>
  <c r="B120" i="2"/>
  <c r="B119" i="2"/>
  <c r="B118" i="2"/>
  <c r="B117" i="2"/>
  <c r="B112" i="2"/>
  <c r="B111" i="2"/>
  <c r="B110" i="2"/>
  <c r="B109" i="2"/>
  <c r="B106" i="2"/>
  <c r="B105" i="2"/>
  <c r="B104" i="2"/>
  <c r="B103" i="2"/>
  <c r="B100" i="2"/>
  <c r="B99" i="2"/>
  <c r="B98" i="2"/>
  <c r="B97" i="2"/>
  <c r="B94" i="2"/>
  <c r="B93" i="2"/>
  <c r="B92" i="2"/>
  <c r="B91" i="2"/>
  <c r="B88" i="2"/>
  <c r="B87" i="2"/>
  <c r="B86" i="2"/>
  <c r="B85" i="2"/>
  <c r="B82" i="2"/>
  <c r="B81" i="2"/>
  <c r="B80" i="2"/>
  <c r="B79" i="2"/>
  <c r="B76" i="2"/>
  <c r="B75" i="2"/>
  <c r="B74" i="2"/>
  <c r="B73" i="2"/>
  <c r="B71" i="2"/>
  <c r="B70" i="2"/>
  <c r="B69" i="2"/>
  <c r="B68" i="2"/>
  <c r="B65" i="2"/>
  <c r="B64" i="2"/>
  <c r="B63" i="2"/>
  <c r="B62" i="2"/>
  <c r="B59" i="2"/>
  <c r="B58" i="2"/>
  <c r="B57" i="2"/>
  <c r="B56" i="2"/>
  <c r="B53" i="2"/>
  <c r="B52" i="2"/>
  <c r="B51" i="2"/>
  <c r="B50" i="2"/>
  <c r="B47" i="2"/>
  <c r="B46" i="2"/>
  <c r="B45" i="2"/>
  <c r="B44" i="2"/>
  <c r="E44" i="2" s="1"/>
  <c r="B39" i="2"/>
  <c r="B40" i="2"/>
  <c r="B41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2" i="2"/>
  <c r="B38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2" i="2"/>
</calcChain>
</file>

<file path=xl/sharedStrings.xml><?xml version="1.0" encoding="utf-8"?>
<sst xmlns="http://schemas.openxmlformats.org/spreadsheetml/2006/main" count="712" uniqueCount="434">
  <si>
    <t>Class+Node [(Identifier (Key)]</t>
  </si>
  <si>
    <t>Class [Not chosen]</t>
  </si>
  <si>
    <t>Node [Not chosen]</t>
  </si>
  <si>
    <t>Required Mods [Not chosen]</t>
  </si>
  <si>
    <t>English [Source string]</t>
  </si>
  <si>
    <t>Korean (한국어) [Translation]</t>
  </si>
  <si>
    <t>JobDef+PlayGramophone.reportString</t>
  </si>
  <si>
    <t>JobDef</t>
  </si>
  <si>
    <t>PlayGramophone.reportString</t>
  </si>
  <si>
    <t>Winding up gramophone.</t>
  </si>
  <si>
    <t>JobDef+ListenToGramophone.reportString</t>
  </si>
  <si>
    <t>ListenToGramophone.reportString</t>
  </si>
  <si>
    <t>listening to gramophone.</t>
  </si>
  <si>
    <t>JobDef+PlayAndListenToGramophone.reportString</t>
  </si>
  <si>
    <t>PlayAndListenToGramophone.reportString</t>
  </si>
  <si>
    <t>JobDef+TurnOffGramophone.reportString</t>
  </si>
  <si>
    <t>TurnOffGramophone.reportString</t>
  </si>
  <si>
    <t>turning off gramophone.</t>
  </si>
  <si>
    <t>RecipeDef+Jecrell_MakeWax.label</t>
  </si>
  <si>
    <t>RecipeDef</t>
  </si>
  <si>
    <t>Jecrell_MakeWax.label</t>
  </si>
  <si>
    <t>make wax</t>
  </si>
  <si>
    <t>RecipeDef+Jecrell_MakeWax.description</t>
  </si>
  <si>
    <t>Jecrell_MakeWax.description</t>
  </si>
  <si>
    <t>renders tallow wax from animal fat</t>
  </si>
  <si>
    <t>RecipeDef+Jecrell_MakeWax.jobString</t>
  </si>
  <si>
    <t>Jecrell_MakeWax.jobString</t>
  </si>
  <si>
    <t>making wax</t>
  </si>
  <si>
    <t>ResearchProjectDef+Estate_TechCandleLights.label</t>
  </si>
  <si>
    <t>ResearchProjectDef</t>
  </si>
  <si>
    <t>Estate_TechCandleLights.label</t>
  </si>
  <si>
    <t>wax-powered lighting</t>
  </si>
  <si>
    <t>ResearchProjectDef+Estate_TechCandleLights.description</t>
  </si>
  <si>
    <t>Estate_TechCandleLights.description</t>
  </si>
  <si>
    <t>Allows you to create wax from meat at cooking stations and construct wax-fueled candelabras and chandeliers.</t>
  </si>
  <si>
    <t>ResearchProjectDef+Estate_TechWoodStoveFurnace.label</t>
  </si>
  <si>
    <t>Estate_TechWoodStoveFurnace.label</t>
  </si>
  <si>
    <t>wood stove furnace</t>
  </si>
  <si>
    <t>ResearchProjectDef+Estate_TechWoodStoveFurnace.description</t>
  </si>
  <si>
    <t>Estate_TechWoodStoveFurnace.description</t>
  </si>
  <si>
    <t>Allows you to build wood-fueled stove furnaces to heat rooms and cook meals.</t>
  </si>
  <si>
    <t>ResearchProjectDef+Estate_TechArcLamps.label</t>
  </si>
  <si>
    <t>Estate_TechArcLamps.label</t>
  </si>
  <si>
    <t>carbon arc lamps</t>
  </si>
  <si>
    <t>ResearchProjectDef+Estate_TechArcLamps.description</t>
  </si>
  <si>
    <t>Estate_TechArcLamps.description</t>
  </si>
  <si>
    <t>Use a simple voltage ignition system to create voltaic lights.</t>
  </si>
  <si>
    <t>ResearchProjectDef+Estate_TechGasLights.label</t>
  </si>
  <si>
    <t>Estate_TechGasLights.label</t>
  </si>
  <si>
    <t>gas-powered lights</t>
  </si>
  <si>
    <t>ResearchProjectDef+Estate_TechGasLights.description</t>
  </si>
  <si>
    <t>Estate_TechGasLights.description</t>
  </si>
  <si>
    <t>Generate and use gas to maintain simple light fixtures.</t>
  </si>
  <si>
    <t>ResearchProjectDef+Industrial_Telegraph.label</t>
  </si>
  <si>
    <t>Industrial_Telegraph.label</t>
  </si>
  <si>
    <t>telegraph</t>
  </si>
  <si>
    <t>ResearchProjectDef+Industrial_Telegraph.description</t>
  </si>
  <si>
    <t>Industrial_Telegraph.description</t>
  </si>
  <si>
    <t>Decode the mysteries of telecommunication. The telegraph allows contact with other communities.</t>
  </si>
  <si>
    <t>ResearchProjectDef+Estate_TechEdisonLights.label</t>
  </si>
  <si>
    <t>Estate_TechEdisonLights.label</t>
  </si>
  <si>
    <t>tungsten-filament lamps</t>
  </si>
  <si>
    <t>ResearchProjectDef+Estate_TechEdisonLights.description</t>
  </si>
  <si>
    <t>Estate_TechEdisonLights.description</t>
  </si>
  <si>
    <t>Allows the crafting of electric lamps with tungsten-filaments.</t>
  </si>
  <si>
    <t>ResearchProjectDef+Estate_TechMusicLow.label</t>
  </si>
  <si>
    <t>Estate_TechMusicLow.label</t>
  </si>
  <si>
    <t>record player</t>
  </si>
  <si>
    <t>ResearchProjectDef+Estate_TechMusicLow.description</t>
  </si>
  <si>
    <t>Estate_TechMusicLow.description</t>
  </si>
  <si>
    <t>Allows you to craft gramophones, antique music playing devices.</t>
  </si>
  <si>
    <t>ResearchProjectDef+Estate_TechRefrigeratorBasic.label</t>
  </si>
  <si>
    <t>Estate_TechRefrigeratorBasic.label</t>
  </si>
  <si>
    <t>electric refrigeration</t>
  </si>
  <si>
    <t>ResearchProjectDef+Estate_TechRefrigeratorBasic.description</t>
  </si>
  <si>
    <t>Estate_TechRefrigeratorBasic.description</t>
  </si>
  <si>
    <t>Allows you to build electric refrigerators to store meals.</t>
  </si>
  <si>
    <t>ResearchProjectDef+Estate_TechMusicMed.label</t>
  </si>
  <si>
    <t>Estate_TechMusicMed.label</t>
  </si>
  <si>
    <t>basic radio</t>
  </si>
  <si>
    <t>ResearchProjectDef+Estate_TechMusicMed.description</t>
  </si>
  <si>
    <t>Estate_TechMusicMed.description</t>
  </si>
  <si>
    <t>Allows you to construct basic radio systems that double as basic communication points.</t>
  </si>
  <si>
    <t>ResearchTabDef+Estate_ResearchTab.label</t>
  </si>
  <si>
    <t>ResearchTabDef</t>
  </si>
  <si>
    <t>Estate_ResearchTab.label</t>
  </si>
  <si>
    <t>Industrial Age</t>
  </si>
  <si>
    <t>ThingDef+Estate_Telescope.label</t>
  </si>
  <si>
    <t>ThingDef</t>
  </si>
  <si>
    <t>Estate_Telescope.label</t>
  </si>
  <si>
    <t>fancy telescope</t>
  </si>
  <si>
    <t>ThingDef+Estate_Telescope.description</t>
  </si>
  <si>
    <t>Estate_Telescope.description</t>
  </si>
  <si>
    <t>A fancy telescope for doing amateur astronomy. It's a relaxing and fun hobby for a certain kind of person.</t>
  </si>
  <si>
    <t>ThingDef+Estate_RoundTable.description</t>
  </si>
  <si>
    <t>Estate_RoundTable.description</t>
  </si>
  <si>
    <t>People eat off tables when chairs are placed facing them.</t>
  </si>
  <si>
    <t>ThingDef+Estate_RoundTable.label</t>
  </si>
  <si>
    <t>Estate_RoundTable.label</t>
  </si>
  <si>
    <t>round table (1x1)</t>
  </si>
  <si>
    <t>ThingDef+WoodStoveFurnace.label</t>
  </si>
  <si>
    <t>WoodStoveFurnace.label</t>
  </si>
  <si>
    <t>ThingDef+WoodStoveFurnace.description</t>
  </si>
  <si>
    <t>WoodStoveFurnace.description</t>
  </si>
  <si>
    <t>Cooks meals and produces heat. Runs out of fuel after a few days. As with all heat sources, it must be placed indoors so it has a closed space to heat. Refuelable.</t>
  </si>
  <si>
    <t>ThingDef+Estate_Refrigerator.label</t>
  </si>
  <si>
    <t>Estate_Refrigerator.label</t>
  </si>
  <si>
    <t>Refrigerator</t>
  </si>
  <si>
    <t>ThingDef+Estate_Refrigerator.description</t>
  </si>
  <si>
    <t>Estate_Refrigerator.description</t>
  </si>
  <si>
    <t>Meals stored in this will not deteriorate, even if outside.</t>
  </si>
  <si>
    <t>ThingDef+Estate_Telegraph.label</t>
  </si>
  <si>
    <t>Estate_Telegraph.label</t>
  </si>
  <si>
    <t>ThingDef+Estate_Telegraph.description</t>
  </si>
  <si>
    <t>Estate_Telegraph.description</t>
  </si>
  <si>
    <t>The telegraph allows communication with remote traders as well as other factions for trade and diplomacy.</t>
  </si>
  <si>
    <t>ThingDef+Jecrell_Chandelier.label</t>
  </si>
  <si>
    <t>Jecrell_Chandelier.label</t>
  </si>
  <si>
    <t>chandelier</t>
  </si>
  <si>
    <t>ThingDef+Jecrell_Chandelier.description</t>
  </si>
  <si>
    <t>Jecrell_Chandelier.description</t>
  </si>
  <si>
    <t>A metal or stone ceiling mount for wax candles to light an area. Can be automatically refueled with wax made from animal fats at a cooking station. Produces a very small amount of heat.</t>
  </si>
  <si>
    <t>ThingDef+Jecrell_ChandelierRoyal.label</t>
  </si>
  <si>
    <t>Jecrell_ChandelierRoyal.label</t>
  </si>
  <si>
    <t>royal chandelier</t>
  </si>
  <si>
    <t>ThingDef+Jecrell_ChandelierRoyal.description</t>
  </si>
  <si>
    <t>Jecrell_ChandelierRoyal.description</t>
  </si>
  <si>
    <t>A lavish metal or stone ceiling mount for wax candles to light an area. Can be automatically refueled with wax made from animal fats at a cooking station. Produces a very small amount of heat.</t>
  </si>
  <si>
    <t>ThingDef+Jecrell_Candelabra.label</t>
  </si>
  <si>
    <t>Jecrell_Candelabra.label</t>
  </si>
  <si>
    <t>candelabra</t>
  </si>
  <si>
    <t>ThingDef+Jecrell_Candelabra.description</t>
  </si>
  <si>
    <t>Jecrell_Candelabra.description</t>
  </si>
  <si>
    <t>A metal mount for wax candles to light an area. Can be automatically refueled with wax. Produces a small amount of heat.</t>
  </si>
  <si>
    <t>ThingDef+Jecrell_GasStreetLampAlpha.label</t>
  </si>
  <si>
    <t>Jecrell_GasStreetLampAlpha.label</t>
  </si>
  <si>
    <t>gas street lamp</t>
  </si>
  <si>
    <t>ThingDef+Jecrell_GasStreetLampAlpha.description</t>
  </si>
  <si>
    <t>Jecrell_GasStreetLampAlpha.description</t>
  </si>
  <si>
    <t>A standing lamp that uses preinstalled gas pipes to fuel an automatic flame.</t>
  </si>
  <si>
    <t>ThingDef+Jecrell_GasStreetLampBeta.label</t>
  </si>
  <si>
    <t>Jecrell_GasStreetLampBeta.label</t>
  </si>
  <si>
    <t>ThingDef+Jecrell_GasStreetLampBeta.description</t>
  </si>
  <si>
    <t>Jecrell_GasStreetLampBeta.description</t>
  </si>
  <si>
    <t>ThingDef+Jecrell_GasLampGlower.label</t>
  </si>
  <si>
    <t>Jecrell_GasLampGlower.label</t>
  </si>
  <si>
    <t>gas street lamp glower</t>
  </si>
  <si>
    <t>ThingDef+Jecrell_GasLampGlower.description</t>
  </si>
  <si>
    <t>Jecrell_GasLampGlower.description</t>
  </si>
  <si>
    <t>ThingDef+Jecrell_GasLamp.label</t>
  </si>
  <si>
    <t>Jecrell_GasLamp.label</t>
  </si>
  <si>
    <t>gas lamp</t>
  </si>
  <si>
    <t>ThingDef+Jecrell_GasLamp.description</t>
  </si>
  <si>
    <t>Jecrell_GasLamp.description</t>
  </si>
  <si>
    <t>A standing lamp that uses an inner gas mantle with preinstalled gas pipes to create incandescent light.</t>
  </si>
  <si>
    <t>ThingDef+Estate_ArcLamp.label</t>
  </si>
  <si>
    <t>Estate_ArcLamp.label</t>
  </si>
  <si>
    <t>Tesla arc lamp</t>
  </si>
  <si>
    <t>ThingDef+Estate_ArcLamp.description</t>
  </si>
  <si>
    <t>Estate_ArcLamp.description</t>
  </si>
  <si>
    <t>The earliest form of electric lighting, a lamp that produces light through an arc between carbon rods.</t>
  </si>
  <si>
    <t>ThingDef+Estate_EdisonLamp.label</t>
  </si>
  <si>
    <t>Estate_EdisonLamp.label</t>
  </si>
  <si>
    <t>Edison lamp</t>
  </si>
  <si>
    <t>ThingDef+Estate_EdisonLamp.description</t>
  </si>
  <si>
    <t>Estate_EdisonLamp.description</t>
  </si>
  <si>
    <t>Tungsten-filament lamp that lights a small area. While not as bright as an arc lamp, it provides a warm glow.</t>
  </si>
  <si>
    <t>ThingDef+Estate_EdisonTube.label</t>
  </si>
  <si>
    <t>Estate_EdisonTube.label</t>
  </si>
  <si>
    <t>Edison tube</t>
  </si>
  <si>
    <t>ThingDef+Estate_EdisonTube.description</t>
  </si>
  <si>
    <t>Estate_EdisonTube.description</t>
  </si>
  <si>
    <t>Tungsten-filament tube that lights a small area encased with a small metal cage. While not as bright as an arc lamp, it provides a warm glow.</t>
  </si>
  <si>
    <t>ThingDef+Estate_Gramophone.label</t>
  </si>
  <si>
    <t>Estate_Gramophone.label</t>
  </si>
  <si>
    <t>gramophone</t>
  </si>
  <si>
    <t>ThingDef+Estate_Gramophone.description</t>
  </si>
  <si>
    <t>Estate_Gramophone.description</t>
  </si>
  <si>
    <t>An ancient windup device utilized to play sound recordings from bygone eras.</t>
  </si>
  <si>
    <t>ThingDef+Estate_Radio.label</t>
  </si>
  <si>
    <t>Estate_Radio.label</t>
  </si>
  <si>
    <t>radio</t>
  </si>
  <si>
    <t>ThingDef+Estate_Radio.description</t>
  </si>
  <si>
    <t>Estate_Radio.description</t>
  </si>
  <si>
    <t>An ancient windup device utilized to play sound recordings from bygone eras. Now with autoplay.</t>
  </si>
  <si>
    <t>ThingDef+Jecrell_Wax.label</t>
  </si>
  <si>
    <t>Jecrell_Wax.label</t>
  </si>
  <si>
    <t>tallow wax</t>
  </si>
  <si>
    <t>ThingDef+Jecrell_Wax.description</t>
  </si>
  <si>
    <t>Jecrell_Wax.description</t>
  </si>
  <si>
    <t>Wax created from animal fat.</t>
  </si>
  <si>
    <t>ThingDef+Jecrell_Wax.stuffProps.stuffAdjective</t>
  </si>
  <si>
    <t>Jecrell_Wax.stuffProps.stuffAdjective</t>
  </si>
  <si>
    <t>wax</t>
  </si>
  <si>
    <t>IndustrialAge.Objects.TuneDef+Estate_GS_FurElise.label</t>
  </si>
  <si>
    <t>IndustrialAge.Objects.TuneDef</t>
  </si>
  <si>
    <t>Estate_GS_FurElise.label</t>
  </si>
  <si>
    <t>Fur Elise</t>
  </si>
  <si>
    <t>IndustrialAge.Objects.TuneDef+Estate_GS_Charleston.label</t>
  </si>
  <si>
    <t>Estate_GS_Charleston.label</t>
  </si>
  <si>
    <t>Charleston</t>
  </si>
  <si>
    <t>IndustrialAge.Objects.TuneDef+Estate_GS_InTheMood.label</t>
  </si>
  <si>
    <t>Estate_GS_InTheMood.label</t>
  </si>
  <si>
    <t>In The Mood</t>
  </si>
  <si>
    <t>IndustrialAge.Objects.TuneDef+Estate_GS_KingPorterStomp.label</t>
  </si>
  <si>
    <t>Estate_GS_KingPorterStomp.label</t>
  </si>
  <si>
    <t>King Porter Stomp</t>
  </si>
  <si>
    <t>IndustrialAge.Objects.TuneDef+Estate_GS_AintMisbehavin.label</t>
  </si>
  <si>
    <t>Estate_GS_AintMisbehavin.label</t>
  </si>
  <si>
    <t>Ain't Misbehavin'</t>
  </si>
  <si>
    <t>IndustrialAge.Objects.TuneDef+Estate_GS_ItDontMeanAThing.label</t>
  </si>
  <si>
    <t>Estate_GS_ItDontMeanAThing.label</t>
  </si>
  <si>
    <t>It Don't Mean A Thing</t>
  </si>
  <si>
    <t>ConceptDef+Jecrell_Wax.label</t>
  </si>
  <si>
    <t>ConceptDef</t>
  </si>
  <si>
    <t>Using Wax</t>
  </si>
  <si>
    <t>ConceptDef+Jecrell_Wax.helpText</t>
  </si>
  <si>
    <t>Jecrell_Wax.helpText</t>
  </si>
  <si>
    <t>To make wax, select a cooking station or stove. Click the bills tab and select Make Wax. Meat from animals will be made into tallow wax. This wax can fuel non-electric candelabras or chandeliers.</t>
  </si>
  <si>
    <t>ConceptDef+Jecrell_TypewriterTable.label</t>
  </si>
  <si>
    <t>Jecrell_TypewriterTable.label</t>
  </si>
  <si>
    <t>Writing</t>
  </si>
  <si>
    <t>ConceptDef+Jecrell_TypewriterTable.helpText</t>
  </si>
  <si>
    <t>Jecrell_TypewriterTable.helpText</t>
  </si>
  <si>
    <t>Pawns can use the typewriting table to give themselves joy and reduce stress. If Call of Cthulhu is enabled, this station will also reduce the severity of insanity at a faster rate. Pawns can also create journal items. Currently, these are rudimentary, and can be destroyed. They will be expanded upon later.</t>
  </si>
  <si>
    <t>ConceptDef+Jecrell_Gramophone.label</t>
  </si>
  <si>
    <t>Jecrell_Gramophone.label</t>
  </si>
  <si>
    <t>Gramophone</t>
  </si>
  <si>
    <t>ConceptDef+Jecrell_Gramophone.helpText</t>
  </si>
  <si>
    <t>Jecrell_Gramophone.helpText</t>
  </si>
  <si>
    <t>With a pawn selected, right click the gramophone to play a recorded song. When a song is playing, pawns may voluntarily listen to the music, or players can force them to listen by selecting listen to gramophone.</t>
  </si>
  <si>
    <t>ConceptDef+Jecrell_Refrigerator.label</t>
  </si>
  <si>
    <t>Jecrell_Refrigerator.label</t>
  </si>
  <si>
    <t>ConceptDef+Jecrell_Refrigerator.helpText</t>
  </si>
  <si>
    <t>Jecrell_Refrigerator.helpText</t>
  </si>
  <si>
    <t>Refrigerators will hold a single stack of meals frozen. The meals will not display frozen in the game. Do not worry, for as long as they are inside a powered fridge, they will not spoil.</t>
  </si>
  <si>
    <t>WorkGiverDef+DoBillsCookWoodStoveFurnace.label</t>
  </si>
  <si>
    <t>WorkGiverDef</t>
  </si>
  <si>
    <t>DoBillsCookWoodStoveFurnace.label</t>
  </si>
  <si>
    <t>cook meals at wood stove furnace</t>
  </si>
  <si>
    <t>WorkGiverDef+DoBillsCookWoodStoveFurnace.verb</t>
  </si>
  <si>
    <t>DoBillsCookWoodStoveFurnace.verb</t>
  </si>
  <si>
    <t>cook</t>
  </si>
  <si>
    <t>WorkGiverDef+DoBillsCookWoodStoveFurnace.gerund</t>
  </si>
  <si>
    <t>DoBillsCookWoodStoveFurnace.gerund</t>
  </si>
  <si>
    <t>cooking</t>
  </si>
  <si>
    <t>Keyed+Estate_RoomRequirementAllChandeliersMustBeLit</t>
  </si>
  <si>
    <t>Keyed</t>
  </si>
  <si>
    <t>Estate_RoomRequirementAllChandeliersMustBeLit</t>
  </si>
  <si>
    <t>all chandeliers must be lit</t>
  </si>
  <si>
    <t>Keyed+Estate_RoomRequirementAllCandelabraMustBeLit</t>
  </si>
  <si>
    <t>Estate_RoomRequirementAllCandelabraMustBeLit</t>
  </si>
  <si>
    <t>all candelabra must be lit</t>
  </si>
  <si>
    <t>Keyed+Estate_RoomRequirementAllRoyalChandeliersMustBeLit</t>
  </si>
  <si>
    <t>Estate_RoomRequirementAllRoyalChandeliersMustBeLit</t>
  </si>
  <si>
    <t>all royal chandeliers must be lit</t>
  </si>
  <si>
    <t>Keyed+Estate_RoomRequirementTotal</t>
  </si>
  <si>
    <t>Estate_RoomRequirementTotal</t>
  </si>
  <si>
    <t>{0} in total of any of these:</t>
  </si>
  <si>
    <t>Patches.ThingDef+Cults_AlcoveCandle.label</t>
  </si>
  <si>
    <t>Patches.ThingDef</t>
  </si>
  <si>
    <t>Cults_AlcoveCandle.label</t>
  </si>
  <si>
    <t>alcove (candle)</t>
  </si>
  <si>
    <t>Patches.ThingDef+Cults_AlcoveCandle.description</t>
  </si>
  <si>
    <t>Cults_AlcoveCandle.description</t>
  </si>
  <si>
    <t>A recess in a wall with a candle standing inside.</t>
  </si>
  <si>
    <t>정착민이 선택된 상태에서 기록된 음악을 재생하려면 축음기를 우클릭합니다. 음악이 연주되는 동안, 정착민이 자발적으로 들을 수도 있고, 축음기를 우클릭하여 강제로 들을 수도 있습니다.</t>
  </si>
  <si>
    <t>축음기</t>
  </si>
  <si>
    <t>이 냉장고에는 한 스택의 음식만 냉동시킬 수 있습니다. 안에 보관된 물품은 표시되지 않습니다. 냉장고가 전력이 연결되어 있는 동안은 상할 일이 없으니 걱정마세요.</t>
  </si>
  <si>
    <t>냉장고</t>
  </si>
  <si>
    <t>정착민은 타자기를 사용하여 자신의 스트레스를 줄이거나 오락을 즐길 수 있습니다. 크툴루의 부름 모드가 적용되어 있다면 심각한 정신이상 상태를 조금 더 빠른 속도로 줄일 수 있습니다. 또한 일기 아이템을 만들 수 있습니다. 현재는 기본적인 기능만 있으며 파기될 수도 있고 나중에 더 확장될 수도 있습니다.</t>
  </si>
  <si>
    <t>글쓰기</t>
  </si>
  <si>
    <t>밀랍을 만들려면 조리 작업대나 스토브를 선택하세요. 계획서 탭을 클릭한 후 밀랍 만들기를 선택하세요. 고기를 수지 밀랍으로 만듭니다. 이 밀랍은 전기를 사용하지 않는 촛대나 천장등에 연료로 쓸 수 있습니다.</t>
  </si>
  <si>
    <t>밀랍 사용하기</t>
  </si>
  <si>
    <t>축음기 듣는 중.</t>
  </si>
  <si>
    <t>축음기 재생 중.</t>
  </si>
  <si>
    <t>축음기 정지 중.</t>
  </si>
  <si>
    <t>동물성 지방으로 밀랍을 만듭니다.</t>
  </si>
  <si>
    <t>밀랍 만드는 중.</t>
  </si>
  <si>
    <t>밀랍 만들기</t>
  </si>
  <si>
    <t>간단한 전압 발화장치를 사용해 전력을 사용하는 등을 만들 수 있습니다.</t>
  </si>
  <si>
    <t>탄소 아크 조명</t>
  </si>
  <si>
    <t>조리 작업대로 만든 밀랍을 이용해 촛대나 천장등에 연료로 사용할 수 있습니다.</t>
  </si>
  <si>
    <t>밀랍 연료 조명</t>
  </si>
  <si>
    <t>텅스텐 필라멘트로 전기등을 만들 수 있습니다.</t>
  </si>
  <si>
    <t>텅스텐 전등</t>
  </si>
  <si>
    <t>가스를 사용하여 간단한 조명 장치를 관리할 수 있습니다.</t>
  </si>
  <si>
    <t>가스 조명</t>
  </si>
  <si>
    <t>구시대의 음악 재생기인 축음기를 만들 수 있습니다.</t>
  </si>
  <si>
    <t>음반 재생기</t>
  </si>
  <si>
    <t>두 지점에서 연락을 주고 받을 수 있는 기본적인 라디오 시스템을 사용할 수 있습니다.</t>
  </si>
  <si>
    <t>라디오</t>
  </si>
  <si>
    <t>전기를 이용해 음식을 냉장 보관할 수 있습니다.</t>
  </si>
  <si>
    <t>냉장 보관</t>
  </si>
  <si>
    <t>방의 온도를 올릴수도 있고 조리도 가능한 목재를 연료로 사용하는 난로를 만들 수 있습니다.</t>
  </si>
  <si>
    <t>장작 난로</t>
  </si>
  <si>
    <t>전신 중계기의 비밀을 발견습니다. 다른 세력과 전신 중계기를 이용해 연락을 취할 수 있습니다.</t>
  </si>
  <si>
    <t>전신 중계기</t>
  </si>
  <si>
    <t>산업시대</t>
  </si>
  <si>
    <t>탄소막대 사이를 아크를 통해 빛을 생성시킬 수 있는 최초 형태의 전력등입니다.</t>
  </si>
  <si>
    <t>테슬라 아크등</t>
  </si>
  <si>
    <t>ThingDef+Estate_ArcLamp_Blueprint.label</t>
  </si>
  <si>
    <t>테슬라 아크등 (청사진)</t>
  </si>
  <si>
    <t>ThingDef+Estate_ArcLamp_Blueprint_Install.label</t>
  </si>
  <si>
    <t>ThingDef+Estate_ArcLamp_Frame.description</t>
  </si>
  <si>
    <t>ThingDef+Estate_ArcLamp_Frame.label</t>
  </si>
  <si>
    <t>테슬라 아크등 (건설 중)</t>
  </si>
  <si>
    <t>작은 구역을 비출 수 있는 텅스텐 필라멘트로 만든 전등이며, 아크등만큼 밝지는 않지만 은은한 열을 제공합니다.</t>
  </si>
  <si>
    <t>백열등</t>
  </si>
  <si>
    <t>ThingDef+Estate_EdisonLamp_Blueprint.label</t>
  </si>
  <si>
    <t>백열등 (청사진)</t>
  </si>
  <si>
    <t>ThingDef+Estate_EdisonLamp_Blueprint_Install.label</t>
  </si>
  <si>
    <t>ThingDef+Estate_EdisonLamp_Frame.description</t>
  </si>
  <si>
    <t>ThingDef+Estate_EdisonLamp_Frame.label</t>
  </si>
  <si>
    <t>백열등 (건설 중)</t>
  </si>
  <si>
    <t>형광등</t>
  </si>
  <si>
    <t>ThingDef+Estate_EdisonTube_Blueprint.label</t>
  </si>
  <si>
    <t>형광등 (청사진)</t>
  </si>
  <si>
    <t>ThingDef+Estate_EdisonTube_Blueprint_Install.label</t>
  </si>
  <si>
    <t>ThingDef+Estate_EdisonTube_Frame.description</t>
  </si>
  <si>
    <t>ThingDef+Estate_EdisonTube_Frame.label</t>
  </si>
  <si>
    <t>형광등 (건설 중)</t>
  </si>
  <si>
    <t>과거에 음악을 재생하기 위한 장치로 사용된 축음기입니다.</t>
  </si>
  <si>
    <t>ThingDef+Estate_Gramophone_Blueprint.label</t>
  </si>
  <si>
    <t>축음기 (청사진)</t>
  </si>
  <si>
    <t>ThingDef+Estate_Gramophone_Blueprint_Install.label</t>
  </si>
  <si>
    <t>ThingDef+Estate_Gramophone_Frame.description</t>
  </si>
  <si>
    <t>ThingDef+Estate_Gramophone_Frame.label</t>
  </si>
  <si>
    <t>축음기 (건설 중)</t>
  </si>
  <si>
    <t>과거에 음악을 재생하기 위한 장치로 자동 재생이 가능한 라디오입니다.</t>
  </si>
  <si>
    <t>ThingDef+Estate_Radio_Blueprint.label</t>
  </si>
  <si>
    <t>라디오 (청사진)</t>
  </si>
  <si>
    <t>ThingDef+Estate_Radio_Blueprint_Install.label</t>
  </si>
  <si>
    <t>ThingDef+Estate_Radio_Frame.description</t>
  </si>
  <si>
    <t>ThingDef+Estate_Radio_Frame.label</t>
  </si>
  <si>
    <t>라디오 (건설 중)</t>
  </si>
  <si>
    <t>이 곳에 보관된 음식은 실외에 놔둬도 상하지 않습니다.</t>
  </si>
  <si>
    <t>ThingDef+Estate_Refrigerator_Blueprint.label</t>
  </si>
  <si>
    <t>냉장고 (청사진)</t>
  </si>
  <si>
    <t>ThingDef+Estate_Refrigerator_Frame.description</t>
  </si>
  <si>
    <t>ThingDef+Estate_Refrigerator_Frame.label</t>
  </si>
  <si>
    <t>냉장고 (건설 중)</t>
  </si>
  <si>
    <t>의자가 있으면 여기서 밥을 먹습니다.</t>
  </si>
  <si>
    <t>둥근 식탁 (1x1)</t>
  </si>
  <si>
    <t>ThingDef+Estate_RoundTable_Blueprint.label</t>
  </si>
  <si>
    <t>둥근 식탁 (1x1) (청사진)</t>
  </si>
  <si>
    <t>ThingDef+Estate_RoundTable_Blueprint_Install.label</t>
  </si>
  <si>
    <t>ThingDef+Estate_RoundTable_Frame.description</t>
  </si>
  <si>
    <t>ThingDef+Estate_RoundTable_Frame.label</t>
  </si>
  <si>
    <t>둥근 식탁 (1x1) (건설 중)</t>
  </si>
  <si>
    <t>거래와 외교를 위해 다른 세력과 연락을 할뿐만 아니라 먼 거리의 상선과도 연락이 가능한 전신 중계기입니다.</t>
  </si>
  <si>
    <t>ThingDef+Estate_Telegraph_Blueprint.label</t>
  </si>
  <si>
    <t>전신 중계기 (청사진)</t>
  </si>
  <si>
    <t>ThingDef+Estate_Telegraph_Blueprint_Install.label</t>
  </si>
  <si>
    <t>ThingDef+Estate_Telegraph_Frame.description</t>
  </si>
  <si>
    <t>ThingDef+Estate_Telegraph_Frame.label</t>
  </si>
  <si>
    <t>전신 중계기 (건설 중)</t>
  </si>
  <si>
    <t>편안하고 취미로 천문학을 즐길 수 있는 화려한 망원경입니다.</t>
  </si>
  <si>
    <t>화려한 망원경</t>
  </si>
  <si>
    <t>ThingDef+Estate_Telescope_Blueprint.label</t>
  </si>
  <si>
    <t>화려한 망원경 (청사진)</t>
  </si>
  <si>
    <t>ThingDef+Estate_Telescope_Blueprint_Install.label</t>
  </si>
  <si>
    <t>ThingDef+Estate_Telescope_Frame.description</t>
  </si>
  <si>
    <t>ThingDef+Estate_Telescope_Frame.label</t>
  </si>
  <si>
    <t>화려한 망원경 (건설 중)</t>
  </si>
  <si>
    <t>촛불을 밝힐 수 있는 금속으로 만든 촛대이며 밀랍으로 연료를 공급할 수 있습니다. 소량의 열을 발생시킵니다.</t>
  </si>
  <si>
    <t>촛대</t>
  </si>
  <si>
    <t>ThingDef+Jecrell_Candelabra_Blueprint.label</t>
  </si>
  <si>
    <t>촛대 (청사진)</t>
  </si>
  <si>
    <t>ThingDef+Jecrell_Candelabra_Blueprint_Install.label</t>
  </si>
  <si>
    <t>ThingDef+Jecrell_Candelabra_Frame.description</t>
  </si>
  <si>
    <t>ThingDef+Jecrell_Candelabra_Frame.label</t>
  </si>
  <si>
    <t>촛대 (건설 중)</t>
  </si>
  <si>
    <t>금속 또는 석재로 만든 전등을 천정에 매달아 빛을 밝히며 조리작업대에서 동물성 지방으로 밀랍을 만들어 연료로 공급할 수 있습니다. 아주 적은 양의 열을 발생시킵니다.</t>
  </si>
  <si>
    <t>천정등</t>
  </si>
  <si>
    <t>ThingDef+Jecrell_Chandelier_Blueprint.label</t>
  </si>
  <si>
    <t>천정등 (청사진)</t>
  </si>
  <si>
    <t>ThingDef+Jecrell_Chandelier_Blueprint_Install.label</t>
  </si>
  <si>
    <t>ThingDef+Jecrell_Chandelier_Frame.description</t>
  </si>
  <si>
    <t>ThingDef+Jecrell_Chandelier_Frame.label</t>
  </si>
  <si>
    <t>천정등 (건설 중)</t>
  </si>
  <si>
    <t>금속 또는 석재로 호화로운 장식을 새겨 천정에 매달아 빛을 밝히며 조리작업대에서 동물성 지방으로 밀랍을 만들어 연료로 공급할 수 있습니다. 아주 적은 양의 열을 발생시킵니다.</t>
  </si>
  <si>
    <t>장엄한 천정등</t>
  </si>
  <si>
    <t>ThingDef+Jecrell_ChandelierRoyal_Blueprint.label</t>
  </si>
  <si>
    <t>장엄한 천정등 (청사진)</t>
  </si>
  <si>
    <t>ThingDef+Jecrell_ChandelierRoyal_Blueprint_Install.label</t>
  </si>
  <si>
    <t>ThingDef+Jecrell_ChandelierRoyal_Frame.description</t>
  </si>
  <si>
    <t>ThingDef+Jecrell_ChandelierRoyal_Frame.label</t>
  </si>
  <si>
    <t>장엄한 천정등 (건설 중)</t>
  </si>
  <si>
    <t>미리 설치된 가스 배관을 통해 불을 밝힐 수 있는 백열성 전등입니다.</t>
  </si>
  <si>
    <t>가스등</t>
  </si>
  <si>
    <t>ThingDef+Jecrell_GasLamp_Blueprint.label</t>
  </si>
  <si>
    <t>가스등 (청사진)</t>
  </si>
  <si>
    <t>ThingDef+Jecrell_GasLamp_Blueprint_Install.label</t>
  </si>
  <si>
    <t>ThingDef+Jecrell_GasLamp_Frame.description</t>
  </si>
  <si>
    <t>ThingDef+Jecrell_GasLamp_Frame.label</t>
  </si>
  <si>
    <t>가스등 (건설 중)</t>
  </si>
  <si>
    <t>연료를 공급하기 위해 미리 설치된 가스 배관을 통해 자동 점화를 할 수 있는 가로등입니다.</t>
  </si>
  <si>
    <t>가스 가로등 발광체</t>
  </si>
  <si>
    <t>A형 가스 가로등</t>
  </si>
  <si>
    <t>ThingDef+Jecrell_GasStreetLampAlpha_Blueprint.label</t>
  </si>
  <si>
    <t>A형 가스 가로등 (청사진)</t>
  </si>
  <si>
    <t>ThingDef+Jecrell_GasStreetLampAlpha_Blueprint_Install.label</t>
  </si>
  <si>
    <t>ThingDef+Jecrell_GasStreetLampAlpha_Frame.description</t>
  </si>
  <si>
    <t>ThingDef+Jecrell_GasStreetLampAlpha_Frame.label</t>
  </si>
  <si>
    <t>A형 가스 가로등 (건설 중)</t>
  </si>
  <si>
    <t>B형 가스 가로등</t>
  </si>
  <si>
    <t>ThingDef+Jecrell_GasStreetLampBeta_Blueprint.label</t>
  </si>
  <si>
    <t>B형 가스 가로등 (청사진)</t>
  </si>
  <si>
    <t>ThingDef+Jecrell_GasStreetLampBeta_Blueprint_Install.label</t>
  </si>
  <si>
    <t>ThingDef+Jecrell_GasStreetLampBeta_Frame.description</t>
  </si>
  <si>
    <t>ThingDef+Jecrell_GasStreetLampBeta_Frame.label</t>
  </si>
  <si>
    <t>B형 가스 가로등 (건설 중)</t>
  </si>
  <si>
    <t>동물성 지방으로 만든 밀랍입니다.</t>
  </si>
  <si>
    <t>밀랍</t>
  </si>
  <si>
    <t>음식도 조리할 수 있고, 모든 공간이 닫힌 실내에 놔두면 열을 발생시킬 수 있지만 며칠이 지나면 연료가 떨어져 다시 채워야 합니다.</t>
  </si>
  <si>
    <t>ThingDef+WoodStoveFurnace_Blueprint.label</t>
  </si>
  <si>
    <t>장작 난로 (청사진)</t>
  </si>
  <si>
    <t>ThingDef+WoodStoveFurnace_Blueprint_Install.label</t>
  </si>
  <si>
    <t>ThingDef+WoodStoveFurnace_Frame.description</t>
  </si>
  <si>
    <t>ThingDef+WoodStoveFurnace_Frame.label</t>
  </si>
  <si>
    <t>장작 난로 (건설 중)</t>
  </si>
  <si>
    <t>조리 중</t>
  </si>
  <si>
    <t>장작 난로에서 조리</t>
  </si>
  <si>
    <t>조리</t>
  </si>
  <si>
    <t>가져온 노드</t>
    <phoneticPr fontId="5" type="noConversion"/>
  </si>
  <si>
    <t>수정할 노드</t>
    <phoneticPr fontId="5" type="noConversion"/>
  </si>
  <si>
    <t>수정된 노드</t>
    <phoneticPr fontId="5" type="noConversion"/>
  </si>
  <si>
    <t>Main Index</t>
    <phoneticPr fontId="5" type="noConversion"/>
  </si>
  <si>
    <t/>
  </si>
  <si>
    <t>축음기 재생 중</t>
    <phoneticPr fontId="5" type="noConversion"/>
  </si>
  <si>
    <t>축음기 듣는 중</t>
    <phoneticPr fontId="5" type="noConversion"/>
  </si>
  <si>
    <t>축음기 정지 중</t>
    <phoneticPr fontId="5" type="noConversion"/>
  </si>
  <si>
    <t>밀랍 만드는 중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</si>
</sst>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  <family val="2"/>
    </font>
    <font>
      <sz val="11"/>
      <color rgb="FF000000"/>
      <name val="맑은 고딕"/>
      <family val="2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8"/>
      <name val="돋움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">
    <xf numFmtId="0" fontId="0" fillId="0" borderId="0" applyBorder="0"/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1" applyNumberFormat="0" applyAlignment="0" applyProtection="0">
      <alignment vertical="center"/>
    </xf>
  </cellStyleXfs>
  <cellXfs count="5">
    <xf numFmtId="0" fontId="0" fillId="0" borderId="0" xfId="0"/>
    <xf numFmtId="0" fontId="1" fillId="0" borderId="0" xfId="0" applyFont="1"/>
    <xf numFmtId="0" fontId="3" fillId="3" borderId="0" xfId="2" applyAlignment="1"/>
    <xf numFmtId="0" fontId="2" fillId="2" borderId="0" xfId="1" applyAlignment="1"/>
    <xf numFmtId="0" fontId="4" fillId="4" borderId="1" xfId="3" applyAlignment="1"/>
  </cellXfs>
  <cellStyles count="4">
    <cellStyle name="나쁨" xfId="2" builtinId="27"/>
    <cellStyle name="셀 확인" xfId="3" builtinId="23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7"/>
  <sheetViews>
    <sheetView tabSelected="1" workbookViewId="0">
      <selection activeCell="G5" sqref="G5"/>
    </sheetView>
  </sheetViews>
  <sheetFormatPr defaultColWidth="9.1796875" defaultRowHeight="17" x14ac:dyDescent="0.45"/>
  <cols>
    <col min="1" max="1" width="65.54296875" style="1" bestFit="1" customWidth="1"/>
    <col min="2" max="2" width="30.08984375" style="1" bestFit="1" customWidth="1"/>
    <col min="3" max="3" width="54.36328125" style="1" bestFit="1" customWidth="1"/>
    <col min="4" max="4" width="29.26953125" style="1" bestFit="1" customWidth="1"/>
    <col min="5" max="5" width="28.26953125" style="1" customWidth="1"/>
    <col min="6" max="6" width="28.90625" style="1" bestFit="1" customWidth="1"/>
    <col min="7" max="16384" width="9.1796875" style="1"/>
  </cols>
  <sheetData>
    <row r="1" spans="1:6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45">
      <c r="A2" s="1" t="s">
        <v>6</v>
      </c>
      <c r="B2" s="1" t="s">
        <v>7</v>
      </c>
      <c r="C2" s="1" t="s">
        <v>8</v>
      </c>
      <c r="E2" s="1" t="s">
        <v>9</v>
      </c>
      <c r="F2" s="1" t="s">
        <v>430</v>
      </c>
    </row>
    <row r="3" spans="1:6" x14ac:dyDescent="0.45">
      <c r="A3" s="1" t="s">
        <v>10</v>
      </c>
      <c r="B3" s="1" t="s">
        <v>7</v>
      </c>
      <c r="C3" s="1" t="s">
        <v>11</v>
      </c>
      <c r="E3" s="1" t="s">
        <v>12</v>
      </c>
      <c r="F3" s="1" t="s">
        <v>431</v>
      </c>
    </row>
    <row r="4" spans="1:6" x14ac:dyDescent="0.45">
      <c r="A4" s="1" t="s">
        <v>13</v>
      </c>
      <c r="B4" s="1" t="s">
        <v>7</v>
      </c>
      <c r="C4" s="1" t="s">
        <v>14</v>
      </c>
      <c r="E4" s="1" t="s">
        <v>12</v>
      </c>
      <c r="F4" s="1" t="s">
        <v>431</v>
      </c>
    </row>
    <row r="5" spans="1:6" x14ac:dyDescent="0.45">
      <c r="A5" s="1" t="s">
        <v>15</v>
      </c>
      <c r="B5" s="1" t="s">
        <v>7</v>
      </c>
      <c r="C5" s="1" t="s">
        <v>16</v>
      </c>
      <c r="E5" s="1" t="s">
        <v>17</v>
      </c>
      <c r="F5" s="1" t="s">
        <v>432</v>
      </c>
    </row>
    <row r="6" spans="1:6" x14ac:dyDescent="0.45">
      <c r="A6" s="1" t="s">
        <v>18</v>
      </c>
      <c r="B6" s="1" t="s">
        <v>19</v>
      </c>
      <c r="C6" s="1" t="s">
        <v>20</v>
      </c>
      <c r="E6" s="1" t="s">
        <v>21</v>
      </c>
      <c r="F6" s="1" t="s">
        <v>279</v>
      </c>
    </row>
    <row r="7" spans="1:6" x14ac:dyDescent="0.45">
      <c r="A7" s="1" t="s">
        <v>22</v>
      </c>
      <c r="B7" s="1" t="s">
        <v>19</v>
      </c>
      <c r="C7" s="1" t="s">
        <v>23</v>
      </c>
      <c r="E7" s="1" t="s">
        <v>24</v>
      </c>
      <c r="F7" s="1" t="s">
        <v>277</v>
      </c>
    </row>
    <row r="8" spans="1:6" x14ac:dyDescent="0.45">
      <c r="A8" s="1" t="s">
        <v>25</v>
      </c>
      <c r="B8" s="1" t="s">
        <v>19</v>
      </c>
      <c r="C8" s="1" t="s">
        <v>26</v>
      </c>
      <c r="E8" s="1" t="s">
        <v>27</v>
      </c>
      <c r="F8" s="1" t="s">
        <v>433</v>
      </c>
    </row>
    <row r="9" spans="1:6" x14ac:dyDescent="0.45">
      <c r="A9" s="1" t="s">
        <v>28</v>
      </c>
      <c r="B9" s="1" t="s">
        <v>29</v>
      </c>
      <c r="C9" s="1" t="s">
        <v>30</v>
      </c>
      <c r="E9" s="1" t="s">
        <v>31</v>
      </c>
      <c r="F9" s="1" t="s">
        <v>283</v>
      </c>
    </row>
    <row r="10" spans="1:6" x14ac:dyDescent="0.45">
      <c r="A10" s="1" t="s">
        <v>32</v>
      </c>
      <c r="B10" s="1" t="s">
        <v>29</v>
      </c>
      <c r="C10" s="1" t="s">
        <v>33</v>
      </c>
      <c r="E10" s="1" t="s">
        <v>34</v>
      </c>
      <c r="F10" s="1" t="s">
        <v>282</v>
      </c>
    </row>
    <row r="11" spans="1:6" x14ac:dyDescent="0.45">
      <c r="A11" s="1" t="s">
        <v>35</v>
      </c>
      <c r="B11" s="1" t="s">
        <v>29</v>
      </c>
      <c r="C11" s="1" t="s">
        <v>36</v>
      </c>
      <c r="E11" s="1" t="s">
        <v>37</v>
      </c>
      <c r="F11" s="1" t="s">
        <v>295</v>
      </c>
    </row>
    <row r="12" spans="1:6" x14ac:dyDescent="0.45">
      <c r="A12" s="1" t="s">
        <v>38</v>
      </c>
      <c r="B12" s="1" t="s">
        <v>29</v>
      </c>
      <c r="C12" s="1" t="s">
        <v>39</v>
      </c>
      <c r="E12" s="1" t="s">
        <v>40</v>
      </c>
      <c r="F12" s="1" t="s">
        <v>294</v>
      </c>
    </row>
    <row r="13" spans="1:6" x14ac:dyDescent="0.45">
      <c r="A13" s="1" t="s">
        <v>41</v>
      </c>
      <c r="B13" s="1" t="s">
        <v>29</v>
      </c>
      <c r="C13" s="1" t="s">
        <v>42</v>
      </c>
      <c r="E13" s="1" t="s">
        <v>43</v>
      </c>
      <c r="F13" s="1" t="s">
        <v>281</v>
      </c>
    </row>
    <row r="14" spans="1:6" x14ac:dyDescent="0.45">
      <c r="A14" s="1" t="s">
        <v>44</v>
      </c>
      <c r="B14" s="1" t="s">
        <v>29</v>
      </c>
      <c r="C14" s="1" t="s">
        <v>45</v>
      </c>
      <c r="E14" s="1" t="s">
        <v>46</v>
      </c>
      <c r="F14" s="1" t="s">
        <v>280</v>
      </c>
    </row>
    <row r="15" spans="1:6" x14ac:dyDescent="0.45">
      <c r="A15" s="1" t="s">
        <v>47</v>
      </c>
      <c r="B15" s="1" t="s">
        <v>29</v>
      </c>
      <c r="C15" s="1" t="s">
        <v>48</v>
      </c>
      <c r="E15" s="1" t="s">
        <v>49</v>
      </c>
      <c r="F15" s="1" t="s">
        <v>287</v>
      </c>
    </row>
    <row r="16" spans="1:6" x14ac:dyDescent="0.45">
      <c r="A16" s="1" t="s">
        <v>50</v>
      </c>
      <c r="B16" s="1" t="s">
        <v>29</v>
      </c>
      <c r="C16" s="1" t="s">
        <v>51</v>
      </c>
      <c r="E16" s="1" t="s">
        <v>52</v>
      </c>
      <c r="F16" s="1" t="s">
        <v>286</v>
      </c>
    </row>
    <row r="17" spans="1:6" x14ac:dyDescent="0.45">
      <c r="A17" s="1" t="s">
        <v>53</v>
      </c>
      <c r="B17" s="1" t="s">
        <v>29</v>
      </c>
      <c r="C17" s="1" t="s">
        <v>54</v>
      </c>
      <c r="E17" s="1" t="s">
        <v>55</v>
      </c>
      <c r="F17" s="1" t="s">
        <v>297</v>
      </c>
    </row>
    <row r="18" spans="1:6" x14ac:dyDescent="0.45">
      <c r="A18" s="1" t="s">
        <v>56</v>
      </c>
      <c r="B18" s="1" t="s">
        <v>29</v>
      </c>
      <c r="C18" s="1" t="s">
        <v>57</v>
      </c>
      <c r="E18" s="1" t="s">
        <v>58</v>
      </c>
      <c r="F18" s="1" t="s">
        <v>296</v>
      </c>
    </row>
    <row r="19" spans="1:6" x14ac:dyDescent="0.45">
      <c r="A19" s="1" t="s">
        <v>59</v>
      </c>
      <c r="B19" s="1" t="s">
        <v>29</v>
      </c>
      <c r="C19" s="1" t="s">
        <v>60</v>
      </c>
      <c r="E19" s="1" t="s">
        <v>61</v>
      </c>
      <c r="F19" s="1" t="s">
        <v>285</v>
      </c>
    </row>
    <row r="20" spans="1:6" x14ac:dyDescent="0.45">
      <c r="A20" s="1" t="s">
        <v>62</v>
      </c>
      <c r="B20" s="1" t="s">
        <v>29</v>
      </c>
      <c r="C20" s="1" t="s">
        <v>63</v>
      </c>
      <c r="E20" s="1" t="s">
        <v>64</v>
      </c>
      <c r="F20" s="1" t="s">
        <v>284</v>
      </c>
    </row>
    <row r="21" spans="1:6" x14ac:dyDescent="0.45">
      <c r="A21" s="1" t="s">
        <v>65</v>
      </c>
      <c r="B21" s="1" t="s">
        <v>29</v>
      </c>
      <c r="C21" s="1" t="s">
        <v>66</v>
      </c>
      <c r="E21" s="1" t="s">
        <v>67</v>
      </c>
      <c r="F21" s="1" t="s">
        <v>289</v>
      </c>
    </row>
    <row r="22" spans="1:6" x14ac:dyDescent="0.45">
      <c r="A22" s="1" t="s">
        <v>68</v>
      </c>
      <c r="B22" s="1" t="s">
        <v>29</v>
      </c>
      <c r="C22" s="1" t="s">
        <v>69</v>
      </c>
      <c r="E22" s="1" t="s">
        <v>70</v>
      </c>
      <c r="F22" s="1" t="s">
        <v>288</v>
      </c>
    </row>
    <row r="23" spans="1:6" x14ac:dyDescent="0.45">
      <c r="A23" s="1" t="s">
        <v>71</v>
      </c>
      <c r="B23" s="1" t="s">
        <v>29</v>
      </c>
      <c r="C23" s="1" t="s">
        <v>72</v>
      </c>
      <c r="E23" s="1" t="s">
        <v>73</v>
      </c>
      <c r="F23" s="1" t="s">
        <v>293</v>
      </c>
    </row>
    <row r="24" spans="1:6" x14ac:dyDescent="0.45">
      <c r="A24" s="1" t="s">
        <v>74</v>
      </c>
      <c r="B24" s="1" t="s">
        <v>29</v>
      </c>
      <c r="C24" s="1" t="s">
        <v>75</v>
      </c>
      <c r="E24" s="1" t="s">
        <v>76</v>
      </c>
      <c r="F24" s="1" t="s">
        <v>292</v>
      </c>
    </row>
    <row r="25" spans="1:6" x14ac:dyDescent="0.45">
      <c r="A25" s="1" t="s">
        <v>77</v>
      </c>
      <c r="B25" s="1" t="s">
        <v>29</v>
      </c>
      <c r="C25" s="1" t="s">
        <v>78</v>
      </c>
      <c r="E25" s="1" t="s">
        <v>79</v>
      </c>
      <c r="F25" s="1" t="s">
        <v>291</v>
      </c>
    </row>
    <row r="26" spans="1:6" x14ac:dyDescent="0.45">
      <c r="A26" s="1" t="s">
        <v>80</v>
      </c>
      <c r="B26" s="1" t="s">
        <v>29</v>
      </c>
      <c r="C26" s="1" t="s">
        <v>81</v>
      </c>
      <c r="E26" s="1" t="s">
        <v>82</v>
      </c>
      <c r="F26" s="1" t="s">
        <v>290</v>
      </c>
    </row>
    <row r="27" spans="1:6" x14ac:dyDescent="0.45">
      <c r="A27" s="1" t="s">
        <v>83</v>
      </c>
      <c r="B27" s="1" t="s">
        <v>84</v>
      </c>
      <c r="C27" s="1" t="s">
        <v>85</v>
      </c>
      <c r="E27" s="1" t="s">
        <v>86</v>
      </c>
      <c r="F27" s="1" t="s">
        <v>298</v>
      </c>
    </row>
    <row r="28" spans="1:6" x14ac:dyDescent="0.45">
      <c r="A28" s="1" t="s">
        <v>87</v>
      </c>
      <c r="B28" s="1" t="s">
        <v>88</v>
      </c>
      <c r="C28" s="1" t="s">
        <v>89</v>
      </c>
      <c r="E28" s="1" t="s">
        <v>90</v>
      </c>
      <c r="F28" s="1" t="s">
        <v>358</v>
      </c>
    </row>
    <row r="29" spans="1:6" x14ac:dyDescent="0.45">
      <c r="A29" s="1" t="s">
        <v>91</v>
      </c>
      <c r="B29" s="1" t="s">
        <v>88</v>
      </c>
      <c r="C29" s="1" t="s">
        <v>92</v>
      </c>
      <c r="E29" s="1" t="s">
        <v>93</v>
      </c>
      <c r="F29" s="1" t="s">
        <v>357</v>
      </c>
    </row>
    <row r="30" spans="1:6" x14ac:dyDescent="0.45">
      <c r="A30" s="1" t="s">
        <v>94</v>
      </c>
      <c r="B30" s="1" t="s">
        <v>88</v>
      </c>
      <c r="C30" s="1" t="s">
        <v>95</v>
      </c>
      <c r="E30" s="1" t="s">
        <v>96</v>
      </c>
      <c r="F30" s="1" t="s">
        <v>429</v>
      </c>
    </row>
    <row r="31" spans="1:6" x14ac:dyDescent="0.45">
      <c r="A31" s="1" t="s">
        <v>97</v>
      </c>
      <c r="B31" s="1" t="s">
        <v>88</v>
      </c>
      <c r="C31" s="1" t="s">
        <v>98</v>
      </c>
      <c r="E31" s="1" t="s">
        <v>99</v>
      </c>
      <c r="F31" s="1" t="s">
        <v>343</v>
      </c>
    </row>
    <row r="32" spans="1:6" x14ac:dyDescent="0.45">
      <c r="A32" s="1" t="s">
        <v>100</v>
      </c>
      <c r="B32" s="1" t="s">
        <v>88</v>
      </c>
      <c r="C32" s="1" t="s">
        <v>101</v>
      </c>
      <c r="E32" s="1" t="s">
        <v>37</v>
      </c>
      <c r="F32" s="1" t="s">
        <v>295</v>
      </c>
    </row>
    <row r="33" spans="1:6" x14ac:dyDescent="0.45">
      <c r="A33" s="1" t="s">
        <v>102</v>
      </c>
      <c r="B33" s="1" t="s">
        <v>88</v>
      </c>
      <c r="C33" s="1" t="s">
        <v>103</v>
      </c>
      <c r="E33" s="1" t="s">
        <v>104</v>
      </c>
      <c r="F33" s="1" t="s">
        <v>415</v>
      </c>
    </row>
    <row r="34" spans="1:6" x14ac:dyDescent="0.45">
      <c r="A34" s="1" t="s">
        <v>105</v>
      </c>
      <c r="B34" s="1" t="s">
        <v>88</v>
      </c>
      <c r="C34" s="1" t="s">
        <v>106</v>
      </c>
      <c r="E34" s="1" t="s">
        <v>107</v>
      </c>
      <c r="F34" s="1" t="s">
        <v>269</v>
      </c>
    </row>
    <row r="35" spans="1:6" x14ac:dyDescent="0.45">
      <c r="A35" s="1" t="s">
        <v>108</v>
      </c>
      <c r="B35" s="1" t="s">
        <v>88</v>
      </c>
      <c r="C35" s="1" t="s">
        <v>109</v>
      </c>
      <c r="E35" s="1" t="s">
        <v>110</v>
      </c>
      <c r="F35" s="1" t="s">
        <v>336</v>
      </c>
    </row>
    <row r="36" spans="1:6" x14ac:dyDescent="0.45">
      <c r="A36" s="1" t="s">
        <v>111</v>
      </c>
      <c r="B36" s="1" t="s">
        <v>88</v>
      </c>
      <c r="C36" s="1" t="s">
        <v>112</v>
      </c>
      <c r="E36" s="1" t="s">
        <v>55</v>
      </c>
      <c r="F36" s="1" t="s">
        <v>297</v>
      </c>
    </row>
    <row r="37" spans="1:6" x14ac:dyDescent="0.45">
      <c r="A37" s="1" t="s">
        <v>113</v>
      </c>
      <c r="B37" s="1" t="s">
        <v>88</v>
      </c>
      <c r="C37" s="1" t="s">
        <v>114</v>
      </c>
      <c r="E37" s="1" t="s">
        <v>115</v>
      </c>
      <c r="F37" s="1" t="s">
        <v>350</v>
      </c>
    </row>
    <row r="38" spans="1:6" x14ac:dyDescent="0.45">
      <c r="A38" s="1" t="s">
        <v>116</v>
      </c>
      <c r="B38" s="1" t="s">
        <v>88</v>
      </c>
      <c r="C38" s="1" t="s">
        <v>117</v>
      </c>
      <c r="E38" s="1" t="s">
        <v>118</v>
      </c>
      <c r="F38" s="1" t="s">
        <v>374</v>
      </c>
    </row>
    <row r="39" spans="1:6" x14ac:dyDescent="0.45">
      <c r="A39" s="1" t="s">
        <v>119</v>
      </c>
      <c r="B39" s="1" t="s">
        <v>88</v>
      </c>
      <c r="C39" s="1" t="s">
        <v>120</v>
      </c>
      <c r="E39" s="1" t="s">
        <v>121</v>
      </c>
      <c r="F39" s="1" t="s">
        <v>373</v>
      </c>
    </row>
    <row r="40" spans="1:6" x14ac:dyDescent="0.45">
      <c r="A40" s="1" t="s">
        <v>122</v>
      </c>
      <c r="B40" s="1" t="s">
        <v>88</v>
      </c>
      <c r="C40" s="1" t="s">
        <v>123</v>
      </c>
      <c r="E40" s="1" t="s">
        <v>124</v>
      </c>
      <c r="F40" s="1" t="s">
        <v>382</v>
      </c>
    </row>
    <row r="41" spans="1:6" x14ac:dyDescent="0.45">
      <c r="A41" s="1" t="s">
        <v>125</v>
      </c>
      <c r="B41" s="1" t="s">
        <v>88</v>
      </c>
      <c r="C41" s="1" t="s">
        <v>126</v>
      </c>
      <c r="E41" s="1" t="s">
        <v>127</v>
      </c>
      <c r="F41" s="1" t="s">
        <v>381</v>
      </c>
    </row>
    <row r="42" spans="1:6" x14ac:dyDescent="0.45">
      <c r="A42" s="1" t="s">
        <v>128</v>
      </c>
      <c r="B42" s="1" t="s">
        <v>88</v>
      </c>
      <c r="C42" s="1" t="s">
        <v>129</v>
      </c>
      <c r="E42" s="1" t="s">
        <v>130</v>
      </c>
      <c r="F42" s="1" t="s">
        <v>366</v>
      </c>
    </row>
    <row r="43" spans="1:6" x14ac:dyDescent="0.45">
      <c r="A43" s="1" t="s">
        <v>131</v>
      </c>
      <c r="B43" s="1" t="s">
        <v>88</v>
      </c>
      <c r="C43" s="1" t="s">
        <v>132</v>
      </c>
      <c r="E43" s="1" t="s">
        <v>133</v>
      </c>
      <c r="F43" s="1" t="s">
        <v>365</v>
      </c>
    </row>
    <row r="44" spans="1:6" x14ac:dyDescent="0.45">
      <c r="A44" s="1" t="s">
        <v>134</v>
      </c>
      <c r="B44" s="1" t="s">
        <v>88</v>
      </c>
      <c r="C44" s="1" t="s">
        <v>135</v>
      </c>
      <c r="E44" s="1" t="s">
        <v>136</v>
      </c>
      <c r="F44" s="1" t="s">
        <v>399</v>
      </c>
    </row>
    <row r="45" spans="1:6" x14ac:dyDescent="0.45">
      <c r="A45" s="1" t="s">
        <v>137</v>
      </c>
      <c r="B45" s="1" t="s">
        <v>88</v>
      </c>
      <c r="C45" s="1" t="s">
        <v>138</v>
      </c>
      <c r="E45" s="1" t="s">
        <v>139</v>
      </c>
      <c r="F45" s="1" t="s">
        <v>397</v>
      </c>
    </row>
    <row r="46" spans="1:6" x14ac:dyDescent="0.45">
      <c r="A46" s="1" t="s">
        <v>140</v>
      </c>
      <c r="B46" s="1" t="s">
        <v>88</v>
      </c>
      <c r="C46" s="1" t="s">
        <v>141</v>
      </c>
      <c r="E46" s="1" t="s">
        <v>136</v>
      </c>
      <c r="F46" s="1" t="s">
        <v>406</v>
      </c>
    </row>
    <row r="47" spans="1:6" x14ac:dyDescent="0.45">
      <c r="A47" s="1" t="s">
        <v>142</v>
      </c>
      <c r="B47" s="1" t="s">
        <v>88</v>
      </c>
      <c r="C47" s="1" t="s">
        <v>143</v>
      </c>
      <c r="E47" s="1" t="s">
        <v>139</v>
      </c>
      <c r="F47" s="1" t="s">
        <v>397</v>
      </c>
    </row>
    <row r="48" spans="1:6" x14ac:dyDescent="0.45">
      <c r="A48" s="1" t="s">
        <v>144</v>
      </c>
      <c r="B48" s="1" t="s">
        <v>88</v>
      </c>
      <c r="C48" s="1" t="s">
        <v>145</v>
      </c>
      <c r="E48" s="1" t="s">
        <v>146</v>
      </c>
      <c r="F48" s="1" t="s">
        <v>398</v>
      </c>
    </row>
    <row r="49" spans="1:6" x14ac:dyDescent="0.45">
      <c r="A49" s="1" t="s">
        <v>147</v>
      </c>
      <c r="B49" s="1" t="s">
        <v>88</v>
      </c>
      <c r="C49" s="1" t="s">
        <v>148</v>
      </c>
      <c r="E49" s="1" t="s">
        <v>139</v>
      </c>
      <c r="F49" s="1" t="s">
        <v>397</v>
      </c>
    </row>
    <row r="50" spans="1:6" x14ac:dyDescent="0.45">
      <c r="A50" s="1" t="s">
        <v>149</v>
      </c>
      <c r="B50" s="1" t="s">
        <v>88</v>
      </c>
      <c r="C50" s="1" t="s">
        <v>150</v>
      </c>
      <c r="E50" s="1" t="s">
        <v>151</v>
      </c>
      <c r="F50" s="1" t="s">
        <v>390</v>
      </c>
    </row>
    <row r="51" spans="1:6" x14ac:dyDescent="0.45">
      <c r="A51" s="1" t="s">
        <v>152</v>
      </c>
      <c r="B51" s="1" t="s">
        <v>88</v>
      </c>
      <c r="C51" s="1" t="s">
        <v>153</v>
      </c>
      <c r="E51" s="1" t="s">
        <v>154</v>
      </c>
      <c r="F51" s="1" t="s">
        <v>389</v>
      </c>
    </row>
    <row r="52" spans="1:6" x14ac:dyDescent="0.45">
      <c r="A52" s="1" t="s">
        <v>155</v>
      </c>
      <c r="B52" s="1" t="s">
        <v>88</v>
      </c>
      <c r="C52" s="1" t="s">
        <v>156</v>
      </c>
      <c r="E52" s="1" t="s">
        <v>157</v>
      </c>
      <c r="F52" s="1" t="s">
        <v>300</v>
      </c>
    </row>
    <row r="53" spans="1:6" x14ac:dyDescent="0.45">
      <c r="A53" s="1" t="s">
        <v>158</v>
      </c>
      <c r="B53" s="1" t="s">
        <v>88</v>
      </c>
      <c r="C53" s="1" t="s">
        <v>159</v>
      </c>
      <c r="E53" s="1" t="s">
        <v>160</v>
      </c>
      <c r="F53" s="1" t="s">
        <v>299</v>
      </c>
    </row>
    <row r="54" spans="1:6" x14ac:dyDescent="0.45">
      <c r="A54" s="1" t="s">
        <v>161</v>
      </c>
      <c r="B54" s="1" t="s">
        <v>88</v>
      </c>
      <c r="C54" s="1" t="s">
        <v>162</v>
      </c>
      <c r="E54" s="1" t="s">
        <v>163</v>
      </c>
      <c r="F54" s="1" t="s">
        <v>308</v>
      </c>
    </row>
    <row r="55" spans="1:6" x14ac:dyDescent="0.45">
      <c r="A55" s="1" t="s">
        <v>164</v>
      </c>
      <c r="B55" s="1" t="s">
        <v>88</v>
      </c>
      <c r="C55" s="1" t="s">
        <v>165</v>
      </c>
      <c r="E55" s="1" t="s">
        <v>166</v>
      </c>
      <c r="F55" s="1" t="s">
        <v>307</v>
      </c>
    </row>
    <row r="56" spans="1:6" x14ac:dyDescent="0.45">
      <c r="A56" s="1" t="s">
        <v>167</v>
      </c>
      <c r="B56" s="1" t="s">
        <v>88</v>
      </c>
      <c r="C56" s="1" t="s">
        <v>168</v>
      </c>
      <c r="E56" s="1" t="s">
        <v>169</v>
      </c>
      <c r="F56" s="1" t="s">
        <v>315</v>
      </c>
    </row>
    <row r="57" spans="1:6" x14ac:dyDescent="0.45">
      <c r="A57" s="1" t="s">
        <v>170</v>
      </c>
      <c r="B57" s="1" t="s">
        <v>88</v>
      </c>
      <c r="C57" s="1" t="s">
        <v>171</v>
      </c>
      <c r="E57" s="1" t="s">
        <v>172</v>
      </c>
      <c r="F57" s="1" t="s">
        <v>307</v>
      </c>
    </row>
    <row r="58" spans="1:6" x14ac:dyDescent="0.45">
      <c r="A58" s="1" t="s">
        <v>173</v>
      </c>
      <c r="B58" s="1" t="s">
        <v>88</v>
      </c>
      <c r="C58" s="1" t="s">
        <v>174</v>
      </c>
      <c r="E58" s="1" t="s">
        <v>175</v>
      </c>
      <c r="F58" s="1" t="s">
        <v>267</v>
      </c>
    </row>
    <row r="59" spans="1:6" x14ac:dyDescent="0.45">
      <c r="A59" s="1" t="s">
        <v>176</v>
      </c>
      <c r="B59" s="1" t="s">
        <v>88</v>
      </c>
      <c r="C59" s="1" t="s">
        <v>177</v>
      </c>
      <c r="E59" s="1" t="s">
        <v>178</v>
      </c>
      <c r="F59" s="1" t="s">
        <v>322</v>
      </c>
    </row>
    <row r="60" spans="1:6" x14ac:dyDescent="0.45">
      <c r="A60" s="1" t="s">
        <v>179</v>
      </c>
      <c r="B60" s="1" t="s">
        <v>88</v>
      </c>
      <c r="C60" s="1" t="s">
        <v>180</v>
      </c>
      <c r="E60" s="1" t="s">
        <v>181</v>
      </c>
      <c r="F60" s="1" t="s">
        <v>291</v>
      </c>
    </row>
    <row r="61" spans="1:6" x14ac:dyDescent="0.45">
      <c r="A61" s="1" t="s">
        <v>182</v>
      </c>
      <c r="B61" s="1" t="s">
        <v>88</v>
      </c>
      <c r="C61" s="1" t="s">
        <v>183</v>
      </c>
      <c r="E61" s="1" t="s">
        <v>184</v>
      </c>
      <c r="F61" s="1" t="s">
        <v>329</v>
      </c>
    </row>
    <row r="62" spans="1:6" x14ac:dyDescent="0.45">
      <c r="A62" s="1" t="s">
        <v>185</v>
      </c>
      <c r="B62" s="1" t="s">
        <v>88</v>
      </c>
      <c r="C62" s="1" t="s">
        <v>186</v>
      </c>
      <c r="E62" s="1" t="s">
        <v>187</v>
      </c>
      <c r="F62" s="1" t="s">
        <v>414</v>
      </c>
    </row>
    <row r="63" spans="1:6" x14ac:dyDescent="0.45">
      <c r="A63" s="1" t="s">
        <v>188</v>
      </c>
      <c r="B63" s="1" t="s">
        <v>88</v>
      </c>
      <c r="C63" s="1" t="s">
        <v>189</v>
      </c>
      <c r="E63" s="1" t="s">
        <v>190</v>
      </c>
      <c r="F63" s="1" t="s">
        <v>413</v>
      </c>
    </row>
    <row r="64" spans="1:6" x14ac:dyDescent="0.45">
      <c r="A64" s="1" t="s">
        <v>191</v>
      </c>
      <c r="B64" s="1" t="s">
        <v>88</v>
      </c>
      <c r="C64" s="1" t="s">
        <v>192</v>
      </c>
      <c r="E64" s="1" t="s">
        <v>193</v>
      </c>
      <c r="F64" s="1" t="s">
        <v>429</v>
      </c>
    </row>
    <row r="65" spans="1:6" x14ac:dyDescent="0.45">
      <c r="A65" s="1" t="s">
        <v>194</v>
      </c>
      <c r="B65" s="1" t="s">
        <v>195</v>
      </c>
      <c r="C65" s="1" t="s">
        <v>196</v>
      </c>
      <c r="E65" s="1" t="s">
        <v>197</v>
      </c>
      <c r="F65" s="1" t="s">
        <v>429</v>
      </c>
    </row>
    <row r="66" spans="1:6" x14ac:dyDescent="0.45">
      <c r="A66" s="1" t="s">
        <v>198</v>
      </c>
      <c r="B66" s="1" t="s">
        <v>195</v>
      </c>
      <c r="C66" s="1" t="s">
        <v>199</v>
      </c>
      <c r="E66" s="1" t="s">
        <v>200</v>
      </c>
      <c r="F66" s="1" t="s">
        <v>429</v>
      </c>
    </row>
    <row r="67" spans="1:6" x14ac:dyDescent="0.45">
      <c r="A67" s="1" t="s">
        <v>201</v>
      </c>
      <c r="B67" s="1" t="s">
        <v>195</v>
      </c>
      <c r="C67" s="1" t="s">
        <v>202</v>
      </c>
      <c r="E67" s="1" t="s">
        <v>203</v>
      </c>
      <c r="F67" s="1" t="s">
        <v>429</v>
      </c>
    </row>
    <row r="68" spans="1:6" x14ac:dyDescent="0.45">
      <c r="A68" s="1" t="s">
        <v>204</v>
      </c>
      <c r="B68" s="1" t="s">
        <v>195</v>
      </c>
      <c r="C68" s="1" t="s">
        <v>205</v>
      </c>
      <c r="E68" s="1" t="s">
        <v>206</v>
      </c>
      <c r="F68" s="1" t="s">
        <v>429</v>
      </c>
    </row>
    <row r="69" spans="1:6" x14ac:dyDescent="0.45">
      <c r="A69" s="1" t="s">
        <v>207</v>
      </c>
      <c r="B69" s="1" t="s">
        <v>195</v>
      </c>
      <c r="C69" s="1" t="s">
        <v>208</v>
      </c>
      <c r="E69" s="1" t="s">
        <v>209</v>
      </c>
      <c r="F69" s="1" t="s">
        <v>429</v>
      </c>
    </row>
    <row r="70" spans="1:6" x14ac:dyDescent="0.45">
      <c r="A70" s="1" t="s">
        <v>210</v>
      </c>
      <c r="B70" s="1" t="s">
        <v>195</v>
      </c>
      <c r="C70" s="1" t="s">
        <v>211</v>
      </c>
      <c r="E70" s="1" t="s">
        <v>212</v>
      </c>
      <c r="F70" s="1" t="s">
        <v>429</v>
      </c>
    </row>
    <row r="71" spans="1:6" x14ac:dyDescent="0.45">
      <c r="A71" s="1" t="s">
        <v>213</v>
      </c>
      <c r="B71" s="1" t="s">
        <v>214</v>
      </c>
      <c r="C71" s="1" t="s">
        <v>186</v>
      </c>
      <c r="E71" s="1" t="s">
        <v>215</v>
      </c>
      <c r="F71" s="1" t="s">
        <v>273</v>
      </c>
    </row>
    <row r="72" spans="1:6" x14ac:dyDescent="0.45">
      <c r="A72" s="1" t="s">
        <v>216</v>
      </c>
      <c r="B72" s="1" t="s">
        <v>214</v>
      </c>
      <c r="C72" s="1" t="s">
        <v>217</v>
      </c>
      <c r="E72" s="1" t="s">
        <v>218</v>
      </c>
      <c r="F72" s="1" t="s">
        <v>272</v>
      </c>
    </row>
    <row r="73" spans="1:6" x14ac:dyDescent="0.45">
      <c r="A73" s="1" t="s">
        <v>219</v>
      </c>
      <c r="B73" s="1" t="s">
        <v>214</v>
      </c>
      <c r="C73" s="1" t="s">
        <v>220</v>
      </c>
      <c r="E73" s="1" t="s">
        <v>221</v>
      </c>
      <c r="F73" s="1" t="s">
        <v>271</v>
      </c>
    </row>
    <row r="74" spans="1:6" x14ac:dyDescent="0.45">
      <c r="A74" s="1" t="s">
        <v>222</v>
      </c>
      <c r="B74" s="1" t="s">
        <v>214</v>
      </c>
      <c r="C74" s="1" t="s">
        <v>223</v>
      </c>
      <c r="E74" s="1" t="s">
        <v>224</v>
      </c>
      <c r="F74" s="1" t="s">
        <v>270</v>
      </c>
    </row>
    <row r="75" spans="1:6" x14ac:dyDescent="0.45">
      <c r="A75" s="1" t="s">
        <v>225</v>
      </c>
      <c r="B75" s="1" t="s">
        <v>214</v>
      </c>
      <c r="C75" s="1" t="s">
        <v>226</v>
      </c>
      <c r="E75" s="1" t="s">
        <v>227</v>
      </c>
      <c r="F75" s="1" t="s">
        <v>267</v>
      </c>
    </row>
    <row r="76" spans="1:6" x14ac:dyDescent="0.45">
      <c r="A76" s="1" t="s">
        <v>228</v>
      </c>
      <c r="B76" s="1" t="s">
        <v>214</v>
      </c>
      <c r="C76" s="1" t="s">
        <v>229</v>
      </c>
      <c r="E76" s="1" t="s">
        <v>230</v>
      </c>
      <c r="F76" s="1" t="s">
        <v>266</v>
      </c>
    </row>
    <row r="77" spans="1:6" x14ac:dyDescent="0.45">
      <c r="A77" s="1" t="s">
        <v>231</v>
      </c>
      <c r="B77" s="1" t="s">
        <v>214</v>
      </c>
      <c r="C77" s="1" t="s">
        <v>232</v>
      </c>
      <c r="E77" s="1" t="s">
        <v>107</v>
      </c>
      <c r="F77" s="1" t="s">
        <v>269</v>
      </c>
    </row>
    <row r="78" spans="1:6" x14ac:dyDescent="0.45">
      <c r="A78" s="1" t="s">
        <v>233</v>
      </c>
      <c r="B78" s="1" t="s">
        <v>214</v>
      </c>
      <c r="C78" s="1" t="s">
        <v>234</v>
      </c>
      <c r="E78" s="1" t="s">
        <v>235</v>
      </c>
      <c r="F78" s="1" t="s">
        <v>268</v>
      </c>
    </row>
    <row r="79" spans="1:6" x14ac:dyDescent="0.45">
      <c r="A79" s="1" t="s">
        <v>236</v>
      </c>
      <c r="B79" s="1" t="s">
        <v>237</v>
      </c>
      <c r="C79" s="1" t="s">
        <v>238</v>
      </c>
      <c r="E79" s="1" t="s">
        <v>239</v>
      </c>
      <c r="F79" s="1" t="s">
        <v>423</v>
      </c>
    </row>
    <row r="80" spans="1:6" x14ac:dyDescent="0.45">
      <c r="A80" s="1" t="s">
        <v>240</v>
      </c>
      <c r="B80" s="1" t="s">
        <v>237</v>
      </c>
      <c r="C80" s="1" t="s">
        <v>241</v>
      </c>
      <c r="E80" s="1" t="s">
        <v>242</v>
      </c>
      <c r="F80" s="1" t="s">
        <v>424</v>
      </c>
    </row>
    <row r="81" spans="1:6" x14ac:dyDescent="0.45">
      <c r="A81" s="1" t="s">
        <v>243</v>
      </c>
      <c r="B81" s="1" t="s">
        <v>237</v>
      </c>
      <c r="C81" s="1" t="s">
        <v>244</v>
      </c>
      <c r="E81" s="1" t="s">
        <v>245</v>
      </c>
      <c r="F81" s="1" t="s">
        <v>422</v>
      </c>
    </row>
    <row r="82" spans="1:6" x14ac:dyDescent="0.45">
      <c r="A82" s="1" t="s">
        <v>246</v>
      </c>
      <c r="B82" s="1" t="s">
        <v>247</v>
      </c>
      <c r="C82" s="1" t="s">
        <v>248</v>
      </c>
      <c r="E82" s="1" t="s">
        <v>249</v>
      </c>
      <c r="F82" s="1" t="s">
        <v>429</v>
      </c>
    </row>
    <row r="83" spans="1:6" x14ac:dyDescent="0.45">
      <c r="A83" s="1" t="s">
        <v>250</v>
      </c>
      <c r="B83" s="1" t="s">
        <v>247</v>
      </c>
      <c r="C83" s="1" t="s">
        <v>251</v>
      </c>
      <c r="E83" s="1" t="s">
        <v>252</v>
      </c>
      <c r="F83" s="1" t="s">
        <v>429</v>
      </c>
    </row>
    <row r="84" spans="1:6" x14ac:dyDescent="0.45">
      <c r="A84" s="1" t="s">
        <v>253</v>
      </c>
      <c r="B84" s="1" t="s">
        <v>247</v>
      </c>
      <c r="C84" s="1" t="s">
        <v>254</v>
      </c>
      <c r="E84" s="1" t="s">
        <v>255</v>
      </c>
      <c r="F84" s="1" t="s">
        <v>429</v>
      </c>
    </row>
    <row r="85" spans="1:6" x14ac:dyDescent="0.45">
      <c r="A85" s="1" t="s">
        <v>256</v>
      </c>
      <c r="B85" s="1" t="s">
        <v>247</v>
      </c>
      <c r="C85" s="1" t="s">
        <v>257</v>
      </c>
      <c r="E85" s="1" t="s">
        <v>258</v>
      </c>
      <c r="F85" s="1" t="s">
        <v>429</v>
      </c>
    </row>
    <row r="86" spans="1:6" x14ac:dyDescent="0.45">
      <c r="A86" s="1" t="s">
        <v>259</v>
      </c>
      <c r="B86" s="1" t="s">
        <v>260</v>
      </c>
      <c r="C86" s="1" t="s">
        <v>261</v>
      </c>
      <c r="E86" s="1" t="s">
        <v>262</v>
      </c>
      <c r="F86" s="1" t="s">
        <v>429</v>
      </c>
    </row>
    <row r="87" spans="1:6" x14ac:dyDescent="0.45">
      <c r="A87" s="1" t="s">
        <v>263</v>
      </c>
      <c r="B87" s="1" t="s">
        <v>260</v>
      </c>
      <c r="C87" s="1" t="s">
        <v>264</v>
      </c>
      <c r="E87" s="1" t="s">
        <v>265</v>
      </c>
      <c r="F87" s="1" t="s">
        <v>429</v>
      </c>
    </row>
  </sheetData>
  <phoneticPr fontId="5" type="noConversion"/>
  <pageMargins left="0.75" right="0.75" top="0.75" bottom="0.5" header="0.5" footer="0.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DE73D-8C4C-4806-94E6-FC0FF9B57F15}">
  <dimension ref="A1:E137"/>
  <sheetViews>
    <sheetView workbookViewId="0">
      <selection activeCell="F6" sqref="F6"/>
    </sheetView>
  </sheetViews>
  <sheetFormatPr defaultRowHeight="14.5" x14ac:dyDescent="0.35"/>
  <cols>
    <col min="1" max="1" width="58.08984375" bestFit="1" customWidth="1"/>
    <col min="2" max="2" width="12.1796875" bestFit="1" customWidth="1"/>
    <col min="3" max="3" width="58.08984375" bestFit="1" customWidth="1"/>
    <col min="4" max="4" width="66.1796875" customWidth="1"/>
    <col min="5" max="5" width="12.36328125" bestFit="1" customWidth="1"/>
  </cols>
  <sheetData>
    <row r="1" spans="1:5" ht="18" thickTop="1" thickBot="1" x14ac:dyDescent="0.5">
      <c r="A1" s="2" t="s">
        <v>425</v>
      </c>
      <c r="B1" s="2" t="s">
        <v>426</v>
      </c>
      <c r="C1" s="3" t="s">
        <v>427</v>
      </c>
      <c r="E1" s="4" t="s">
        <v>428</v>
      </c>
    </row>
    <row r="2" spans="1:5" ht="15" thickTop="1" x14ac:dyDescent="0.35">
      <c r="A2" t="s">
        <v>228</v>
      </c>
      <c r="C2" t="str">
        <f>IF(B2="",A2,B2)</f>
        <v>ConceptDef+Jecrell_Gramophone.helpText</v>
      </c>
      <c r="D2" t="s">
        <v>266</v>
      </c>
      <c r="E2">
        <f>IF(ISERROR(B2),"",MATCH(C2,Main_240327!$A$2:$A$87,0))</f>
        <v>75</v>
      </c>
    </row>
    <row r="3" spans="1:5" x14ac:dyDescent="0.35">
      <c r="A3" t="s">
        <v>225</v>
      </c>
      <c r="C3" t="str">
        <f t="shared" ref="C3:C66" si="0">IF(B3="",A3,B3)</f>
        <v>ConceptDef+Jecrell_Gramophone.label</v>
      </c>
      <c r="D3" t="s">
        <v>267</v>
      </c>
      <c r="E3">
        <f>IF(ISERROR(B3),"",MATCH(C3,Main_240327!$A$2:$A$87,0))</f>
        <v>74</v>
      </c>
    </row>
    <row r="4" spans="1:5" x14ac:dyDescent="0.35">
      <c r="A4" t="s">
        <v>233</v>
      </c>
      <c r="C4" t="str">
        <f t="shared" si="0"/>
        <v>ConceptDef+Jecrell_Refrigerator.helpText</v>
      </c>
      <c r="D4" t="s">
        <v>268</v>
      </c>
      <c r="E4">
        <f>IF(ISERROR(B4),"",MATCH(C4,Main_240327!$A$2:$A$87,0))</f>
        <v>77</v>
      </c>
    </row>
    <row r="5" spans="1:5" x14ac:dyDescent="0.35">
      <c r="A5" t="s">
        <v>231</v>
      </c>
      <c r="C5" t="str">
        <f t="shared" si="0"/>
        <v>ConceptDef+Jecrell_Refrigerator.label</v>
      </c>
      <c r="D5" t="s">
        <v>269</v>
      </c>
      <c r="E5">
        <f>IF(ISERROR(B5),"",MATCH(C5,Main_240327!$A$2:$A$87,0))</f>
        <v>76</v>
      </c>
    </row>
    <row r="6" spans="1:5" x14ac:dyDescent="0.35">
      <c r="A6" t="s">
        <v>222</v>
      </c>
      <c r="C6" t="str">
        <f t="shared" si="0"/>
        <v>ConceptDef+Jecrell_TypewriterTable.helpText</v>
      </c>
      <c r="D6" t="s">
        <v>270</v>
      </c>
      <c r="E6">
        <f>IF(ISERROR(B6),"",MATCH(C6,Main_240327!$A$2:$A$87,0))</f>
        <v>73</v>
      </c>
    </row>
    <row r="7" spans="1:5" x14ac:dyDescent="0.35">
      <c r="A7" t="s">
        <v>219</v>
      </c>
      <c r="C7" t="str">
        <f t="shared" si="0"/>
        <v>ConceptDef+Jecrell_TypewriterTable.label</v>
      </c>
      <c r="D7" t="s">
        <v>271</v>
      </c>
      <c r="E7">
        <f>IF(ISERROR(B7),"",MATCH(C7,Main_240327!$A$2:$A$87,0))</f>
        <v>72</v>
      </c>
    </row>
    <row r="8" spans="1:5" x14ac:dyDescent="0.35">
      <c r="A8" t="s">
        <v>216</v>
      </c>
      <c r="C8" t="str">
        <f t="shared" si="0"/>
        <v>ConceptDef+Jecrell_Wax.helpText</v>
      </c>
      <c r="D8" t="s">
        <v>272</v>
      </c>
      <c r="E8">
        <f>IF(ISERROR(B8),"",MATCH(C8,Main_240327!$A$2:$A$87,0))</f>
        <v>71</v>
      </c>
    </row>
    <row r="9" spans="1:5" x14ac:dyDescent="0.35">
      <c r="A9" t="s">
        <v>213</v>
      </c>
      <c r="C9" t="str">
        <f t="shared" si="0"/>
        <v>ConceptDef+Jecrell_Wax.label</v>
      </c>
      <c r="D9" t="s">
        <v>273</v>
      </c>
      <c r="E9">
        <f>IF(ISERROR(B9),"",MATCH(C9,Main_240327!$A$2:$A$87,0))</f>
        <v>70</v>
      </c>
    </row>
    <row r="10" spans="1:5" x14ac:dyDescent="0.35">
      <c r="A10" t="s">
        <v>10</v>
      </c>
      <c r="C10" t="str">
        <f t="shared" si="0"/>
        <v>JobDef+ListenToGramophone.reportString</v>
      </c>
      <c r="D10" t="s">
        <v>274</v>
      </c>
      <c r="E10">
        <f>IF(ISERROR(B10),"",MATCH(C10,Main_240327!$A$2:$A$87,0))</f>
        <v>2</v>
      </c>
    </row>
    <row r="11" spans="1:5" x14ac:dyDescent="0.35">
      <c r="A11" t="s">
        <v>13</v>
      </c>
      <c r="C11" t="str">
        <f t="shared" si="0"/>
        <v>JobDef+PlayAndListenToGramophone.reportString</v>
      </c>
      <c r="D11" t="s">
        <v>274</v>
      </c>
      <c r="E11">
        <f>IF(ISERROR(B11),"",MATCH(C11,Main_240327!$A$2:$A$87,0))</f>
        <v>3</v>
      </c>
    </row>
    <row r="12" spans="1:5" x14ac:dyDescent="0.35">
      <c r="A12" t="s">
        <v>6</v>
      </c>
      <c r="C12" t="str">
        <f t="shared" si="0"/>
        <v>JobDef+PlayGramophone.reportString</v>
      </c>
      <c r="D12" t="s">
        <v>275</v>
      </c>
      <c r="E12">
        <f>IF(ISERROR(B12),"",MATCH(C12,Main_240327!$A$2:$A$87,0))</f>
        <v>1</v>
      </c>
    </row>
    <row r="13" spans="1:5" x14ac:dyDescent="0.35">
      <c r="A13" t="s">
        <v>15</v>
      </c>
      <c r="C13" t="str">
        <f t="shared" si="0"/>
        <v>JobDef+TurnOffGramophone.reportString</v>
      </c>
      <c r="D13" t="s">
        <v>276</v>
      </c>
      <c r="E13">
        <f>IF(ISERROR(B13),"",MATCH(C13,Main_240327!$A$2:$A$87,0))</f>
        <v>4</v>
      </c>
    </row>
    <row r="14" spans="1:5" x14ac:dyDescent="0.35">
      <c r="A14" t="s">
        <v>22</v>
      </c>
      <c r="C14" t="str">
        <f t="shared" si="0"/>
        <v>RecipeDef+Jecrell_MakeWax.description</v>
      </c>
      <c r="D14" t="s">
        <v>277</v>
      </c>
      <c r="E14">
        <f>IF(ISERROR(B14),"",MATCH(C14,Main_240327!$A$2:$A$87,0))</f>
        <v>6</v>
      </c>
    </row>
    <row r="15" spans="1:5" x14ac:dyDescent="0.35">
      <c r="A15" t="s">
        <v>25</v>
      </c>
      <c r="C15" t="str">
        <f t="shared" si="0"/>
        <v>RecipeDef+Jecrell_MakeWax.jobString</v>
      </c>
      <c r="D15" t="s">
        <v>278</v>
      </c>
      <c r="E15">
        <f>IF(ISERROR(B15),"",MATCH(C15,Main_240327!$A$2:$A$87,0))</f>
        <v>7</v>
      </c>
    </row>
    <row r="16" spans="1:5" x14ac:dyDescent="0.35">
      <c r="A16" t="s">
        <v>18</v>
      </c>
      <c r="C16" t="str">
        <f t="shared" si="0"/>
        <v>RecipeDef+Jecrell_MakeWax.label</v>
      </c>
      <c r="D16" t="s">
        <v>279</v>
      </c>
      <c r="E16">
        <f>IF(ISERROR(B16),"",MATCH(C16,Main_240327!$A$2:$A$87,0))</f>
        <v>5</v>
      </c>
    </row>
    <row r="17" spans="1:5" x14ac:dyDescent="0.35">
      <c r="A17" t="s">
        <v>44</v>
      </c>
      <c r="C17" t="str">
        <f t="shared" si="0"/>
        <v>ResearchProjectDef+Estate_TechArcLamps.description</v>
      </c>
      <c r="D17" t="s">
        <v>280</v>
      </c>
      <c r="E17">
        <f>IF(ISERROR(B17),"",MATCH(C17,Main_240327!$A$2:$A$87,0))</f>
        <v>13</v>
      </c>
    </row>
    <row r="18" spans="1:5" x14ac:dyDescent="0.35">
      <c r="A18" t="s">
        <v>41</v>
      </c>
      <c r="C18" t="str">
        <f t="shared" si="0"/>
        <v>ResearchProjectDef+Estate_TechArcLamps.label</v>
      </c>
      <c r="D18" t="s">
        <v>281</v>
      </c>
      <c r="E18">
        <f>IF(ISERROR(B18),"",MATCH(C18,Main_240327!$A$2:$A$87,0))</f>
        <v>12</v>
      </c>
    </row>
    <row r="19" spans="1:5" x14ac:dyDescent="0.35">
      <c r="A19" t="s">
        <v>32</v>
      </c>
      <c r="C19" t="str">
        <f t="shared" si="0"/>
        <v>ResearchProjectDef+Estate_TechCandleLights.description</v>
      </c>
      <c r="D19" t="s">
        <v>282</v>
      </c>
      <c r="E19">
        <f>IF(ISERROR(B19),"",MATCH(C19,Main_240327!$A$2:$A$87,0))</f>
        <v>9</v>
      </c>
    </row>
    <row r="20" spans="1:5" x14ac:dyDescent="0.35">
      <c r="A20" t="s">
        <v>28</v>
      </c>
      <c r="C20" t="str">
        <f t="shared" si="0"/>
        <v>ResearchProjectDef+Estate_TechCandleLights.label</v>
      </c>
      <c r="D20" t="s">
        <v>283</v>
      </c>
      <c r="E20">
        <f>IF(ISERROR(B20),"",MATCH(C20,Main_240327!$A$2:$A$87,0))</f>
        <v>8</v>
      </c>
    </row>
    <row r="21" spans="1:5" x14ac:dyDescent="0.35">
      <c r="A21" t="s">
        <v>62</v>
      </c>
      <c r="C21" t="str">
        <f t="shared" si="0"/>
        <v>ResearchProjectDef+Estate_TechEdisonLights.description</v>
      </c>
      <c r="D21" t="s">
        <v>284</v>
      </c>
      <c r="E21">
        <f>IF(ISERROR(B21),"",MATCH(C21,Main_240327!$A$2:$A$87,0))</f>
        <v>19</v>
      </c>
    </row>
    <row r="22" spans="1:5" x14ac:dyDescent="0.35">
      <c r="A22" t="s">
        <v>59</v>
      </c>
      <c r="C22" t="str">
        <f t="shared" si="0"/>
        <v>ResearchProjectDef+Estate_TechEdisonLights.label</v>
      </c>
      <c r="D22" t="s">
        <v>285</v>
      </c>
      <c r="E22">
        <f>IF(ISERROR(B22),"",MATCH(C22,Main_240327!$A$2:$A$87,0))</f>
        <v>18</v>
      </c>
    </row>
    <row r="23" spans="1:5" x14ac:dyDescent="0.35">
      <c r="A23" t="s">
        <v>50</v>
      </c>
      <c r="C23" t="str">
        <f t="shared" si="0"/>
        <v>ResearchProjectDef+Estate_TechGasLights.description</v>
      </c>
      <c r="D23" t="s">
        <v>286</v>
      </c>
      <c r="E23">
        <f>IF(ISERROR(B23),"",MATCH(C23,Main_240327!$A$2:$A$87,0))</f>
        <v>15</v>
      </c>
    </row>
    <row r="24" spans="1:5" x14ac:dyDescent="0.35">
      <c r="A24" t="s">
        <v>47</v>
      </c>
      <c r="C24" t="str">
        <f t="shared" si="0"/>
        <v>ResearchProjectDef+Estate_TechGasLights.label</v>
      </c>
      <c r="D24" t="s">
        <v>287</v>
      </c>
      <c r="E24">
        <f>IF(ISERROR(B24),"",MATCH(C24,Main_240327!$A$2:$A$87,0))</f>
        <v>14</v>
      </c>
    </row>
    <row r="25" spans="1:5" x14ac:dyDescent="0.35">
      <c r="A25" t="s">
        <v>68</v>
      </c>
      <c r="C25" t="str">
        <f t="shared" si="0"/>
        <v>ResearchProjectDef+Estate_TechMusicLow.description</v>
      </c>
      <c r="D25" t="s">
        <v>288</v>
      </c>
      <c r="E25">
        <f>IF(ISERROR(B25),"",MATCH(C25,Main_240327!$A$2:$A$87,0))</f>
        <v>21</v>
      </c>
    </row>
    <row r="26" spans="1:5" x14ac:dyDescent="0.35">
      <c r="A26" t="s">
        <v>65</v>
      </c>
      <c r="C26" t="str">
        <f t="shared" si="0"/>
        <v>ResearchProjectDef+Estate_TechMusicLow.label</v>
      </c>
      <c r="D26" t="s">
        <v>289</v>
      </c>
      <c r="E26">
        <f>IF(ISERROR(B26),"",MATCH(C26,Main_240327!$A$2:$A$87,0))</f>
        <v>20</v>
      </c>
    </row>
    <row r="27" spans="1:5" x14ac:dyDescent="0.35">
      <c r="A27" t="s">
        <v>80</v>
      </c>
      <c r="C27" t="str">
        <f t="shared" si="0"/>
        <v>ResearchProjectDef+Estate_TechMusicMed.description</v>
      </c>
      <c r="D27" t="s">
        <v>290</v>
      </c>
      <c r="E27">
        <f>IF(ISERROR(B27),"",MATCH(C27,Main_240327!$A$2:$A$87,0))</f>
        <v>25</v>
      </c>
    </row>
    <row r="28" spans="1:5" x14ac:dyDescent="0.35">
      <c r="A28" t="s">
        <v>77</v>
      </c>
      <c r="C28" t="str">
        <f t="shared" si="0"/>
        <v>ResearchProjectDef+Estate_TechMusicMed.label</v>
      </c>
      <c r="D28" t="s">
        <v>291</v>
      </c>
      <c r="E28">
        <f>IF(ISERROR(B28),"",MATCH(C28,Main_240327!$A$2:$A$87,0))</f>
        <v>24</v>
      </c>
    </row>
    <row r="29" spans="1:5" x14ac:dyDescent="0.35">
      <c r="A29" t="s">
        <v>74</v>
      </c>
      <c r="C29" t="str">
        <f t="shared" si="0"/>
        <v>ResearchProjectDef+Estate_TechRefrigeratorBasic.description</v>
      </c>
      <c r="D29" t="s">
        <v>292</v>
      </c>
      <c r="E29">
        <f>IF(ISERROR(B29),"",MATCH(C29,Main_240327!$A$2:$A$87,0))</f>
        <v>23</v>
      </c>
    </row>
    <row r="30" spans="1:5" x14ac:dyDescent="0.35">
      <c r="A30" t="s">
        <v>71</v>
      </c>
      <c r="C30" t="str">
        <f t="shared" si="0"/>
        <v>ResearchProjectDef+Estate_TechRefrigeratorBasic.label</v>
      </c>
      <c r="D30" t="s">
        <v>293</v>
      </c>
      <c r="E30">
        <f>IF(ISERROR(B30),"",MATCH(C30,Main_240327!$A$2:$A$87,0))</f>
        <v>22</v>
      </c>
    </row>
    <row r="31" spans="1:5" x14ac:dyDescent="0.35">
      <c r="A31" t="s">
        <v>38</v>
      </c>
      <c r="C31" t="str">
        <f t="shared" si="0"/>
        <v>ResearchProjectDef+Estate_TechWoodStoveFurnace.description</v>
      </c>
      <c r="D31" t="s">
        <v>294</v>
      </c>
      <c r="E31">
        <f>IF(ISERROR(B31),"",MATCH(C31,Main_240327!$A$2:$A$87,0))</f>
        <v>11</v>
      </c>
    </row>
    <row r="32" spans="1:5" x14ac:dyDescent="0.35">
      <c r="A32" t="s">
        <v>35</v>
      </c>
      <c r="C32" t="str">
        <f t="shared" si="0"/>
        <v>ResearchProjectDef+Estate_TechWoodStoveFurnace.label</v>
      </c>
      <c r="D32" t="s">
        <v>295</v>
      </c>
      <c r="E32">
        <f>IF(ISERROR(B32),"",MATCH(C32,Main_240327!$A$2:$A$87,0))</f>
        <v>10</v>
      </c>
    </row>
    <row r="33" spans="1:5" x14ac:dyDescent="0.35">
      <c r="A33" t="s">
        <v>56</v>
      </c>
      <c r="C33" t="str">
        <f t="shared" si="0"/>
        <v>ResearchProjectDef+Industrial_Telegraph.description</v>
      </c>
      <c r="D33" t="s">
        <v>296</v>
      </c>
      <c r="E33">
        <f>IF(ISERROR(B33),"",MATCH(C33,Main_240327!$A$2:$A$87,0))</f>
        <v>17</v>
      </c>
    </row>
    <row r="34" spans="1:5" x14ac:dyDescent="0.35">
      <c r="A34" t="s">
        <v>53</v>
      </c>
      <c r="C34" t="str">
        <f t="shared" si="0"/>
        <v>ResearchProjectDef+Industrial_Telegraph.label</v>
      </c>
      <c r="D34" t="s">
        <v>297</v>
      </c>
      <c r="E34">
        <f>IF(ISERROR(B34),"",MATCH(C34,Main_240327!$A$2:$A$87,0))</f>
        <v>16</v>
      </c>
    </row>
    <row r="35" spans="1:5" x14ac:dyDescent="0.35">
      <c r="A35" t="s">
        <v>83</v>
      </c>
      <c r="C35" t="str">
        <f t="shared" si="0"/>
        <v>ResearchTabDef+Estate_ResearchTab.label</v>
      </c>
      <c r="D35" t="s">
        <v>298</v>
      </c>
      <c r="E35">
        <f>IF(ISERROR(B35),"",MATCH(C35,Main_240327!$A$2:$A$87,0))</f>
        <v>26</v>
      </c>
    </row>
    <row r="36" spans="1:5" x14ac:dyDescent="0.35">
      <c r="A36" t="s">
        <v>158</v>
      </c>
      <c r="C36" t="str">
        <f t="shared" si="0"/>
        <v>ThingDef+Estate_ArcLamp.description</v>
      </c>
      <c r="D36" t="s">
        <v>299</v>
      </c>
      <c r="E36">
        <f>IF(ISERROR(B36),"",MATCH(C36,Main_240327!$A$2:$A$87,0))</f>
        <v>52</v>
      </c>
    </row>
    <row r="37" spans="1:5" x14ac:dyDescent="0.35">
      <c r="A37" t="s">
        <v>155</v>
      </c>
      <c r="C37" t="str">
        <f t="shared" si="0"/>
        <v>ThingDef+Estate_ArcLamp.label</v>
      </c>
      <c r="D37" t="s">
        <v>300</v>
      </c>
      <c r="E37">
        <f>IF(ISERROR(B37),"",MATCH(C37,Main_240327!$A$2:$A$87,0))</f>
        <v>51</v>
      </c>
    </row>
    <row r="38" spans="1:5" x14ac:dyDescent="0.35">
      <c r="A38" t="s">
        <v>301</v>
      </c>
      <c r="B38" t="e">
        <f>NA()</f>
        <v>#N/A</v>
      </c>
      <c r="C38" t="e">
        <f t="shared" si="0"/>
        <v>#N/A</v>
      </c>
      <c r="D38" t="s">
        <v>302</v>
      </c>
      <c r="E38" t="str">
        <f>IF(ISERROR(B38),"",MATCH(C38,Main_240327!$A$2:$A$87,0))</f>
        <v/>
      </c>
    </row>
    <row r="39" spans="1:5" x14ac:dyDescent="0.35">
      <c r="A39" t="s">
        <v>303</v>
      </c>
      <c r="B39" t="e">
        <f>NA()</f>
        <v>#N/A</v>
      </c>
      <c r="C39" t="e">
        <f t="shared" si="0"/>
        <v>#N/A</v>
      </c>
      <c r="D39" t="s">
        <v>302</v>
      </c>
      <c r="E39" t="str">
        <f>IF(ISERROR(B39),"",MATCH(C39,Main_240327!$A$2:$A$87,0))</f>
        <v/>
      </c>
    </row>
    <row r="40" spans="1:5" x14ac:dyDescent="0.35">
      <c r="A40" t="s">
        <v>304</v>
      </c>
      <c r="B40" t="e">
        <f>NA()</f>
        <v>#N/A</v>
      </c>
      <c r="C40" t="e">
        <f t="shared" si="0"/>
        <v>#N/A</v>
      </c>
      <c r="D40" t="s">
        <v>299</v>
      </c>
      <c r="E40" t="str">
        <f>IF(ISERROR(B40),"",MATCH(C40,Main_240327!$A$2:$A$87,0))</f>
        <v/>
      </c>
    </row>
    <row r="41" spans="1:5" x14ac:dyDescent="0.35">
      <c r="A41" t="s">
        <v>305</v>
      </c>
      <c r="B41" t="e">
        <f>NA()</f>
        <v>#N/A</v>
      </c>
      <c r="C41" t="e">
        <f t="shared" si="0"/>
        <v>#N/A</v>
      </c>
      <c r="D41" t="s">
        <v>306</v>
      </c>
      <c r="E41" t="str">
        <f>IF(ISERROR(B41),"",MATCH(C41,Main_240327!$A$2:$A$87,0))</f>
        <v/>
      </c>
    </row>
    <row r="42" spans="1:5" x14ac:dyDescent="0.35">
      <c r="A42" t="s">
        <v>164</v>
      </c>
      <c r="C42" t="str">
        <f t="shared" si="0"/>
        <v>ThingDef+Estate_EdisonLamp.description</v>
      </c>
      <c r="D42" t="s">
        <v>307</v>
      </c>
      <c r="E42">
        <f>IF(ISERROR(B42),"",MATCH(C42,Main_240327!$A$2:$A$87,0))</f>
        <v>54</v>
      </c>
    </row>
    <row r="43" spans="1:5" x14ac:dyDescent="0.35">
      <c r="A43" t="s">
        <v>161</v>
      </c>
      <c r="C43" t="str">
        <f t="shared" si="0"/>
        <v>ThingDef+Estate_EdisonLamp.label</v>
      </c>
      <c r="D43" t="s">
        <v>308</v>
      </c>
      <c r="E43">
        <f>IF(ISERROR(B43),"",MATCH(C43,Main_240327!$A$2:$A$87,0))</f>
        <v>53</v>
      </c>
    </row>
    <row r="44" spans="1:5" x14ac:dyDescent="0.35">
      <c r="A44" t="s">
        <v>309</v>
      </c>
      <c r="B44" t="e">
        <f>NA()</f>
        <v>#N/A</v>
      </c>
      <c r="C44" t="e">
        <f t="shared" si="0"/>
        <v>#N/A</v>
      </c>
      <c r="D44" t="s">
        <v>310</v>
      </c>
      <c r="E44" t="str">
        <f>IF(ISERROR(B44),"",MATCH(C44,Main_240327!$A$2:$A$87,0))</f>
        <v/>
      </c>
    </row>
    <row r="45" spans="1:5" x14ac:dyDescent="0.35">
      <c r="A45" t="s">
        <v>311</v>
      </c>
      <c r="B45" t="e">
        <f>NA()</f>
        <v>#N/A</v>
      </c>
      <c r="C45" t="e">
        <f t="shared" si="0"/>
        <v>#N/A</v>
      </c>
      <c r="D45" t="s">
        <v>310</v>
      </c>
      <c r="E45" t="str">
        <f>IF(ISERROR(B45),"",MATCH(C45,Main_240327!$A$2:$A$87,0))</f>
        <v/>
      </c>
    </row>
    <row r="46" spans="1:5" x14ac:dyDescent="0.35">
      <c r="A46" t="s">
        <v>312</v>
      </c>
      <c r="B46" t="e">
        <f>NA()</f>
        <v>#N/A</v>
      </c>
      <c r="C46" t="e">
        <f t="shared" si="0"/>
        <v>#N/A</v>
      </c>
      <c r="D46" t="s">
        <v>307</v>
      </c>
      <c r="E46" t="str">
        <f>IF(ISERROR(B46),"",MATCH(C46,Main_240327!$A$2:$A$87,0))</f>
        <v/>
      </c>
    </row>
    <row r="47" spans="1:5" x14ac:dyDescent="0.35">
      <c r="A47" t="s">
        <v>313</v>
      </c>
      <c r="B47" t="e">
        <f>NA()</f>
        <v>#N/A</v>
      </c>
      <c r="C47" t="e">
        <f t="shared" si="0"/>
        <v>#N/A</v>
      </c>
      <c r="D47" t="s">
        <v>314</v>
      </c>
      <c r="E47" t="str">
        <f>IF(ISERROR(B47),"",MATCH(C47,Main_240327!$A$2:$A$87,0))</f>
        <v/>
      </c>
    </row>
    <row r="48" spans="1:5" x14ac:dyDescent="0.35">
      <c r="A48" t="s">
        <v>170</v>
      </c>
      <c r="C48" t="str">
        <f t="shared" si="0"/>
        <v>ThingDef+Estate_EdisonTube.description</v>
      </c>
      <c r="D48" t="s">
        <v>307</v>
      </c>
      <c r="E48">
        <f>IF(ISERROR(B48),"",MATCH(C48,Main_240327!$A$2:$A$87,0))</f>
        <v>56</v>
      </c>
    </row>
    <row r="49" spans="1:5" x14ac:dyDescent="0.35">
      <c r="A49" t="s">
        <v>167</v>
      </c>
      <c r="C49" t="str">
        <f t="shared" si="0"/>
        <v>ThingDef+Estate_EdisonTube.label</v>
      </c>
      <c r="D49" t="s">
        <v>315</v>
      </c>
      <c r="E49">
        <f>IF(ISERROR(B49),"",MATCH(C49,Main_240327!$A$2:$A$87,0))</f>
        <v>55</v>
      </c>
    </row>
    <row r="50" spans="1:5" x14ac:dyDescent="0.35">
      <c r="A50" t="s">
        <v>316</v>
      </c>
      <c r="B50" t="e">
        <f>NA()</f>
        <v>#N/A</v>
      </c>
      <c r="C50" t="e">
        <f t="shared" si="0"/>
        <v>#N/A</v>
      </c>
      <c r="D50" t="s">
        <v>317</v>
      </c>
      <c r="E50" t="str">
        <f>IF(ISERROR(B50),"",MATCH(C50,Main_240327!$A$2:$A$87,0))</f>
        <v/>
      </c>
    </row>
    <row r="51" spans="1:5" x14ac:dyDescent="0.35">
      <c r="A51" t="s">
        <v>318</v>
      </c>
      <c r="B51" t="e">
        <f>NA()</f>
        <v>#N/A</v>
      </c>
      <c r="C51" t="e">
        <f t="shared" si="0"/>
        <v>#N/A</v>
      </c>
      <c r="D51" t="s">
        <v>317</v>
      </c>
      <c r="E51" t="str">
        <f>IF(ISERROR(B51),"",MATCH(C51,Main_240327!$A$2:$A$87,0))</f>
        <v/>
      </c>
    </row>
    <row r="52" spans="1:5" x14ac:dyDescent="0.35">
      <c r="A52" t="s">
        <v>319</v>
      </c>
      <c r="B52" t="e">
        <f>NA()</f>
        <v>#N/A</v>
      </c>
      <c r="C52" t="e">
        <f t="shared" si="0"/>
        <v>#N/A</v>
      </c>
      <c r="D52" t="s">
        <v>307</v>
      </c>
      <c r="E52" t="str">
        <f>IF(ISERROR(B52),"",MATCH(C52,Main_240327!$A$2:$A$87,0))</f>
        <v/>
      </c>
    </row>
    <row r="53" spans="1:5" x14ac:dyDescent="0.35">
      <c r="A53" t="s">
        <v>320</v>
      </c>
      <c r="B53" t="e">
        <f>NA()</f>
        <v>#N/A</v>
      </c>
      <c r="C53" t="e">
        <f t="shared" si="0"/>
        <v>#N/A</v>
      </c>
      <c r="D53" t="s">
        <v>321</v>
      </c>
      <c r="E53" t="str">
        <f>IF(ISERROR(B53),"",MATCH(C53,Main_240327!$A$2:$A$87,0))</f>
        <v/>
      </c>
    </row>
    <row r="54" spans="1:5" x14ac:dyDescent="0.35">
      <c r="A54" t="s">
        <v>176</v>
      </c>
      <c r="C54" t="str">
        <f t="shared" si="0"/>
        <v>ThingDef+Estate_Gramophone.description</v>
      </c>
      <c r="D54" t="s">
        <v>322</v>
      </c>
      <c r="E54">
        <f>IF(ISERROR(B54),"",MATCH(C54,Main_240327!$A$2:$A$87,0))</f>
        <v>58</v>
      </c>
    </row>
    <row r="55" spans="1:5" x14ac:dyDescent="0.35">
      <c r="A55" t="s">
        <v>173</v>
      </c>
      <c r="C55" t="str">
        <f t="shared" si="0"/>
        <v>ThingDef+Estate_Gramophone.label</v>
      </c>
      <c r="D55" t="s">
        <v>267</v>
      </c>
      <c r="E55">
        <f>IF(ISERROR(B55),"",MATCH(C55,Main_240327!$A$2:$A$87,0))</f>
        <v>57</v>
      </c>
    </row>
    <row r="56" spans="1:5" x14ac:dyDescent="0.35">
      <c r="A56" t="s">
        <v>323</v>
      </c>
      <c r="B56" t="e">
        <f>NA()</f>
        <v>#N/A</v>
      </c>
      <c r="C56" t="e">
        <f t="shared" si="0"/>
        <v>#N/A</v>
      </c>
      <c r="D56" t="s">
        <v>324</v>
      </c>
      <c r="E56" t="str">
        <f>IF(ISERROR(B56),"",MATCH(C56,Main_240327!$A$2:$A$87,0))</f>
        <v/>
      </c>
    </row>
    <row r="57" spans="1:5" x14ac:dyDescent="0.35">
      <c r="A57" t="s">
        <v>325</v>
      </c>
      <c r="B57" t="e">
        <f>NA()</f>
        <v>#N/A</v>
      </c>
      <c r="C57" t="e">
        <f t="shared" si="0"/>
        <v>#N/A</v>
      </c>
      <c r="D57" t="s">
        <v>324</v>
      </c>
      <c r="E57" t="str">
        <f>IF(ISERROR(B57),"",MATCH(C57,Main_240327!$A$2:$A$87,0))</f>
        <v/>
      </c>
    </row>
    <row r="58" spans="1:5" x14ac:dyDescent="0.35">
      <c r="A58" t="s">
        <v>326</v>
      </c>
      <c r="B58" t="e">
        <f>NA()</f>
        <v>#N/A</v>
      </c>
      <c r="C58" t="e">
        <f t="shared" si="0"/>
        <v>#N/A</v>
      </c>
      <c r="D58" t="s">
        <v>322</v>
      </c>
      <c r="E58" t="str">
        <f>IF(ISERROR(B58),"",MATCH(C58,Main_240327!$A$2:$A$87,0))</f>
        <v/>
      </c>
    </row>
    <row r="59" spans="1:5" x14ac:dyDescent="0.35">
      <c r="A59" t="s">
        <v>327</v>
      </c>
      <c r="B59" t="e">
        <f>NA()</f>
        <v>#N/A</v>
      </c>
      <c r="C59" t="e">
        <f t="shared" si="0"/>
        <v>#N/A</v>
      </c>
      <c r="D59" t="s">
        <v>328</v>
      </c>
      <c r="E59" t="str">
        <f>IF(ISERROR(B59),"",MATCH(C59,Main_240327!$A$2:$A$87,0))</f>
        <v/>
      </c>
    </row>
    <row r="60" spans="1:5" x14ac:dyDescent="0.35">
      <c r="A60" t="s">
        <v>182</v>
      </c>
      <c r="C60" t="str">
        <f t="shared" si="0"/>
        <v>ThingDef+Estate_Radio.description</v>
      </c>
      <c r="D60" t="s">
        <v>329</v>
      </c>
      <c r="E60">
        <f>IF(ISERROR(B60),"",MATCH(C60,Main_240327!$A$2:$A$87,0))</f>
        <v>60</v>
      </c>
    </row>
    <row r="61" spans="1:5" x14ac:dyDescent="0.35">
      <c r="A61" t="s">
        <v>179</v>
      </c>
      <c r="C61" t="str">
        <f t="shared" si="0"/>
        <v>ThingDef+Estate_Radio.label</v>
      </c>
      <c r="D61" t="s">
        <v>291</v>
      </c>
      <c r="E61">
        <f>IF(ISERROR(B61),"",MATCH(C61,Main_240327!$A$2:$A$87,0))</f>
        <v>59</v>
      </c>
    </row>
    <row r="62" spans="1:5" x14ac:dyDescent="0.35">
      <c r="A62" t="s">
        <v>330</v>
      </c>
      <c r="B62" t="e">
        <f>NA()</f>
        <v>#N/A</v>
      </c>
      <c r="C62" t="e">
        <f t="shared" si="0"/>
        <v>#N/A</v>
      </c>
      <c r="D62" t="s">
        <v>331</v>
      </c>
      <c r="E62" t="str">
        <f>IF(ISERROR(B62),"",MATCH(C62,Main_240327!$A$2:$A$87,0))</f>
        <v/>
      </c>
    </row>
    <row r="63" spans="1:5" x14ac:dyDescent="0.35">
      <c r="A63" t="s">
        <v>332</v>
      </c>
      <c r="B63" t="e">
        <f>NA()</f>
        <v>#N/A</v>
      </c>
      <c r="C63" t="e">
        <f t="shared" si="0"/>
        <v>#N/A</v>
      </c>
      <c r="D63" t="s">
        <v>331</v>
      </c>
      <c r="E63" t="str">
        <f>IF(ISERROR(B63),"",MATCH(C63,Main_240327!$A$2:$A$87,0))</f>
        <v/>
      </c>
    </row>
    <row r="64" spans="1:5" x14ac:dyDescent="0.35">
      <c r="A64" t="s">
        <v>333</v>
      </c>
      <c r="B64" t="e">
        <f>NA()</f>
        <v>#N/A</v>
      </c>
      <c r="C64" t="e">
        <f t="shared" si="0"/>
        <v>#N/A</v>
      </c>
      <c r="D64" t="s">
        <v>329</v>
      </c>
      <c r="E64" t="str">
        <f>IF(ISERROR(B64),"",MATCH(C64,Main_240327!$A$2:$A$87,0))</f>
        <v/>
      </c>
    </row>
    <row r="65" spans="1:5" x14ac:dyDescent="0.35">
      <c r="A65" t="s">
        <v>334</v>
      </c>
      <c r="B65" t="e">
        <f>NA()</f>
        <v>#N/A</v>
      </c>
      <c r="C65" t="e">
        <f t="shared" si="0"/>
        <v>#N/A</v>
      </c>
      <c r="D65" t="s">
        <v>335</v>
      </c>
      <c r="E65" t="str">
        <f>IF(ISERROR(B65),"",MATCH(C65,Main_240327!$A$2:$A$87,0))</f>
        <v/>
      </c>
    </row>
    <row r="66" spans="1:5" x14ac:dyDescent="0.35">
      <c r="A66" t="s">
        <v>108</v>
      </c>
      <c r="C66" t="str">
        <f t="shared" si="0"/>
        <v>ThingDef+Estate_Refrigerator.description</v>
      </c>
      <c r="D66" t="s">
        <v>336</v>
      </c>
      <c r="E66">
        <f>IF(ISERROR(B66),"",MATCH(C66,Main_240327!$A$2:$A$87,0))</f>
        <v>34</v>
      </c>
    </row>
    <row r="67" spans="1:5" x14ac:dyDescent="0.35">
      <c r="A67" t="s">
        <v>105</v>
      </c>
      <c r="C67" t="str">
        <f t="shared" ref="C67:C130" si="1">IF(B67="",A67,B67)</f>
        <v>ThingDef+Estate_Refrigerator.label</v>
      </c>
      <c r="D67" t="s">
        <v>269</v>
      </c>
      <c r="E67">
        <f>IF(ISERROR(B67),"",MATCH(C67,Main_240327!$A$2:$A$87,0))</f>
        <v>33</v>
      </c>
    </row>
    <row r="68" spans="1:5" x14ac:dyDescent="0.35">
      <c r="A68" t="s">
        <v>337</v>
      </c>
      <c r="B68" t="e">
        <f>NA()</f>
        <v>#N/A</v>
      </c>
      <c r="C68" t="e">
        <f t="shared" si="1"/>
        <v>#N/A</v>
      </c>
      <c r="D68" t="s">
        <v>338</v>
      </c>
      <c r="E68" t="str">
        <f>IF(ISERROR(B68),"",MATCH(C68,Main_240327!$A$2:$A$87,0))</f>
        <v/>
      </c>
    </row>
    <row r="69" spans="1:5" x14ac:dyDescent="0.35">
      <c r="A69" t="s">
        <v>339</v>
      </c>
      <c r="B69" t="e">
        <f>NA()</f>
        <v>#N/A</v>
      </c>
      <c r="C69" t="e">
        <f t="shared" si="1"/>
        <v>#N/A</v>
      </c>
      <c r="D69" t="s">
        <v>336</v>
      </c>
      <c r="E69" t="str">
        <f>IF(ISERROR(B69),"",MATCH(C69,Main_240327!$A$2:$A$87,0))</f>
        <v/>
      </c>
    </row>
    <row r="70" spans="1:5" x14ac:dyDescent="0.35">
      <c r="A70" t="s">
        <v>340</v>
      </c>
      <c r="B70" t="e">
        <f>NA()</f>
        <v>#N/A</v>
      </c>
      <c r="C70" t="e">
        <f t="shared" si="1"/>
        <v>#N/A</v>
      </c>
      <c r="D70" t="s">
        <v>341</v>
      </c>
      <c r="E70" t="str">
        <f>IF(ISERROR(B70),"",MATCH(C70,Main_240327!$A$2:$A$87,0))</f>
        <v/>
      </c>
    </row>
    <row r="71" spans="1:5" x14ac:dyDescent="0.35">
      <c r="A71" t="s">
        <v>94</v>
      </c>
      <c r="B71" t="e">
        <f>NA()</f>
        <v>#N/A</v>
      </c>
      <c r="C71" t="e">
        <f t="shared" si="1"/>
        <v>#N/A</v>
      </c>
      <c r="D71" t="s">
        <v>342</v>
      </c>
      <c r="E71" t="str">
        <f>IF(ISERROR(B71),"",MATCH(C71,Main_240327!$A$2:$A$87,0))</f>
        <v/>
      </c>
    </row>
    <row r="72" spans="1:5" x14ac:dyDescent="0.35">
      <c r="A72" t="s">
        <v>97</v>
      </c>
      <c r="C72" t="str">
        <f t="shared" si="1"/>
        <v>ThingDef+Estate_RoundTable.label</v>
      </c>
      <c r="D72" t="s">
        <v>343</v>
      </c>
      <c r="E72">
        <f>IF(ISERROR(B72),"",MATCH(C72,Main_240327!$A$2:$A$87,0))</f>
        <v>30</v>
      </c>
    </row>
    <row r="73" spans="1:5" x14ac:dyDescent="0.35">
      <c r="A73" t="s">
        <v>344</v>
      </c>
      <c r="B73" t="e">
        <f>NA()</f>
        <v>#N/A</v>
      </c>
      <c r="C73" t="e">
        <f t="shared" si="1"/>
        <v>#N/A</v>
      </c>
      <c r="D73" t="s">
        <v>345</v>
      </c>
      <c r="E73" t="str">
        <f>IF(ISERROR(B73),"",MATCH(C73,Main_240327!$A$2:$A$87,0))</f>
        <v/>
      </c>
    </row>
    <row r="74" spans="1:5" x14ac:dyDescent="0.35">
      <c r="A74" t="s">
        <v>346</v>
      </c>
      <c r="B74" t="e">
        <f>NA()</f>
        <v>#N/A</v>
      </c>
      <c r="C74" t="e">
        <f t="shared" si="1"/>
        <v>#N/A</v>
      </c>
      <c r="D74" t="s">
        <v>345</v>
      </c>
      <c r="E74" t="str">
        <f>IF(ISERROR(B74),"",MATCH(C74,Main_240327!$A$2:$A$87,0))</f>
        <v/>
      </c>
    </row>
    <row r="75" spans="1:5" x14ac:dyDescent="0.35">
      <c r="A75" t="s">
        <v>347</v>
      </c>
      <c r="B75" t="e">
        <f>NA()</f>
        <v>#N/A</v>
      </c>
      <c r="C75" t="e">
        <f t="shared" si="1"/>
        <v>#N/A</v>
      </c>
      <c r="D75" t="s">
        <v>342</v>
      </c>
      <c r="E75" t="str">
        <f>IF(ISERROR(B75),"",MATCH(C75,Main_240327!$A$2:$A$87,0))</f>
        <v/>
      </c>
    </row>
    <row r="76" spans="1:5" x14ac:dyDescent="0.35">
      <c r="A76" t="s">
        <v>348</v>
      </c>
      <c r="B76" t="e">
        <f>NA()</f>
        <v>#N/A</v>
      </c>
      <c r="C76" t="e">
        <f t="shared" si="1"/>
        <v>#N/A</v>
      </c>
      <c r="D76" t="s">
        <v>349</v>
      </c>
      <c r="E76" t="str">
        <f>IF(ISERROR(B76),"",MATCH(C76,Main_240327!$A$2:$A$87,0))</f>
        <v/>
      </c>
    </row>
    <row r="77" spans="1:5" x14ac:dyDescent="0.35">
      <c r="A77" t="s">
        <v>113</v>
      </c>
      <c r="C77" t="str">
        <f t="shared" si="1"/>
        <v>ThingDef+Estate_Telegraph.description</v>
      </c>
      <c r="D77" t="s">
        <v>350</v>
      </c>
      <c r="E77">
        <f>IF(ISERROR(B77),"",MATCH(C77,Main_240327!$A$2:$A$87,0))</f>
        <v>36</v>
      </c>
    </row>
    <row r="78" spans="1:5" x14ac:dyDescent="0.35">
      <c r="A78" t="s">
        <v>111</v>
      </c>
      <c r="C78" t="str">
        <f t="shared" si="1"/>
        <v>ThingDef+Estate_Telegraph.label</v>
      </c>
      <c r="D78" t="s">
        <v>297</v>
      </c>
      <c r="E78">
        <f>IF(ISERROR(B78),"",MATCH(C78,Main_240327!$A$2:$A$87,0))</f>
        <v>35</v>
      </c>
    </row>
    <row r="79" spans="1:5" x14ac:dyDescent="0.35">
      <c r="A79" t="s">
        <v>351</v>
      </c>
      <c r="B79" t="e">
        <f>NA()</f>
        <v>#N/A</v>
      </c>
      <c r="C79" t="e">
        <f t="shared" si="1"/>
        <v>#N/A</v>
      </c>
      <c r="D79" t="s">
        <v>352</v>
      </c>
      <c r="E79" t="str">
        <f>IF(ISERROR(B79),"",MATCH(C79,Main_240327!$A$2:$A$87,0))</f>
        <v/>
      </c>
    </row>
    <row r="80" spans="1:5" x14ac:dyDescent="0.35">
      <c r="A80" t="s">
        <v>353</v>
      </c>
      <c r="B80" t="e">
        <f>NA()</f>
        <v>#N/A</v>
      </c>
      <c r="C80" t="e">
        <f t="shared" si="1"/>
        <v>#N/A</v>
      </c>
      <c r="D80" t="s">
        <v>352</v>
      </c>
      <c r="E80" t="str">
        <f>IF(ISERROR(B80),"",MATCH(C80,Main_240327!$A$2:$A$87,0))</f>
        <v/>
      </c>
    </row>
    <row r="81" spans="1:5" x14ac:dyDescent="0.35">
      <c r="A81" t="s">
        <v>354</v>
      </c>
      <c r="B81" t="e">
        <f>NA()</f>
        <v>#N/A</v>
      </c>
      <c r="C81" t="e">
        <f t="shared" si="1"/>
        <v>#N/A</v>
      </c>
      <c r="D81" t="s">
        <v>350</v>
      </c>
      <c r="E81" t="str">
        <f>IF(ISERROR(B81),"",MATCH(C81,Main_240327!$A$2:$A$87,0))</f>
        <v/>
      </c>
    </row>
    <row r="82" spans="1:5" x14ac:dyDescent="0.35">
      <c r="A82" t="s">
        <v>355</v>
      </c>
      <c r="B82" t="e">
        <f>NA()</f>
        <v>#N/A</v>
      </c>
      <c r="C82" t="e">
        <f t="shared" si="1"/>
        <v>#N/A</v>
      </c>
      <c r="D82" t="s">
        <v>356</v>
      </c>
      <c r="E82" t="str">
        <f>IF(ISERROR(B82),"",MATCH(C82,Main_240327!$A$2:$A$87,0))</f>
        <v/>
      </c>
    </row>
    <row r="83" spans="1:5" x14ac:dyDescent="0.35">
      <c r="A83" t="s">
        <v>91</v>
      </c>
      <c r="C83" t="str">
        <f t="shared" si="1"/>
        <v>ThingDef+Estate_Telescope.description</v>
      </c>
      <c r="D83" t="s">
        <v>357</v>
      </c>
      <c r="E83">
        <f>IF(ISERROR(B83),"",MATCH(C83,Main_240327!$A$2:$A$87,0))</f>
        <v>28</v>
      </c>
    </row>
    <row r="84" spans="1:5" x14ac:dyDescent="0.35">
      <c r="A84" t="s">
        <v>87</v>
      </c>
      <c r="C84" t="str">
        <f t="shared" si="1"/>
        <v>ThingDef+Estate_Telescope.label</v>
      </c>
      <c r="D84" t="s">
        <v>358</v>
      </c>
      <c r="E84">
        <f>IF(ISERROR(B84),"",MATCH(C84,Main_240327!$A$2:$A$87,0))</f>
        <v>27</v>
      </c>
    </row>
    <row r="85" spans="1:5" x14ac:dyDescent="0.35">
      <c r="A85" t="s">
        <v>359</v>
      </c>
      <c r="B85" t="e">
        <f>NA()</f>
        <v>#N/A</v>
      </c>
      <c r="C85" t="e">
        <f t="shared" si="1"/>
        <v>#N/A</v>
      </c>
      <c r="D85" t="s">
        <v>360</v>
      </c>
      <c r="E85" t="str">
        <f>IF(ISERROR(B85),"",MATCH(C85,Main_240327!$A$2:$A$87,0))</f>
        <v/>
      </c>
    </row>
    <row r="86" spans="1:5" x14ac:dyDescent="0.35">
      <c r="A86" t="s">
        <v>361</v>
      </c>
      <c r="B86" t="e">
        <f>NA()</f>
        <v>#N/A</v>
      </c>
      <c r="C86" t="e">
        <f t="shared" si="1"/>
        <v>#N/A</v>
      </c>
      <c r="D86" t="s">
        <v>360</v>
      </c>
      <c r="E86" t="str">
        <f>IF(ISERROR(B86),"",MATCH(C86,Main_240327!$A$2:$A$87,0))</f>
        <v/>
      </c>
    </row>
    <row r="87" spans="1:5" x14ac:dyDescent="0.35">
      <c r="A87" t="s">
        <v>362</v>
      </c>
      <c r="B87" t="e">
        <f>NA()</f>
        <v>#N/A</v>
      </c>
      <c r="C87" t="e">
        <f t="shared" si="1"/>
        <v>#N/A</v>
      </c>
      <c r="D87" t="s">
        <v>357</v>
      </c>
      <c r="E87" t="str">
        <f>IF(ISERROR(B87),"",MATCH(C87,Main_240327!$A$2:$A$87,0))</f>
        <v/>
      </c>
    </row>
    <row r="88" spans="1:5" x14ac:dyDescent="0.35">
      <c r="A88" t="s">
        <v>363</v>
      </c>
      <c r="B88" t="e">
        <f>NA()</f>
        <v>#N/A</v>
      </c>
      <c r="C88" t="e">
        <f t="shared" si="1"/>
        <v>#N/A</v>
      </c>
      <c r="D88" t="s">
        <v>364</v>
      </c>
      <c r="E88" t="str">
        <f>IF(ISERROR(B88),"",MATCH(C88,Main_240327!$A$2:$A$87,0))</f>
        <v/>
      </c>
    </row>
    <row r="89" spans="1:5" x14ac:dyDescent="0.35">
      <c r="A89" t="s">
        <v>131</v>
      </c>
      <c r="C89" t="str">
        <f t="shared" si="1"/>
        <v>ThingDef+Jecrell_Candelabra.description</v>
      </c>
      <c r="D89" t="s">
        <v>365</v>
      </c>
      <c r="E89">
        <f>IF(ISERROR(B89),"",MATCH(C89,Main_240327!$A$2:$A$87,0))</f>
        <v>42</v>
      </c>
    </row>
    <row r="90" spans="1:5" x14ac:dyDescent="0.35">
      <c r="A90" t="s">
        <v>128</v>
      </c>
      <c r="C90" t="str">
        <f t="shared" si="1"/>
        <v>ThingDef+Jecrell_Candelabra.label</v>
      </c>
      <c r="D90" t="s">
        <v>366</v>
      </c>
      <c r="E90">
        <f>IF(ISERROR(B90),"",MATCH(C90,Main_240327!$A$2:$A$87,0))</f>
        <v>41</v>
      </c>
    </row>
    <row r="91" spans="1:5" x14ac:dyDescent="0.35">
      <c r="A91" t="s">
        <v>367</v>
      </c>
      <c r="B91" t="e">
        <f>NA()</f>
        <v>#N/A</v>
      </c>
      <c r="C91" t="e">
        <f t="shared" si="1"/>
        <v>#N/A</v>
      </c>
      <c r="D91" t="s">
        <v>368</v>
      </c>
      <c r="E91" t="str">
        <f>IF(ISERROR(B91),"",MATCH(C91,Main_240327!$A$2:$A$87,0))</f>
        <v/>
      </c>
    </row>
    <row r="92" spans="1:5" x14ac:dyDescent="0.35">
      <c r="A92" t="s">
        <v>369</v>
      </c>
      <c r="B92" t="e">
        <f>NA()</f>
        <v>#N/A</v>
      </c>
      <c r="C92" t="e">
        <f t="shared" si="1"/>
        <v>#N/A</v>
      </c>
      <c r="D92" t="s">
        <v>368</v>
      </c>
      <c r="E92" t="str">
        <f>IF(ISERROR(B92),"",MATCH(C92,Main_240327!$A$2:$A$87,0))</f>
        <v/>
      </c>
    </row>
    <row r="93" spans="1:5" x14ac:dyDescent="0.35">
      <c r="A93" t="s">
        <v>370</v>
      </c>
      <c r="B93" t="e">
        <f>NA()</f>
        <v>#N/A</v>
      </c>
      <c r="C93" t="e">
        <f t="shared" si="1"/>
        <v>#N/A</v>
      </c>
      <c r="D93" t="s">
        <v>365</v>
      </c>
      <c r="E93" t="str">
        <f>IF(ISERROR(B93),"",MATCH(C93,Main_240327!$A$2:$A$87,0))</f>
        <v/>
      </c>
    </row>
    <row r="94" spans="1:5" x14ac:dyDescent="0.35">
      <c r="A94" t="s">
        <v>371</v>
      </c>
      <c r="B94" t="e">
        <f>NA()</f>
        <v>#N/A</v>
      </c>
      <c r="C94" t="e">
        <f t="shared" si="1"/>
        <v>#N/A</v>
      </c>
      <c r="D94" t="s">
        <v>372</v>
      </c>
      <c r="E94" t="str">
        <f>IF(ISERROR(B94),"",MATCH(C94,Main_240327!$A$2:$A$87,0))</f>
        <v/>
      </c>
    </row>
    <row r="95" spans="1:5" x14ac:dyDescent="0.35">
      <c r="A95" t="s">
        <v>119</v>
      </c>
      <c r="C95" t="str">
        <f t="shared" si="1"/>
        <v>ThingDef+Jecrell_Chandelier.description</v>
      </c>
      <c r="D95" t="s">
        <v>373</v>
      </c>
      <c r="E95">
        <f>IF(ISERROR(B95),"",MATCH(C95,Main_240327!$A$2:$A$87,0))</f>
        <v>38</v>
      </c>
    </row>
    <row r="96" spans="1:5" x14ac:dyDescent="0.35">
      <c r="A96" t="s">
        <v>116</v>
      </c>
      <c r="C96" t="str">
        <f t="shared" si="1"/>
        <v>ThingDef+Jecrell_Chandelier.label</v>
      </c>
      <c r="D96" t="s">
        <v>374</v>
      </c>
      <c r="E96">
        <f>IF(ISERROR(B96),"",MATCH(C96,Main_240327!$A$2:$A$87,0))</f>
        <v>37</v>
      </c>
    </row>
    <row r="97" spans="1:5" x14ac:dyDescent="0.35">
      <c r="A97" t="s">
        <v>375</v>
      </c>
      <c r="B97" t="e">
        <f>NA()</f>
        <v>#N/A</v>
      </c>
      <c r="C97" t="e">
        <f t="shared" si="1"/>
        <v>#N/A</v>
      </c>
      <c r="D97" t="s">
        <v>376</v>
      </c>
      <c r="E97" t="str">
        <f>IF(ISERROR(B97),"",MATCH(C97,Main_240327!$A$2:$A$87,0))</f>
        <v/>
      </c>
    </row>
    <row r="98" spans="1:5" x14ac:dyDescent="0.35">
      <c r="A98" t="s">
        <v>377</v>
      </c>
      <c r="B98" t="e">
        <f>NA()</f>
        <v>#N/A</v>
      </c>
      <c r="C98" t="e">
        <f t="shared" si="1"/>
        <v>#N/A</v>
      </c>
      <c r="D98" t="s">
        <v>376</v>
      </c>
      <c r="E98" t="str">
        <f>IF(ISERROR(B98),"",MATCH(C98,Main_240327!$A$2:$A$87,0))</f>
        <v/>
      </c>
    </row>
    <row r="99" spans="1:5" x14ac:dyDescent="0.35">
      <c r="A99" t="s">
        <v>378</v>
      </c>
      <c r="B99" t="e">
        <f>NA()</f>
        <v>#N/A</v>
      </c>
      <c r="C99" t="e">
        <f t="shared" si="1"/>
        <v>#N/A</v>
      </c>
      <c r="D99" t="s">
        <v>373</v>
      </c>
      <c r="E99" t="str">
        <f>IF(ISERROR(B99),"",MATCH(C99,Main_240327!$A$2:$A$87,0))</f>
        <v/>
      </c>
    </row>
    <row r="100" spans="1:5" x14ac:dyDescent="0.35">
      <c r="A100" t="s">
        <v>379</v>
      </c>
      <c r="B100" t="e">
        <f>NA()</f>
        <v>#N/A</v>
      </c>
      <c r="C100" t="e">
        <f t="shared" si="1"/>
        <v>#N/A</v>
      </c>
      <c r="D100" t="s">
        <v>380</v>
      </c>
      <c r="E100" t="str">
        <f>IF(ISERROR(B100),"",MATCH(C100,Main_240327!$A$2:$A$87,0))</f>
        <v/>
      </c>
    </row>
    <row r="101" spans="1:5" x14ac:dyDescent="0.35">
      <c r="A101" t="s">
        <v>125</v>
      </c>
      <c r="C101" t="str">
        <f t="shared" si="1"/>
        <v>ThingDef+Jecrell_ChandelierRoyal.description</v>
      </c>
      <c r="D101" t="s">
        <v>381</v>
      </c>
      <c r="E101">
        <f>IF(ISERROR(B101),"",MATCH(C101,Main_240327!$A$2:$A$87,0))</f>
        <v>40</v>
      </c>
    </row>
    <row r="102" spans="1:5" x14ac:dyDescent="0.35">
      <c r="A102" t="s">
        <v>122</v>
      </c>
      <c r="C102" t="str">
        <f t="shared" si="1"/>
        <v>ThingDef+Jecrell_ChandelierRoyal.label</v>
      </c>
      <c r="D102" t="s">
        <v>382</v>
      </c>
      <c r="E102">
        <f>IF(ISERROR(B102),"",MATCH(C102,Main_240327!$A$2:$A$87,0))</f>
        <v>39</v>
      </c>
    </row>
    <row r="103" spans="1:5" x14ac:dyDescent="0.35">
      <c r="A103" t="s">
        <v>383</v>
      </c>
      <c r="B103" t="e">
        <f>NA()</f>
        <v>#N/A</v>
      </c>
      <c r="C103" t="e">
        <f t="shared" si="1"/>
        <v>#N/A</v>
      </c>
      <c r="D103" t="s">
        <v>384</v>
      </c>
      <c r="E103" t="str">
        <f>IF(ISERROR(B103),"",MATCH(C103,Main_240327!$A$2:$A$87,0))</f>
        <v/>
      </c>
    </row>
    <row r="104" spans="1:5" x14ac:dyDescent="0.35">
      <c r="A104" t="s">
        <v>385</v>
      </c>
      <c r="B104" t="e">
        <f>NA()</f>
        <v>#N/A</v>
      </c>
      <c r="C104" t="e">
        <f t="shared" si="1"/>
        <v>#N/A</v>
      </c>
      <c r="D104" t="s">
        <v>384</v>
      </c>
      <c r="E104" t="str">
        <f>IF(ISERROR(B104),"",MATCH(C104,Main_240327!$A$2:$A$87,0))</f>
        <v/>
      </c>
    </row>
    <row r="105" spans="1:5" x14ac:dyDescent="0.35">
      <c r="A105" t="s">
        <v>386</v>
      </c>
      <c r="B105" t="e">
        <f>NA()</f>
        <v>#N/A</v>
      </c>
      <c r="C105" t="e">
        <f t="shared" si="1"/>
        <v>#N/A</v>
      </c>
      <c r="D105" t="s">
        <v>381</v>
      </c>
      <c r="E105" t="str">
        <f>IF(ISERROR(B105),"",MATCH(C105,Main_240327!$A$2:$A$87,0))</f>
        <v/>
      </c>
    </row>
    <row r="106" spans="1:5" x14ac:dyDescent="0.35">
      <c r="A106" t="s">
        <v>387</v>
      </c>
      <c r="B106" t="e">
        <f>NA()</f>
        <v>#N/A</v>
      </c>
      <c r="C106" t="e">
        <f t="shared" si="1"/>
        <v>#N/A</v>
      </c>
      <c r="D106" t="s">
        <v>388</v>
      </c>
      <c r="E106" t="str">
        <f>IF(ISERROR(B106),"",MATCH(C106,Main_240327!$A$2:$A$87,0))</f>
        <v/>
      </c>
    </row>
    <row r="107" spans="1:5" x14ac:dyDescent="0.35">
      <c r="A107" t="s">
        <v>152</v>
      </c>
      <c r="C107" t="str">
        <f t="shared" si="1"/>
        <v>ThingDef+Jecrell_GasLamp.description</v>
      </c>
      <c r="D107" t="s">
        <v>389</v>
      </c>
      <c r="E107">
        <f>IF(ISERROR(B107),"",MATCH(C107,Main_240327!$A$2:$A$87,0))</f>
        <v>50</v>
      </c>
    </row>
    <row r="108" spans="1:5" x14ac:dyDescent="0.35">
      <c r="A108" t="s">
        <v>149</v>
      </c>
      <c r="C108" t="str">
        <f t="shared" si="1"/>
        <v>ThingDef+Jecrell_GasLamp.label</v>
      </c>
      <c r="D108" t="s">
        <v>390</v>
      </c>
      <c r="E108">
        <f>IF(ISERROR(B108),"",MATCH(C108,Main_240327!$A$2:$A$87,0))</f>
        <v>49</v>
      </c>
    </row>
    <row r="109" spans="1:5" x14ac:dyDescent="0.35">
      <c r="A109" t="s">
        <v>391</v>
      </c>
      <c r="B109" t="e">
        <f>NA()</f>
        <v>#N/A</v>
      </c>
      <c r="C109" t="e">
        <f t="shared" si="1"/>
        <v>#N/A</v>
      </c>
      <c r="D109" t="s">
        <v>392</v>
      </c>
      <c r="E109" t="str">
        <f>IF(ISERROR(B109),"",MATCH(C109,Main_240327!$A$2:$A$87,0))</f>
        <v/>
      </c>
    </row>
    <row r="110" spans="1:5" x14ac:dyDescent="0.35">
      <c r="A110" t="s">
        <v>393</v>
      </c>
      <c r="B110" t="e">
        <f>NA()</f>
        <v>#N/A</v>
      </c>
      <c r="C110" t="e">
        <f t="shared" si="1"/>
        <v>#N/A</v>
      </c>
      <c r="D110" t="s">
        <v>392</v>
      </c>
      <c r="E110" t="str">
        <f>IF(ISERROR(B110),"",MATCH(C110,Main_240327!$A$2:$A$87,0))</f>
        <v/>
      </c>
    </row>
    <row r="111" spans="1:5" x14ac:dyDescent="0.35">
      <c r="A111" t="s">
        <v>394</v>
      </c>
      <c r="B111" t="e">
        <f>NA()</f>
        <v>#N/A</v>
      </c>
      <c r="C111" t="e">
        <f t="shared" si="1"/>
        <v>#N/A</v>
      </c>
      <c r="D111" t="s">
        <v>389</v>
      </c>
      <c r="E111" t="str">
        <f>IF(ISERROR(B111),"",MATCH(C111,Main_240327!$A$2:$A$87,0))</f>
        <v/>
      </c>
    </row>
    <row r="112" spans="1:5" x14ac:dyDescent="0.35">
      <c r="A112" t="s">
        <v>395</v>
      </c>
      <c r="B112" t="e">
        <f>NA()</f>
        <v>#N/A</v>
      </c>
      <c r="C112" t="e">
        <f t="shared" si="1"/>
        <v>#N/A</v>
      </c>
      <c r="D112" t="s">
        <v>396</v>
      </c>
      <c r="E112" t="str">
        <f>IF(ISERROR(B112),"",MATCH(C112,Main_240327!$A$2:$A$87,0))</f>
        <v/>
      </c>
    </row>
    <row r="113" spans="1:5" x14ac:dyDescent="0.35">
      <c r="A113" t="s">
        <v>147</v>
      </c>
      <c r="C113" t="str">
        <f t="shared" si="1"/>
        <v>ThingDef+Jecrell_GasLampGlower.description</v>
      </c>
      <c r="D113" t="s">
        <v>397</v>
      </c>
      <c r="E113">
        <f>IF(ISERROR(B113),"",MATCH(C113,Main_240327!$A$2:$A$87,0))</f>
        <v>48</v>
      </c>
    </row>
    <row r="114" spans="1:5" x14ac:dyDescent="0.35">
      <c r="A114" t="s">
        <v>144</v>
      </c>
      <c r="C114" t="str">
        <f t="shared" si="1"/>
        <v>ThingDef+Jecrell_GasLampGlower.label</v>
      </c>
      <c r="D114" t="s">
        <v>398</v>
      </c>
      <c r="E114">
        <f>IF(ISERROR(B114),"",MATCH(C114,Main_240327!$A$2:$A$87,0))</f>
        <v>47</v>
      </c>
    </row>
    <row r="115" spans="1:5" x14ac:dyDescent="0.35">
      <c r="A115" t="s">
        <v>137</v>
      </c>
      <c r="C115" t="str">
        <f t="shared" si="1"/>
        <v>ThingDef+Jecrell_GasStreetLampAlpha.description</v>
      </c>
      <c r="D115" t="s">
        <v>397</v>
      </c>
      <c r="E115">
        <f>IF(ISERROR(B115),"",MATCH(C115,Main_240327!$A$2:$A$87,0))</f>
        <v>44</v>
      </c>
    </row>
    <row r="116" spans="1:5" x14ac:dyDescent="0.35">
      <c r="A116" t="s">
        <v>134</v>
      </c>
      <c r="C116" t="str">
        <f t="shared" si="1"/>
        <v>ThingDef+Jecrell_GasStreetLampAlpha.label</v>
      </c>
      <c r="D116" t="s">
        <v>399</v>
      </c>
      <c r="E116">
        <f>IF(ISERROR(B116),"",MATCH(C116,Main_240327!$A$2:$A$87,0))</f>
        <v>43</v>
      </c>
    </row>
    <row r="117" spans="1:5" x14ac:dyDescent="0.35">
      <c r="A117" t="s">
        <v>400</v>
      </c>
      <c r="B117" t="e">
        <f>NA()</f>
        <v>#N/A</v>
      </c>
      <c r="C117" t="e">
        <f t="shared" si="1"/>
        <v>#N/A</v>
      </c>
      <c r="D117" t="s">
        <v>401</v>
      </c>
      <c r="E117" t="str">
        <f>IF(ISERROR(B117),"",MATCH(C117,Main_240327!$A$2:$A$87,0))</f>
        <v/>
      </c>
    </row>
    <row r="118" spans="1:5" x14ac:dyDescent="0.35">
      <c r="A118" t="s">
        <v>402</v>
      </c>
      <c r="B118" t="e">
        <f>NA()</f>
        <v>#N/A</v>
      </c>
      <c r="C118" t="e">
        <f t="shared" si="1"/>
        <v>#N/A</v>
      </c>
      <c r="D118" t="s">
        <v>401</v>
      </c>
      <c r="E118" t="str">
        <f>IF(ISERROR(B118),"",MATCH(C118,Main_240327!$A$2:$A$87,0))</f>
        <v/>
      </c>
    </row>
    <row r="119" spans="1:5" x14ac:dyDescent="0.35">
      <c r="A119" t="s">
        <v>403</v>
      </c>
      <c r="B119" t="e">
        <f>NA()</f>
        <v>#N/A</v>
      </c>
      <c r="C119" t="e">
        <f t="shared" si="1"/>
        <v>#N/A</v>
      </c>
      <c r="D119" t="s">
        <v>397</v>
      </c>
      <c r="E119" t="str">
        <f>IF(ISERROR(B119),"",MATCH(C119,Main_240327!$A$2:$A$87,0))</f>
        <v/>
      </c>
    </row>
    <row r="120" spans="1:5" x14ac:dyDescent="0.35">
      <c r="A120" t="s">
        <v>404</v>
      </c>
      <c r="B120" t="e">
        <f>NA()</f>
        <v>#N/A</v>
      </c>
      <c r="C120" t="e">
        <f t="shared" si="1"/>
        <v>#N/A</v>
      </c>
      <c r="D120" t="s">
        <v>405</v>
      </c>
      <c r="E120" t="str">
        <f>IF(ISERROR(B120),"",MATCH(C120,Main_240327!$A$2:$A$87,0))</f>
        <v/>
      </c>
    </row>
    <row r="121" spans="1:5" x14ac:dyDescent="0.35">
      <c r="A121" t="s">
        <v>142</v>
      </c>
      <c r="C121" t="str">
        <f t="shared" si="1"/>
        <v>ThingDef+Jecrell_GasStreetLampBeta.description</v>
      </c>
      <c r="D121" t="s">
        <v>397</v>
      </c>
      <c r="E121">
        <f>IF(ISERROR(B121),"",MATCH(C121,Main_240327!$A$2:$A$87,0))</f>
        <v>46</v>
      </c>
    </row>
    <row r="122" spans="1:5" x14ac:dyDescent="0.35">
      <c r="A122" t="s">
        <v>140</v>
      </c>
      <c r="C122" t="str">
        <f t="shared" si="1"/>
        <v>ThingDef+Jecrell_GasStreetLampBeta.label</v>
      </c>
      <c r="D122" t="s">
        <v>406</v>
      </c>
      <c r="E122">
        <f>IF(ISERROR(B122),"",MATCH(C122,Main_240327!$A$2:$A$87,0))</f>
        <v>45</v>
      </c>
    </row>
    <row r="123" spans="1:5" x14ac:dyDescent="0.35">
      <c r="A123" t="s">
        <v>407</v>
      </c>
      <c r="B123" t="e">
        <f>NA()</f>
        <v>#N/A</v>
      </c>
      <c r="C123" t="e">
        <f t="shared" si="1"/>
        <v>#N/A</v>
      </c>
      <c r="D123" t="s">
        <v>408</v>
      </c>
      <c r="E123" t="str">
        <f>IF(ISERROR(B123),"",MATCH(C123,Main_240327!$A$2:$A$87,0))</f>
        <v/>
      </c>
    </row>
    <row r="124" spans="1:5" x14ac:dyDescent="0.35">
      <c r="A124" t="s">
        <v>409</v>
      </c>
      <c r="B124" t="e">
        <f>NA()</f>
        <v>#N/A</v>
      </c>
      <c r="C124" t="e">
        <f t="shared" si="1"/>
        <v>#N/A</v>
      </c>
      <c r="D124" t="s">
        <v>408</v>
      </c>
      <c r="E124" t="str">
        <f>IF(ISERROR(B124),"",MATCH(C124,Main_240327!$A$2:$A$87,0))</f>
        <v/>
      </c>
    </row>
    <row r="125" spans="1:5" x14ac:dyDescent="0.35">
      <c r="A125" t="s">
        <v>410</v>
      </c>
      <c r="B125" t="e">
        <f>NA()</f>
        <v>#N/A</v>
      </c>
      <c r="C125" t="e">
        <f t="shared" si="1"/>
        <v>#N/A</v>
      </c>
      <c r="D125" t="s">
        <v>397</v>
      </c>
      <c r="E125" t="str">
        <f>IF(ISERROR(B125),"",MATCH(C125,Main_240327!$A$2:$A$87,0))</f>
        <v/>
      </c>
    </row>
    <row r="126" spans="1:5" x14ac:dyDescent="0.35">
      <c r="A126" t="s">
        <v>411</v>
      </c>
      <c r="B126" t="e">
        <f>NA()</f>
        <v>#N/A</v>
      </c>
      <c r="C126" t="e">
        <f t="shared" si="1"/>
        <v>#N/A</v>
      </c>
      <c r="D126" t="s">
        <v>412</v>
      </c>
      <c r="E126" t="str">
        <f>IF(ISERROR(B126),"",MATCH(C126,Main_240327!$A$2:$A$87,0))</f>
        <v/>
      </c>
    </row>
    <row r="127" spans="1:5" x14ac:dyDescent="0.35">
      <c r="A127" t="s">
        <v>188</v>
      </c>
      <c r="C127" t="str">
        <f t="shared" si="1"/>
        <v>ThingDef+Jecrell_Wax.description</v>
      </c>
      <c r="D127" t="s">
        <v>413</v>
      </c>
      <c r="E127">
        <f>IF(ISERROR(B127),"",MATCH(C127,Main_240327!$A$2:$A$87,0))</f>
        <v>62</v>
      </c>
    </row>
    <row r="128" spans="1:5" x14ac:dyDescent="0.35">
      <c r="A128" t="s">
        <v>185</v>
      </c>
      <c r="C128" t="str">
        <f t="shared" si="1"/>
        <v>ThingDef+Jecrell_Wax.label</v>
      </c>
      <c r="D128" t="s">
        <v>414</v>
      </c>
      <c r="E128">
        <f>IF(ISERROR(B128),"",MATCH(C128,Main_240327!$A$2:$A$87,0))</f>
        <v>61</v>
      </c>
    </row>
    <row r="129" spans="1:5" x14ac:dyDescent="0.35">
      <c r="A129" t="s">
        <v>102</v>
      </c>
      <c r="C129" t="str">
        <f t="shared" si="1"/>
        <v>ThingDef+WoodStoveFurnace.description</v>
      </c>
      <c r="D129" t="s">
        <v>415</v>
      </c>
      <c r="E129">
        <f>IF(ISERROR(B129),"",MATCH(C129,Main_240327!$A$2:$A$87,0))</f>
        <v>32</v>
      </c>
    </row>
    <row r="130" spans="1:5" x14ac:dyDescent="0.35">
      <c r="A130" t="s">
        <v>100</v>
      </c>
      <c r="C130" t="str">
        <f t="shared" si="1"/>
        <v>ThingDef+WoodStoveFurnace.label</v>
      </c>
      <c r="D130" t="s">
        <v>295</v>
      </c>
      <c r="E130">
        <f>IF(ISERROR(B130),"",MATCH(C130,Main_240327!$A$2:$A$87,0))</f>
        <v>31</v>
      </c>
    </row>
    <row r="131" spans="1:5" x14ac:dyDescent="0.35">
      <c r="A131" t="s">
        <v>416</v>
      </c>
      <c r="B131" t="e">
        <f>NA()</f>
        <v>#N/A</v>
      </c>
      <c r="C131" t="e">
        <f t="shared" ref="C131:C137" si="2">IF(B131="",A131,B131)</f>
        <v>#N/A</v>
      </c>
      <c r="D131" t="s">
        <v>417</v>
      </c>
      <c r="E131" t="str">
        <f>IF(ISERROR(B131),"",MATCH(C131,Main_240327!$A$2:$A$87,0))</f>
        <v/>
      </c>
    </row>
    <row r="132" spans="1:5" x14ac:dyDescent="0.35">
      <c r="A132" t="s">
        <v>418</v>
      </c>
      <c r="B132" t="e">
        <f>NA()</f>
        <v>#N/A</v>
      </c>
      <c r="C132" t="e">
        <f t="shared" si="2"/>
        <v>#N/A</v>
      </c>
      <c r="D132" t="s">
        <v>417</v>
      </c>
      <c r="E132" t="str">
        <f>IF(ISERROR(B132),"",MATCH(C132,Main_240327!$A$2:$A$87,0))</f>
        <v/>
      </c>
    </row>
    <row r="133" spans="1:5" x14ac:dyDescent="0.35">
      <c r="A133" t="s">
        <v>419</v>
      </c>
      <c r="B133" t="e">
        <f>NA()</f>
        <v>#N/A</v>
      </c>
      <c r="C133" t="e">
        <f t="shared" si="2"/>
        <v>#N/A</v>
      </c>
      <c r="D133" t="s">
        <v>415</v>
      </c>
      <c r="E133" t="str">
        <f>IF(ISERROR(B133),"",MATCH(C133,Main_240327!$A$2:$A$87,0))</f>
        <v/>
      </c>
    </row>
    <row r="134" spans="1:5" x14ac:dyDescent="0.35">
      <c r="A134" t="s">
        <v>420</v>
      </c>
      <c r="B134" t="e">
        <f>NA()</f>
        <v>#N/A</v>
      </c>
      <c r="C134" t="e">
        <f t="shared" si="2"/>
        <v>#N/A</v>
      </c>
      <c r="D134" t="s">
        <v>421</v>
      </c>
      <c r="E134" t="str">
        <f>IF(ISERROR(B134),"",MATCH(C134,Main_240327!$A$2:$A$87,0))</f>
        <v/>
      </c>
    </row>
    <row r="135" spans="1:5" x14ac:dyDescent="0.35">
      <c r="A135" t="s">
        <v>243</v>
      </c>
      <c r="C135" t="str">
        <f t="shared" si="2"/>
        <v>WorkGiverDef+DoBillsCookWoodStoveFurnace.gerund</v>
      </c>
      <c r="D135" t="s">
        <v>422</v>
      </c>
      <c r="E135">
        <f>IF(ISERROR(B135),"",MATCH(C135,Main_240327!$A$2:$A$87,0))</f>
        <v>80</v>
      </c>
    </row>
    <row r="136" spans="1:5" x14ac:dyDescent="0.35">
      <c r="A136" t="s">
        <v>236</v>
      </c>
      <c r="C136" t="str">
        <f t="shared" si="2"/>
        <v>WorkGiverDef+DoBillsCookWoodStoveFurnace.label</v>
      </c>
      <c r="D136" t="s">
        <v>423</v>
      </c>
      <c r="E136">
        <f>IF(ISERROR(B136),"",MATCH(C136,Main_240327!$A$2:$A$87,0))</f>
        <v>78</v>
      </c>
    </row>
    <row r="137" spans="1:5" x14ac:dyDescent="0.35">
      <c r="A137" t="s">
        <v>240</v>
      </c>
      <c r="C137" t="str">
        <f t="shared" si="2"/>
        <v>WorkGiverDef+DoBillsCookWoodStoveFurnace.verb</v>
      </c>
      <c r="D137" t="s">
        <v>424</v>
      </c>
      <c r="E137">
        <f>IF(ISERROR(B137),"",MATCH(C137,Main_240327!$A$2:$A$87,0))</f>
        <v>79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Main_240327</vt:lpstr>
      <vt:lpstr>Legacy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2024-03-27T14:08:06Z</dcterms:created>
  <dcterms:modified xsi:type="dcterms:W3CDTF">2024-03-27T14:12:02Z</dcterms:modified>
</cp:coreProperties>
</file>