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RIMkea - 769201959\"/>
    </mc:Choice>
  </mc:AlternateContent>
  <xr:revisionPtr revIDLastSave="0" documentId="13_ncr:1_{41F0EDB8-73FC-4371-B308-9B28F710096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1" i="2" l="1"/>
  <c r="B350" i="2"/>
  <c r="B349" i="2"/>
  <c r="B348" i="2"/>
  <c r="B345" i="2"/>
  <c r="B344" i="2"/>
  <c r="B343" i="2"/>
  <c r="B342" i="2"/>
  <c r="B339" i="2"/>
  <c r="B338" i="2"/>
  <c r="B337" i="2"/>
  <c r="C337" i="2" s="1"/>
  <c r="B336" i="2"/>
  <c r="C336" i="2" s="1"/>
  <c r="B333" i="2"/>
  <c r="B332" i="2"/>
  <c r="B331" i="2"/>
  <c r="B330" i="2"/>
  <c r="B327" i="2"/>
  <c r="B326" i="2"/>
  <c r="B325" i="2"/>
  <c r="B324" i="2"/>
  <c r="B321" i="2"/>
  <c r="B320" i="2"/>
  <c r="B319" i="2"/>
  <c r="B318" i="2"/>
  <c r="E318" i="2" s="1"/>
  <c r="B315" i="2"/>
  <c r="B314" i="2"/>
  <c r="E314" i="2" s="1"/>
  <c r="B313" i="2"/>
  <c r="B312" i="2"/>
  <c r="E312" i="2" s="1"/>
  <c r="B306" i="2"/>
  <c r="B305" i="2"/>
  <c r="B304" i="2"/>
  <c r="B303" i="2"/>
  <c r="B300" i="2"/>
  <c r="B299" i="2"/>
  <c r="B298" i="2"/>
  <c r="B297" i="2"/>
  <c r="C297" i="2" s="1"/>
  <c r="B294" i="2"/>
  <c r="B293" i="2"/>
  <c r="C293" i="2" s="1"/>
  <c r="B292" i="2"/>
  <c r="B291" i="2"/>
  <c r="C291" i="2" s="1"/>
  <c r="B288" i="2"/>
  <c r="B287" i="2"/>
  <c r="B286" i="2"/>
  <c r="B285" i="2"/>
  <c r="B282" i="2"/>
  <c r="B281" i="2"/>
  <c r="B280" i="2"/>
  <c r="B279" i="2"/>
  <c r="C279" i="2" s="1"/>
  <c r="B276" i="2"/>
  <c r="B275" i="2"/>
  <c r="E275" i="2" s="1"/>
  <c r="B274" i="2"/>
  <c r="B273" i="2"/>
  <c r="C273" i="2" s="1"/>
  <c r="B270" i="2"/>
  <c r="B269" i="2"/>
  <c r="B268" i="2"/>
  <c r="B267" i="2"/>
  <c r="B264" i="2"/>
  <c r="B263" i="2"/>
  <c r="B262" i="2"/>
  <c r="B261" i="2"/>
  <c r="C261" i="2" s="1"/>
  <c r="B258" i="2"/>
  <c r="B257" i="2"/>
  <c r="C257" i="2" s="1"/>
  <c r="B256" i="2"/>
  <c r="E256" i="2" s="1"/>
  <c r="B255" i="2"/>
  <c r="C255" i="2" s="1"/>
  <c r="B254" i="2"/>
  <c r="B253" i="2"/>
  <c r="B252" i="2"/>
  <c r="B251" i="2"/>
  <c r="B246" i="2"/>
  <c r="B245" i="2"/>
  <c r="B244" i="2"/>
  <c r="B243" i="2"/>
  <c r="B240" i="2"/>
  <c r="B239" i="2"/>
  <c r="B238" i="2"/>
  <c r="B237" i="2"/>
  <c r="B234" i="2"/>
  <c r="B233" i="2"/>
  <c r="C233" i="2" s="1"/>
  <c r="B232" i="2"/>
  <c r="B231" i="2"/>
  <c r="C231" i="2" s="1"/>
  <c r="B228" i="2"/>
  <c r="B227" i="2"/>
  <c r="B226" i="2"/>
  <c r="B225" i="2"/>
  <c r="B222" i="2"/>
  <c r="B221" i="2"/>
  <c r="B220" i="2"/>
  <c r="B219" i="2"/>
  <c r="B216" i="2"/>
  <c r="B215" i="2"/>
  <c r="E215" i="2" s="1"/>
  <c r="B214" i="2"/>
  <c r="E214" i="2" s="1"/>
  <c r="B213" i="2"/>
  <c r="E213" i="2" s="1"/>
  <c r="B210" i="2"/>
  <c r="B209" i="2"/>
  <c r="B208" i="2"/>
  <c r="B207" i="2"/>
  <c r="B204" i="2"/>
  <c r="B203" i="2"/>
  <c r="B202" i="2"/>
  <c r="B201" i="2"/>
  <c r="B198" i="2"/>
  <c r="B197" i="2"/>
  <c r="C197" i="2" s="1"/>
  <c r="B196" i="2"/>
  <c r="B195" i="2"/>
  <c r="C195" i="2" s="1"/>
  <c r="B192" i="2"/>
  <c r="B191" i="2"/>
  <c r="B190" i="2"/>
  <c r="B189" i="2"/>
  <c r="B186" i="2"/>
  <c r="B185" i="2"/>
  <c r="B184" i="2"/>
  <c r="B183" i="2"/>
  <c r="B180" i="2"/>
  <c r="E180" i="2" s="1"/>
  <c r="B177" i="2"/>
  <c r="E177" i="2" s="1"/>
  <c r="B176" i="2"/>
  <c r="E176" i="2" s="1"/>
  <c r="B175" i="2"/>
  <c r="E175" i="2" s="1"/>
  <c r="B174" i="2"/>
  <c r="B171" i="2"/>
  <c r="B170" i="2"/>
  <c r="B169" i="2"/>
  <c r="B168" i="2"/>
  <c r="B165" i="2"/>
  <c r="E165" i="2" s="1"/>
  <c r="B162" i="2"/>
  <c r="B161" i="2"/>
  <c r="B160" i="2"/>
  <c r="B159" i="2"/>
  <c r="B156" i="2"/>
  <c r="B155" i="2"/>
  <c r="B154" i="2"/>
  <c r="B153" i="2"/>
  <c r="B150" i="2"/>
  <c r="B149" i="2"/>
  <c r="C149" i="2" s="1"/>
  <c r="B148" i="2"/>
  <c r="B147" i="2"/>
  <c r="C147" i="2" s="1"/>
  <c r="B144" i="2"/>
  <c r="B143" i="2"/>
  <c r="B142" i="2"/>
  <c r="B141" i="2"/>
  <c r="B138" i="2"/>
  <c r="B137" i="2"/>
  <c r="B136" i="2"/>
  <c r="B135" i="2"/>
  <c r="B134" i="2"/>
  <c r="C134" i="2" s="1"/>
  <c r="B133" i="2"/>
  <c r="E133" i="2" s="1"/>
  <c r="B132" i="2"/>
  <c r="B131" i="2"/>
  <c r="B126" i="2"/>
  <c r="B125" i="2"/>
  <c r="B124" i="2"/>
  <c r="B123" i="2"/>
  <c r="B120" i="2"/>
  <c r="B119" i="2"/>
  <c r="E119" i="2" s="1"/>
  <c r="B118" i="2"/>
  <c r="E118" i="2" s="1"/>
  <c r="B117" i="2"/>
  <c r="B114" i="2"/>
  <c r="B113" i="2"/>
  <c r="B112" i="2"/>
  <c r="B111" i="2"/>
  <c r="B110" i="2"/>
  <c r="B109" i="2"/>
  <c r="B108" i="2"/>
  <c r="B107" i="2"/>
  <c r="B106" i="2"/>
  <c r="B105" i="2"/>
  <c r="B104" i="2"/>
  <c r="E104" i="2" s="1"/>
  <c r="B103" i="2"/>
  <c r="E103" i="2" s="1"/>
  <c r="B102" i="2"/>
  <c r="B101" i="2"/>
  <c r="B100" i="2"/>
  <c r="B99" i="2"/>
  <c r="B98" i="2"/>
  <c r="B97" i="2"/>
  <c r="B96" i="2"/>
  <c r="B95" i="2"/>
  <c r="B94" i="2"/>
  <c r="B93" i="2"/>
  <c r="B92" i="2"/>
  <c r="E92" i="2" s="1"/>
  <c r="B91" i="2"/>
  <c r="E91" i="2" s="1"/>
  <c r="B90" i="2"/>
  <c r="B89" i="2"/>
  <c r="B88" i="2"/>
  <c r="B87" i="2"/>
  <c r="B84" i="2"/>
  <c r="B83" i="2"/>
  <c r="B82" i="2"/>
  <c r="B81" i="2"/>
  <c r="B78" i="2"/>
  <c r="B77" i="2"/>
  <c r="E77" i="2" s="1"/>
  <c r="B76" i="2"/>
  <c r="C76" i="2" s="1"/>
  <c r="B75" i="2"/>
  <c r="C75" i="2" s="1"/>
  <c r="B72" i="2"/>
  <c r="B71" i="2"/>
  <c r="B70" i="2"/>
  <c r="B69" i="2"/>
  <c r="B66" i="2"/>
  <c r="B65" i="2"/>
  <c r="E65" i="2" s="1"/>
  <c r="B64" i="2"/>
  <c r="B63" i="2"/>
  <c r="B60" i="2"/>
  <c r="E60" i="2" s="1"/>
  <c r="B59" i="2"/>
  <c r="E59" i="2" s="1"/>
  <c r="B58" i="2"/>
  <c r="E58" i="2" s="1"/>
  <c r="B57" i="2"/>
  <c r="E57" i="2" s="1"/>
  <c r="B52" i="2"/>
  <c r="B53" i="2"/>
  <c r="B54" i="2"/>
  <c r="B51" i="2"/>
  <c r="B46" i="2"/>
  <c r="B47" i="2"/>
  <c r="E47" i="2" s="1"/>
  <c r="B48" i="2"/>
  <c r="B45" i="2"/>
  <c r="B40" i="2"/>
  <c r="B41" i="2"/>
  <c r="B42" i="2"/>
  <c r="B39" i="2"/>
  <c r="E39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40" i="2"/>
  <c r="E41" i="2"/>
  <c r="E42" i="2"/>
  <c r="E43" i="2"/>
  <c r="E44" i="2"/>
  <c r="E45" i="2"/>
  <c r="E46" i="2"/>
  <c r="E48" i="2"/>
  <c r="E49" i="2"/>
  <c r="E50" i="2"/>
  <c r="E51" i="2"/>
  <c r="E52" i="2"/>
  <c r="E53" i="2"/>
  <c r="E54" i="2"/>
  <c r="E55" i="2"/>
  <c r="E56" i="2"/>
  <c r="E61" i="2"/>
  <c r="E62" i="2"/>
  <c r="E63" i="2"/>
  <c r="E64" i="2"/>
  <c r="E66" i="2"/>
  <c r="E67" i="2"/>
  <c r="E68" i="2"/>
  <c r="E69" i="2"/>
  <c r="E70" i="2"/>
  <c r="E71" i="2"/>
  <c r="E72" i="2"/>
  <c r="E73" i="2"/>
  <c r="E74" i="2"/>
  <c r="E76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3" i="2"/>
  <c r="E94" i="2"/>
  <c r="E95" i="2"/>
  <c r="E96" i="2"/>
  <c r="E97" i="2"/>
  <c r="E98" i="2"/>
  <c r="E99" i="2"/>
  <c r="E100" i="2"/>
  <c r="E101" i="2"/>
  <c r="E102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6" i="2"/>
  <c r="E167" i="2"/>
  <c r="E168" i="2"/>
  <c r="E169" i="2"/>
  <c r="E170" i="2"/>
  <c r="E171" i="2"/>
  <c r="E172" i="2"/>
  <c r="E173" i="2"/>
  <c r="E174" i="2"/>
  <c r="E178" i="2"/>
  <c r="E179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6" i="2"/>
  <c r="E277" i="2"/>
  <c r="E278" i="2"/>
  <c r="E280" i="2"/>
  <c r="E281" i="2"/>
  <c r="E282" i="2"/>
  <c r="E283" i="2"/>
  <c r="E284" i="2"/>
  <c r="E285" i="2"/>
  <c r="E286" i="2"/>
  <c r="E287" i="2"/>
  <c r="E288" i="2"/>
  <c r="E289" i="2"/>
  <c r="E290" i="2"/>
  <c r="E292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3" i="2"/>
  <c r="E315" i="2"/>
  <c r="E316" i="2"/>
  <c r="E317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3" i="2"/>
  <c r="C94" i="2"/>
  <c r="C95" i="2"/>
  <c r="C96" i="2"/>
  <c r="C97" i="2"/>
  <c r="C98" i="2"/>
  <c r="C99" i="2"/>
  <c r="C100" i="2"/>
  <c r="C101" i="2"/>
  <c r="C102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8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6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6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4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2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6" i="2"/>
  <c r="C258" i="2"/>
  <c r="C259" i="2"/>
  <c r="C260" i="2"/>
  <c r="C262" i="2"/>
  <c r="C263" i="2"/>
  <c r="C264" i="2"/>
  <c r="C265" i="2"/>
  <c r="C266" i="2"/>
  <c r="C267" i="2"/>
  <c r="C268" i="2"/>
  <c r="C269" i="2"/>
  <c r="C270" i="2"/>
  <c r="C271" i="2"/>
  <c r="C272" i="2"/>
  <c r="C274" i="2"/>
  <c r="C276" i="2"/>
  <c r="C277" i="2"/>
  <c r="C278" i="2"/>
  <c r="C280" i="2"/>
  <c r="C281" i="2"/>
  <c r="C282" i="2"/>
  <c r="C283" i="2"/>
  <c r="C284" i="2"/>
  <c r="C285" i="2"/>
  <c r="C286" i="2"/>
  <c r="C287" i="2"/>
  <c r="C288" i="2"/>
  <c r="C289" i="2"/>
  <c r="C290" i="2"/>
  <c r="C292" i="2"/>
  <c r="C294" i="2"/>
  <c r="C295" i="2"/>
  <c r="C296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2" i="2"/>
  <c r="G3" i="1"/>
  <c r="G11" i="1"/>
  <c r="G130" i="1"/>
  <c r="G2" i="1"/>
  <c r="E336" i="2" l="1"/>
  <c r="C275" i="2"/>
  <c r="E257" i="2"/>
  <c r="E291" i="2"/>
  <c r="E279" i="2"/>
  <c r="E255" i="2"/>
  <c r="E293" i="2"/>
  <c r="C215" i="2"/>
  <c r="C213" i="2"/>
  <c r="C177" i="2"/>
  <c r="C175" i="2"/>
  <c r="E147" i="2"/>
  <c r="C58" i="2"/>
  <c r="C57" i="2"/>
  <c r="C104" i="2"/>
  <c r="C92" i="2"/>
  <c r="C103" i="2"/>
  <c r="C91" i="2"/>
  <c r="E75" i="2"/>
  <c r="G64" i="1"/>
  <c r="G70" i="1"/>
  <c r="G22" i="1"/>
  <c r="G129" i="1"/>
  <c r="G117" i="1"/>
  <c r="G105" i="1"/>
  <c r="G93" i="1"/>
  <c r="G81" i="1"/>
  <c r="G69" i="1"/>
  <c r="G57" i="1"/>
  <c r="G45" i="1"/>
  <c r="G33" i="1"/>
  <c r="G21" i="1"/>
  <c r="G9" i="1"/>
  <c r="G58" i="1"/>
  <c r="G106" i="1"/>
  <c r="G46" i="1"/>
  <c r="G10" i="1"/>
  <c r="G82" i="1"/>
  <c r="G34" i="1"/>
  <c r="G80" i="1"/>
  <c r="G32" i="1"/>
  <c r="G115" i="1"/>
  <c r="G43" i="1"/>
  <c r="G90" i="1"/>
  <c r="G41" i="1"/>
  <c r="G118" i="1"/>
  <c r="G127" i="1"/>
  <c r="G91" i="1"/>
  <c r="G55" i="1"/>
  <c r="G31" i="1"/>
  <c r="G19" i="1"/>
  <c r="G7" i="1"/>
  <c r="G78" i="1"/>
  <c r="G113" i="1"/>
  <c r="G89" i="1"/>
  <c r="G112" i="1"/>
  <c r="G76" i="1"/>
  <c r="G40" i="1"/>
  <c r="G28" i="1"/>
  <c r="G4" i="1"/>
  <c r="G92" i="1"/>
  <c r="G20" i="1"/>
  <c r="G79" i="1"/>
  <c r="G114" i="1"/>
  <c r="G54" i="1"/>
  <c r="G30" i="1"/>
  <c r="G6" i="1"/>
  <c r="G101" i="1"/>
  <c r="G53" i="1"/>
  <c r="G29" i="1"/>
  <c r="G17" i="1"/>
  <c r="G5" i="1"/>
  <c r="G100" i="1"/>
  <c r="G52" i="1"/>
  <c r="G16" i="1"/>
  <c r="G111" i="1"/>
  <c r="G27" i="1"/>
  <c r="G104" i="1"/>
  <c r="G56" i="1"/>
  <c r="G8" i="1"/>
  <c r="G103" i="1"/>
  <c r="G67" i="1"/>
  <c r="G102" i="1"/>
  <c r="G42" i="1"/>
  <c r="G18" i="1"/>
  <c r="G125" i="1"/>
  <c r="G65" i="1"/>
  <c r="G124" i="1"/>
  <c r="G99" i="1"/>
  <c r="G75" i="1"/>
  <c r="G51" i="1"/>
  <c r="G15" i="1"/>
  <c r="G98" i="1"/>
  <c r="G94" i="1"/>
  <c r="G116" i="1"/>
  <c r="G44" i="1"/>
  <c r="G110" i="1"/>
  <c r="G86" i="1"/>
  <c r="G50" i="1"/>
  <c r="G121" i="1"/>
  <c r="G109" i="1"/>
  <c r="G97" i="1"/>
  <c r="G85" i="1"/>
  <c r="G73" i="1"/>
  <c r="G61" i="1"/>
  <c r="G49" i="1"/>
  <c r="G37" i="1"/>
  <c r="G25" i="1"/>
  <c r="G13" i="1"/>
  <c r="G128" i="1"/>
  <c r="G68" i="1"/>
  <c r="G126" i="1"/>
  <c r="G66" i="1"/>
  <c r="G77" i="1"/>
  <c r="G88" i="1"/>
  <c r="G123" i="1"/>
  <c r="G87" i="1"/>
  <c r="G63" i="1"/>
  <c r="G39" i="1"/>
  <c r="G122" i="1"/>
  <c r="G74" i="1"/>
  <c r="G62" i="1"/>
  <c r="G38" i="1"/>
  <c r="G26" i="1"/>
  <c r="G14" i="1"/>
  <c r="G120" i="1"/>
  <c r="G108" i="1"/>
  <c r="G96" i="1"/>
  <c r="G84" i="1"/>
  <c r="G72" i="1"/>
  <c r="G60" i="1"/>
  <c r="G48" i="1"/>
  <c r="G36" i="1"/>
  <c r="G24" i="1"/>
  <c r="G12" i="1"/>
  <c r="G119" i="1" l="1"/>
  <c r="G95" i="1"/>
  <c r="G23" i="1"/>
  <c r="G35" i="1"/>
  <c r="G107" i="1"/>
  <c r="G47" i="1"/>
  <c r="G59" i="1"/>
  <c r="G71" i="1"/>
  <c r="G83" i="1"/>
</calcChain>
</file>

<file path=xl/sharedStrings.xml><?xml version="1.0" encoding="utf-8"?>
<sst xmlns="http://schemas.openxmlformats.org/spreadsheetml/2006/main" count="1359" uniqueCount="884">
  <si>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</si>
  <si>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</si>
  <si>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</si>
  <si>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</si>
  <si>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</si>
  <si>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</si>
  <si>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designationCategoryDef+RIMkea.label</t>
  </si>
  <si>
    <t>designationCategoryDef</t>
  </si>
  <si>
    <t>RIMkea.label</t>
  </si>
  <si>
    <t>RIMkea</t>
  </si>
  <si>
    <t>pakageID</t>
  </si>
  <si>
    <t>designationCategoryDef+RIMkea.description</t>
  </si>
  <si>
    <t>RIMkea.description</t>
  </si>
  <si>
    <t>RIMkea Furniture</t>
  </si>
  <si>
    <t>spoonshortage.rimkea</t>
  </si>
  <si>
    <t>TerrainDef+Floor_StoneSquaresSandstone.description</t>
  </si>
  <si>
    <t>TerrainDef</t>
  </si>
  <si>
    <t>Floor_StoneSquaresSandstone.description</t>
  </si>
  <si>
    <t>Stone Squares Floor.</t>
  </si>
  <si>
    <t>modName (folderName)</t>
  </si>
  <si>
    <t>TerrainDef+Floor_StoneSquaresSandstone.label</t>
  </si>
  <si>
    <t>Floor_StoneSquaresSandstone.label</t>
  </si>
  <si>
    <t>Stone Squares Floor(sandstone)</t>
  </si>
  <si>
    <t>TerrainDef+Floor_StoneSquaresGranite.description</t>
  </si>
  <si>
    <t>Floor_StoneSquaresGranite.description</t>
  </si>
  <si>
    <t>TerrainDef+Floor_StoneSquaresGranite.label</t>
  </si>
  <si>
    <t>Floor_StoneSquaresGranite.label</t>
  </si>
  <si>
    <t>Stone Squares Floor (granite)</t>
  </si>
  <si>
    <t>TerrainDef+Floor_StoneSquaresLimestone.description</t>
  </si>
  <si>
    <t>Floor_StoneSquaresLimestone.description</t>
  </si>
  <si>
    <t>TerrainDef+Floor_StoneSquaresLimestone.label</t>
  </si>
  <si>
    <t>Floor_StoneSquaresLimestone.label</t>
  </si>
  <si>
    <t>Stone Squares Floor (limestone)</t>
  </si>
  <si>
    <t>TerrainDef+Floor_StoneSquaresSlate.description</t>
  </si>
  <si>
    <t>Floor_StoneSquaresSlate.description</t>
  </si>
  <si>
    <t>TerrainDef+Floor_StoneSquaresSlate.label</t>
  </si>
  <si>
    <t>Floor_StoneSquaresSlate.label</t>
  </si>
  <si>
    <t>Stone Squares Floor (slate)</t>
  </si>
  <si>
    <t>TerrainDef+Floor_StoneSquaresMarble.description</t>
  </si>
  <si>
    <t>Floor_StoneSquaresMarble.description</t>
  </si>
  <si>
    <t>TerrainDef+Floor_StoneSquaresMarble.label</t>
  </si>
  <si>
    <t>Floor_StoneSquaresMarble.label</t>
  </si>
  <si>
    <t>Stone Squares Floor (marble)</t>
  </si>
  <si>
    <t>TerrainDef+Floor_DarkPlanks.label</t>
  </si>
  <si>
    <t>Floor_DarkPlanks.label</t>
  </si>
  <si>
    <t>dark wood planks</t>
  </si>
  <si>
    <t>TerrainDef+Floor_DarkPlanks.description</t>
  </si>
  <si>
    <t>Floor_DarkPlanks.description</t>
  </si>
  <si>
    <t>Dark rough wood planks.</t>
  </si>
  <si>
    <t>TerrainDef+Floor_LightPlanks.label</t>
  </si>
  <si>
    <t>Floor_LightPlanks.label</t>
  </si>
  <si>
    <t>light wood planks</t>
  </si>
  <si>
    <t>TerrainDef+Floor_LightPlanks.description</t>
  </si>
  <si>
    <t>Floor_LightPlanks.description</t>
  </si>
  <si>
    <t>Light rough wood planks.</t>
  </si>
  <si>
    <t>TerrainDef+Floor_SmoothWood.label</t>
  </si>
  <si>
    <t>Floor_SmoothWood.label</t>
  </si>
  <si>
    <t>smooth wood floor</t>
  </si>
  <si>
    <t>TerrainDef+Floor_SmoothWood.description</t>
  </si>
  <si>
    <t>Floor_SmoothWood.description</t>
  </si>
  <si>
    <t>Smooth wood floor.</t>
  </si>
  <si>
    <t>ThingDef+BULDRESTStool.label</t>
  </si>
  <si>
    <t>ThingDef</t>
  </si>
  <si>
    <t>BULDRESTStool.label</t>
  </si>
  <si>
    <t>BULDREST Stool</t>
  </si>
  <si>
    <t>ThingDef+BULDRESTStool.description</t>
  </si>
  <si>
    <t>BULDRESTStool.description</t>
  </si>
  <si>
    <t>BULDREST Stool
			Someone thought that stacked stonechunks are
			better for sitting on than nothing.
			They were right.</t>
  </si>
  <si>
    <t>ThingDef+WODENTable.label</t>
  </si>
  <si>
    <t>WODENTable.label</t>
  </si>
  <si>
    <t>WODEN Table</t>
  </si>
  <si>
    <t>ThingDef+WODENTable.description</t>
  </si>
  <si>
    <t>WODENTable.description</t>
  </si>
  <si>
    <t>WODEN Table
			It's a table. It's made of wood.
			It's old and rickety and not much to look at,
			but it will hold your food off the floor. Probably.</t>
  </si>
  <si>
    <t>ThingDef+PILFURBed.label</t>
  </si>
  <si>
    <t>PILFURBed.label</t>
  </si>
  <si>
    <t>PILFUR bed</t>
  </si>
  <si>
    <t>ThingDef+PILFURBed.description</t>
  </si>
  <si>
    <t>PILFURBed.description</t>
  </si>
  <si>
    <t>PILFUR bed
			Why sleep on the floor when you can sleep
			on a comfy pile of stuff</t>
  </si>
  <si>
    <t>ThingDef+KAGESHAINLamp.label</t>
  </si>
  <si>
    <t>KAGESHAINLamp.label</t>
  </si>
  <si>
    <t>KAGESHAIN Lamp</t>
  </si>
  <si>
    <t>ThingDef+KAGESHAINLamp.description</t>
  </si>
  <si>
    <t>KAGESHAINLamp.description</t>
  </si>
  <si>
    <t>KAGESHAIN Lamp
			There have not been many KAGESHAIN lamps produced.
			It had a small design flaw where the cage prevented
			the bulb to be replaced. People actually cared about that.</t>
  </si>
  <si>
    <t>ThingDef+KAGESHAINLamp_Red.label</t>
  </si>
  <si>
    <t>KAGESHAINLamp_Red.label</t>
  </si>
  <si>
    <t>KAGESHAIN Lamp (red)</t>
  </si>
  <si>
    <t>ThingDef+KAGESHAINLamp_Red.description</t>
  </si>
  <si>
    <t>KAGESHAINLamp_Red.description</t>
  </si>
  <si>
    <t>KAGESHAIN Lamp in rad-red.
			There have not been many KAGESHAIN lamps produced.
			It had a small design flaw where the cage prevented
			the bulb to be replaced. People actually cared about that.</t>
  </si>
  <si>
    <t>ThingDef+KAGESHAINLamp_Green.label</t>
  </si>
  <si>
    <t>KAGESHAINLamp_Green.label</t>
  </si>
  <si>
    <t>KAGESHAIN Lamp (green)</t>
  </si>
  <si>
    <t>ThingDef+KAGESHAINLamp_Green.description</t>
  </si>
  <si>
    <t>KAGESHAINLamp_Green.description</t>
  </si>
  <si>
    <t>KAGESHAIN Lamp in mean-green.
			There have not been many KAGESHAIN lamps produced.
			It had a small design flaw where the cage prevented
			the bulb to be replaced. People actually cared about that.</t>
  </si>
  <si>
    <t>ThingDef+KAGESHAINLamp_Blue.label</t>
  </si>
  <si>
    <t>KAGESHAINLamp_Blue.label</t>
  </si>
  <si>
    <t>KAGESHAIN Lamp (blue)</t>
  </si>
  <si>
    <t>ThingDef+KAGESHAINLamp_Blue.description</t>
  </si>
  <si>
    <t>KAGESHAINLamp_Blue.description</t>
  </si>
  <si>
    <t>KAGESHAIN Lamp in true-blue.
			There have not been many KAGESHAIN lamps produced.
			It had a small design flaw where the cage prevented
			the bulb to be replaced. People actually cared about that.</t>
  </si>
  <si>
    <t>ThingDef+KAGESHAINLamp_Violet.label</t>
  </si>
  <si>
    <t>KAGESHAINLamp_Violet.label</t>
  </si>
  <si>
    <t>KAGESHAIN Lamp (violet)</t>
  </si>
  <si>
    <t>ThingDef+KAGESHAINLamp_Violet.description</t>
  </si>
  <si>
    <t>KAGESHAINLamp_Violet.description</t>
  </si>
  <si>
    <t>KAGESHAIN Lamp in skylit-violet.
			There have not been many KAGESHAIN lamps produced.
			It had a small design flaw where the cage prevented
			the bulb to be replaced. People actually cared about that.</t>
  </si>
  <si>
    <t>ThingDef+KAGESHAINLamp_Yellow.label</t>
  </si>
  <si>
    <t>KAGESHAINLamp_Yellow.label</t>
  </si>
  <si>
    <t>KAGESHAIN Lamp (yellow)</t>
  </si>
  <si>
    <t>ThingDef+KAGESHAINLamp_Yellow.description</t>
  </si>
  <si>
    <t>KAGESHAINLamp_Yellow.description</t>
  </si>
  <si>
    <t>KAGESHAIN Lamp in mellow-yellow.
			There have not been many KAGESHAIN lamps produced.
			It had a small design flaw where the cage prevented
			the bulb to be replaced. People actually cared about that.</t>
  </si>
  <si>
    <t>ThingDef+LAMPONLamp.label</t>
  </si>
  <si>
    <t>LAMPONLamp.label</t>
  </si>
  <si>
    <t>LAMPON Lamp</t>
  </si>
  <si>
    <t>ThingDef+LAMPONLamp.description</t>
  </si>
  <si>
    <t>LAMPONLamp.description</t>
  </si>
  <si>
    <t>LAMPON Lamp
			Lights strung on fabric. Not very bright but sure pretty.</t>
  </si>
  <si>
    <t>ThingDef+FEERSTELL.label</t>
  </si>
  <si>
    <t>FEERSTELL.label</t>
  </si>
  <si>
    <t>FEERSTELL fireplace</t>
  </si>
  <si>
    <t>ThingDef+FEERSTELL.description</t>
  </si>
  <si>
    <t>FEERSTELL.description</t>
  </si>
  <si>
    <t>FEERSTELL fireplace
			Can be built instead of a wall, but works best with a sealed cimney behind
			that routes the heat from the backside back through a vent</t>
  </si>
  <si>
    <t>ThingDef+BUMRESTStool.label</t>
  </si>
  <si>
    <t>BUMRESTStool.label</t>
  </si>
  <si>
    <t>BUMREST Stool</t>
  </si>
  <si>
    <t>ThingDef+BUMRESTStool.description</t>
  </si>
  <si>
    <t>BUMRESTStool.description</t>
  </si>
  <si>
    <t>Millenium Line - BUMREST stool
The perfect resting place for all kinds of bums.</t>
  </si>
  <si>
    <t>ThingDef+SITEGGArmchair.label</t>
  </si>
  <si>
    <t>SITEGGArmchair.label</t>
  </si>
  <si>
    <t>SITEGG Armchair</t>
  </si>
  <si>
    <t>ThingDef+SITEGGArmchair.description</t>
  </si>
  <si>
    <t>SITEGGArmchair.description</t>
  </si>
  <si>
    <t>Millenium Line - SITEGG armchair
Feel like a chick - sit in an egg.</t>
  </si>
  <si>
    <t>ThingDef+CHILLEGGCouch.label</t>
  </si>
  <si>
    <t>CHILLEGGCouch.label</t>
  </si>
  <si>
    <t>CHILLEGG Couch</t>
  </si>
  <si>
    <t>ThingDef+CHILLEGGCouch.description</t>
  </si>
  <si>
    <t>CHILLEGGCouch.description</t>
  </si>
  <si>
    <t>Millenium Line - CHILLEGG couch
Go back in time and follow the ancient terran custom of
"Netflix and chill"
(the definition of/instructions for "Netflix and chill" can be found in historical texts
describing the ancient social structures of Terra. --RIMkea, History Dept.)</t>
  </si>
  <si>
    <t>ThingDef+EATFLATTTable.label</t>
  </si>
  <si>
    <t>EATFLATTTable.label</t>
  </si>
  <si>
    <t>EATFLATT Table</t>
  </si>
  <si>
    <t>ThingDef+EATFLATTTable.description</t>
  </si>
  <si>
    <t>EATFLATTTable.description</t>
  </si>
  <si>
    <t>Millenium Line - EATFLATT table
No better place to eat or gather than at a pretty, flat surface!
The EATFLATT Table - for all your flat surface needs!</t>
  </si>
  <si>
    <t>ThingDef+SNOREGGSingle.label</t>
  </si>
  <si>
    <t>SNOREGGSingle.label</t>
  </si>
  <si>
    <t>SNOREGG Single bed</t>
  </si>
  <si>
    <t>ThingDef+SNOREGGSingle.description</t>
  </si>
  <si>
    <t>SNOREGGSingle.description</t>
  </si>
  <si>
    <t>Millenium Line - SNOREGG Single Bed
Feeling single and lonesome? - No problem!
The SNOREGG Single bed hugs you comfortably in your sleep,
and you will feel alone no more!</t>
  </si>
  <si>
    <t>ThingDef+SNOREGGDouble.label</t>
  </si>
  <si>
    <t>SNOREGGDouble.label</t>
  </si>
  <si>
    <t>SNOREGG Double bed</t>
  </si>
  <si>
    <t>ThingDef+SNOREGGDouble.description</t>
  </si>
  <si>
    <t>SNOREGGDouble.description</t>
  </si>
  <si>
    <t>Millenium Line - SNOREGG Double Bed
A cozy sleeping "egg" for resting and lovin'.
(Please be advised, "lovin'" is only possible with two people.
Partner not included. -- RIMkea, Legal Dept.)</t>
  </si>
  <si>
    <t>ThingDef+PETSNORR.label</t>
  </si>
  <si>
    <t>PETSNORR.label</t>
  </si>
  <si>
    <t>PETSNORR animal bed</t>
  </si>
  <si>
    <t>ThingDef+PETSNORR.description</t>
  </si>
  <si>
    <t>PETSNORR.description</t>
  </si>
  <si>
    <t>Millenium Line - PETSNORR animal bed
Rest and treat your furry friends comfortably on the RIMkea PETSNORR. 
Pethair repellent and easy to clean.</t>
  </si>
  <si>
    <t>ThingDef+SHAINBRAITLamp.label</t>
  </si>
  <si>
    <t>SHAINBRAITLamp.label</t>
  </si>
  <si>
    <t>SHAINBRAIT Lamp</t>
  </si>
  <si>
    <t>ThingDef+SHAINBRAITLamp.description</t>
  </si>
  <si>
    <t>SHAINBRAITLamp.description</t>
  </si>
  <si>
    <t>Millenium Line - SHAINBRAIT lamp in brite-white.
Illuminate! For the night is dark and full of terrors!</t>
  </si>
  <si>
    <t>ThingDef+SHAINBRAITLamp_Red.label</t>
  </si>
  <si>
    <t>SHAINBRAITLamp_Red.label</t>
  </si>
  <si>
    <t>SHAINBRAIT Lamp (red)</t>
  </si>
  <si>
    <t>ThingDef+SHAINBRAITLamp_Red.description</t>
  </si>
  <si>
    <t>SHAINBRAITLamp_Red.description</t>
  </si>
  <si>
    <t>Millenium Line - SHAINBRAIT lamp in rad-red.
Illuminate! For the night is dark and full of terrors!</t>
  </si>
  <si>
    <t>ThingDef+SHAINBRAITLamp_Green.label</t>
  </si>
  <si>
    <t>SHAINBRAITLamp_Green.label</t>
  </si>
  <si>
    <t>SHAINBRAIT Lamp (green)</t>
  </si>
  <si>
    <t>ThingDef+SHAINBRAITLamp_Green.description</t>
  </si>
  <si>
    <t>SHAINBRAITLamp_Green.description</t>
  </si>
  <si>
    <t>Millenium Line - SHAINBRAIT lamp in mean-green.
Illuminate! For the night is dark and full of terrors!</t>
  </si>
  <si>
    <t>ThingDef+SHAINBRAITLamp_Blue.label</t>
  </si>
  <si>
    <t>SHAINBRAITLamp_Blue.label</t>
  </si>
  <si>
    <t>SHAINBRAIT Lamp (blue)</t>
  </si>
  <si>
    <t>ThingDef+SHAINBRAITLamp_Blue.description</t>
  </si>
  <si>
    <t>SHAINBRAITLamp_Blue.description</t>
  </si>
  <si>
    <t>Millenium Line - SHAINBRAIT lamp in true-blue.
Illuminate! For the night is dark and full of terrors!</t>
  </si>
  <si>
    <t>ThingDef+SHAINBRAITLamp_Violet.label</t>
  </si>
  <si>
    <t>SHAINBRAITLamp_Violet.label</t>
  </si>
  <si>
    <t>SHAINBRAIT Lamp (violet)</t>
  </si>
  <si>
    <t>ThingDef+SHAINBRAITLamp_Violet.description</t>
  </si>
  <si>
    <t>SHAINBRAITLamp_Violet.description</t>
  </si>
  <si>
    <t>Millenium Line - SHAINBRAIT lamp in skylit-violet.
Illuminate! For the night is dark and full of terrors!</t>
  </si>
  <si>
    <t>ThingDef+SHAINBRAITLamp_Yellow.label</t>
  </si>
  <si>
    <t>SHAINBRAITLamp_Yellow.label</t>
  </si>
  <si>
    <t>SHAINBRAIT Lamp (yellow)</t>
  </si>
  <si>
    <t>ThingDef+SHAINBRAITLamp_Yellow.description</t>
  </si>
  <si>
    <t>SHAINBRAITLamp_Yellow.description</t>
  </si>
  <si>
    <t>Millenium Line - SHAINBRAIT lamp in mellow-yellow.
Illuminate! For the night is dark and full of terrors!</t>
  </si>
  <si>
    <t>ThingDef+POTBLUM.label</t>
  </si>
  <si>
    <t>POTBLUM.label</t>
  </si>
  <si>
    <t>POTBLUM plant pot</t>
  </si>
  <si>
    <t>ThingDef+POTBLUM.description</t>
  </si>
  <si>
    <t>POTBLUM.description</t>
  </si>
  <si>
    <t>Millenium Line - POTBLUM plant pot
Roses are red, violets are blue,
we love our POTBLUM, and so will you!</t>
  </si>
  <si>
    <t>ThingDef+FUTSTENTRug.label</t>
  </si>
  <si>
    <t>FUTSTENTRug.label</t>
  </si>
  <si>
    <t>FUTSTENT Rug</t>
  </si>
  <si>
    <t>ThingDef+FUTSTENTRug.description</t>
  </si>
  <si>
    <t>FUTSTENTRug.description</t>
  </si>
  <si>
    <t>Millenium Line - FUTSTENT Rug
This rug was made for walking and that's what you should do!
Don't hesitate and feel the luxurious comfort all over you (-r feet)</t>
  </si>
  <si>
    <t>ThingDef+STEPFUTRug.label</t>
  </si>
  <si>
    <t>STEPFUTRug.label</t>
  </si>
  <si>
    <t>STEPFUT Rug</t>
  </si>
  <si>
    <t>ThingDef+STEPFUTRug.description</t>
  </si>
  <si>
    <t>STEPFUTRug.description</t>
  </si>
  <si>
    <t>Millenium Line - STEPFUT Rug
Step unto the STEPFUT rug and find your path to luxury!
Brightens all sleeping quarters and improves every common room.</t>
  </si>
  <si>
    <t>ThingDef+RUGUN.label</t>
  </si>
  <si>
    <t>RUGUN.label</t>
  </si>
  <si>
    <t>RUGUN rug</t>
  </si>
  <si>
    <t>ThingDef+RUGUN.description</t>
  </si>
  <si>
    <t>RUGUN.description</t>
  </si>
  <si>
    <t>Rug from the "RIMkea Cozy Rugs Collection" 3x3</t>
  </si>
  <si>
    <t>ThingDef+RUGDWA.label</t>
  </si>
  <si>
    <t>RUGDWA.label</t>
  </si>
  <si>
    <t>RUGDWA rug</t>
  </si>
  <si>
    <t>ThingDef+RUGDWA.description</t>
  </si>
  <si>
    <t>RUGDWA.description</t>
  </si>
  <si>
    <t>Rug from the "RIMkea Cozy Rugs Collection" 4x4</t>
  </si>
  <si>
    <t>ThingDef+RUGTRE.label</t>
  </si>
  <si>
    <t>RUGTRE.label</t>
  </si>
  <si>
    <t>RUGTRE rug</t>
  </si>
  <si>
    <t>ThingDef+RUGTRE.description</t>
  </si>
  <si>
    <t>RUGTRE.description</t>
  </si>
  <si>
    <t>ThingDef+RUGFIR.label</t>
  </si>
  <si>
    <t>RUGFIR.label</t>
  </si>
  <si>
    <t>RUGFIR rug</t>
  </si>
  <si>
    <t>ThingDef+RUGFIR.description</t>
  </si>
  <si>
    <t>RUGFIR.description</t>
  </si>
  <si>
    <t>Rug from the "RIMkea Cozy Rugs Collection" 2x2</t>
  </si>
  <si>
    <t>ThingDef+REGSITStool.label</t>
  </si>
  <si>
    <t>REGSITStool.label</t>
  </si>
  <si>
    <t>REGSIT Stool</t>
  </si>
  <si>
    <t>ThingDef+REGSITStool.description</t>
  </si>
  <si>
    <t>REGSITStool.description</t>
  </si>
  <si>
    <t>REGSIT Stool
A piece of leather and some steel - et voilà!
An ingenious way of sitting, invented by 
the Galga Ler on Achron V.</t>
  </si>
  <si>
    <t>ThingDef+SITTSLABChair.label</t>
  </si>
  <si>
    <t>SITTSLABChair.label</t>
  </si>
  <si>
    <t>SITTSLAB chair</t>
  </si>
  <si>
    <t>ThingDef+SITTSLABChair.description</t>
  </si>
  <si>
    <t>SITTSLABChair.description</t>
  </si>
  <si>
    <t>SITTSLAB chair
Whoever said that stone is not comfortable?
Prove everyone wrong with this replica
of a perfectly comfortable stony chair.</t>
  </si>
  <si>
    <t>ThingDef+STAMMRESTChair.label</t>
  </si>
  <si>
    <t>STAMMRESTChair.label</t>
  </si>
  <si>
    <t>STAMMREST Chair</t>
  </si>
  <si>
    <t>ThingDef+STAMMRESTChair.description</t>
  </si>
  <si>
    <t>STAMMRESTChair.description</t>
  </si>
  <si>
    <t>STAMMREST Chair
The STAMMREST is an authentic chair,
fashioned after those found in the ruins
of the Red Tree People on Xentis Ham.</t>
  </si>
  <si>
    <t>ThingDef+PILREKLINCouch.label</t>
  </si>
  <si>
    <t>PILREKLINCouch.label</t>
  </si>
  <si>
    <t>PILREKLIN Couch</t>
  </si>
  <si>
    <t>ThingDef+PILREKLINCouch.description</t>
  </si>
  <si>
    <t>PILREKLINCouch.description</t>
  </si>
  <si>
    <t>PILREKLIN Couch
Recline comfortably on this carefully 
arranged pile of leather and fabric.</t>
  </si>
  <si>
    <t>ThingDef+BUTTEKUSHPillow.label</t>
  </si>
  <si>
    <t>BUTTEKUSHPillow.label</t>
  </si>
  <si>
    <t>BUTTEKUSH Pillow</t>
  </si>
  <si>
    <t>ThingDef+BUTTEKUSHPillow.description</t>
  </si>
  <si>
    <t>BUTTEKUSHPillow.description</t>
  </si>
  <si>
    <t>BUTTEKUSH Pillow
Rest your tushie on this plushy cushion!</t>
  </si>
  <si>
    <t>ThingDef+STAMMFLATTTable.label</t>
  </si>
  <si>
    <t>STAMMFLATTTable.label</t>
  </si>
  <si>
    <t>STAMMFLATT Table</t>
  </si>
  <si>
    <t>ThingDef+STAMMFLATTTable.description</t>
  </si>
  <si>
    <t>STAMMFLATTTable.description</t>
  </si>
  <si>
    <t>STAMMFLATT Table
The STAMMFLATT is a table, skillfully 
crafted from logs, that goes perfectly
with our STAMMREST chair.</t>
  </si>
  <si>
    <t>ThingDef+SLABFLATTTable.label</t>
  </si>
  <si>
    <t>SLABFLATTTable.label</t>
  </si>
  <si>
    <t>SLABFLATT Table</t>
  </si>
  <si>
    <t>ThingDef+SLABFLATTTable.description</t>
  </si>
  <si>
    <t>SLABFLATTTable.description</t>
  </si>
  <si>
    <t>SLABFLATT Table
This splendidly designed stone table is the
perfect center-piece for any dining room!</t>
  </si>
  <si>
    <t>ThingDef+KRUDNEPPSingle.label</t>
  </si>
  <si>
    <t>KRUDNEPPSingle.label</t>
  </si>
  <si>
    <t>KRUDNEPP Single bed</t>
  </si>
  <si>
    <t>ThingDef+KRUDNEPPSingle.description</t>
  </si>
  <si>
    <t>KRUDNEPPSingle.description</t>
  </si>
  <si>
    <t>KRUDNEPP Single bed
Take a nap on the KRUDNEPP! 
It may look a bit rickety, but don't worry,
it is perfectly safe to sleep on!*
(*for one person. RIMkea is not liable for any 
and all injuries sustained while 
using our furniture. --RIMkea, Legal Dept.)</t>
  </si>
  <si>
    <t>ThingDef+SLABNEPPDouble.label</t>
  </si>
  <si>
    <t>SLABNEPPDouble.label</t>
  </si>
  <si>
    <t>SLABNEPP Double bed</t>
  </si>
  <si>
    <t>ThingDef+SLABNEPPDouble.description</t>
  </si>
  <si>
    <t>SLABNEPPDouble.description</t>
  </si>
  <si>
    <t>SLABNEPP Double bed
This hand-crafted stone bed, showing an intricate
pattern known as "Billa-of-the-Crag Knot",
is as beautiful as it is comfortable (fits two people).</t>
  </si>
  <si>
    <t>ThingDef+SNORHOI.label</t>
  </si>
  <si>
    <t>SNORHOI.label</t>
  </si>
  <si>
    <t>SNORHOI animal bed</t>
  </si>
  <si>
    <t>ThingDef+SNORHOI.description</t>
  </si>
  <si>
    <t>SNORHOI.description</t>
  </si>
  <si>
    <t>SNORHOI animal bed
"All your animals need, is your love, 
a bit of kibble, and a SNORHOI."* - Great Philosopher**
(*loosely translated; **Anonymous)</t>
  </si>
  <si>
    <t>ThingDef+BOLTASKLamp.label</t>
  </si>
  <si>
    <t>BOLTASKLamp.label</t>
  </si>
  <si>
    <t>BOLTASK Lamp</t>
  </si>
  <si>
    <t>ThingDef+BOLTASKLamp.description</t>
  </si>
  <si>
    <t>BOLTASKLamp.description</t>
  </si>
  <si>
    <t>BOLTASK Lamp
A bright and warm little fire, 
perfectly contained in a bowl.*
(*don't leave fire unattended.)</t>
  </si>
  <si>
    <t>ThingDef+KAROMUF.label</t>
  </si>
  <si>
    <t>KAROMUF.label</t>
  </si>
  <si>
    <t>KAROMUF sculpture</t>
  </si>
  <si>
    <t>ThingDef+KAROMUF.description</t>
  </si>
  <si>
    <t>KAROMUF.description</t>
  </si>
  <si>
    <t>KAROMUF sculpture
The holy KAROMUFF is a creature worshiped 
by the Cheda of the Indigo Gerbil Tribe
on Alioth Posterius.</t>
  </si>
  <si>
    <t>ThingDef+SMOERTIGE.label</t>
  </si>
  <si>
    <t>SMOERTIGE.label</t>
  </si>
  <si>
    <t>SMOERTIGE sculpture</t>
  </si>
  <si>
    <t>ThingDef+SMOERTIGE.description</t>
  </si>
  <si>
    <t>SMOERTIGE.description</t>
  </si>
  <si>
    <t>SMOERTIGE sculpture
This stunning statue is a likeness
of "Anha the Graceful" a matriarch of 
the Gray People Tribe known to be
a dazzling and exquisite beauty.</t>
  </si>
  <si>
    <t>ThingDef+LORDOKI.label</t>
  </si>
  <si>
    <t>LORDOKI.label</t>
  </si>
  <si>
    <t>LORDOKI sculpture</t>
  </si>
  <si>
    <t>ThingDef+LORDOKI.description</t>
  </si>
  <si>
    <t>LORDOKI.description</t>
  </si>
  <si>
    <t>LORDOKI sculpture
This statue depicts the wolf-like god
named "LORDOKI", worshiped by the
Purple Lobster Crouca on Aldhafera XI</t>
  </si>
  <si>
    <t>ThingDef+BLUMTASK.label</t>
  </si>
  <si>
    <t>BLUMTASK.label</t>
  </si>
  <si>
    <t>BLUMTASK plant pot</t>
  </si>
  <si>
    <t>ThingDef+BLUMTASK.description</t>
  </si>
  <si>
    <t>BLUMTASK.description</t>
  </si>
  <si>
    <t>BLUMTASK plant pot
Designed by the honorable Shinzhor
of Shinzaram, this lovely horn offers
a charming alternative to plant your 
flowers in.</t>
  </si>
  <si>
    <t>ThingDef+aFLIKFUTRug.label</t>
  </si>
  <si>
    <t>aFLIKFUTRug.label</t>
  </si>
  <si>
    <t>FLIKFUT Rug</t>
  </si>
  <si>
    <t>ThingDef+aFLIKFUTRug.description</t>
  </si>
  <si>
    <t>aFLIKFUTRug.description</t>
  </si>
  <si>
    <t>FLIKFUT Rug
Five pieces of leather, fit together
into a beautifully savage-looking
rug to decorate your home with!</t>
  </si>
  <si>
    <t>ThingDef+MATIPESSIRug.label</t>
  </si>
  <si>
    <t>MATIPESSIRug.label</t>
  </si>
  <si>
    <t>MATIPESSI Rug</t>
  </si>
  <si>
    <t>ThingDef+MATIPESSIRug.description</t>
  </si>
  <si>
    <t>MATIPESSIRug.description</t>
  </si>
  <si>
    <t>MATIPESSI Rug
A charming little rug in the style of 
the Abeneiro of Llama Tribe.</t>
  </si>
  <si>
    <t>ThingDef+MISKANTAARug.label</t>
  </si>
  <si>
    <t>MISKANTAARug.label</t>
  </si>
  <si>
    <t>MISKANTAA Rug</t>
  </si>
  <si>
    <t>ThingDef+MISKANTAARug.description</t>
  </si>
  <si>
    <t>MISKANTAARug.description</t>
  </si>
  <si>
    <t>MISKANTAA Rug
This piece of art, in the form of a rug,
shows a marvelous design used by the
Caxigo Braga people on Achrid I.</t>
  </si>
  <si>
    <t>ThingDef+HOISTEPRug.label</t>
  </si>
  <si>
    <t>HOISTEPRug.label</t>
  </si>
  <si>
    <t>HOISTEP Rug</t>
  </si>
  <si>
    <t>ThingDef+HOISTEPRug.description</t>
  </si>
  <si>
    <t>HOISTEPRug.description</t>
  </si>
  <si>
    <t>HOISTEP Rug
Give your home that "barnyard feel" 
with this artfully arranged collection of hay.</t>
  </si>
  <si>
    <t>ThingDef+ChunkGranite.stuffProps.stuffAdjective</t>
  </si>
  <si>
    <t>ChunkGranite.stuffProps.stuffAdjective</t>
  </si>
  <si>
    <t>granite</t>
  </si>
  <si>
    <t>ThingDef+ChunkSlate.stuffProps.stuffAdjective</t>
  </si>
  <si>
    <t>ChunkSlate.stuffProps.stuffAdjective</t>
  </si>
  <si>
    <t>slate</t>
  </si>
  <si>
    <t>ThingDef+ChunkLimestone.stuffProps.stuffAdjective</t>
  </si>
  <si>
    <t>ChunkLimestone.stuffProps.stuffAdjective</t>
  </si>
  <si>
    <t>limestone</t>
  </si>
  <si>
    <t>ThingDef+ChunkMarble.stuffProps.stuffAdjective</t>
  </si>
  <si>
    <t>ChunkMarble.stuffProps.stuffAdjective</t>
  </si>
  <si>
    <t>marble</t>
  </si>
  <si>
    <t>ThingDef+ChunkSandstone.stuffProps.stuffAdjective</t>
  </si>
  <si>
    <t>ChunkSandstone.stuffProps.stuffAdjective</t>
  </si>
  <si>
    <t>sandstone</t>
  </si>
  <si>
    <t>researchTabDef+Rimkea.label</t>
  </si>
  <si>
    <t>researchTabDef</t>
  </si>
  <si>
    <t>Rimkea.label</t>
  </si>
  <si>
    <t>Rimkea</t>
  </si>
  <si>
    <t>researchProjectDef+MilleniumLineFurniture.label</t>
  </si>
  <si>
    <t>researchProjectDef</t>
  </si>
  <si>
    <t>MilleniumLineFurniture.label</t>
  </si>
  <si>
    <t>Millenium Line Furniture</t>
  </si>
  <si>
    <t>researchProjectDef+MilleniumLineFurniture.description</t>
  </si>
  <si>
    <t>MilleniumLineFurniture.description</t>
  </si>
  <si>
    <t>One of your colonists found an old data-stick full of ancient E-Magazines. 
Among the salvageable data is a RIMkea Magazine, issue #4120. It introduced 
the "futuristic" RIMkea Millenium Line, and now you can build it too!</t>
  </si>
  <si>
    <t>researchProjectDef+RustikaFurniture.label</t>
  </si>
  <si>
    <t>RustikaFurniture.label</t>
  </si>
  <si>
    <t>Rustika Furniture</t>
  </si>
  <si>
    <t>researchProjectDef+RustikaFurniture.description</t>
  </si>
  <si>
    <t>RustikaFurniture.description</t>
  </si>
  <si>
    <t>One of your colonists found an old data-stick full of ancient E-Magazines. 
Among the salvageable data is a RIMkea Magazine, issue #3522. This issue was a special edition  
portraying various "tribal" furniture styles from asorted Rimworlds.</t>
  </si>
  <si>
    <t>stuffCategoryDef+Chunky.label</t>
  </si>
  <si>
    <t>stuffCategoryDef</t>
  </si>
  <si>
    <t>Chunky.label</t>
  </si>
  <si>
    <t>chunky</t>
  </si>
  <si>
    <t>RIMkea - 769201959</t>
    <phoneticPr fontId="4" type="noConversion"/>
  </si>
  <si>
    <t>DesignationCategoryDef+RIMkea.description</t>
  </si>
  <si>
    <t>림케아 가구</t>
  </si>
  <si>
    <t>DesignationCategoryDef+RIMkea.label</t>
  </si>
  <si>
    <t>림케아</t>
  </si>
  <si>
    <t>KeyBindingCategoryDef+Architect_RIMkea.description</t>
  </si>
  <si>
    <t>구상 메뉴의 "림케아"에 대한 단축키입니다</t>
  </si>
  <si>
    <t>KeyBindingCategoryDef+Architect_RIMkea.label</t>
  </si>
  <si>
    <t>RecipeDef+Make_KAROMUF.description</t>
  </si>
  <si>
    <t>카오무프 조각상을 제작합니다.</t>
  </si>
  <si>
    <t>RecipeDef+Make_KAROMUF.jobString</t>
  </si>
  <si>
    <t>카오무프 조각상 제작 중.</t>
  </si>
  <si>
    <t>RecipeDef+Make_KAROMUF.label</t>
  </si>
  <si>
    <t>카오무프 조각상 제작</t>
  </si>
  <si>
    <t>RecipeDef+Make_LORDOKI.description</t>
  </si>
  <si>
    <t>로도키 조각상을 제작합니다.</t>
  </si>
  <si>
    <t>RecipeDef+Make_LORDOKI.jobString</t>
  </si>
  <si>
    <t>로도키 조각상 제작 중.</t>
  </si>
  <si>
    <t>RecipeDef+Make_LORDOKI.label</t>
  </si>
  <si>
    <t>로도키 조각상 제작</t>
  </si>
  <si>
    <t>RecipeDef+Make_SMOERTIGE.description</t>
  </si>
  <si>
    <t>스모어티즈 조각상을 제작합니다.</t>
  </si>
  <si>
    <t>RecipeDef+Make_SMOERTIGE.jobString</t>
  </si>
  <si>
    <t>스모어티즈 조각상 제작 중.</t>
  </si>
  <si>
    <t>RecipeDef+Make_SMOERTIGE.label</t>
  </si>
  <si>
    <t>스모어티즈 조각상 제작</t>
  </si>
  <si>
    <t>ResearchProjectDef+MilleniumLineFurniture.description</t>
  </si>
  <si>
    <t>정착민들 중 하나가 고대 전자잡지로 가득 찬 구식 데이터 스틱을 발견했습니다. 회수 가능한 데이터를 조사해본다면, 림케아 Magazine #4120호를 발견할 수 있을 것입니다. 이를 이용해서 새로운 "미래의"림케아 밀레니엄 라인, 지금 바로 건설하세요!</t>
  </si>
  <si>
    <t>ResearchProjectDef+MilleniumLineFurniture.label</t>
  </si>
  <si>
    <t>밀레니엄 라인 가구</t>
  </si>
  <si>
    <t>ResearchProjectDef+RustikaFurniture.description</t>
  </si>
  <si>
    <t>수정되지 않은 달걀 날로 먹을 수도 있지만, 요리해서 먹는게 훨씬 낫습니다. 정착민들은 그 동물이 누웠을 때 이와같은 색깔이었다고 맹세합니다.</t>
  </si>
  <si>
    <t>ResearchProjectDef+RustikaFurniture.label</t>
  </si>
  <si>
    <t>루스티카 가구</t>
  </si>
  <si>
    <t>ResearchTabDef+Rimkea.label</t>
  </si>
  <si>
    <t>StuffCategoryDef+Chunky.label</t>
  </si>
  <si>
    <t>가구</t>
  </si>
  <si>
    <t>어두운 색의 거친 나무 판자로 만든 바닥입니다.</t>
  </si>
  <si>
    <t>어두운 나무판자 바닥</t>
  </si>
  <si>
    <t>밝은 색의 거친 나무 판자로 만든 바닥입니다.</t>
  </si>
  <si>
    <t>밝은 나무판자 바닥</t>
  </si>
  <si>
    <t>매끄러운 나무 바닥.</t>
  </si>
  <si>
    <t>매끄러운 나무 바닥</t>
  </si>
  <si>
    <t>정사각형 돌 바닥입니다.</t>
  </si>
  <si>
    <t>정사각 화강암 바닥</t>
  </si>
  <si>
    <t>정사각 석회암 바닥</t>
  </si>
  <si>
    <t>정사각 대리석 바닥</t>
  </si>
  <si>
    <t>정사각 사암 바닥</t>
  </si>
  <si>
    <t>정사각 점판암 바닥</t>
  </si>
  <si>
    <t>플릭푸트 깔개\n\n5조각의 가죽으로 만든\n투박하지만 아름다운 깔개!\n당신의 집에 장식하세요!</t>
  </si>
  <si>
    <t>플릭푸트 깔개</t>
  </si>
  <si>
    <t>ThingDef+aFLIKFUTRug_Blueprint.label</t>
  </si>
  <si>
    <t>플릭푸트 깔개 (청사진)</t>
  </si>
  <si>
    <t>ThingDef+aFLIKFUTRug_Blueprint_Install.label</t>
  </si>
  <si>
    <t>ThingDef+aFLIKFUTRug_Frame.description</t>
  </si>
  <si>
    <t>ThingDef+aFLIKFUTRug_Frame.label</t>
  </si>
  <si>
    <t>플릭푸트 깔개 (건설 중)</t>
  </si>
  <si>
    <t>블룸테크스 화분\n\n신자람의 존경받는 신졸에 의해 디자인된 이 아름다운 뿔모양 화분은 꽃을 심는 일 그 자체를 매력적인 일로 만들어 줄 것입니다.</t>
  </si>
  <si>
    <t>블룸테크스 화분</t>
  </si>
  <si>
    <t>ThingDef+BLUMTASK_Blueprint.label</t>
  </si>
  <si>
    <t>블룸테크스 화분 (청사진)</t>
  </si>
  <si>
    <t>ThingDef+BLUMTASK_Blueprint_Install.label</t>
  </si>
  <si>
    <t>ThingDef+BLUMTASK_Frame.description</t>
  </si>
  <si>
    <t>ThingDef+BLUMTASK_Frame.label</t>
  </si>
  <si>
    <t>블룸테크스 화분 (건설 중)</t>
  </si>
  <si>
    <t>볼테스크 램프\n\n그릇에 예쁘게 담겨져 있는, 밝고 따뜻한 작은 불입니다.*\n\n(*화재의 위험이 있을 수 있으며, 이에 대해서 림케아는 어떠한 책임도 지지 않습니다. - 림케아 법률 팀.)</t>
  </si>
  <si>
    <t>볼테스크 램프</t>
  </si>
  <si>
    <t>ThingDef+BOLTASKLamp_Blueprint.label</t>
  </si>
  <si>
    <t>볼테스크 램프 (청사진)</t>
  </si>
  <si>
    <t>ThingDef+BOLTASKLamp_Blueprint_Install.label</t>
  </si>
  <si>
    <t>ThingDef+BOLTASKLamp_Frame.description</t>
  </si>
  <si>
    <t>볼테스크 램프\n\n그릇에 예쁘게 담겨져 있는, 밝고 따뜻한 작은 불입니다.*\n(*화재의 위험이 있을 수 있으며, 이에 대해서 림케아는 어떠한 책임도 지지 않습니다. - 림케아 법률 팀.)</t>
  </si>
  <si>
    <t>ThingDef+BOLTASKLamp_Frame.label</t>
  </si>
  <si>
    <t>볼테스크 램프 (건설 중)</t>
  </si>
  <si>
    <t>벌더리스트 의자\n아무 것도 없는 것보다는 돌덩어리라도 쌓아서 앉는게 낫습니다. 아닌가요?</t>
  </si>
  <si>
    <t>벌더리스트 의자</t>
  </si>
  <si>
    <t>ThingDef+BULDRESTStool_Blueprint.label</t>
  </si>
  <si>
    <t>벌더리스트 의자 (청사진)</t>
  </si>
  <si>
    <t>ThingDef+BULDRESTStool_Blueprint_Install.label</t>
  </si>
  <si>
    <t>ThingDef+BULDRESTStool_Frame.description</t>
  </si>
  <si>
    <t>ThingDef+BULDRESTStool_Frame.label</t>
  </si>
  <si>
    <t>벌더리스트 의자 (건설 중)</t>
  </si>
  <si>
    <t>밀레니엄 라인 - 범레스트 의자\n\n그 누구의 엉덩이라 할지라도, 그 모든 엉덩이들의 완벽한 휴양지라고 자처할 수 있습니다.</t>
  </si>
  <si>
    <t>범레스트 의자</t>
  </si>
  <si>
    <t>ThingDef+BUMRESTStool_Blueprint.label</t>
  </si>
  <si>
    <t>범레스트 의자 (청사진)</t>
  </si>
  <si>
    <t>ThingDef+BUMRESTStool_Blueprint_Install.label</t>
  </si>
  <si>
    <t>ThingDef+BUMRESTStool_Frame.description</t>
  </si>
  <si>
    <t>ThingDef+BUMRESTStool_Frame.label</t>
  </si>
  <si>
    <t>범레스트 의자 (건설 중)</t>
  </si>
  <si>
    <t>버티커쉬 베게 쿠션\n\n이 플러시 재질의 쿠션으로 엉덩이를 편안하게 해보세요!</t>
  </si>
  <si>
    <t>버티커쉬 베게 쿠션</t>
  </si>
  <si>
    <t>ThingDef+BUTTEKUSHPillow_Blueprint.label</t>
  </si>
  <si>
    <t>버티커쉬 베게 쿠션 (청사진)</t>
  </si>
  <si>
    <t>ThingDef+BUTTEKUSHPillow_Blueprint_Install.label</t>
  </si>
  <si>
    <t>ThingDef+BUTTEKUSHPillow_Frame.description</t>
  </si>
  <si>
    <t>ThingDef+BUTTEKUSHPillow_Frame.label</t>
  </si>
  <si>
    <t>버티커쉬 베게 쿠션 (건설 중)</t>
  </si>
  <si>
    <t>밀레니엄 라인 - 킬레그 침상\n\n이제 과거로 돌아가 고대 테란들의 풍습을 느껴보세요.\n바로 "넷플릭스와 고독사"죠.\n\n("넷플릭스와 고독사"는 테라의 고대사회 구조를 묘사하고 있습니다. 이는 역사적 자료에서도 종종 찾아볼 수 있는 표현입니다. - 림케아 간단 역사.)</t>
  </si>
  <si>
    <t>킬레그 침상</t>
  </si>
  <si>
    <t>ThingDef+CHILLEGGCouch_Blueprint.label</t>
  </si>
  <si>
    <t>킬레그 침상 (청사진)</t>
  </si>
  <si>
    <t>ThingDef+CHILLEGGCouch_Blueprint_Install.label</t>
  </si>
  <si>
    <t>ThingDef+CHILLEGGCouch_Frame.description</t>
  </si>
  <si>
    <t>ThingDef+CHILLEGGCouch_Frame.label</t>
  </si>
  <si>
    <t>킬레그 침상 (건설 중)</t>
  </si>
  <si>
    <t>밀레니엄 라인 - 잇플랫 탁자\n\n음식을 먹거나 모임을 하기에는 예쁘고 평평한 표면만큼이나 좋은게 없지요! 잇플랫 테이블! 당신이 필요한 평평한 탁자의 모든 것입니다!</t>
  </si>
  <si>
    <t>잇플랫 탁자</t>
  </si>
  <si>
    <t>ThingDef+EATFLATTTable_Blueprint.label</t>
  </si>
  <si>
    <t>잇플랫 탁자 (청사진)</t>
  </si>
  <si>
    <t>ThingDef+EATFLATTTable_Blueprint_Install.label</t>
  </si>
  <si>
    <t>ThingDef+EATFLATTTable_Frame.description</t>
  </si>
  <si>
    <t>ThingDef+EATFLATTTable_Frame.label</t>
  </si>
  <si>
    <t>잇플랫 탁자 (건설 중)</t>
  </si>
  <si>
    <t>피어즈텔 벽난로\n벽 대신 건설할 수 있습니다. 뒤쪽을 막아 열을 빠져나가지 않게 하는게 가장 잘 작동합니다.</t>
  </si>
  <si>
    <t>피어즈텔 벽난로</t>
  </si>
  <si>
    <t>ThingDef+FEERSTELL_Blueprint.label</t>
  </si>
  <si>
    <t>피어즈텔 벽난로 (청사진)</t>
  </si>
  <si>
    <t>ThingDef+FEERSTELL_Blueprint_Install.label</t>
  </si>
  <si>
    <t>ThingDef+FEERSTELL_Frame.description</t>
  </si>
  <si>
    <t>ThingDef+FEERSTELL_Frame.label</t>
  </si>
  <si>
    <t>피어즈텔 벽난로 (건설 중)</t>
  </si>
  <si>
    <t>ThingDef+Floor_DarkPlanks_Blueprint.label</t>
  </si>
  <si>
    <t>어두운 나무판자 바닥 (청사진)</t>
  </si>
  <si>
    <t>ThingDef+Floor_DarkPlanks_Frame.description</t>
  </si>
  <si>
    <t>작업이 진행중 입니다.</t>
  </si>
  <si>
    <t>ThingDef+Floor_DarkPlanks_Frame.label</t>
  </si>
  <si>
    <t>어두운 나무판자 바닥 (건설 중)</t>
  </si>
  <si>
    <t>ThingDef+Floor_LightPlanks_Blueprint.label</t>
  </si>
  <si>
    <t>밝은 나무판자 바닥 (청사진)</t>
  </si>
  <si>
    <t>ThingDef+Floor_LightPlanks_Frame.description</t>
  </si>
  <si>
    <t>ThingDef+Floor_LightPlanks_Frame.label</t>
  </si>
  <si>
    <t>밝은 나무판자 바닥 (건설 중)</t>
  </si>
  <si>
    <t>ThingDef+Floor_SmoothWood_Blueprint.label</t>
  </si>
  <si>
    <t>매끄러운 나무 바닥 (청사진)</t>
  </si>
  <si>
    <t>ThingDef+Floor_SmoothWood_Frame.description</t>
  </si>
  <si>
    <t>ThingDef+Floor_SmoothWood_Frame.label</t>
  </si>
  <si>
    <t>매끄러운 나무 바닥 (건설 중)</t>
  </si>
  <si>
    <t>ThingDef+Floor_StoneSquaresGranite_Blueprint.label</t>
  </si>
  <si>
    <t>정사각 화강암 바닥 (청사진)</t>
  </si>
  <si>
    <t>ThingDef+Floor_StoneSquaresGranite_Frame.description</t>
  </si>
  <si>
    <t>ThingDef+Floor_StoneSquaresGranite_Frame.label</t>
  </si>
  <si>
    <t>정사각 화강암 바닥 (건설 중)</t>
  </si>
  <si>
    <t>ThingDef+Floor_StoneSquaresLimestone_Blueprint.label</t>
  </si>
  <si>
    <t>정사각 석회암 바닥 (청사진)</t>
  </si>
  <si>
    <t>ThingDef+Floor_StoneSquaresLimestone_Frame.description</t>
  </si>
  <si>
    <t>ThingDef+Floor_StoneSquaresLimestone_Frame.label</t>
  </si>
  <si>
    <t>정사각 석회암 바닥 (건설 중)</t>
  </si>
  <si>
    <t>ThingDef+Floor_StoneSquaresMarble_Blueprint.label</t>
  </si>
  <si>
    <t>정사각 대리석 바닥 (청사진)</t>
  </si>
  <si>
    <t>ThingDef+Floor_StoneSquaresMarble_Frame.description</t>
  </si>
  <si>
    <t>ThingDef+Floor_StoneSquaresMarble_Frame.label</t>
  </si>
  <si>
    <t>정사각 대리석 바닥 (건설 중)</t>
  </si>
  <si>
    <t>ThingDef+Floor_StoneSquaresSandstone_Blueprint.label</t>
  </si>
  <si>
    <t>정사각 사암 바닥 (청사진)</t>
  </si>
  <si>
    <t>ThingDef+Floor_StoneSquaresSandstone_Frame.description</t>
  </si>
  <si>
    <t>ThingDef+Floor_StoneSquaresSandstone_Frame.label</t>
  </si>
  <si>
    <t>정사각 사암 바닥 (건설 중)</t>
  </si>
  <si>
    <t>ThingDef+Floor_StoneSquaresSlate_Blueprint.label</t>
  </si>
  <si>
    <t>정사각 점판암 바닥 (청사진)</t>
  </si>
  <si>
    <t>ThingDef+Floor_StoneSquaresSlate_Frame.description</t>
  </si>
  <si>
    <t>ThingDef+Floor_StoneSquaresSlate_Frame.label</t>
  </si>
  <si>
    <t>정사각 점판암 바닥 (건설 중)</t>
  </si>
  <si>
    <t>밀레니엄 라인 - 풋스탠트 깔개\n\n이 깔개는 걷기 위해 만들어졌습니다. 바로 당신이 하게 될 일이죠! 망설이지 마시고 당신의 발에 호화로운 편안함을 선물하세요! (-r feet)</t>
  </si>
  <si>
    <t>풋스탠트 깔개</t>
  </si>
  <si>
    <t>ThingDef+FUTSTENTRug_Blueprint.label</t>
  </si>
  <si>
    <t>풋스탠트 깔개 (청사진)</t>
  </si>
  <si>
    <t>ThingDef+FUTSTENTRug_Blueprint_Install.label</t>
  </si>
  <si>
    <t>ThingDef+FUTSTENTRug_Frame.description</t>
  </si>
  <si>
    <t>ThingDef+FUTSTENTRug_Frame.label</t>
  </si>
  <si>
    <t>풋스탠트 깔개 (건설 중)</t>
  </si>
  <si>
    <t>호이스텝 깔개\n\n마치 "우리 집 앞마당" 느낌을 주는 멋지게 배치된 건초더미 입니다.</t>
  </si>
  <si>
    <t>호이스텝 깔개</t>
  </si>
  <si>
    <t>ThingDef+HOISTEPRug_Blueprint.label</t>
  </si>
  <si>
    <t>호이스텝 깔개 (청사진)</t>
  </si>
  <si>
    <t>ThingDef+HOISTEPRug_Blueprint_Install.label</t>
  </si>
  <si>
    <t>ThingDef+HOISTEPRug_Frame.description</t>
  </si>
  <si>
    <t>ThingDef+HOISTEPRug_Frame.label</t>
  </si>
  <si>
    <t>호이스텝 깔개 (건설 중)</t>
  </si>
  <si>
    <t>케이지셰인 램프\n케이지셰인 램프는 많이 생산되지 않았습니다. 케이지 안에 있는 전구를 교체하기 힘든 결점이 있었기 때문이죠. 실제로 그 문제로 인해 많이 팔리지 않았습니다.</t>
  </si>
  <si>
    <t>케이지셰인 램프</t>
  </si>
  <si>
    <t>케이지셰인 파란색 램프</t>
  </si>
  <si>
    <t>ThingDef+KAGESHAINLamp_Blue_Blueprint.label</t>
  </si>
  <si>
    <t>케이지셰인 파란색 램프 (청사진)</t>
  </si>
  <si>
    <t>ThingDef+KAGESHAINLamp_Blue_Blueprint_Install.label</t>
  </si>
  <si>
    <t>ThingDef+KAGESHAINLamp_Blue_Frame.description</t>
  </si>
  <si>
    <t>케이지셰인 파란색 램프\n케이지셰인 램프는 많이 생산되지 않았습니다. 케이지 안에 있는 전구를 교체하기 힘든 결점이 있었기 때문이죠. 실제로 그 문제로 인해 많이 팔리지 않았습니다.</t>
  </si>
  <si>
    <t>ThingDef+KAGESHAINLamp_Blue_Frame.label</t>
  </si>
  <si>
    <t>케이지셰인 파란색 램프 (건설 중)</t>
  </si>
  <si>
    <t>ThingDef+KAGESHAINLamp_Blueprint.label</t>
  </si>
  <si>
    <t>케이지셰인 램프 (청사진)</t>
  </si>
  <si>
    <t>ThingDef+KAGESHAINLamp_Blueprint_Install.label</t>
  </si>
  <si>
    <t>ThingDef+KAGESHAINLamp_Frame.description</t>
  </si>
  <si>
    <t>ThingDef+KAGESHAINLamp_Frame.label</t>
  </si>
  <si>
    <t>케이지셰인 램프 (건설 중)</t>
  </si>
  <si>
    <t>케이지셰인 초록색 램프\n케이지셰인 램프는 많이 생산되지 않았습니다. 케이지 안에 있는 전구를 교체하기 힘든 결점이 있었기 때문이죠. 실제로 그 문제로 인해 많이 팔리지 않았습니다.</t>
  </si>
  <si>
    <t>케이지셰인 초록색 램프</t>
  </si>
  <si>
    <t>ThingDef+KAGESHAINLamp_Green_Blueprint.label</t>
  </si>
  <si>
    <t>케이지셰인 초록색 램프 (청사진)</t>
  </si>
  <si>
    <t>ThingDef+KAGESHAINLamp_Green_Blueprint_Install.label</t>
  </si>
  <si>
    <t>ThingDef+KAGESHAINLamp_Green_Frame.description</t>
  </si>
  <si>
    <t>ThingDef+KAGESHAINLamp_Green_Frame.label</t>
  </si>
  <si>
    <t>케이지셰인 초록색 램프 (건설 중)</t>
  </si>
  <si>
    <t>케이지셰인 빨간색 램프\n케이지셰인 램프는 많이 생산되지 않았습니다. 케이지 안에 있는 전구를 교체하기 힘든 결점이 있었기 때문이죠. 실제로 그 문제로 인해 많이 팔리지 않았습니다.</t>
  </si>
  <si>
    <t>케이지셰인 빨간색 램프</t>
  </si>
  <si>
    <t>ThingDef+KAGESHAINLamp_Red_Blueprint.label</t>
  </si>
  <si>
    <t>케이지셰인 빨간색 램프 (청사진)</t>
  </si>
  <si>
    <t>ThingDef+KAGESHAINLamp_Red_Blueprint_Install.label</t>
  </si>
  <si>
    <t>ThingDef+KAGESHAINLamp_Red_Frame.description</t>
  </si>
  <si>
    <t>ThingDef+KAGESHAINLamp_Red_Frame.label</t>
  </si>
  <si>
    <t>케이지셰인 빨간색 램프 (건설 중)</t>
  </si>
  <si>
    <t>케이지셰인 보라색 램프\n케이지셰인 램프는 많이 생산되지 않았습니다. 케이지 안에 있는 전구를 교체하기 힘든 결점이 있었기 때문이죠. 실제로 그 문제로 인해 많이 팔리지 않았습니다.</t>
  </si>
  <si>
    <t>케이지셰인 보라색 램프</t>
  </si>
  <si>
    <t>ThingDef+KAGESHAINLamp_Violet_Blueprint.label</t>
  </si>
  <si>
    <t>케이지셰인 보라색 램프 (청사진)</t>
  </si>
  <si>
    <t>ThingDef+KAGESHAINLamp_Violet_Blueprint_Install.label</t>
  </si>
  <si>
    <t>ThingDef+KAGESHAINLamp_Violet_Frame.description</t>
  </si>
  <si>
    <t>ThingDef+KAGESHAINLamp_Violet_Frame.label</t>
  </si>
  <si>
    <t>케이지셰인 보라색 램프 (건설 중)</t>
  </si>
  <si>
    <t>케이지셰인 노란색 램프\n케이지셰인 램프는 많이 생산되지 않았습니다. 케이지 안에 있는 전구를 교체하기 힘든 결점이 있었기 때문이죠. 실제로 그 문제로 인해 많이 팔리지 않았습니다.</t>
  </si>
  <si>
    <t>케이지셰인 노란색 램프</t>
  </si>
  <si>
    <t>ThingDef+KAGESHAINLamp_Yellow_Blueprint.label</t>
  </si>
  <si>
    <t>케이지셰인 노란색 램프 (청사진)</t>
  </si>
  <si>
    <t>ThingDef+KAGESHAINLamp_Yellow_Blueprint_Install.label</t>
  </si>
  <si>
    <t>ThingDef+KAGESHAINLamp_Yellow_Frame.description</t>
  </si>
  <si>
    <t>ThingDef+KAGESHAINLamp_Yellow_Frame.label</t>
  </si>
  <si>
    <t>케이지셰인 노란색 램프 (건설 중)</t>
  </si>
  <si>
    <t>카오무프 조각상\n거룩한 가룸피는 엘리오스 포스테리우스의 인디고 게르빌 부족 체다에 의해 숭배되어온 생물입니다.</t>
  </si>
  <si>
    <t>카오무프 조각상</t>
  </si>
  <si>
    <t>ThingDef+KAROMUF_Blueprint_Install.label</t>
  </si>
  <si>
    <t>카오무프 조각상 (청사진)</t>
  </si>
  <si>
    <t>크러드넵 침대\n\n크러드넵에서 낮잠을 청해보세요!\n약간 구루병이 생길 수도 있습니다만, 걱정 마세요.\n해당 제품은 완벽하게 안전합니다!*\n\n(*수용 적정 인원인 1명이 사용했을 때에만 해당하며, 이 경우를 포함한 가구 사용으로 인한 부상에 대해서 림케아는 어떠한 책임도 지지 않음을 명시합니다. -림케아 법률 부서.)</t>
  </si>
  <si>
    <t>크러드넵 침대</t>
  </si>
  <si>
    <t>ThingDef+KRUDNEPPSingle_Blueprint.label</t>
  </si>
  <si>
    <t>크러드넵 침대 (청사진)</t>
  </si>
  <si>
    <t>ThingDef+KRUDNEPPSingle_Blueprint_Install.label</t>
  </si>
  <si>
    <t>ThingDef+KRUDNEPPSingle_Frame.description</t>
  </si>
  <si>
    <t>ThingDef+KRUDNEPPSingle_Frame.label</t>
  </si>
  <si>
    <t>크러드넵 침대 (건설 중)</t>
  </si>
  <si>
    <t>램폰 램프\n천에 걸린 전등입니다. 별로 밝지는 않지만 확실히 예쁩니다.</t>
  </si>
  <si>
    <t>램폰 램프</t>
  </si>
  <si>
    <t>ThingDef+LAMPONLamp_Blueprint.label</t>
  </si>
  <si>
    <t>램폰 램프 (청사진)</t>
  </si>
  <si>
    <t>ThingDef+LAMPONLamp_Blueprint_Install.label</t>
  </si>
  <si>
    <t>ThingDef+LAMPONLamp_Frame.description</t>
  </si>
  <si>
    <t>ThingDef+LAMPONLamp_Frame.label</t>
  </si>
  <si>
    <t>램폰 램프 (건설 중)</t>
  </si>
  <si>
    <t>로도키 조각상\n이 석상은 엘드하체라 XI의 자주색 가재 크로우카 들에 의해 숭배되는 "로도키" 늑대신을 묘사하고 있습니다.</t>
  </si>
  <si>
    <t>로도키 조각상</t>
  </si>
  <si>
    <t>ThingDef+LORDOKI_Blueprint_Install.label</t>
  </si>
  <si>
    <t>로도키 조각상 (청사진)</t>
  </si>
  <si>
    <t>마티페시 깔개\n\n아베네이로의 라마 부족 스타일의 매력적인 작은 양탄자 입니다.</t>
  </si>
  <si>
    <t>마티페시 깔개</t>
  </si>
  <si>
    <t>ThingDef+MATIPESSIRug_Blueprint.label</t>
  </si>
  <si>
    <t>마티페시 깔개 (청사진)</t>
  </si>
  <si>
    <t>ThingDef+MATIPESSIRug_Blueprint_Install.label</t>
  </si>
  <si>
    <t>ThingDef+MATIPESSIRug_Frame.description</t>
  </si>
  <si>
    <t>ThingDef+MATIPESSIRug_Frame.label</t>
  </si>
  <si>
    <t>마티페시 깔개 (건설 중)</t>
  </si>
  <si>
    <t>미스캔터 깔개\n\n이 작품은 아크리드 I의 칵시고 브라가 사람들에 의해 디자인된 놀라운 형태의 양탄자입니다.</t>
  </si>
  <si>
    <t>미스캔터 깔개</t>
  </si>
  <si>
    <t>ThingDef+MISKANTAARug_Blueprint.label</t>
  </si>
  <si>
    <t>미스캔터 깔개 (청사진)</t>
  </si>
  <si>
    <t>ThingDef+MISKANTAARug_Blueprint_Install.label</t>
  </si>
  <si>
    <t>ThingDef+MISKANTAARug_Frame.description</t>
  </si>
  <si>
    <t>ThingDef+MISKANTAARug_Frame.label</t>
  </si>
  <si>
    <t>미스캔터 깔개 (건설 중)</t>
  </si>
  <si>
    <t>밀레니엄 라인 - 펫스노어 동물 침대\n\n림케아 펫스노어에서 당신의 모피 친구들을 쉬게 하거나 치료하십시오.\n동물 털이 엉겨붙는걸 방지해 청소하기도 쉽습니다.</t>
  </si>
  <si>
    <t>펫스노어 동물 침대</t>
  </si>
  <si>
    <t>ThingDef+PETSNORR_Blueprint.label</t>
  </si>
  <si>
    <t>펫스노어 동물 침대 (청사진)</t>
  </si>
  <si>
    <t>ThingDef+PETSNORR_Blueprint_Install.label</t>
  </si>
  <si>
    <t>ThingDef+PETSNORR_Frame.description</t>
  </si>
  <si>
    <t>ThingDef+PETSNORR_Frame.label</t>
  </si>
  <si>
    <t>펫스노어 동물 침대 (건설 중)</t>
  </si>
  <si>
    <t>필퍼 침대\n"편안하게 잘 수 있는데 왜 바닥에서 자시죠?"</t>
  </si>
  <si>
    <t>필퍼 침대</t>
  </si>
  <si>
    <t>ThingDef+PILFURBed_Blueprint.label</t>
  </si>
  <si>
    <t>필퍼 침대 (청사진)</t>
  </si>
  <si>
    <t>ThingDef+PILFURBed_Blueprint_Install.label</t>
  </si>
  <si>
    <t>ThingDef+PILFURBed_Frame.description</t>
  </si>
  <si>
    <t>필퍼 침대\n"편안하게 잘 수 있는데 왜 바닥에서 자세요?"</t>
  </si>
  <si>
    <t>ThingDef+PILFURBed_Frame.label</t>
  </si>
  <si>
    <t>필퍼 침대 (건설 중)</t>
  </si>
  <si>
    <t>필레클린 침상\n\n이 신중하게 배열해낸 가죽과 직물들 더미에서 편안하게 기대어 쉬어보세요.</t>
  </si>
  <si>
    <t>필레클린 침상</t>
  </si>
  <si>
    <t>ThingDef+PILREKLINCouch_Blueprint.label</t>
  </si>
  <si>
    <t>필레클린 침상 (청사진)</t>
  </si>
  <si>
    <t>ThingDef+PILREKLINCouch_Blueprint_Install.label</t>
  </si>
  <si>
    <t>ThingDef+PILREKLINCouch_Frame.description</t>
  </si>
  <si>
    <t>ThingDef+PILREKLINCouch_Frame.label</t>
  </si>
  <si>
    <t>필레클린 침상 (건설 중)</t>
  </si>
  <si>
    <t>밀레니엄 라인 - 팟블럼 화분\n\n장비는 빨갛고, 제비꽃은 파랗고, 우리팟블럼을 사랑하지요. 그건 당신도 그렇고요!</t>
  </si>
  <si>
    <t>팟블럼 화분</t>
  </si>
  <si>
    <t>ThingDef+POTBLUM_Blueprint.label</t>
  </si>
  <si>
    <t>팟블럼 화분 (청사진)</t>
  </si>
  <si>
    <t>ThingDef+POTBLUM_Blueprint_Install.label</t>
  </si>
  <si>
    <t>ThingDef+POTBLUM_Frame.description</t>
  </si>
  <si>
    <t>ThingDef+POTBLUM_Frame.label</t>
  </si>
  <si>
    <t>팟블럼 화분 (건설 중)</t>
  </si>
  <si>
    <t>레그짓 깔개\n\n가죽 한 조각과 약간의 강철 - et voilà!\n\nAchron V의 Galga Ler에 의해 발명된 독창적인 형태의 깔개입니다.</t>
  </si>
  <si>
    <t>레그짓 깔개</t>
  </si>
  <si>
    <t>ThingDef+REGSITStool_Blueprint.label</t>
  </si>
  <si>
    <t>레그짓 깔개 (청사진)</t>
  </si>
  <si>
    <t>ThingDef+REGSITStool_Blueprint_Install.label</t>
  </si>
  <si>
    <t>ThingDef+REGSITStool_Frame.description</t>
  </si>
  <si>
    <t>ThingDef+REGSITStool_Frame.label</t>
  </si>
  <si>
    <t>레그짓 깔개 (건설 중)</t>
  </si>
  <si>
    <t>림케아 보온 깔게 컬렉션 4X4입니다</t>
  </si>
  <si>
    <t>러그두아 깔개</t>
  </si>
  <si>
    <t>ThingDef+RUGDWA_Blueprint.label</t>
  </si>
  <si>
    <t>러그두아 깔개 (청사진)</t>
  </si>
  <si>
    <t>ThingDef+RUGDWA_Blueprint_Install.label</t>
  </si>
  <si>
    <t>ThingDef+RUGDWA_Frame.description</t>
  </si>
  <si>
    <t>ThingDef+RUGDWA_Frame.label</t>
  </si>
  <si>
    <t>러그두아 깔개 (건설 중)</t>
  </si>
  <si>
    <t>림케아 보온 깔게 컬렉션 2X2입니다</t>
  </si>
  <si>
    <t>러그퍼 깔개</t>
  </si>
  <si>
    <t>ThingDef+RUGFIR_Blueprint.label</t>
  </si>
  <si>
    <t>러그퍼 깔개 (청사진)</t>
  </si>
  <si>
    <t>ThingDef+RUGFIR_Blueprint_Install.label</t>
  </si>
  <si>
    <t>ThingDef+RUGFIR_Frame.description</t>
  </si>
  <si>
    <t>ThingDef+RUGFIR_Frame.label</t>
  </si>
  <si>
    <t>러그퍼 깔개 (건설 중)</t>
  </si>
  <si>
    <t>림케아 보온 깔게 컬렉션 3X3입니다</t>
  </si>
  <si>
    <t>러그터 깔개</t>
  </si>
  <si>
    <t>ThingDef+RUGTRE_Blueprint.label</t>
  </si>
  <si>
    <t>러그터 깔개 (청사진)</t>
  </si>
  <si>
    <t>ThingDef+RUGTRE_Blueprint_Install.label</t>
  </si>
  <si>
    <t>ThingDef+RUGTRE_Frame.description</t>
  </si>
  <si>
    <t>ThingDef+RUGTRE_Frame.label</t>
  </si>
  <si>
    <t>러그터 깔개 (건설 중)</t>
  </si>
  <si>
    <t>림케아 보온 깔게 컬렉션 3X3입니다.</t>
  </si>
  <si>
    <t>러건 깔개</t>
  </si>
  <si>
    <t>ThingDef+RUGUN_Blueprint.label</t>
  </si>
  <si>
    <t>러건 깔개 (청사진)</t>
  </si>
  <si>
    <t>ThingDef+RUGUN_Blueprint_Install.label</t>
  </si>
  <si>
    <t>ThingDef+RUGUN_Frame.description</t>
  </si>
  <si>
    <t>ThingDef+RUGUN_Frame.label</t>
  </si>
  <si>
    <t>러건 깔개 (건설 중)</t>
  </si>
  <si>
    <t>밀레니엄 라인 - 셰인브레이트 램프 - 밝은 흰색.\n밤은 어둡고 공포가 가득합니다! 이제 모두 쫓아내세요!</t>
  </si>
  <si>
    <t>셰인브레이트 램프</t>
  </si>
  <si>
    <t>밀레니엄 라인 - 셰인브레이트 램프 트루-블루.\n밤은 어둡고 공포가 가득합니다! 이제 모두 쫓아내세요!</t>
  </si>
  <si>
    <t>셰인브레이트 파란색 램프</t>
  </si>
  <si>
    <t>ThingDef+SHAINBRAITLamp_Blue_Blueprint.label</t>
  </si>
  <si>
    <t>셰인브레이트 파란색 램프 (청사진)</t>
  </si>
  <si>
    <t>ThingDef+SHAINBRAITLamp_Blue_Blueprint_Install.label</t>
  </si>
  <si>
    <t>ThingDef+SHAINBRAITLamp_Blue_Frame.description</t>
  </si>
  <si>
    <t>ThingDef+SHAINBRAITLamp_Blue_Frame.label</t>
  </si>
  <si>
    <t>셰인브레이트 파란색 램프 (건설 중)</t>
  </si>
  <si>
    <t>ThingDef+SHAINBRAITLamp_Blueprint.label</t>
  </si>
  <si>
    <t>셰인브레이트 램프 (청사진)</t>
  </si>
  <si>
    <t>ThingDef+SHAINBRAITLamp_Blueprint_Install.label</t>
  </si>
  <si>
    <t>ThingDef+SHAINBRAITLamp_Frame.description</t>
  </si>
  <si>
    <t>ThingDef+SHAINBRAITLamp_Frame.label</t>
  </si>
  <si>
    <t>셰인브레이트 램프 (건설 중)</t>
  </si>
  <si>
    <t>밀레니엄 라인 - 셰인브레이트 램프 민-그린.\n밤은 어둡고 공포가 가득합니다! 이제 모두 쫓아내세요!</t>
  </si>
  <si>
    <t>셰인브레이트 초록색 램프</t>
  </si>
  <si>
    <t>ThingDef+SHAINBRAITLamp_Green_Blueprint.label</t>
  </si>
  <si>
    <t>셰인브레이트 초록색 램프 (청사진)</t>
  </si>
  <si>
    <t>ThingDef+SHAINBRAITLamp_Green_Blueprint_Install.label</t>
  </si>
  <si>
    <t>ThingDef+SHAINBRAITLamp_Green_Frame.description</t>
  </si>
  <si>
    <t>ThingDef+SHAINBRAITLamp_Green_Frame.label</t>
  </si>
  <si>
    <t>셰인브레이트 초록색 램프 (건설 중)</t>
  </si>
  <si>
    <t>밀레니엄 라인 - 셰인브레이트 램프 리드-레드.\n밤은 어둡고 공포가 가득합니다! 이제 모두 쫓아내세요!</t>
  </si>
  <si>
    <t>셰인브레이트 빨간색 램프</t>
  </si>
  <si>
    <t>ThingDef+SHAINBRAITLamp_Red_Blueprint.label</t>
  </si>
  <si>
    <t>셰인브레이트 빨간색 램프 (청사진)</t>
  </si>
  <si>
    <t>ThingDef+SHAINBRAITLamp_Red_Blueprint_Install.label</t>
  </si>
  <si>
    <t>ThingDef+SHAINBRAITLamp_Red_Frame.description</t>
  </si>
  <si>
    <t>ThingDef+SHAINBRAITLamp_Red_Frame.label</t>
  </si>
  <si>
    <t>셰인브레이트 빨간색 램프 (건설 중)</t>
  </si>
  <si>
    <t>밀레니엄 라인 - 셰인브레이트 램프 스카이릿 파이올렛.\n밤은 어둡고 공포가 가득합니다! 이제 모두 쫓아내세요!</t>
  </si>
  <si>
    <t>셰인브레이트 보라색 램프</t>
  </si>
  <si>
    <t>ThingDef+SHAINBRAITLamp_Violet_Blueprint.label</t>
  </si>
  <si>
    <t>셰인브레이트 보라색 램프 (청사진)</t>
  </si>
  <si>
    <t>ThingDef+SHAINBRAITLamp_Violet_Blueprint_Install.label</t>
  </si>
  <si>
    <t>ThingDef+SHAINBRAITLamp_Violet_Frame.description</t>
  </si>
  <si>
    <t>ThingDef+SHAINBRAITLamp_Violet_Frame.label</t>
  </si>
  <si>
    <t>셰인브레이트 보라색 램프 (건설 중)</t>
  </si>
  <si>
    <t>밀레니엄 라인 - 셰인브레이트 램프 멜로우-옐로우.\n밤은 어둡고 공포가 가득합니다! 이제 모두 쫓아내세요!</t>
  </si>
  <si>
    <t>셰인브레이트 노란색 램프</t>
  </si>
  <si>
    <t>ThingDef+SHAINBRAITLamp_Yellow_Blueprint.label</t>
  </si>
  <si>
    <t>셰인브레이트 노란색 램프 (청사진)</t>
  </si>
  <si>
    <t>ThingDef+SHAINBRAITLamp_Yellow_Blueprint_Install.label</t>
  </si>
  <si>
    <t>ThingDef+SHAINBRAITLamp_Yellow_Frame.description</t>
  </si>
  <si>
    <t>ThingDef+SHAINBRAITLamp_Yellow_Frame.label</t>
  </si>
  <si>
    <t>셰인브레이트 노란색 램프 (건설 중)</t>
  </si>
  <si>
    <t>밀레니엄 라인 - 시테그 안락의자\n\n마치 달걀 속에 앉아있는 병아리같은 기분이지요.</t>
  </si>
  <si>
    <t>시테그 안락의자</t>
  </si>
  <si>
    <t>ThingDef+SITEGGArmchair_Blueprint.label</t>
  </si>
  <si>
    <t>시테그 안락의자 (청사진)</t>
  </si>
  <si>
    <t>ThingDef+SITEGGArmchair_Blueprint_Install.label</t>
  </si>
  <si>
    <t>ThingDef+SITEGGArmchair_Frame.description</t>
  </si>
  <si>
    <t>ThingDef+SITEGGArmchair_Frame.label</t>
  </si>
  <si>
    <t>시테그 안락의자 (건설 중)</t>
  </si>
  <si>
    <t>싯슬래브 의자\n\n돌이 편안하지 않다고 누가 말했죠?\n이 완벽하게 편안한 석제 의자로 모두에게 증명해보세요!</t>
  </si>
  <si>
    <t>싯슬래브 의자</t>
  </si>
  <si>
    <t>ThingDef+SITTSLABChair_Blueprint.label</t>
  </si>
  <si>
    <t>싯슬래브 의자 (청사진)</t>
  </si>
  <si>
    <t>ThingDef+SITTSLABChair_Blueprint_Install.label</t>
  </si>
  <si>
    <t>ThingDef+SITTSLABChair_Frame.description</t>
  </si>
  <si>
    <t>ThingDef+SITTSLABChair_Frame.label</t>
  </si>
  <si>
    <t>싯슬래브 의자 (건설 중)</t>
  </si>
  <si>
    <t>슬래브플랫 탁자\n\n이 화려하게 디자인된 석제 탁자는 모든 식당들을 위한 완벽한 센터피스입니다!</t>
  </si>
  <si>
    <t>슬래브플랫 탁자</t>
  </si>
  <si>
    <t>ThingDef+SLABFLATTTable_Blueprint.label</t>
  </si>
  <si>
    <t>슬래브플랫 탁자 (청사진)</t>
  </si>
  <si>
    <t>ThingDef+SLABFLATTTable_Blueprint_Install.label</t>
  </si>
  <si>
    <t>ThingDef+SLABFLATTTable_Frame.description</t>
  </si>
  <si>
    <t>ThingDef+SLABFLATTTable_Frame.label</t>
  </si>
  <si>
    <t>슬래브플랫 탁자 (건설 중)</t>
  </si>
  <si>
    <t>슬래브넵 큰 침대\n\n수제작으로 만들어진 돌침대로, 복잡한 "Billa-of-the-Crag Knot" 패턴을 넣어 편안한 만큼 아름답습니다.(2인용 이 맞습니다.)</t>
  </si>
  <si>
    <t>슬래브넵 큰 침대</t>
  </si>
  <si>
    <t>ThingDef+SLABNEPPDouble_Blueprint.label</t>
  </si>
  <si>
    <t>슬래브넵 큰 침대 (청사진)</t>
  </si>
  <si>
    <t>ThingDef+SLABNEPPDouble_Blueprint_Install.label</t>
  </si>
  <si>
    <t>ThingDef+SLABNEPPDouble_Frame.description</t>
  </si>
  <si>
    <t>슬래브넵 큰 침대\n수제작으로 만들어진 돌침대로, 복잡한 "Billa-of-the-Crag Knot" 패턴을 넣어 편안한 만큼 아름답습니다.(2인용 이 맞습니다.)</t>
  </si>
  <si>
    <t>ThingDef+SLABNEPPDouble_Frame.label</t>
  </si>
  <si>
    <t>슬래브넵 큰 침대 (건설 중)</t>
  </si>
  <si>
    <t>스모어티즈 조각상\n\n이 멋진 조각상은 그레이 피플 부족으로 알려진 "안하 더 그레스풀"의 여주인의 눈부시고 절묘한 아름다움을 본따 만든 것입니다.</t>
  </si>
  <si>
    <t>스모어티즈 조각상</t>
  </si>
  <si>
    <t>ThingDef+SMOERTIGE_Blueprint_Install.label</t>
  </si>
  <si>
    <t>스모어티즈 조각상 (청사진)</t>
  </si>
  <si>
    <t>밀레니엄 라인 - 스노어레그 큰 침대\n\n휴식과 '사랑'을 위한 아늑한 수면 달걀입니다.\n\n('사랑'은 합의된 두 사람하고만 가능합니다. 당신의 "파트너"가 아니라요. - 림케아 법률 부서)</t>
  </si>
  <si>
    <t>스노어레그 큰 침대</t>
  </si>
  <si>
    <t>ThingDef+SNOREGGDouble_Blueprint.label</t>
  </si>
  <si>
    <t>스노어레그 큰 침대 (청사진)</t>
  </si>
  <si>
    <t>ThingDef+SNOREGGDouble_Blueprint_Install.label</t>
  </si>
  <si>
    <t>ThingDef+SNOREGGDouble_Frame.description</t>
  </si>
  <si>
    <t>밀레니엄 라인 - 스노어레그 큰 침대\n\n휴식과 '사랑'을 위한 아늑한 수면 달걀입니다.\n('사랑'은 합의된 두 사람하고만 가능합니다. 당신의 "파트너"가 아니라요. - 림케아 법률 부서)</t>
  </si>
  <si>
    <t>ThingDef+SNOREGGDouble_Frame.label</t>
  </si>
  <si>
    <t>스노어레그 큰 침대 (건설 중)</t>
  </si>
  <si>
    <t>밀레니엄 라인 - 스노어레그 침대\n\n고독하고 외로우시다구요? 문제없습니다!\n스노어레그 싱글 침대가 편안하게 잠을 재워드리지요! 더이상 혼자라는걸 느낄 수 조차 없도록 말입니다!</t>
  </si>
  <si>
    <t>스노어레그 침대</t>
  </si>
  <si>
    <t>ThingDef+SNOREGGSingle_Blueprint.label</t>
  </si>
  <si>
    <t>스노어레그 침대 (청사진)</t>
  </si>
  <si>
    <t>ThingDef+SNOREGGSingle_Blueprint_Install.label</t>
  </si>
  <si>
    <t>ThingDef+SNOREGGSingle_Frame.description</t>
  </si>
  <si>
    <t>ThingDef+SNOREGGSingle_Frame.label</t>
  </si>
  <si>
    <t>스노어레그 침대 (건설 중)</t>
  </si>
  <si>
    <t>스노어호이 동물 침대\n\n"모든 동물들은 당신의 사랑이 필요합니다. 약간의 음식과, 그리고 스노어호이도요." *- 위대한 철학자**</t>
  </si>
  <si>
    <t>스노어호이 동물 침대</t>
  </si>
  <si>
    <t>ThingDef+SNORHOI_Blueprint.label</t>
  </si>
  <si>
    <t>스노어호이 동물 침대 (청사진)</t>
  </si>
  <si>
    <t>ThingDef+SNORHOI_Blueprint_Install.label</t>
  </si>
  <si>
    <t>ThingDef+SNORHOI_Frame.description</t>
  </si>
  <si>
    <t>ThingDef+SNORHOI_Frame.label</t>
  </si>
  <si>
    <t>스노어호이 동물 침대 (건설 중)</t>
  </si>
  <si>
    <t>스탬플랫 탁자\n\n스탬플랫 탁자는 통나무로 만들어진 탁월한 탁자입니다. 스탬플랫 의자와 완벽하게 어울리지요.</t>
  </si>
  <si>
    <t>스탬플랫 탁자</t>
  </si>
  <si>
    <t>ThingDef+STAMMFLATTTable_Blueprint.label</t>
  </si>
  <si>
    <t>스탬플랫 탁자 (청사진)</t>
  </si>
  <si>
    <t>ThingDef+STAMMFLATTTable_Blueprint_Install.label</t>
  </si>
  <si>
    <t>ThingDef+STAMMFLATTTable_Frame.description</t>
  </si>
  <si>
    <t>ThingDef+STAMMFLATTTable_Frame.label</t>
  </si>
  <si>
    <t>스탬플랫 탁자 (건설 중)</t>
  </si>
  <si>
    <t>스태머리스트 의자\n\n이 스태머리스트 의자는 크산티스 헴 사람들의 빨간 나무 폐허에서 발견된 전통적인 디자인의 의자입니다.</t>
  </si>
  <si>
    <t>스태머리스트 의자</t>
  </si>
  <si>
    <t>ThingDef+STAMMRESTChair_Blueprint.label</t>
  </si>
  <si>
    <t>스태머리스트 의자 (청사진)</t>
  </si>
  <si>
    <t>ThingDef+STAMMRESTChair_Blueprint_Install.label</t>
  </si>
  <si>
    <t>ThingDef+STAMMRESTChair_Frame.description</t>
  </si>
  <si>
    <t>ThingDef+STAMMRESTChair_Frame.label</t>
  </si>
  <si>
    <t>스태머리스트 의자 (건설 중)</t>
  </si>
  <si>
    <t>밀레니엄 라인 - 스텝펏 깔개\n\n럭셔리한 생활로 나아가는 "스텝펏 깔개" 단계를 만나보세요! 모든 잠을 편안하게 만들어주고, 휴게실을 밝게 만들어줍니다!</t>
  </si>
  <si>
    <t>스텝펏 깔개</t>
  </si>
  <si>
    <t>ThingDef+STEPFUTRug_Blueprint.label</t>
  </si>
  <si>
    <t>스텝펏 깔개 (청사진)</t>
  </si>
  <si>
    <t>ThingDef+STEPFUTRug_Blueprint_Install.label</t>
  </si>
  <si>
    <t>ThingDef+STEPFUTRug_Frame.description</t>
  </si>
  <si>
    <t>ThingDef+STEPFUTRug_Frame.label</t>
  </si>
  <si>
    <t>스텝펏 깔개 (건설 중)</t>
  </si>
  <si>
    <t>우던 탁자\n나무로 만든 탁자입니다. 오래되어 곧 무너져내릴 듯 해서 미관상 좋지 않지만, 아마도.. 음식을 바닥에서 먹지는 않아도 될 겁니다.</t>
  </si>
  <si>
    <t>우던 탁자</t>
  </si>
  <si>
    <t>ThingDef+WODENTable_Blueprint.label</t>
  </si>
  <si>
    <t>우던 탁자 (청사진)</t>
  </si>
  <si>
    <t>ThingDef+WODENTable_Blueprint_Install.label</t>
  </si>
  <si>
    <t>ThingDef+WODENTable_Frame.description</t>
  </si>
  <si>
    <t>ThingDef+WODENTable_Frame.label</t>
  </si>
  <si>
    <t>우던 탁자 (건설 중)</t>
  </si>
  <si>
    <t>RKTM [Mod] [Not chosen]</t>
    <phoneticPr fontId="4" type="noConversion"/>
  </si>
  <si>
    <t>가져온 노드</t>
    <phoneticPr fontId="4" type="noConversion"/>
  </si>
  <si>
    <t>수정할 노드</t>
    <phoneticPr fontId="4" type="noConversion"/>
  </si>
  <si>
    <t>결과 노드</t>
    <phoneticPr fontId="4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</si>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</sst>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7" borderId="0" xfId="2" applyAlignment="1"/>
    <xf numFmtId="0" fontId="3" fillId="8" borderId="0" xfId="3" applyAlignment="1"/>
    <xf numFmtId="0" fontId="1" fillId="6" borderId="0" xfId="1" applyAlignment="1"/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0"/>
  <sheetViews>
    <sheetView tabSelected="1" workbookViewId="0">
      <selection activeCell="G4" sqref="G4"/>
    </sheetView>
  </sheetViews>
  <sheetFormatPr defaultRowHeight="17" x14ac:dyDescent="0.45"/>
  <cols>
    <col min="1" max="1" width="49.4140625" bestFit="1" customWidth="1"/>
    <col min="2" max="2" width="22.08203125" bestFit="1" customWidth="1"/>
    <col min="3" max="3" width="37.75" bestFit="1" customWidth="1"/>
    <col min="4" max="4" width="28.1640625" customWidth="1"/>
    <col min="5" max="5" width="57.25" customWidth="1"/>
    <col min="6" max="6" width="22.25" bestFit="1" customWidth="1"/>
    <col min="7" max="7" width="24.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879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401</v>
      </c>
      <c r="F2" s="3" t="s">
        <v>10</v>
      </c>
      <c r="G2" t="str">
        <f>IFERROR(VLOOKUP(A2,Merge_RKTM!$C$2:$D$351,2,FALSE),"")</f>
        <v>림케아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399</v>
      </c>
      <c r="F3" s="4" t="s">
        <v>14</v>
      </c>
      <c r="G3" t="str">
        <f>IFERROR(VLOOKUP(A3,Merge_RKTM!$C$2:$D$351,2,FALSE),"")</f>
        <v>림케아 가구</v>
      </c>
    </row>
    <row r="4" spans="1:7" x14ac:dyDescent="0.45">
      <c r="A4" s="1" t="s">
        <v>15</v>
      </c>
      <c r="B4" s="1" t="s">
        <v>16</v>
      </c>
      <c r="C4" s="1" t="s">
        <v>17</v>
      </c>
      <c r="D4" s="1" t="s">
        <v>18</v>
      </c>
      <c r="E4" s="1" t="s">
        <v>440</v>
      </c>
      <c r="F4" s="3" t="s">
        <v>19</v>
      </c>
      <c r="G4" t="str">
        <f>IFERROR(VLOOKUP(A4,Merge_RKTM!$C$2:$D$351,2,FALSE),"")</f>
        <v>정사각형 돌 바닥입니다.</v>
      </c>
    </row>
    <row r="5" spans="1:7" x14ac:dyDescent="0.45">
      <c r="A5" s="1" t="s">
        <v>20</v>
      </c>
      <c r="B5" s="1" t="s">
        <v>16</v>
      </c>
      <c r="C5" s="1" t="s">
        <v>21</v>
      </c>
      <c r="D5" s="1" t="s">
        <v>22</v>
      </c>
      <c r="E5" s="1" t="s">
        <v>444</v>
      </c>
      <c r="F5" s="4" t="s">
        <v>397</v>
      </c>
      <c r="G5" t="str">
        <f>IFERROR(VLOOKUP(A5,Merge_RKTM!$C$2:$D$351,2,FALSE),"")</f>
        <v>정사각 사암 바닥</v>
      </c>
    </row>
    <row r="6" spans="1:7" x14ac:dyDescent="0.45">
      <c r="A6" s="1" t="s">
        <v>23</v>
      </c>
      <c r="B6" s="1" t="s">
        <v>16</v>
      </c>
      <c r="C6" s="1" t="s">
        <v>24</v>
      </c>
      <c r="D6" s="1" t="s">
        <v>18</v>
      </c>
      <c r="E6" s="1" t="s">
        <v>440</v>
      </c>
      <c r="G6" t="str">
        <f>IFERROR(VLOOKUP(A6,Merge_RKTM!$C$2:$D$351,2,FALSE),"")</f>
        <v>정사각형 돌 바닥입니다.</v>
      </c>
    </row>
    <row r="7" spans="1:7" x14ac:dyDescent="0.45">
      <c r="A7" s="1" t="s">
        <v>25</v>
      </c>
      <c r="B7" s="1" t="s">
        <v>16</v>
      </c>
      <c r="C7" s="1" t="s">
        <v>26</v>
      </c>
      <c r="D7" s="1" t="s">
        <v>27</v>
      </c>
      <c r="E7" s="1" t="s">
        <v>441</v>
      </c>
      <c r="G7" t="str">
        <f>IFERROR(VLOOKUP(A7,Merge_RKTM!$C$2:$D$351,2,FALSE),"")</f>
        <v>정사각 화강암 바닥</v>
      </c>
    </row>
    <row r="8" spans="1:7" x14ac:dyDescent="0.45">
      <c r="A8" s="1" t="s">
        <v>28</v>
      </c>
      <c r="B8" s="1" t="s">
        <v>16</v>
      </c>
      <c r="C8" s="1" t="s">
        <v>29</v>
      </c>
      <c r="D8" s="1" t="s">
        <v>18</v>
      </c>
      <c r="E8" s="1" t="s">
        <v>440</v>
      </c>
      <c r="G8" t="str">
        <f>IFERROR(VLOOKUP(A8,Merge_RKTM!$C$2:$D$351,2,FALSE),"")</f>
        <v>정사각형 돌 바닥입니다.</v>
      </c>
    </row>
    <row r="9" spans="1:7" x14ac:dyDescent="0.45">
      <c r="A9" s="1" t="s">
        <v>30</v>
      </c>
      <c r="B9" s="1" t="s">
        <v>16</v>
      </c>
      <c r="C9" s="1" t="s">
        <v>31</v>
      </c>
      <c r="D9" s="1" t="s">
        <v>32</v>
      </c>
      <c r="E9" s="1" t="s">
        <v>442</v>
      </c>
      <c r="G9" t="str">
        <f>IFERROR(VLOOKUP(A9,Merge_RKTM!$C$2:$D$351,2,FALSE),"")</f>
        <v>정사각 석회암 바닥</v>
      </c>
    </row>
    <row r="10" spans="1:7" x14ac:dyDescent="0.45">
      <c r="A10" s="1" t="s">
        <v>33</v>
      </c>
      <c r="B10" s="1" t="s">
        <v>16</v>
      </c>
      <c r="C10" s="1" t="s">
        <v>34</v>
      </c>
      <c r="D10" s="1" t="s">
        <v>18</v>
      </c>
      <c r="E10" s="1" t="s">
        <v>440</v>
      </c>
      <c r="G10" t="str">
        <f>IFERROR(VLOOKUP(A10,Merge_RKTM!$C$2:$D$351,2,FALSE),"")</f>
        <v>정사각형 돌 바닥입니다.</v>
      </c>
    </row>
    <row r="11" spans="1:7" x14ac:dyDescent="0.45">
      <c r="A11" s="1" t="s">
        <v>35</v>
      </c>
      <c r="B11" s="1" t="s">
        <v>16</v>
      </c>
      <c r="C11" s="1" t="s">
        <v>36</v>
      </c>
      <c r="D11" s="1" t="s">
        <v>37</v>
      </c>
      <c r="E11" s="1" t="s">
        <v>445</v>
      </c>
      <c r="G11" t="str">
        <f>IFERROR(VLOOKUP(A11,Merge_RKTM!$C$2:$D$351,2,FALSE),"")</f>
        <v>정사각 점판암 바닥</v>
      </c>
    </row>
    <row r="12" spans="1:7" x14ac:dyDescent="0.45">
      <c r="A12" s="1" t="s">
        <v>38</v>
      </c>
      <c r="B12" s="1" t="s">
        <v>16</v>
      </c>
      <c r="C12" s="1" t="s">
        <v>39</v>
      </c>
      <c r="D12" s="1" t="s">
        <v>18</v>
      </c>
      <c r="E12" s="1" t="s">
        <v>440</v>
      </c>
      <c r="G12" t="str">
        <f>IFERROR(VLOOKUP(A12,Merge_RKTM!$C$2:$D$351,2,FALSE),"")</f>
        <v>정사각형 돌 바닥입니다.</v>
      </c>
    </row>
    <row r="13" spans="1:7" x14ac:dyDescent="0.45">
      <c r="A13" s="1" t="s">
        <v>40</v>
      </c>
      <c r="B13" s="1" t="s">
        <v>16</v>
      </c>
      <c r="C13" s="1" t="s">
        <v>41</v>
      </c>
      <c r="D13" s="1" t="s">
        <v>42</v>
      </c>
      <c r="E13" s="1" t="s">
        <v>443</v>
      </c>
      <c r="G13" t="str">
        <f>IFERROR(VLOOKUP(A13,Merge_RKTM!$C$2:$D$351,2,FALSE),"")</f>
        <v>정사각 대리석 바닥</v>
      </c>
    </row>
    <row r="14" spans="1:7" x14ac:dyDescent="0.45">
      <c r="A14" s="1" t="s">
        <v>43</v>
      </c>
      <c r="B14" s="1" t="s">
        <v>16</v>
      </c>
      <c r="C14" s="1" t="s">
        <v>44</v>
      </c>
      <c r="D14" s="1" t="s">
        <v>45</v>
      </c>
      <c r="E14" s="1" t="s">
        <v>435</v>
      </c>
      <c r="G14" t="str">
        <f>IFERROR(VLOOKUP(A14,Merge_RKTM!$C$2:$D$351,2,FALSE),"")</f>
        <v>어두운 나무판자 바닥</v>
      </c>
    </row>
    <row r="15" spans="1:7" x14ac:dyDescent="0.45">
      <c r="A15" s="1" t="s">
        <v>46</v>
      </c>
      <c r="B15" s="1" t="s">
        <v>16</v>
      </c>
      <c r="C15" s="1" t="s">
        <v>47</v>
      </c>
      <c r="D15" s="1" t="s">
        <v>48</v>
      </c>
      <c r="E15" s="1" t="s">
        <v>434</v>
      </c>
      <c r="G15" t="str">
        <f>IFERROR(VLOOKUP(A15,Merge_RKTM!$C$2:$D$351,2,FALSE),"")</f>
        <v>어두운 색의 거친 나무 판자로 만든 바닥입니다.</v>
      </c>
    </row>
    <row r="16" spans="1:7" x14ac:dyDescent="0.45">
      <c r="A16" s="1" t="s">
        <v>49</v>
      </c>
      <c r="B16" s="1" t="s">
        <v>16</v>
      </c>
      <c r="C16" s="1" t="s">
        <v>50</v>
      </c>
      <c r="D16" s="1" t="s">
        <v>51</v>
      </c>
      <c r="E16" s="1" t="s">
        <v>437</v>
      </c>
      <c r="G16" t="str">
        <f>IFERROR(VLOOKUP(A16,Merge_RKTM!$C$2:$D$351,2,FALSE),"")</f>
        <v>밝은 나무판자 바닥</v>
      </c>
    </row>
    <row r="17" spans="1:7" x14ac:dyDescent="0.45">
      <c r="A17" s="1" t="s">
        <v>52</v>
      </c>
      <c r="B17" s="1" t="s">
        <v>16</v>
      </c>
      <c r="C17" s="1" t="s">
        <v>53</v>
      </c>
      <c r="D17" s="1" t="s">
        <v>54</v>
      </c>
      <c r="E17" s="1" t="s">
        <v>436</v>
      </c>
      <c r="G17" t="str">
        <f>IFERROR(VLOOKUP(A17,Merge_RKTM!$C$2:$D$351,2,FALSE),"")</f>
        <v>밝은 색의 거친 나무 판자로 만든 바닥입니다.</v>
      </c>
    </row>
    <row r="18" spans="1:7" x14ac:dyDescent="0.45">
      <c r="A18" s="1" t="s">
        <v>55</v>
      </c>
      <c r="B18" s="1" t="s">
        <v>16</v>
      </c>
      <c r="C18" s="1" t="s">
        <v>56</v>
      </c>
      <c r="D18" s="1" t="s">
        <v>57</v>
      </c>
      <c r="E18" s="1" t="s">
        <v>439</v>
      </c>
      <c r="G18" t="str">
        <f>IFERROR(VLOOKUP(A18,Merge_RKTM!$C$2:$D$351,2,FALSE),"")</f>
        <v>매끄러운 나무 바닥</v>
      </c>
    </row>
    <row r="19" spans="1:7" x14ac:dyDescent="0.45">
      <c r="A19" s="1" t="s">
        <v>58</v>
      </c>
      <c r="B19" s="1" t="s">
        <v>16</v>
      </c>
      <c r="C19" s="1" t="s">
        <v>59</v>
      </c>
      <c r="D19" s="1" t="s">
        <v>60</v>
      </c>
      <c r="E19" s="1" t="s">
        <v>438</v>
      </c>
      <c r="G19" t="str">
        <f>IFERROR(VLOOKUP(A19,Merge_RKTM!$C$2:$D$351,2,FALSE),"")</f>
        <v>매끄러운 나무 바닥.</v>
      </c>
    </row>
    <row r="20" spans="1:7" x14ac:dyDescent="0.45">
      <c r="A20" s="1" t="s">
        <v>61</v>
      </c>
      <c r="B20" s="1" t="s">
        <v>62</v>
      </c>
      <c r="C20" s="1" t="s">
        <v>63</v>
      </c>
      <c r="D20" s="1" t="s">
        <v>64</v>
      </c>
      <c r="E20" s="1" t="s">
        <v>472</v>
      </c>
      <c r="G20" t="str">
        <f>IFERROR(VLOOKUP(A20,Merge_RKTM!$C$2:$D$351,2,FALSE),"")</f>
        <v>벌더리스트 의자</v>
      </c>
    </row>
    <row r="21" spans="1:7" x14ac:dyDescent="0.45">
      <c r="A21" s="1" t="s">
        <v>65</v>
      </c>
      <c r="B21" s="1" t="s">
        <v>62</v>
      </c>
      <c r="C21" s="1" t="s">
        <v>66</v>
      </c>
      <c r="D21" s="1" t="s">
        <v>67</v>
      </c>
      <c r="E21" s="1" t="s">
        <v>471</v>
      </c>
      <c r="G21" t="str">
        <f>IFERROR(VLOOKUP(A21,Merge_RKTM!$C$2:$D$351,2,FALSE),"")</f>
        <v>벌더리스트 의자\n아무 것도 없는 것보다는 돌덩어리라도 쌓아서 앉는게 낫습니다. 아닌가요?</v>
      </c>
    </row>
    <row r="22" spans="1:7" x14ac:dyDescent="0.45">
      <c r="A22" s="1" t="s">
        <v>68</v>
      </c>
      <c r="B22" s="1" t="s">
        <v>62</v>
      </c>
      <c r="C22" s="1" t="s">
        <v>69</v>
      </c>
      <c r="D22" s="1" t="s">
        <v>70</v>
      </c>
      <c r="E22" s="1" t="s">
        <v>872</v>
      </c>
      <c r="G22" t="str">
        <f>IFERROR(VLOOKUP(A22,Merge_RKTM!$C$2:$D$351,2,FALSE),"")</f>
        <v>우던 탁자</v>
      </c>
    </row>
    <row r="23" spans="1:7" x14ac:dyDescent="0.45">
      <c r="A23" s="1" t="s">
        <v>71</v>
      </c>
      <c r="B23" s="1" t="s">
        <v>62</v>
      </c>
      <c r="C23" s="1" t="s">
        <v>72</v>
      </c>
      <c r="D23" s="1" t="s">
        <v>73</v>
      </c>
      <c r="E23" s="1" t="s">
        <v>871</v>
      </c>
      <c r="G23" t="str">
        <f>IFERROR(VLOOKUP(A23,Merge_RKTM!$C$2:$D$351,2,FALSE),"")</f>
        <v>우던 탁자\n나무로 만든 탁자입니다. 오래되어 곧 무너져내릴 듯 해서 미관상 좋지 않지만, 아마도.. 음식을 바닥에서 먹지는 않아도 될 겁니다.</v>
      </c>
    </row>
    <row r="24" spans="1:7" x14ac:dyDescent="0.45">
      <c r="A24" s="1" t="s">
        <v>74</v>
      </c>
      <c r="B24" s="1" t="s">
        <v>62</v>
      </c>
      <c r="C24" s="1" t="s">
        <v>75</v>
      </c>
      <c r="D24" s="1" t="s">
        <v>76</v>
      </c>
      <c r="E24" s="1" t="s">
        <v>673</v>
      </c>
      <c r="G24" t="str">
        <f>IFERROR(VLOOKUP(A24,Merge_RKTM!$C$2:$D$351,2,FALSE),"")</f>
        <v>필퍼 침대</v>
      </c>
    </row>
    <row r="25" spans="1:7" x14ac:dyDescent="0.45">
      <c r="A25" s="1" t="s">
        <v>77</v>
      </c>
      <c r="B25" s="1" t="s">
        <v>62</v>
      </c>
      <c r="C25" s="1" t="s">
        <v>78</v>
      </c>
      <c r="D25" s="1" t="s">
        <v>79</v>
      </c>
      <c r="E25" s="1" t="s">
        <v>672</v>
      </c>
      <c r="G25" t="str">
        <f>IFERROR(VLOOKUP(A25,Merge_RKTM!$C$2:$D$351,2,FALSE),"")</f>
        <v>필퍼 침대\n"편안하게 잘 수 있는데 왜 바닥에서 자시죠?"</v>
      </c>
    </row>
    <row r="26" spans="1:7" x14ac:dyDescent="0.45">
      <c r="A26" s="1" t="s">
        <v>80</v>
      </c>
      <c r="B26" s="1" t="s">
        <v>62</v>
      </c>
      <c r="C26" s="1" t="s">
        <v>81</v>
      </c>
      <c r="D26" s="1" t="s">
        <v>82</v>
      </c>
      <c r="E26" s="1" t="s">
        <v>577</v>
      </c>
      <c r="G26" t="str">
        <f>IFERROR(VLOOKUP(A26,Merge_RKTM!$C$2:$D$351,2,FALSE),"")</f>
        <v>케이지셰인 램프</v>
      </c>
    </row>
    <row r="27" spans="1:7" x14ac:dyDescent="0.45">
      <c r="A27" s="1" t="s">
        <v>83</v>
      </c>
      <c r="B27" s="1" t="s">
        <v>62</v>
      </c>
      <c r="C27" s="1" t="s">
        <v>84</v>
      </c>
      <c r="D27" s="1" t="s">
        <v>85</v>
      </c>
      <c r="E27" s="1" t="s">
        <v>576</v>
      </c>
      <c r="G27" t="str">
        <f>IFERROR(VLOOKUP(A27,Merge_RKTM!$C$2:$D$351,2,FALSE),"")</f>
        <v>케이지셰인 램프\n케이지셰인 램프는 많이 생산되지 않았습니다. 케이지 안에 있는 전구를 교체하기 힘든 결점이 있었기 때문이죠. 실제로 그 문제로 인해 많이 팔리지 않았습니다.</v>
      </c>
    </row>
    <row r="28" spans="1:7" x14ac:dyDescent="0.45">
      <c r="A28" s="1" t="s">
        <v>86</v>
      </c>
      <c r="B28" s="1" t="s">
        <v>62</v>
      </c>
      <c r="C28" s="1" t="s">
        <v>87</v>
      </c>
      <c r="D28" s="1" t="s">
        <v>88</v>
      </c>
      <c r="E28" s="1" t="s">
        <v>601</v>
      </c>
      <c r="G28" t="str">
        <f>IFERROR(VLOOKUP(A28,Merge_RKTM!$C$2:$D$351,2,FALSE),"")</f>
        <v>케이지셰인 빨간색 램프</v>
      </c>
    </row>
    <row r="29" spans="1:7" x14ac:dyDescent="0.45">
      <c r="A29" s="1" t="s">
        <v>89</v>
      </c>
      <c r="B29" s="1" t="s">
        <v>62</v>
      </c>
      <c r="C29" s="1" t="s">
        <v>90</v>
      </c>
      <c r="D29" s="1" t="s">
        <v>91</v>
      </c>
      <c r="E29" s="1" t="s">
        <v>600</v>
      </c>
      <c r="G29" t="str">
        <f>IFERROR(VLOOKUP(A29,Merge_RKTM!$C$2:$D$351,2,FALSE),"")</f>
        <v>케이지셰인 빨간색 램프\n케이지셰인 램프는 많이 생산되지 않았습니다. 케이지 안에 있는 전구를 교체하기 힘든 결점이 있었기 때문이죠. 실제로 그 문제로 인해 많이 팔리지 않았습니다.</v>
      </c>
    </row>
    <row r="30" spans="1:7" x14ac:dyDescent="0.45">
      <c r="A30" s="1" t="s">
        <v>92</v>
      </c>
      <c r="B30" s="1" t="s">
        <v>62</v>
      </c>
      <c r="C30" s="1" t="s">
        <v>93</v>
      </c>
      <c r="D30" s="1" t="s">
        <v>94</v>
      </c>
      <c r="E30" s="1" t="s">
        <v>593</v>
      </c>
      <c r="G30" t="str">
        <f>IFERROR(VLOOKUP(A30,Merge_RKTM!$C$2:$D$351,2,FALSE),"")</f>
        <v>케이지셰인 초록색 램프</v>
      </c>
    </row>
    <row r="31" spans="1:7" x14ac:dyDescent="0.45">
      <c r="A31" s="1" t="s">
        <v>95</v>
      </c>
      <c r="B31" s="1" t="s">
        <v>62</v>
      </c>
      <c r="C31" s="1" t="s">
        <v>96</v>
      </c>
      <c r="D31" s="1" t="s">
        <v>97</v>
      </c>
      <c r="E31" s="1" t="s">
        <v>592</v>
      </c>
      <c r="G31" t="str">
        <f>IFERROR(VLOOKUP(A31,Merge_RKTM!$C$2:$D$351,2,FALSE),"")</f>
        <v>케이지셰인 초록색 램프\n케이지셰인 램프는 많이 생산되지 않았습니다. 케이지 안에 있는 전구를 교체하기 힘든 결점이 있었기 때문이죠. 실제로 그 문제로 인해 많이 팔리지 않았습니다.</v>
      </c>
    </row>
    <row r="32" spans="1:7" x14ac:dyDescent="0.45">
      <c r="A32" s="1" t="s">
        <v>98</v>
      </c>
      <c r="B32" s="1" t="s">
        <v>62</v>
      </c>
      <c r="C32" s="1" t="s">
        <v>99</v>
      </c>
      <c r="D32" s="1" t="s">
        <v>100</v>
      </c>
      <c r="E32" s="1" t="s">
        <v>578</v>
      </c>
      <c r="G32" t="str">
        <f>IFERROR(VLOOKUP(A32,Merge_RKTM!$C$2:$D$351,2,FALSE),"")</f>
        <v>케이지셰인 파란색 램프</v>
      </c>
    </row>
    <row r="33" spans="1:7" x14ac:dyDescent="0.45">
      <c r="A33" s="1" t="s">
        <v>101</v>
      </c>
      <c r="B33" s="1" t="s">
        <v>62</v>
      </c>
      <c r="C33" s="1" t="s">
        <v>102</v>
      </c>
      <c r="D33" s="1" t="s">
        <v>103</v>
      </c>
      <c r="E33" s="1" t="s">
        <v>576</v>
      </c>
      <c r="G33" t="str">
        <f>IFERROR(VLOOKUP(A33,Merge_RKTM!$C$2:$D$351,2,FALSE),"")</f>
        <v>케이지셰인 램프\n케이지셰인 램프는 많이 생산되지 않았습니다. 케이지 안에 있는 전구를 교체하기 힘든 결점이 있었기 때문이죠. 실제로 그 문제로 인해 많이 팔리지 않았습니다.</v>
      </c>
    </row>
    <row r="34" spans="1:7" x14ac:dyDescent="0.45">
      <c r="A34" s="1" t="s">
        <v>104</v>
      </c>
      <c r="B34" s="1" t="s">
        <v>62</v>
      </c>
      <c r="C34" s="1" t="s">
        <v>105</v>
      </c>
      <c r="D34" s="1" t="s">
        <v>106</v>
      </c>
      <c r="E34" s="1" t="s">
        <v>609</v>
      </c>
      <c r="G34" t="str">
        <f>IFERROR(VLOOKUP(A34,Merge_RKTM!$C$2:$D$351,2,FALSE),"")</f>
        <v>케이지셰인 보라색 램프</v>
      </c>
    </row>
    <row r="35" spans="1:7" x14ac:dyDescent="0.45">
      <c r="A35" s="1" t="s">
        <v>107</v>
      </c>
      <c r="B35" s="1" t="s">
        <v>62</v>
      </c>
      <c r="C35" s="1" t="s">
        <v>108</v>
      </c>
      <c r="D35" s="1" t="s">
        <v>109</v>
      </c>
      <c r="E35" s="1" t="s">
        <v>608</v>
      </c>
      <c r="G35" t="str">
        <f>IFERROR(VLOOKUP(A35,Merge_RKTM!$C$2:$D$351,2,FALSE),"")</f>
        <v>케이지셰인 보라색 램프\n케이지셰인 램프는 많이 생산되지 않았습니다. 케이지 안에 있는 전구를 교체하기 힘든 결점이 있었기 때문이죠. 실제로 그 문제로 인해 많이 팔리지 않았습니다.</v>
      </c>
    </row>
    <row r="36" spans="1:7" x14ac:dyDescent="0.45">
      <c r="A36" s="1" t="s">
        <v>110</v>
      </c>
      <c r="B36" s="1" t="s">
        <v>62</v>
      </c>
      <c r="C36" s="1" t="s">
        <v>111</v>
      </c>
      <c r="D36" s="1" t="s">
        <v>112</v>
      </c>
      <c r="E36" s="1" t="s">
        <v>617</v>
      </c>
      <c r="G36" t="str">
        <f>IFERROR(VLOOKUP(A36,Merge_RKTM!$C$2:$D$351,2,FALSE),"")</f>
        <v>케이지셰인 노란색 램프</v>
      </c>
    </row>
    <row r="37" spans="1:7" x14ac:dyDescent="0.45">
      <c r="A37" s="1" t="s">
        <v>113</v>
      </c>
      <c r="B37" s="1" t="s">
        <v>62</v>
      </c>
      <c r="C37" s="1" t="s">
        <v>114</v>
      </c>
      <c r="D37" s="1" t="s">
        <v>115</v>
      </c>
      <c r="E37" s="1" t="s">
        <v>616</v>
      </c>
      <c r="G37" t="str">
        <f>IFERROR(VLOOKUP(A37,Merge_RKTM!$C$2:$D$351,2,FALSE),"")</f>
        <v>케이지셰인 노란색 램프\n케이지셰인 램프는 많이 생산되지 않았습니다. 케이지 안에 있는 전구를 교체하기 힘든 결점이 있었기 때문이죠. 실제로 그 문제로 인해 많이 팔리지 않았습니다.</v>
      </c>
    </row>
    <row r="38" spans="1:7" x14ac:dyDescent="0.45">
      <c r="A38" s="1" t="s">
        <v>116</v>
      </c>
      <c r="B38" s="1" t="s">
        <v>62</v>
      </c>
      <c r="C38" s="1" t="s">
        <v>117</v>
      </c>
      <c r="D38" s="1" t="s">
        <v>118</v>
      </c>
      <c r="E38" s="1" t="s">
        <v>637</v>
      </c>
      <c r="G38" t="str">
        <f>IFERROR(VLOOKUP(A38,Merge_RKTM!$C$2:$D$351,2,FALSE),"")</f>
        <v>램폰 램프</v>
      </c>
    </row>
    <row r="39" spans="1:7" x14ac:dyDescent="0.45">
      <c r="A39" s="1" t="s">
        <v>119</v>
      </c>
      <c r="B39" s="1" t="s">
        <v>62</v>
      </c>
      <c r="C39" s="1" t="s">
        <v>120</v>
      </c>
      <c r="D39" s="1" t="s">
        <v>121</v>
      </c>
      <c r="E39" s="1" t="s">
        <v>636</v>
      </c>
      <c r="G39" t="str">
        <f>IFERROR(VLOOKUP(A39,Merge_RKTM!$C$2:$D$351,2,FALSE),"")</f>
        <v>램폰 램프\n천에 걸린 전등입니다. 별로 밝지는 않지만 확실히 예쁩니다.</v>
      </c>
    </row>
    <row r="40" spans="1:7" x14ac:dyDescent="0.45">
      <c r="A40" s="1" t="s">
        <v>122</v>
      </c>
      <c r="B40" s="1" t="s">
        <v>62</v>
      </c>
      <c r="C40" s="1" t="s">
        <v>123</v>
      </c>
      <c r="D40" s="1" t="s">
        <v>124</v>
      </c>
      <c r="E40" s="1" t="s">
        <v>512</v>
      </c>
      <c r="G40" t="str">
        <f>IFERROR(VLOOKUP(A40,Merge_RKTM!$C$2:$D$351,2,FALSE),"")</f>
        <v>피어즈텔 벽난로</v>
      </c>
    </row>
    <row r="41" spans="1:7" x14ac:dyDescent="0.45">
      <c r="A41" s="1" t="s">
        <v>125</v>
      </c>
      <c r="B41" s="1" t="s">
        <v>62</v>
      </c>
      <c r="C41" s="1" t="s">
        <v>126</v>
      </c>
      <c r="D41" s="1" t="s">
        <v>127</v>
      </c>
      <c r="E41" s="1" t="s">
        <v>511</v>
      </c>
      <c r="G41" t="str">
        <f>IFERROR(VLOOKUP(A41,Merge_RKTM!$C$2:$D$351,2,FALSE),"")</f>
        <v>피어즈텔 벽난로\n벽 대신 건설할 수 있습니다. 뒤쪽을 막아 열을 빠져나가지 않게 하는게 가장 잘 작동합니다.</v>
      </c>
    </row>
    <row r="42" spans="1:7" x14ac:dyDescent="0.45">
      <c r="A42" s="1" t="s">
        <v>128</v>
      </c>
      <c r="B42" s="1" t="s">
        <v>62</v>
      </c>
      <c r="C42" s="1" t="s">
        <v>129</v>
      </c>
      <c r="D42" s="1" t="s">
        <v>130</v>
      </c>
      <c r="E42" s="1" t="s">
        <v>480</v>
      </c>
      <c r="G42" t="str">
        <f>IFERROR(VLOOKUP(A42,Merge_RKTM!$C$2:$D$351,2,FALSE),"")</f>
        <v>범레스트 의자</v>
      </c>
    </row>
    <row r="43" spans="1:7" x14ac:dyDescent="0.45">
      <c r="A43" s="1" t="s">
        <v>131</v>
      </c>
      <c r="B43" s="1" t="s">
        <v>62</v>
      </c>
      <c r="C43" s="1" t="s">
        <v>132</v>
      </c>
      <c r="D43" s="1" t="s">
        <v>133</v>
      </c>
      <c r="E43" s="1" t="s">
        <v>479</v>
      </c>
      <c r="G43" t="str">
        <f>IFERROR(VLOOKUP(A43,Merge_RKTM!$C$2:$D$351,2,FALSE),"")</f>
        <v>밀레니엄 라인 - 범레스트 의자\n\n그 누구의 엉덩이라 할지라도, 그 모든 엉덩이들의 완벽한 휴양지라고 자처할 수 있습니다.</v>
      </c>
    </row>
    <row r="44" spans="1:7" x14ac:dyDescent="0.45">
      <c r="A44" s="1" t="s">
        <v>134</v>
      </c>
      <c r="B44" s="1" t="s">
        <v>62</v>
      </c>
      <c r="C44" s="1" t="s">
        <v>135</v>
      </c>
      <c r="D44" s="1" t="s">
        <v>136</v>
      </c>
      <c r="E44" s="1" t="s">
        <v>786</v>
      </c>
      <c r="G44" t="str">
        <f>IFERROR(VLOOKUP(A44,Merge_RKTM!$C$2:$D$351,2,FALSE),"")</f>
        <v>시테그 안락의자</v>
      </c>
    </row>
    <row r="45" spans="1:7" x14ac:dyDescent="0.45">
      <c r="A45" s="1" t="s">
        <v>137</v>
      </c>
      <c r="B45" s="1" t="s">
        <v>62</v>
      </c>
      <c r="C45" s="1" t="s">
        <v>138</v>
      </c>
      <c r="D45" s="1" t="s">
        <v>139</v>
      </c>
      <c r="E45" s="1" t="s">
        <v>785</v>
      </c>
      <c r="G45" t="str">
        <f>IFERROR(VLOOKUP(A45,Merge_RKTM!$C$2:$D$351,2,FALSE),"")</f>
        <v>밀레니엄 라인 - 시테그 안락의자\n\n마치 달걀 속에 앉아있는 병아리같은 기분이지요.</v>
      </c>
    </row>
    <row r="46" spans="1:7" x14ac:dyDescent="0.45">
      <c r="A46" s="1" t="s">
        <v>140</v>
      </c>
      <c r="B46" s="1" t="s">
        <v>62</v>
      </c>
      <c r="C46" s="1" t="s">
        <v>141</v>
      </c>
      <c r="D46" s="1" t="s">
        <v>142</v>
      </c>
      <c r="E46" s="1" t="s">
        <v>496</v>
      </c>
      <c r="G46" t="str">
        <f>IFERROR(VLOOKUP(A46,Merge_RKTM!$C$2:$D$351,2,FALSE),"")</f>
        <v>킬레그 침상</v>
      </c>
    </row>
    <row r="47" spans="1:7" x14ac:dyDescent="0.45">
      <c r="A47" s="1" t="s">
        <v>143</v>
      </c>
      <c r="B47" s="1" t="s">
        <v>62</v>
      </c>
      <c r="C47" s="1" t="s">
        <v>144</v>
      </c>
      <c r="D47" s="1" t="s">
        <v>145</v>
      </c>
      <c r="E47" s="1" t="s">
        <v>495</v>
      </c>
      <c r="G47" t="str">
        <f>IFERROR(VLOOKUP(A47,Merge_RKTM!$C$2:$D$351,2,FALSE),"")</f>
        <v>밀레니엄 라인 - 킬레그 침상\n\n이제 과거로 돌아가 고대 테란들의 풍습을 느껴보세요.\n바로 "넷플릭스와 고독사"죠.\n\n("넷플릭스와 고독사"는 테라의 고대사회 구조를 묘사하고 있습니다. 이는 역사적 자료에서도 종종 찾아볼 수 있는 표현입니다. - 림케아 간단 역사.)</v>
      </c>
    </row>
    <row r="48" spans="1:7" x14ac:dyDescent="0.45">
      <c r="A48" s="1" t="s">
        <v>146</v>
      </c>
      <c r="B48" s="1" t="s">
        <v>62</v>
      </c>
      <c r="C48" s="1" t="s">
        <v>147</v>
      </c>
      <c r="D48" s="1" t="s">
        <v>148</v>
      </c>
      <c r="E48" s="1" t="s">
        <v>504</v>
      </c>
      <c r="G48" t="str">
        <f>IFERROR(VLOOKUP(A48,Merge_RKTM!$C$2:$D$351,2,FALSE),"")</f>
        <v>잇플랫 탁자</v>
      </c>
    </row>
    <row r="49" spans="1:7" x14ac:dyDescent="0.45">
      <c r="A49" s="1" t="s">
        <v>149</v>
      </c>
      <c r="B49" s="1" t="s">
        <v>62</v>
      </c>
      <c r="C49" s="1" t="s">
        <v>150</v>
      </c>
      <c r="D49" s="1" t="s">
        <v>151</v>
      </c>
      <c r="E49" s="1" t="s">
        <v>503</v>
      </c>
      <c r="G49" t="str">
        <f>IFERROR(VLOOKUP(A49,Merge_RKTM!$C$2:$D$351,2,FALSE),"")</f>
        <v>밀레니엄 라인 - 잇플랫 탁자\n\n음식을 먹거나 모임을 하기에는 예쁘고 평평한 표면만큼이나 좋은게 없지요! 잇플랫 테이블! 당신이 필요한 평평한 탁자의 모든 것입니다!</v>
      </c>
    </row>
    <row r="50" spans="1:7" x14ac:dyDescent="0.45">
      <c r="A50" s="1" t="s">
        <v>152</v>
      </c>
      <c r="B50" s="1" t="s">
        <v>62</v>
      </c>
      <c r="C50" s="1" t="s">
        <v>153</v>
      </c>
      <c r="D50" s="1" t="s">
        <v>154</v>
      </c>
      <c r="E50" s="1" t="s">
        <v>832</v>
      </c>
      <c r="G50" t="str">
        <f>IFERROR(VLOOKUP(A50,Merge_RKTM!$C$2:$D$351,2,FALSE),"")</f>
        <v>스노어레그 침대</v>
      </c>
    </row>
    <row r="51" spans="1:7" x14ac:dyDescent="0.45">
      <c r="A51" s="1" t="s">
        <v>155</v>
      </c>
      <c r="B51" s="1" t="s">
        <v>62</v>
      </c>
      <c r="C51" s="1" t="s">
        <v>156</v>
      </c>
      <c r="D51" s="1" t="s">
        <v>157</v>
      </c>
      <c r="E51" s="1" t="s">
        <v>831</v>
      </c>
      <c r="G51" t="str">
        <f>IFERROR(VLOOKUP(A51,Merge_RKTM!$C$2:$D$351,2,FALSE),"")</f>
        <v>밀레니엄 라인 - 스노어레그 침대\n\n고독하고 외로우시다구요? 문제없습니다!\n스노어레그 싱글 침대가 편안하게 잠을 재워드리지요! 더이상 혼자라는걸 느낄 수 조차 없도록 말입니다!</v>
      </c>
    </row>
    <row r="52" spans="1:7" x14ac:dyDescent="0.45">
      <c r="A52" s="1" t="s">
        <v>158</v>
      </c>
      <c r="B52" s="1" t="s">
        <v>62</v>
      </c>
      <c r="C52" s="1" t="s">
        <v>159</v>
      </c>
      <c r="D52" s="1" t="s">
        <v>160</v>
      </c>
      <c r="E52" s="1" t="s">
        <v>823</v>
      </c>
      <c r="G52" t="str">
        <f>IFERROR(VLOOKUP(A52,Merge_RKTM!$C$2:$D$351,2,FALSE),"")</f>
        <v>스노어레그 큰 침대</v>
      </c>
    </row>
    <row r="53" spans="1:7" x14ac:dyDescent="0.45">
      <c r="A53" s="1" t="s">
        <v>161</v>
      </c>
      <c r="B53" s="1" t="s">
        <v>62</v>
      </c>
      <c r="C53" s="1" t="s">
        <v>162</v>
      </c>
      <c r="D53" s="1" t="s">
        <v>163</v>
      </c>
      <c r="E53" s="1" t="s">
        <v>822</v>
      </c>
      <c r="G53" t="str">
        <f>IFERROR(VLOOKUP(A53,Merge_RKTM!$C$2:$D$351,2,FALSE),"")</f>
        <v>밀레니엄 라인 - 스노어레그 큰 침대\n\n휴식과 '사랑'을 위한 아늑한 수면 달걀입니다.\n\n('사랑'은 합의된 두 사람하고만 가능합니다. 당신의 "파트너"가 아니라요. - 림케아 법률 부서)</v>
      </c>
    </row>
    <row r="54" spans="1:7" x14ac:dyDescent="0.45">
      <c r="A54" s="1" t="s">
        <v>164</v>
      </c>
      <c r="B54" s="1" t="s">
        <v>62</v>
      </c>
      <c r="C54" s="1" t="s">
        <v>165</v>
      </c>
      <c r="D54" s="1" t="s">
        <v>166</v>
      </c>
      <c r="E54" s="1" t="s">
        <v>665</v>
      </c>
      <c r="G54" t="str">
        <f>IFERROR(VLOOKUP(A54,Merge_RKTM!$C$2:$D$351,2,FALSE),"")</f>
        <v>펫스노어 동물 침대</v>
      </c>
    </row>
    <row r="55" spans="1:7" x14ac:dyDescent="0.45">
      <c r="A55" s="1" t="s">
        <v>167</v>
      </c>
      <c r="B55" s="1" t="s">
        <v>62</v>
      </c>
      <c r="C55" s="1" t="s">
        <v>168</v>
      </c>
      <c r="D55" s="1" t="s">
        <v>169</v>
      </c>
      <c r="E55" s="1" t="s">
        <v>664</v>
      </c>
      <c r="G55" t="str">
        <f>IFERROR(VLOOKUP(A55,Merge_RKTM!$C$2:$D$351,2,FALSE),"")</f>
        <v>밀레니엄 라인 - 펫스노어 동물 침대\n\n림케아 펫스노어에서 당신의 모피 친구들을 쉬게 하거나 치료하십시오.\n동물 털이 엉겨붙는걸 방지해 청소하기도 쉽습니다.</v>
      </c>
    </row>
    <row r="56" spans="1:7" x14ac:dyDescent="0.45">
      <c r="A56" s="1" t="s">
        <v>170</v>
      </c>
      <c r="B56" s="1" t="s">
        <v>62</v>
      </c>
      <c r="C56" s="1" t="s">
        <v>171</v>
      </c>
      <c r="D56" s="1" t="s">
        <v>172</v>
      </c>
      <c r="E56" s="1" t="s">
        <v>738</v>
      </c>
      <c r="G56" t="str">
        <f>IFERROR(VLOOKUP(A56,Merge_RKTM!$C$2:$D$351,2,FALSE),"")</f>
        <v>셰인브레이트 램프</v>
      </c>
    </row>
    <row r="57" spans="1:7" x14ac:dyDescent="0.45">
      <c r="A57" s="1" t="s">
        <v>173</v>
      </c>
      <c r="B57" s="1" t="s">
        <v>62</v>
      </c>
      <c r="C57" s="1" t="s">
        <v>174</v>
      </c>
      <c r="D57" s="1" t="s">
        <v>175</v>
      </c>
      <c r="E57" s="1" t="s">
        <v>737</v>
      </c>
      <c r="G57" t="str">
        <f>IFERROR(VLOOKUP(A57,Merge_RKTM!$C$2:$D$351,2,FALSE),"")</f>
        <v>밀레니엄 라인 - 셰인브레이트 램프 - 밝은 흰색.\n밤은 어둡고 공포가 가득합니다! 이제 모두 쫓아내세요!</v>
      </c>
    </row>
    <row r="58" spans="1:7" x14ac:dyDescent="0.45">
      <c r="A58" s="1" t="s">
        <v>176</v>
      </c>
      <c r="B58" s="1" t="s">
        <v>62</v>
      </c>
      <c r="C58" s="1" t="s">
        <v>177</v>
      </c>
      <c r="D58" s="1" t="s">
        <v>178</v>
      </c>
      <c r="E58" s="1" t="s">
        <v>762</v>
      </c>
      <c r="G58" t="str">
        <f>IFERROR(VLOOKUP(A58,Merge_RKTM!$C$2:$D$351,2,FALSE),"")</f>
        <v>셰인브레이트 빨간색 램프</v>
      </c>
    </row>
    <row r="59" spans="1:7" x14ac:dyDescent="0.45">
      <c r="A59" s="1" t="s">
        <v>179</v>
      </c>
      <c r="B59" s="1" t="s">
        <v>62</v>
      </c>
      <c r="C59" s="1" t="s">
        <v>180</v>
      </c>
      <c r="D59" s="1" t="s">
        <v>181</v>
      </c>
      <c r="E59" s="1" t="s">
        <v>761</v>
      </c>
      <c r="G59" t="str">
        <f>IFERROR(VLOOKUP(A59,Merge_RKTM!$C$2:$D$351,2,FALSE),"")</f>
        <v>밀레니엄 라인 - 셰인브레이트 램프 리드-레드.\n밤은 어둡고 공포가 가득합니다! 이제 모두 쫓아내세요!</v>
      </c>
    </row>
    <row r="60" spans="1:7" x14ac:dyDescent="0.45">
      <c r="A60" s="1" t="s">
        <v>182</v>
      </c>
      <c r="B60" s="1" t="s">
        <v>62</v>
      </c>
      <c r="C60" s="1" t="s">
        <v>183</v>
      </c>
      <c r="D60" s="1" t="s">
        <v>184</v>
      </c>
      <c r="E60" s="1" t="s">
        <v>754</v>
      </c>
      <c r="G60" t="str">
        <f>IFERROR(VLOOKUP(A60,Merge_RKTM!$C$2:$D$351,2,FALSE),"")</f>
        <v>셰인브레이트 초록색 램프</v>
      </c>
    </row>
    <row r="61" spans="1:7" x14ac:dyDescent="0.45">
      <c r="A61" s="1" t="s">
        <v>185</v>
      </c>
      <c r="B61" s="1" t="s">
        <v>62</v>
      </c>
      <c r="C61" s="1" t="s">
        <v>186</v>
      </c>
      <c r="D61" s="1" t="s">
        <v>187</v>
      </c>
      <c r="E61" s="1" t="s">
        <v>753</v>
      </c>
      <c r="G61" t="str">
        <f>IFERROR(VLOOKUP(A61,Merge_RKTM!$C$2:$D$351,2,FALSE),"")</f>
        <v>밀레니엄 라인 - 셰인브레이트 램프 민-그린.\n밤은 어둡고 공포가 가득합니다! 이제 모두 쫓아내세요!</v>
      </c>
    </row>
    <row r="62" spans="1:7" x14ac:dyDescent="0.45">
      <c r="A62" s="1" t="s">
        <v>188</v>
      </c>
      <c r="B62" s="1" t="s">
        <v>62</v>
      </c>
      <c r="C62" s="1" t="s">
        <v>189</v>
      </c>
      <c r="D62" s="1" t="s">
        <v>190</v>
      </c>
      <c r="E62" s="1" t="s">
        <v>740</v>
      </c>
      <c r="G62" t="str">
        <f>IFERROR(VLOOKUP(A62,Merge_RKTM!$C$2:$D$351,2,FALSE),"")</f>
        <v>셰인브레이트 파란색 램프</v>
      </c>
    </row>
    <row r="63" spans="1:7" x14ac:dyDescent="0.45">
      <c r="A63" s="1" t="s">
        <v>191</v>
      </c>
      <c r="B63" s="1" t="s">
        <v>62</v>
      </c>
      <c r="C63" s="1" t="s">
        <v>192</v>
      </c>
      <c r="D63" s="1" t="s">
        <v>193</v>
      </c>
      <c r="E63" s="1" t="s">
        <v>739</v>
      </c>
      <c r="G63" t="str">
        <f>IFERROR(VLOOKUP(A63,Merge_RKTM!$C$2:$D$351,2,FALSE),"")</f>
        <v>밀레니엄 라인 - 셰인브레이트 램프 트루-블루.\n밤은 어둡고 공포가 가득합니다! 이제 모두 쫓아내세요!</v>
      </c>
    </row>
    <row r="64" spans="1:7" x14ac:dyDescent="0.45">
      <c r="A64" s="1" t="s">
        <v>194</v>
      </c>
      <c r="B64" s="1" t="s">
        <v>62</v>
      </c>
      <c r="C64" s="1" t="s">
        <v>195</v>
      </c>
      <c r="D64" s="1" t="s">
        <v>196</v>
      </c>
      <c r="E64" s="1" t="s">
        <v>770</v>
      </c>
      <c r="G64" t="str">
        <f>IFERROR(VLOOKUP(A64,Merge_RKTM!$C$2:$D$351,2,FALSE),"")</f>
        <v>셰인브레이트 보라색 램프</v>
      </c>
    </row>
    <row r="65" spans="1:7" x14ac:dyDescent="0.45">
      <c r="A65" s="1" t="s">
        <v>197</v>
      </c>
      <c r="B65" s="1" t="s">
        <v>62</v>
      </c>
      <c r="C65" s="1" t="s">
        <v>198</v>
      </c>
      <c r="D65" s="1" t="s">
        <v>199</v>
      </c>
      <c r="E65" s="1" t="s">
        <v>769</v>
      </c>
      <c r="G65" t="str">
        <f>IFERROR(VLOOKUP(A65,Merge_RKTM!$C$2:$D$351,2,FALSE),"")</f>
        <v>밀레니엄 라인 - 셰인브레이트 램프 스카이릿 파이올렛.\n밤은 어둡고 공포가 가득합니다! 이제 모두 쫓아내세요!</v>
      </c>
    </row>
    <row r="66" spans="1:7" x14ac:dyDescent="0.45">
      <c r="A66" s="1" t="s">
        <v>200</v>
      </c>
      <c r="B66" s="1" t="s">
        <v>62</v>
      </c>
      <c r="C66" s="1" t="s">
        <v>201</v>
      </c>
      <c r="D66" s="1" t="s">
        <v>202</v>
      </c>
      <c r="E66" s="1" t="s">
        <v>778</v>
      </c>
      <c r="G66" t="str">
        <f>IFERROR(VLOOKUP(A66,Merge_RKTM!$C$2:$D$351,2,FALSE),"")</f>
        <v>셰인브레이트 노란색 램프</v>
      </c>
    </row>
    <row r="67" spans="1:7" x14ac:dyDescent="0.45">
      <c r="A67" s="1" t="s">
        <v>203</v>
      </c>
      <c r="B67" s="1" t="s">
        <v>62</v>
      </c>
      <c r="C67" s="1" t="s">
        <v>204</v>
      </c>
      <c r="D67" s="1" t="s">
        <v>205</v>
      </c>
      <c r="E67" s="1" t="s">
        <v>777</v>
      </c>
      <c r="G67" t="str">
        <f>IFERROR(VLOOKUP(A67,Merge_RKTM!$C$2:$D$351,2,FALSE),"")</f>
        <v>밀레니엄 라인 - 셰인브레이트 램프 멜로우-옐로우.\n밤은 어둡고 공포가 가득합니다! 이제 모두 쫓아내세요!</v>
      </c>
    </row>
    <row r="68" spans="1:7" x14ac:dyDescent="0.45">
      <c r="A68" s="1" t="s">
        <v>206</v>
      </c>
      <c r="B68" s="1" t="s">
        <v>62</v>
      </c>
      <c r="C68" s="1" t="s">
        <v>207</v>
      </c>
      <c r="D68" s="1" t="s">
        <v>208</v>
      </c>
      <c r="E68" s="1" t="s">
        <v>690</v>
      </c>
      <c r="G68" t="str">
        <f>IFERROR(VLOOKUP(A68,Merge_RKTM!$C$2:$D$351,2,FALSE),"")</f>
        <v>팟블럼 화분</v>
      </c>
    </row>
    <row r="69" spans="1:7" x14ac:dyDescent="0.45">
      <c r="A69" s="1" t="s">
        <v>209</v>
      </c>
      <c r="B69" s="1" t="s">
        <v>62</v>
      </c>
      <c r="C69" s="1" t="s">
        <v>210</v>
      </c>
      <c r="D69" s="1" t="s">
        <v>211</v>
      </c>
      <c r="E69" s="1" t="s">
        <v>689</v>
      </c>
      <c r="G69" t="str">
        <f>IFERROR(VLOOKUP(A69,Merge_RKTM!$C$2:$D$351,2,FALSE),"")</f>
        <v>밀레니엄 라인 - 팟블럼 화분\n\n장비는 빨갛고, 제비꽃은 파랗고, 우리팟블럼을 사랑하지요. 그건 당신도 그렇고요!</v>
      </c>
    </row>
    <row r="70" spans="1:7" x14ac:dyDescent="0.45">
      <c r="A70" s="1" t="s">
        <v>212</v>
      </c>
      <c r="B70" s="1" t="s">
        <v>62</v>
      </c>
      <c r="C70" s="1" t="s">
        <v>213</v>
      </c>
      <c r="D70" s="1" t="s">
        <v>214</v>
      </c>
      <c r="E70" s="1" t="s">
        <v>561</v>
      </c>
      <c r="G70" t="str">
        <f>IFERROR(VLOOKUP(A70,Merge_RKTM!$C$2:$D$351,2,FALSE),"")</f>
        <v>풋스탠트 깔개</v>
      </c>
    </row>
    <row r="71" spans="1:7" x14ac:dyDescent="0.45">
      <c r="A71" s="1" t="s">
        <v>215</v>
      </c>
      <c r="B71" s="1" t="s">
        <v>62</v>
      </c>
      <c r="C71" s="1" t="s">
        <v>216</v>
      </c>
      <c r="D71" s="1" t="s">
        <v>217</v>
      </c>
      <c r="E71" s="1" t="s">
        <v>560</v>
      </c>
      <c r="G71" t="str">
        <f>IFERROR(VLOOKUP(A71,Merge_RKTM!$C$2:$D$351,2,FALSE),"")</f>
        <v>밀레니엄 라인 - 풋스탠트 깔개\n\n이 깔개는 걷기 위해 만들어졌습니다. 바로 당신이 하게 될 일이죠! 망설이지 마시고 당신의 발에 호화로운 편안함을 선물하세요! (-r feet)</v>
      </c>
    </row>
    <row r="72" spans="1:7" x14ac:dyDescent="0.45">
      <c r="A72" s="1" t="s">
        <v>218</v>
      </c>
      <c r="B72" s="1" t="s">
        <v>62</v>
      </c>
      <c r="C72" s="1" t="s">
        <v>219</v>
      </c>
      <c r="D72" s="1" t="s">
        <v>220</v>
      </c>
      <c r="E72" s="1" t="s">
        <v>864</v>
      </c>
      <c r="G72" t="str">
        <f>IFERROR(VLOOKUP(A72,Merge_RKTM!$C$2:$D$351,2,FALSE),"")</f>
        <v>스텝펏 깔개</v>
      </c>
    </row>
    <row r="73" spans="1:7" x14ac:dyDescent="0.45">
      <c r="A73" s="1" t="s">
        <v>221</v>
      </c>
      <c r="B73" s="1" t="s">
        <v>62</v>
      </c>
      <c r="C73" s="1" t="s">
        <v>222</v>
      </c>
      <c r="D73" s="1" t="s">
        <v>223</v>
      </c>
      <c r="E73" s="1" t="s">
        <v>863</v>
      </c>
      <c r="G73" t="str">
        <f>IFERROR(VLOOKUP(A73,Merge_RKTM!$C$2:$D$351,2,FALSE),"")</f>
        <v>밀레니엄 라인 - 스텝펏 깔개\n\n럭셔리한 생활로 나아가는 "스텝펏 깔개" 단계를 만나보세요! 모든 잠을 편안하게 만들어주고, 휴게실을 밝게 만들어줍니다!</v>
      </c>
    </row>
    <row r="74" spans="1:7" x14ac:dyDescent="0.45">
      <c r="A74" s="1" t="s">
        <v>224</v>
      </c>
      <c r="B74" s="1" t="s">
        <v>62</v>
      </c>
      <c r="C74" s="1" t="s">
        <v>225</v>
      </c>
      <c r="D74" s="1" t="s">
        <v>226</v>
      </c>
      <c r="E74" s="1" t="s">
        <v>730</v>
      </c>
      <c r="G74" t="str">
        <f>IFERROR(VLOOKUP(A74,Merge_RKTM!$C$2:$D$351,2,FALSE),"")</f>
        <v>러건 깔개</v>
      </c>
    </row>
    <row r="75" spans="1:7" x14ac:dyDescent="0.45">
      <c r="A75" s="1" t="s">
        <v>227</v>
      </c>
      <c r="B75" s="1" t="s">
        <v>62</v>
      </c>
      <c r="C75" s="1" t="s">
        <v>228</v>
      </c>
      <c r="D75" s="1" t="s">
        <v>229</v>
      </c>
      <c r="E75" s="1" t="s">
        <v>729</v>
      </c>
      <c r="G75" t="str">
        <f>IFERROR(VLOOKUP(A75,Merge_RKTM!$C$2:$D$351,2,FALSE),"")</f>
        <v>림케아 보온 깔게 컬렉션 3X3입니다.</v>
      </c>
    </row>
    <row r="76" spans="1:7" x14ac:dyDescent="0.45">
      <c r="A76" s="1" t="s">
        <v>230</v>
      </c>
      <c r="B76" s="1" t="s">
        <v>62</v>
      </c>
      <c r="C76" s="1" t="s">
        <v>231</v>
      </c>
      <c r="D76" s="1" t="s">
        <v>232</v>
      </c>
      <c r="E76" s="1" t="s">
        <v>706</v>
      </c>
      <c r="G76" t="str">
        <f>IFERROR(VLOOKUP(A76,Merge_RKTM!$C$2:$D$351,2,FALSE),"")</f>
        <v>러그두아 깔개</v>
      </c>
    </row>
    <row r="77" spans="1:7" x14ac:dyDescent="0.45">
      <c r="A77" s="1" t="s">
        <v>233</v>
      </c>
      <c r="B77" s="1" t="s">
        <v>62</v>
      </c>
      <c r="C77" s="1" t="s">
        <v>234</v>
      </c>
      <c r="D77" s="1" t="s">
        <v>235</v>
      </c>
      <c r="E77" s="1" t="s">
        <v>705</v>
      </c>
      <c r="G77" t="str">
        <f>IFERROR(VLOOKUP(A77,Merge_RKTM!$C$2:$D$351,2,FALSE),"")</f>
        <v>림케아 보온 깔게 컬렉션 4X4입니다</v>
      </c>
    </row>
    <row r="78" spans="1:7" x14ac:dyDescent="0.45">
      <c r="A78" s="1" t="s">
        <v>236</v>
      </c>
      <c r="B78" s="1" t="s">
        <v>62</v>
      </c>
      <c r="C78" s="1" t="s">
        <v>237</v>
      </c>
      <c r="D78" s="1" t="s">
        <v>238</v>
      </c>
      <c r="E78" s="1" t="s">
        <v>722</v>
      </c>
      <c r="G78" t="str">
        <f>IFERROR(VLOOKUP(A78,Merge_RKTM!$C$2:$D$351,2,FALSE),"")</f>
        <v>러그터 깔개</v>
      </c>
    </row>
    <row r="79" spans="1:7" x14ac:dyDescent="0.45">
      <c r="A79" s="1" t="s">
        <v>239</v>
      </c>
      <c r="B79" s="1" t="s">
        <v>62</v>
      </c>
      <c r="C79" s="1" t="s">
        <v>240</v>
      </c>
      <c r="D79" s="1" t="s">
        <v>229</v>
      </c>
      <c r="E79" s="1" t="s">
        <v>721</v>
      </c>
      <c r="G79" t="str">
        <f>IFERROR(VLOOKUP(A79,Merge_RKTM!$C$2:$D$351,2,FALSE),"")</f>
        <v>림케아 보온 깔게 컬렉션 3X3입니다</v>
      </c>
    </row>
    <row r="80" spans="1:7" x14ac:dyDescent="0.45">
      <c r="A80" s="1" t="s">
        <v>241</v>
      </c>
      <c r="B80" s="1" t="s">
        <v>62</v>
      </c>
      <c r="C80" s="1" t="s">
        <v>242</v>
      </c>
      <c r="D80" s="1" t="s">
        <v>243</v>
      </c>
      <c r="E80" s="1" t="s">
        <v>714</v>
      </c>
      <c r="G80" t="str">
        <f>IFERROR(VLOOKUP(A80,Merge_RKTM!$C$2:$D$351,2,FALSE),"")</f>
        <v>러그퍼 깔개</v>
      </c>
    </row>
    <row r="81" spans="1:7" x14ac:dyDescent="0.45">
      <c r="A81" s="1" t="s">
        <v>244</v>
      </c>
      <c r="B81" s="1" t="s">
        <v>62</v>
      </c>
      <c r="C81" s="1" t="s">
        <v>245</v>
      </c>
      <c r="D81" s="1" t="s">
        <v>246</v>
      </c>
      <c r="E81" s="1" t="s">
        <v>713</v>
      </c>
      <c r="G81" t="str">
        <f>IFERROR(VLOOKUP(A81,Merge_RKTM!$C$2:$D$351,2,FALSE),"")</f>
        <v>림케아 보온 깔게 컬렉션 2X2입니다</v>
      </c>
    </row>
    <row r="82" spans="1:7" x14ac:dyDescent="0.45">
      <c r="A82" s="1" t="s">
        <v>247</v>
      </c>
      <c r="B82" s="1" t="s">
        <v>62</v>
      </c>
      <c r="C82" s="1" t="s">
        <v>248</v>
      </c>
      <c r="D82" s="1" t="s">
        <v>249</v>
      </c>
      <c r="E82" s="1" t="s">
        <v>698</v>
      </c>
      <c r="G82" t="str">
        <f>IFERROR(VLOOKUP(A82,Merge_RKTM!$C$2:$D$351,2,FALSE),"")</f>
        <v>레그짓 깔개</v>
      </c>
    </row>
    <row r="83" spans="1:7" x14ac:dyDescent="0.45">
      <c r="A83" s="1" t="s">
        <v>250</v>
      </c>
      <c r="B83" s="1" t="s">
        <v>62</v>
      </c>
      <c r="C83" s="1" t="s">
        <v>251</v>
      </c>
      <c r="D83" s="1" t="s">
        <v>252</v>
      </c>
      <c r="E83" s="1" t="s">
        <v>697</v>
      </c>
      <c r="G83" t="str">
        <f>IFERROR(VLOOKUP(A83,Merge_RKTM!$C$2:$D$351,2,FALSE),"")</f>
        <v>레그짓 깔개\n\n가죽 한 조각과 약간의 강철 - et voilà!\n\nAchron V의 Galga Ler에 의해 발명된 독창적인 형태의 깔개입니다.</v>
      </c>
    </row>
    <row r="84" spans="1:7" x14ac:dyDescent="0.45">
      <c r="A84" s="1" t="s">
        <v>253</v>
      </c>
      <c r="B84" s="1" t="s">
        <v>62</v>
      </c>
      <c r="C84" s="1" t="s">
        <v>254</v>
      </c>
      <c r="D84" s="1" t="s">
        <v>255</v>
      </c>
      <c r="E84" s="1" t="s">
        <v>794</v>
      </c>
      <c r="G84" t="str">
        <f>IFERROR(VLOOKUP(A84,Merge_RKTM!$C$2:$D$351,2,FALSE),"")</f>
        <v>싯슬래브 의자</v>
      </c>
    </row>
    <row r="85" spans="1:7" x14ac:dyDescent="0.45">
      <c r="A85" s="1" t="s">
        <v>256</v>
      </c>
      <c r="B85" s="1" t="s">
        <v>62</v>
      </c>
      <c r="C85" s="1" t="s">
        <v>257</v>
      </c>
      <c r="D85" s="1" t="s">
        <v>258</v>
      </c>
      <c r="E85" s="1" t="s">
        <v>793</v>
      </c>
      <c r="G85" t="str">
        <f>IFERROR(VLOOKUP(A85,Merge_RKTM!$C$2:$D$351,2,FALSE),"")</f>
        <v>싯슬래브 의자\n\n돌이 편안하지 않다고 누가 말했죠?\n이 완벽하게 편안한 석제 의자로 모두에게 증명해보세요!</v>
      </c>
    </row>
    <row r="86" spans="1:7" x14ac:dyDescent="0.45">
      <c r="A86" s="1" t="s">
        <v>259</v>
      </c>
      <c r="B86" s="1" t="s">
        <v>62</v>
      </c>
      <c r="C86" s="1" t="s">
        <v>260</v>
      </c>
      <c r="D86" s="1" t="s">
        <v>261</v>
      </c>
      <c r="E86" s="1" t="s">
        <v>856</v>
      </c>
      <c r="G86" t="str">
        <f>IFERROR(VLOOKUP(A86,Merge_RKTM!$C$2:$D$351,2,FALSE),"")</f>
        <v>스태머리스트 의자</v>
      </c>
    </row>
    <row r="87" spans="1:7" x14ac:dyDescent="0.45">
      <c r="A87" s="1" t="s">
        <v>262</v>
      </c>
      <c r="B87" s="1" t="s">
        <v>62</v>
      </c>
      <c r="C87" s="1" t="s">
        <v>263</v>
      </c>
      <c r="D87" s="1" t="s">
        <v>264</v>
      </c>
      <c r="E87" s="1" t="s">
        <v>855</v>
      </c>
      <c r="G87" t="str">
        <f>IFERROR(VLOOKUP(A87,Merge_RKTM!$C$2:$D$351,2,FALSE),"")</f>
        <v>스태머리스트 의자\n\n이 스태머리스트 의자는 크산티스 헴 사람들의 빨간 나무 폐허에서 발견된 전통적인 디자인의 의자입니다.</v>
      </c>
    </row>
    <row r="88" spans="1:7" x14ac:dyDescent="0.45">
      <c r="A88" s="1" t="s">
        <v>265</v>
      </c>
      <c r="B88" s="1" t="s">
        <v>62</v>
      </c>
      <c r="C88" s="1" t="s">
        <v>266</v>
      </c>
      <c r="D88" s="1" t="s">
        <v>267</v>
      </c>
      <c r="E88" s="1" t="s">
        <v>682</v>
      </c>
      <c r="G88" t="str">
        <f>IFERROR(VLOOKUP(A88,Merge_RKTM!$C$2:$D$351,2,FALSE),"")</f>
        <v>필레클린 침상</v>
      </c>
    </row>
    <row r="89" spans="1:7" x14ac:dyDescent="0.45">
      <c r="A89" s="1" t="s">
        <v>268</v>
      </c>
      <c r="B89" s="1" t="s">
        <v>62</v>
      </c>
      <c r="C89" s="1" t="s">
        <v>269</v>
      </c>
      <c r="D89" s="1" t="s">
        <v>270</v>
      </c>
      <c r="E89" s="1" t="s">
        <v>681</v>
      </c>
      <c r="G89" t="str">
        <f>IFERROR(VLOOKUP(A89,Merge_RKTM!$C$2:$D$351,2,FALSE),"")</f>
        <v>필레클린 침상\n\n이 신중하게 배열해낸 가죽과 직물들 더미에서 편안하게 기대어 쉬어보세요.</v>
      </c>
    </row>
    <row r="90" spans="1:7" x14ac:dyDescent="0.45">
      <c r="A90" s="1" t="s">
        <v>271</v>
      </c>
      <c r="B90" s="1" t="s">
        <v>62</v>
      </c>
      <c r="C90" s="1" t="s">
        <v>272</v>
      </c>
      <c r="D90" s="1" t="s">
        <v>273</v>
      </c>
      <c r="E90" s="1" t="s">
        <v>488</v>
      </c>
      <c r="G90" t="str">
        <f>IFERROR(VLOOKUP(A90,Merge_RKTM!$C$2:$D$351,2,FALSE),"")</f>
        <v>버티커쉬 베게 쿠션</v>
      </c>
    </row>
    <row r="91" spans="1:7" x14ac:dyDescent="0.45">
      <c r="A91" s="1" t="s">
        <v>274</v>
      </c>
      <c r="B91" s="1" t="s">
        <v>62</v>
      </c>
      <c r="C91" s="1" t="s">
        <v>275</v>
      </c>
      <c r="D91" s="1" t="s">
        <v>276</v>
      </c>
      <c r="E91" s="1" t="s">
        <v>487</v>
      </c>
      <c r="G91" t="str">
        <f>IFERROR(VLOOKUP(A91,Merge_RKTM!$C$2:$D$351,2,FALSE),"")</f>
        <v>버티커쉬 베게 쿠션\n\n이 플러시 재질의 쿠션으로 엉덩이를 편안하게 해보세요!</v>
      </c>
    </row>
    <row r="92" spans="1:7" x14ac:dyDescent="0.45">
      <c r="A92" s="1" t="s">
        <v>277</v>
      </c>
      <c r="B92" s="1" t="s">
        <v>62</v>
      </c>
      <c r="C92" s="1" t="s">
        <v>278</v>
      </c>
      <c r="D92" s="1" t="s">
        <v>279</v>
      </c>
      <c r="E92" s="1" t="s">
        <v>848</v>
      </c>
      <c r="G92" t="str">
        <f>IFERROR(VLOOKUP(A92,Merge_RKTM!$C$2:$D$351,2,FALSE),"")</f>
        <v>스탬플랫 탁자</v>
      </c>
    </row>
    <row r="93" spans="1:7" x14ac:dyDescent="0.45">
      <c r="A93" s="1" t="s">
        <v>280</v>
      </c>
      <c r="B93" s="1" t="s">
        <v>62</v>
      </c>
      <c r="C93" s="1" t="s">
        <v>281</v>
      </c>
      <c r="D93" s="1" t="s">
        <v>282</v>
      </c>
      <c r="E93" s="1" t="s">
        <v>847</v>
      </c>
      <c r="G93" t="str">
        <f>IFERROR(VLOOKUP(A93,Merge_RKTM!$C$2:$D$351,2,FALSE),"")</f>
        <v>스탬플랫 탁자\n\n스탬플랫 탁자는 통나무로 만들어진 탁월한 탁자입니다. 스탬플랫 의자와 완벽하게 어울리지요.</v>
      </c>
    </row>
    <row r="94" spans="1:7" x14ac:dyDescent="0.45">
      <c r="A94" s="1" t="s">
        <v>283</v>
      </c>
      <c r="B94" s="1" t="s">
        <v>62</v>
      </c>
      <c r="C94" s="1" t="s">
        <v>284</v>
      </c>
      <c r="D94" s="1" t="s">
        <v>285</v>
      </c>
      <c r="E94" s="1" t="s">
        <v>802</v>
      </c>
      <c r="G94" t="str">
        <f>IFERROR(VLOOKUP(A94,Merge_RKTM!$C$2:$D$351,2,FALSE),"")</f>
        <v>슬래브플랫 탁자</v>
      </c>
    </row>
    <row r="95" spans="1:7" x14ac:dyDescent="0.45">
      <c r="A95" s="1" t="s">
        <v>286</v>
      </c>
      <c r="B95" s="1" t="s">
        <v>62</v>
      </c>
      <c r="C95" s="1" t="s">
        <v>287</v>
      </c>
      <c r="D95" s="1" t="s">
        <v>288</v>
      </c>
      <c r="E95" s="1" t="s">
        <v>801</v>
      </c>
      <c r="G95" t="str">
        <f>IFERROR(VLOOKUP(A95,Merge_RKTM!$C$2:$D$351,2,FALSE),"")</f>
        <v>슬래브플랫 탁자\n\n이 화려하게 디자인된 석제 탁자는 모든 식당들을 위한 완벽한 센터피스입니다!</v>
      </c>
    </row>
    <row r="96" spans="1:7" x14ac:dyDescent="0.45">
      <c r="A96" s="1" t="s">
        <v>289</v>
      </c>
      <c r="B96" s="1" t="s">
        <v>62</v>
      </c>
      <c r="C96" s="1" t="s">
        <v>290</v>
      </c>
      <c r="D96" s="1" t="s">
        <v>291</v>
      </c>
      <c r="E96" s="1" t="s">
        <v>629</v>
      </c>
      <c r="G96" t="str">
        <f>IFERROR(VLOOKUP(A96,Merge_RKTM!$C$2:$D$351,2,FALSE),"")</f>
        <v>크러드넵 침대</v>
      </c>
    </row>
    <row r="97" spans="1:7" x14ac:dyDescent="0.45">
      <c r="A97" s="1" t="s">
        <v>292</v>
      </c>
      <c r="B97" s="1" t="s">
        <v>62</v>
      </c>
      <c r="C97" s="1" t="s">
        <v>293</v>
      </c>
      <c r="D97" s="1" t="s">
        <v>294</v>
      </c>
      <c r="E97" s="1" t="s">
        <v>628</v>
      </c>
      <c r="G97" t="str">
        <f>IFERROR(VLOOKUP(A97,Merge_RKTM!$C$2:$D$351,2,FALSE),"")</f>
        <v>크러드넵 침대\n\n크러드넵에서 낮잠을 청해보세요!\n약간 구루병이 생길 수도 있습니다만, 걱정 마세요.\n해당 제품은 완벽하게 안전합니다!*\n\n(*수용 적정 인원인 1명이 사용했을 때에만 해당하며, 이 경우를 포함한 가구 사용으로 인한 부상에 대해서 림케아는 어떠한 책임도 지지 않음을 명시합니다. -림케아 법률 부서.)</v>
      </c>
    </row>
    <row r="98" spans="1:7" x14ac:dyDescent="0.45">
      <c r="A98" s="1" t="s">
        <v>295</v>
      </c>
      <c r="B98" s="1" t="s">
        <v>62</v>
      </c>
      <c r="C98" s="1" t="s">
        <v>296</v>
      </c>
      <c r="D98" s="1" t="s">
        <v>297</v>
      </c>
      <c r="E98" s="1" t="s">
        <v>810</v>
      </c>
      <c r="G98" t="str">
        <f>IFERROR(VLOOKUP(A98,Merge_RKTM!$C$2:$D$351,2,FALSE),"")</f>
        <v>슬래브넵 큰 침대</v>
      </c>
    </row>
    <row r="99" spans="1:7" x14ac:dyDescent="0.45">
      <c r="A99" s="1" t="s">
        <v>298</v>
      </c>
      <c r="B99" s="1" t="s">
        <v>62</v>
      </c>
      <c r="C99" s="1" t="s">
        <v>299</v>
      </c>
      <c r="D99" s="1" t="s">
        <v>300</v>
      </c>
      <c r="E99" s="1" t="s">
        <v>809</v>
      </c>
      <c r="G99" t="str">
        <f>IFERROR(VLOOKUP(A99,Merge_RKTM!$C$2:$D$351,2,FALSE),"")</f>
        <v>슬래브넵 큰 침대\n\n수제작으로 만들어진 돌침대로, 복잡한 "Billa-of-the-Crag Knot" 패턴을 넣어 편안한 만큼 아름답습니다.(2인용 이 맞습니다.)</v>
      </c>
    </row>
    <row r="100" spans="1:7" x14ac:dyDescent="0.45">
      <c r="A100" s="1" t="s">
        <v>301</v>
      </c>
      <c r="B100" s="1" t="s">
        <v>62</v>
      </c>
      <c r="C100" s="1" t="s">
        <v>302</v>
      </c>
      <c r="D100" s="1" t="s">
        <v>303</v>
      </c>
      <c r="E100" s="1" t="s">
        <v>840</v>
      </c>
      <c r="G100" t="str">
        <f>IFERROR(VLOOKUP(A100,Merge_RKTM!$C$2:$D$351,2,FALSE),"")</f>
        <v>스노어호이 동물 침대</v>
      </c>
    </row>
    <row r="101" spans="1:7" x14ac:dyDescent="0.45">
      <c r="A101" s="1" t="s">
        <v>304</v>
      </c>
      <c r="B101" s="1" t="s">
        <v>62</v>
      </c>
      <c r="C101" s="1" t="s">
        <v>305</v>
      </c>
      <c r="D101" s="1" t="s">
        <v>306</v>
      </c>
      <c r="E101" s="1" t="s">
        <v>839</v>
      </c>
      <c r="G101" t="str">
        <f>IFERROR(VLOOKUP(A101,Merge_RKTM!$C$2:$D$351,2,FALSE),"")</f>
        <v>스노어호이 동물 침대\n\n"모든 동물들은 당신의 사랑이 필요합니다. 약간의 음식과, 그리고 스노어호이도요." *- 위대한 철학자**</v>
      </c>
    </row>
    <row r="102" spans="1:7" x14ac:dyDescent="0.45">
      <c r="A102" s="1" t="s">
        <v>307</v>
      </c>
      <c r="B102" s="1" t="s">
        <v>62</v>
      </c>
      <c r="C102" s="1" t="s">
        <v>308</v>
      </c>
      <c r="D102" s="1" t="s">
        <v>309</v>
      </c>
      <c r="E102" s="1" t="s">
        <v>463</v>
      </c>
      <c r="G102" t="str">
        <f>IFERROR(VLOOKUP(A102,Merge_RKTM!$C$2:$D$351,2,FALSE),"")</f>
        <v>볼테스크 램프</v>
      </c>
    </row>
    <row r="103" spans="1:7" x14ac:dyDescent="0.45">
      <c r="A103" s="1" t="s">
        <v>310</v>
      </c>
      <c r="B103" s="1" t="s">
        <v>62</v>
      </c>
      <c r="C103" s="1" t="s">
        <v>311</v>
      </c>
      <c r="D103" s="1" t="s">
        <v>312</v>
      </c>
      <c r="E103" s="1" t="s">
        <v>462</v>
      </c>
      <c r="G103" t="str">
        <f>IFERROR(VLOOKUP(A103,Merge_RKTM!$C$2:$D$351,2,FALSE),"")</f>
        <v>볼테스크 램프\n\n그릇에 예쁘게 담겨져 있는, 밝고 따뜻한 작은 불입니다.*\n\n(*화재의 위험이 있을 수 있으며, 이에 대해서 림케아는 어떠한 책임도 지지 않습니다. - 림케아 법률 팀.)</v>
      </c>
    </row>
    <row r="104" spans="1:7" x14ac:dyDescent="0.45">
      <c r="A104" s="1" t="s">
        <v>313</v>
      </c>
      <c r="B104" s="1" t="s">
        <v>62</v>
      </c>
      <c r="C104" s="1" t="s">
        <v>314</v>
      </c>
      <c r="D104" s="1" t="s">
        <v>315</v>
      </c>
      <c r="E104" s="1" t="s">
        <v>625</v>
      </c>
      <c r="G104" t="str">
        <f>IFERROR(VLOOKUP(A104,Merge_RKTM!$C$2:$D$351,2,FALSE),"")</f>
        <v>카오무프 조각상</v>
      </c>
    </row>
    <row r="105" spans="1:7" x14ac:dyDescent="0.45">
      <c r="A105" s="1" t="s">
        <v>316</v>
      </c>
      <c r="B105" s="1" t="s">
        <v>62</v>
      </c>
      <c r="C105" s="1" t="s">
        <v>317</v>
      </c>
      <c r="D105" s="1" t="s">
        <v>318</v>
      </c>
      <c r="E105" s="1" t="s">
        <v>624</v>
      </c>
      <c r="G105" t="str">
        <f>IFERROR(VLOOKUP(A105,Merge_RKTM!$C$2:$D$351,2,FALSE),"")</f>
        <v>카오무프 조각상\n거룩한 가룸피는 엘리오스 포스테리우스의 인디고 게르빌 부족 체다에 의해 숭배되어온 생물입니다.</v>
      </c>
    </row>
    <row r="106" spans="1:7" x14ac:dyDescent="0.45">
      <c r="A106" s="1" t="s">
        <v>319</v>
      </c>
      <c r="B106" s="1" t="s">
        <v>62</v>
      </c>
      <c r="C106" s="1" t="s">
        <v>320</v>
      </c>
      <c r="D106" s="1" t="s">
        <v>321</v>
      </c>
      <c r="E106" s="1" t="s">
        <v>819</v>
      </c>
      <c r="G106" t="str">
        <f>IFERROR(VLOOKUP(A106,Merge_RKTM!$C$2:$D$351,2,FALSE),"")</f>
        <v>스모어티즈 조각상</v>
      </c>
    </row>
    <row r="107" spans="1:7" x14ac:dyDescent="0.45">
      <c r="A107" s="1" t="s">
        <v>322</v>
      </c>
      <c r="B107" s="1" t="s">
        <v>62</v>
      </c>
      <c r="C107" s="1" t="s">
        <v>323</v>
      </c>
      <c r="D107" s="1" t="s">
        <v>324</v>
      </c>
      <c r="E107" s="1" t="s">
        <v>818</v>
      </c>
      <c r="G107" t="str">
        <f>IFERROR(VLOOKUP(A107,Merge_RKTM!$C$2:$D$351,2,FALSE),"")</f>
        <v>스모어티즈 조각상\n\n이 멋진 조각상은 그레이 피플 부족으로 알려진 "안하 더 그레스풀"의 여주인의 눈부시고 절묘한 아름다움을 본따 만든 것입니다.</v>
      </c>
    </row>
    <row r="108" spans="1:7" x14ac:dyDescent="0.45">
      <c r="A108" s="1" t="s">
        <v>325</v>
      </c>
      <c r="B108" s="1" t="s">
        <v>62</v>
      </c>
      <c r="C108" s="1" t="s">
        <v>326</v>
      </c>
      <c r="D108" s="1" t="s">
        <v>327</v>
      </c>
      <c r="E108" s="1" t="s">
        <v>645</v>
      </c>
      <c r="G108" t="str">
        <f>IFERROR(VLOOKUP(A108,Merge_RKTM!$C$2:$D$351,2,FALSE),"")</f>
        <v>로도키 조각상</v>
      </c>
    </row>
    <row r="109" spans="1:7" x14ac:dyDescent="0.45">
      <c r="A109" s="1" t="s">
        <v>328</v>
      </c>
      <c r="B109" s="1" t="s">
        <v>62</v>
      </c>
      <c r="C109" s="1" t="s">
        <v>329</v>
      </c>
      <c r="D109" s="1" t="s">
        <v>330</v>
      </c>
      <c r="E109" s="1" t="s">
        <v>644</v>
      </c>
      <c r="G109" t="str">
        <f>IFERROR(VLOOKUP(A109,Merge_RKTM!$C$2:$D$351,2,FALSE),"")</f>
        <v>로도키 조각상\n이 석상은 엘드하체라 XI의 자주색 가재 크로우카 들에 의해 숭배되는 "로도키" 늑대신을 묘사하고 있습니다.</v>
      </c>
    </row>
    <row r="110" spans="1:7" x14ac:dyDescent="0.45">
      <c r="A110" s="1" t="s">
        <v>331</v>
      </c>
      <c r="B110" s="1" t="s">
        <v>62</v>
      </c>
      <c r="C110" s="1" t="s">
        <v>332</v>
      </c>
      <c r="D110" s="1" t="s">
        <v>333</v>
      </c>
      <c r="E110" s="1" t="s">
        <v>455</v>
      </c>
      <c r="G110" t="str">
        <f>IFERROR(VLOOKUP(A110,Merge_RKTM!$C$2:$D$351,2,FALSE),"")</f>
        <v>블룸테크스 화분</v>
      </c>
    </row>
    <row r="111" spans="1:7" x14ac:dyDescent="0.45">
      <c r="A111" s="1" t="s">
        <v>334</v>
      </c>
      <c r="B111" s="1" t="s">
        <v>62</v>
      </c>
      <c r="C111" s="1" t="s">
        <v>335</v>
      </c>
      <c r="D111" s="1" t="s">
        <v>336</v>
      </c>
      <c r="E111" s="1" t="s">
        <v>454</v>
      </c>
      <c r="G111" t="str">
        <f>IFERROR(VLOOKUP(A111,Merge_RKTM!$C$2:$D$351,2,FALSE),"")</f>
        <v>블룸테크스 화분\n\n신자람의 존경받는 신졸에 의해 디자인된 이 아름다운 뿔모양 화분은 꽃을 심는 일 그 자체를 매력적인 일로 만들어 줄 것입니다.</v>
      </c>
    </row>
    <row r="112" spans="1:7" x14ac:dyDescent="0.45">
      <c r="A112" s="1" t="s">
        <v>337</v>
      </c>
      <c r="B112" s="1" t="s">
        <v>62</v>
      </c>
      <c r="C112" s="1" t="s">
        <v>338</v>
      </c>
      <c r="D112" s="1" t="s">
        <v>339</v>
      </c>
      <c r="E112" s="1" t="s">
        <v>447</v>
      </c>
      <c r="G112" t="str">
        <f>IFERROR(VLOOKUP(A112,Merge_RKTM!$C$2:$D$351,2,FALSE),"")</f>
        <v>플릭푸트 깔개</v>
      </c>
    </row>
    <row r="113" spans="1:7" x14ac:dyDescent="0.45">
      <c r="A113" s="1" t="s">
        <v>340</v>
      </c>
      <c r="B113" s="1" t="s">
        <v>62</v>
      </c>
      <c r="C113" s="1" t="s">
        <v>341</v>
      </c>
      <c r="D113" s="1" t="s">
        <v>342</v>
      </c>
      <c r="E113" s="1" t="s">
        <v>446</v>
      </c>
      <c r="G113" t="str">
        <f>IFERROR(VLOOKUP(A113,Merge_RKTM!$C$2:$D$351,2,FALSE),"")</f>
        <v>플릭푸트 깔개\n\n5조각의 가죽으로 만든\n투박하지만 아름다운 깔개!\n당신의 집에 장식하세요!</v>
      </c>
    </row>
    <row r="114" spans="1:7" x14ac:dyDescent="0.45">
      <c r="A114" s="1" t="s">
        <v>343</v>
      </c>
      <c r="B114" s="1" t="s">
        <v>62</v>
      </c>
      <c r="C114" s="1" t="s">
        <v>344</v>
      </c>
      <c r="D114" s="1" t="s">
        <v>345</v>
      </c>
      <c r="E114" s="1" t="s">
        <v>649</v>
      </c>
      <c r="G114" t="str">
        <f>IFERROR(VLOOKUP(A114,Merge_RKTM!$C$2:$D$351,2,FALSE),"")</f>
        <v>마티페시 깔개</v>
      </c>
    </row>
    <row r="115" spans="1:7" x14ac:dyDescent="0.45">
      <c r="A115" s="1" t="s">
        <v>346</v>
      </c>
      <c r="B115" s="1" t="s">
        <v>62</v>
      </c>
      <c r="C115" s="1" t="s">
        <v>347</v>
      </c>
      <c r="D115" s="1" t="s">
        <v>348</v>
      </c>
      <c r="E115" s="1" t="s">
        <v>648</v>
      </c>
      <c r="G115" t="str">
        <f>IFERROR(VLOOKUP(A115,Merge_RKTM!$C$2:$D$351,2,FALSE),"")</f>
        <v>마티페시 깔개\n\n아베네이로의 라마 부족 스타일의 매력적인 작은 양탄자 입니다.</v>
      </c>
    </row>
    <row r="116" spans="1:7" x14ac:dyDescent="0.45">
      <c r="A116" s="1" t="s">
        <v>349</v>
      </c>
      <c r="B116" s="1" t="s">
        <v>62</v>
      </c>
      <c r="C116" s="1" t="s">
        <v>350</v>
      </c>
      <c r="D116" s="1" t="s">
        <v>351</v>
      </c>
      <c r="E116" s="1" t="s">
        <v>657</v>
      </c>
      <c r="G116" t="str">
        <f>IFERROR(VLOOKUP(A116,Merge_RKTM!$C$2:$D$351,2,FALSE),"")</f>
        <v>미스캔터 깔개</v>
      </c>
    </row>
    <row r="117" spans="1:7" x14ac:dyDescent="0.45">
      <c r="A117" s="1" t="s">
        <v>352</v>
      </c>
      <c r="B117" s="1" t="s">
        <v>62</v>
      </c>
      <c r="C117" s="1" t="s">
        <v>353</v>
      </c>
      <c r="D117" s="1" t="s">
        <v>354</v>
      </c>
      <c r="E117" s="1" t="s">
        <v>656</v>
      </c>
      <c r="G117" t="str">
        <f>IFERROR(VLOOKUP(A117,Merge_RKTM!$C$2:$D$351,2,FALSE),"")</f>
        <v>미스캔터 깔개\n\n이 작품은 아크리드 I의 칵시고 브라가 사람들에 의해 디자인된 놀라운 형태의 양탄자입니다.</v>
      </c>
    </row>
    <row r="118" spans="1:7" x14ac:dyDescent="0.45">
      <c r="A118" s="1" t="s">
        <v>355</v>
      </c>
      <c r="B118" s="1" t="s">
        <v>62</v>
      </c>
      <c r="C118" s="1" t="s">
        <v>356</v>
      </c>
      <c r="D118" s="1" t="s">
        <v>357</v>
      </c>
      <c r="E118" s="1" t="s">
        <v>569</v>
      </c>
      <c r="G118" t="str">
        <f>IFERROR(VLOOKUP(A118,Merge_RKTM!$C$2:$D$351,2,FALSE),"")</f>
        <v>호이스텝 깔개</v>
      </c>
    </row>
    <row r="119" spans="1:7" x14ac:dyDescent="0.45">
      <c r="A119" s="1" t="s">
        <v>358</v>
      </c>
      <c r="B119" s="1" t="s">
        <v>62</v>
      </c>
      <c r="C119" s="1" t="s">
        <v>359</v>
      </c>
      <c r="D119" s="1" t="s">
        <v>360</v>
      </c>
      <c r="E119" s="1" t="s">
        <v>568</v>
      </c>
      <c r="G119" t="str">
        <f>IFERROR(VLOOKUP(A119,Merge_RKTM!$C$2:$D$351,2,FALSE),"")</f>
        <v>호이스텝 깔개\n\n마치 "우리 집 앞마당" 느낌을 주는 멋지게 배치된 건초더미 입니다.</v>
      </c>
    </row>
    <row r="120" spans="1:7" x14ac:dyDescent="0.45">
      <c r="A120" s="1" t="s">
        <v>361</v>
      </c>
      <c r="B120" s="1" t="s">
        <v>62</v>
      </c>
      <c r="C120" s="1" t="s">
        <v>362</v>
      </c>
      <c r="D120" s="1" t="s">
        <v>363</v>
      </c>
      <c r="E120" s="1" t="s">
        <v>883</v>
      </c>
      <c r="G120" t="str">
        <f>IFERROR(VLOOKUP(A120,Merge_RKTM!$C$2:$D$351,2,FALSE),"")</f>
        <v/>
      </c>
    </row>
    <row r="121" spans="1:7" x14ac:dyDescent="0.45">
      <c r="A121" s="1" t="s">
        <v>364</v>
      </c>
      <c r="B121" s="1" t="s">
        <v>62</v>
      </c>
      <c r="C121" s="1" t="s">
        <v>365</v>
      </c>
      <c r="D121" s="1" t="s">
        <v>366</v>
      </c>
      <c r="E121" s="1" t="s">
        <v>883</v>
      </c>
      <c r="G121" t="str">
        <f>IFERROR(VLOOKUP(A121,Merge_RKTM!$C$2:$D$351,2,FALSE),"")</f>
        <v/>
      </c>
    </row>
    <row r="122" spans="1:7" x14ac:dyDescent="0.45">
      <c r="A122" s="1" t="s">
        <v>367</v>
      </c>
      <c r="B122" s="1" t="s">
        <v>62</v>
      </c>
      <c r="C122" s="1" t="s">
        <v>368</v>
      </c>
      <c r="D122" s="1" t="s">
        <v>369</v>
      </c>
      <c r="E122" s="1" t="s">
        <v>883</v>
      </c>
      <c r="G122" t="str">
        <f>IFERROR(VLOOKUP(A122,Merge_RKTM!$C$2:$D$351,2,FALSE),"")</f>
        <v/>
      </c>
    </row>
    <row r="123" spans="1:7" x14ac:dyDescent="0.45">
      <c r="A123" s="1" t="s">
        <v>370</v>
      </c>
      <c r="B123" s="1" t="s">
        <v>62</v>
      </c>
      <c r="C123" s="1" t="s">
        <v>371</v>
      </c>
      <c r="D123" s="1" t="s">
        <v>372</v>
      </c>
      <c r="E123" s="1" t="s">
        <v>883</v>
      </c>
      <c r="G123" t="str">
        <f>IFERROR(VLOOKUP(A123,Merge_RKTM!$C$2:$D$351,2,FALSE),"")</f>
        <v/>
      </c>
    </row>
    <row r="124" spans="1:7" x14ac:dyDescent="0.45">
      <c r="A124" s="1" t="s">
        <v>373</v>
      </c>
      <c r="B124" s="1" t="s">
        <v>62</v>
      </c>
      <c r="C124" s="1" t="s">
        <v>374</v>
      </c>
      <c r="D124" s="1" t="s">
        <v>375</v>
      </c>
      <c r="E124" s="1" t="s">
        <v>883</v>
      </c>
      <c r="G124" t="str">
        <f>IFERROR(VLOOKUP(A124,Merge_RKTM!$C$2:$D$351,2,FALSE),"")</f>
        <v/>
      </c>
    </row>
    <row r="125" spans="1:7" x14ac:dyDescent="0.45">
      <c r="A125" s="1" t="s">
        <v>376</v>
      </c>
      <c r="B125" s="1" t="s">
        <v>377</v>
      </c>
      <c r="C125" s="1" t="s">
        <v>378</v>
      </c>
      <c r="D125" s="1" t="s">
        <v>379</v>
      </c>
      <c r="E125" s="1" t="s">
        <v>401</v>
      </c>
      <c r="G125" t="str">
        <f>IFERROR(VLOOKUP(A125,Merge_RKTM!$C$2:$D$351,2,FALSE),"")</f>
        <v>림케아</v>
      </c>
    </row>
    <row r="126" spans="1:7" x14ac:dyDescent="0.45">
      <c r="A126" s="1" t="s">
        <v>380</v>
      </c>
      <c r="B126" s="1" t="s">
        <v>381</v>
      </c>
      <c r="C126" s="1" t="s">
        <v>382</v>
      </c>
      <c r="D126" s="1" t="s">
        <v>383</v>
      </c>
      <c r="E126" s="1" t="s">
        <v>426</v>
      </c>
      <c r="G126" t="str">
        <f>IFERROR(VLOOKUP(A126,Merge_RKTM!$C$2:$D$351,2,FALSE),"")</f>
        <v>밀레니엄 라인 가구</v>
      </c>
    </row>
    <row r="127" spans="1:7" x14ac:dyDescent="0.45">
      <c r="A127" s="1" t="s">
        <v>384</v>
      </c>
      <c r="B127" s="1" t="s">
        <v>381</v>
      </c>
      <c r="C127" s="1" t="s">
        <v>385</v>
      </c>
      <c r="D127" s="1" t="s">
        <v>386</v>
      </c>
      <c r="E127" s="1" t="s">
        <v>424</v>
      </c>
      <c r="G127" t="str">
        <f>IFERROR(VLOOKUP(A127,Merge_RKTM!$C$2:$D$351,2,FALSE),"")</f>
        <v>정착민들 중 하나가 고대 전자잡지로 가득 찬 구식 데이터 스틱을 발견했습니다. 회수 가능한 데이터를 조사해본다면, 림케아 Magazine #4120호를 발견할 수 있을 것입니다. 이를 이용해서 새로운 "미래의"림케아 밀레니엄 라인, 지금 바로 건설하세요!</v>
      </c>
    </row>
    <row r="128" spans="1:7" x14ac:dyDescent="0.45">
      <c r="A128" s="1" t="s">
        <v>387</v>
      </c>
      <c r="B128" s="1" t="s">
        <v>381</v>
      </c>
      <c r="C128" s="1" t="s">
        <v>388</v>
      </c>
      <c r="D128" s="1" t="s">
        <v>389</v>
      </c>
      <c r="E128" s="1" t="s">
        <v>430</v>
      </c>
      <c r="G128" t="str">
        <f>IFERROR(VLOOKUP(A128,Merge_RKTM!$C$2:$D$351,2,FALSE),"")</f>
        <v>루스티카 가구</v>
      </c>
    </row>
    <row r="129" spans="1:7" x14ac:dyDescent="0.45">
      <c r="A129" s="1" t="s">
        <v>390</v>
      </c>
      <c r="B129" s="1" t="s">
        <v>381</v>
      </c>
      <c r="C129" s="1" t="s">
        <v>391</v>
      </c>
      <c r="D129" s="1" t="s">
        <v>392</v>
      </c>
      <c r="E129" s="1" t="s">
        <v>428</v>
      </c>
      <c r="G129" t="str">
        <f>IFERROR(VLOOKUP(A129,Merge_RKTM!$C$2:$D$351,2,FALSE),"")</f>
        <v>수정되지 않은 달걀 날로 먹을 수도 있지만, 요리해서 먹는게 훨씬 낫습니다. 정착민들은 그 동물이 누웠을 때 이와같은 색깔이었다고 맹세합니다.</v>
      </c>
    </row>
    <row r="130" spans="1:7" x14ac:dyDescent="0.45">
      <c r="A130" s="1" t="s">
        <v>393</v>
      </c>
      <c r="B130" s="1" t="s">
        <v>394</v>
      </c>
      <c r="C130" s="1" t="s">
        <v>395</v>
      </c>
      <c r="D130" s="1" t="s">
        <v>396</v>
      </c>
      <c r="E130" s="1" t="s">
        <v>433</v>
      </c>
      <c r="G130" t="str">
        <f>IFERROR(VLOOKUP(A130,Merge_RKTM!$C$2:$D$351,2,FALSE),"")</f>
        <v>가구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1028-6C47-476B-BA1D-45256581C1B1}">
  <dimension ref="A1:E351"/>
  <sheetViews>
    <sheetView workbookViewId="0">
      <selection activeCell="B8" sqref="B8"/>
    </sheetView>
  </sheetViews>
  <sheetFormatPr defaultRowHeight="17" x14ac:dyDescent="0.45"/>
  <cols>
    <col min="1" max="1" width="53.5" bestFit="1" customWidth="1"/>
    <col min="2" max="2" width="54.58203125" customWidth="1"/>
    <col min="3" max="3" width="53.5" bestFit="1" customWidth="1"/>
    <col min="4" max="4" width="44.25" customWidth="1"/>
  </cols>
  <sheetData>
    <row r="1" spans="1:5" x14ac:dyDescent="0.45">
      <c r="A1" s="5" t="s">
        <v>880</v>
      </c>
      <c r="B1" s="6" t="s">
        <v>881</v>
      </c>
      <c r="C1" s="7" t="s">
        <v>882</v>
      </c>
    </row>
    <row r="2" spans="1:5" x14ac:dyDescent="0.45">
      <c r="A2" t="s">
        <v>398</v>
      </c>
      <c r="C2" t="str">
        <f>IF(B2="",A2,B2)</f>
        <v>DesignationCategoryDef+RIMkea.description</v>
      </c>
      <c r="D2" t="s">
        <v>399</v>
      </c>
      <c r="E2">
        <f>IF(ISERROR(B2),"",MATCH(C2,Sheet!$A$2:$A$130,0))</f>
        <v>2</v>
      </c>
    </row>
    <row r="3" spans="1:5" x14ac:dyDescent="0.45">
      <c r="A3" t="s">
        <v>400</v>
      </c>
      <c r="C3" t="str">
        <f t="shared" ref="C3:C66" si="0">IF(B3="",A3,B3)</f>
        <v>DesignationCategoryDef+RIMkea.label</v>
      </c>
      <c r="D3" t="s">
        <v>401</v>
      </c>
      <c r="E3">
        <f>IF(ISERROR(B3),"",MATCH(C3,Sheet!$A$2:$A$130,0))</f>
        <v>1</v>
      </c>
    </row>
    <row r="4" spans="1:5" x14ac:dyDescent="0.45">
      <c r="A4" t="s">
        <v>402</v>
      </c>
      <c r="C4" t="str">
        <f t="shared" si="0"/>
        <v>KeyBindingCategoryDef+Architect_RIMkea.description</v>
      </c>
      <c r="D4" t="s">
        <v>403</v>
      </c>
      <c r="E4" t="e">
        <f>IF(ISERROR(B4),"",MATCH(C4,Sheet!$A$2:$A$130,0))</f>
        <v>#N/A</v>
      </c>
    </row>
    <row r="5" spans="1:5" x14ac:dyDescent="0.45">
      <c r="A5" t="s">
        <v>404</v>
      </c>
      <c r="C5" t="str">
        <f t="shared" si="0"/>
        <v>KeyBindingCategoryDef+Architect_RIMkea.label</v>
      </c>
      <c r="D5" t="s">
        <v>401</v>
      </c>
      <c r="E5" t="e">
        <f>IF(ISERROR(B5),"",MATCH(C5,Sheet!$A$2:$A$130,0))</f>
        <v>#N/A</v>
      </c>
    </row>
    <row r="6" spans="1:5" x14ac:dyDescent="0.45">
      <c r="A6" t="s">
        <v>405</v>
      </c>
      <c r="C6" t="str">
        <f t="shared" si="0"/>
        <v>RecipeDef+Make_KAROMUF.description</v>
      </c>
      <c r="D6" t="s">
        <v>406</v>
      </c>
      <c r="E6" t="e">
        <f>IF(ISERROR(B6),"",MATCH(C6,Sheet!$A$2:$A$130,0))</f>
        <v>#N/A</v>
      </c>
    </row>
    <row r="7" spans="1:5" x14ac:dyDescent="0.45">
      <c r="A7" t="s">
        <v>407</v>
      </c>
      <c r="C7" t="str">
        <f t="shared" si="0"/>
        <v>RecipeDef+Make_KAROMUF.jobString</v>
      </c>
      <c r="D7" t="s">
        <v>408</v>
      </c>
      <c r="E7" t="e">
        <f>IF(ISERROR(B7),"",MATCH(C7,Sheet!$A$2:$A$130,0))</f>
        <v>#N/A</v>
      </c>
    </row>
    <row r="8" spans="1:5" x14ac:dyDescent="0.45">
      <c r="A8" t="s">
        <v>409</v>
      </c>
      <c r="C8" t="str">
        <f t="shared" si="0"/>
        <v>RecipeDef+Make_KAROMUF.label</v>
      </c>
      <c r="D8" t="s">
        <v>410</v>
      </c>
      <c r="E8" t="e">
        <f>IF(ISERROR(B8),"",MATCH(C8,Sheet!$A$2:$A$130,0))</f>
        <v>#N/A</v>
      </c>
    </row>
    <row r="9" spans="1:5" x14ac:dyDescent="0.45">
      <c r="A9" t="s">
        <v>411</v>
      </c>
      <c r="C9" t="str">
        <f t="shared" si="0"/>
        <v>RecipeDef+Make_LORDOKI.description</v>
      </c>
      <c r="D9" t="s">
        <v>412</v>
      </c>
      <c r="E9" t="e">
        <f>IF(ISERROR(B9),"",MATCH(C9,Sheet!$A$2:$A$130,0))</f>
        <v>#N/A</v>
      </c>
    </row>
    <row r="10" spans="1:5" x14ac:dyDescent="0.45">
      <c r="A10" t="s">
        <v>413</v>
      </c>
      <c r="C10" t="str">
        <f t="shared" si="0"/>
        <v>RecipeDef+Make_LORDOKI.jobString</v>
      </c>
      <c r="D10" t="s">
        <v>414</v>
      </c>
      <c r="E10" t="e">
        <f>IF(ISERROR(B10),"",MATCH(C10,Sheet!$A$2:$A$130,0))</f>
        <v>#N/A</v>
      </c>
    </row>
    <row r="11" spans="1:5" x14ac:dyDescent="0.45">
      <c r="A11" t="s">
        <v>415</v>
      </c>
      <c r="C11" t="str">
        <f t="shared" si="0"/>
        <v>RecipeDef+Make_LORDOKI.label</v>
      </c>
      <c r="D11" t="s">
        <v>416</v>
      </c>
      <c r="E11" t="e">
        <f>IF(ISERROR(B11),"",MATCH(C11,Sheet!$A$2:$A$130,0))</f>
        <v>#N/A</v>
      </c>
    </row>
    <row r="12" spans="1:5" x14ac:dyDescent="0.45">
      <c r="A12" t="s">
        <v>417</v>
      </c>
      <c r="C12" t="str">
        <f t="shared" si="0"/>
        <v>RecipeDef+Make_SMOERTIGE.description</v>
      </c>
      <c r="D12" t="s">
        <v>418</v>
      </c>
      <c r="E12" t="e">
        <f>IF(ISERROR(B12),"",MATCH(C12,Sheet!$A$2:$A$130,0))</f>
        <v>#N/A</v>
      </c>
    </row>
    <row r="13" spans="1:5" x14ac:dyDescent="0.45">
      <c r="A13" t="s">
        <v>419</v>
      </c>
      <c r="C13" t="str">
        <f t="shared" si="0"/>
        <v>RecipeDef+Make_SMOERTIGE.jobString</v>
      </c>
      <c r="D13" t="s">
        <v>420</v>
      </c>
      <c r="E13" t="e">
        <f>IF(ISERROR(B13),"",MATCH(C13,Sheet!$A$2:$A$130,0))</f>
        <v>#N/A</v>
      </c>
    </row>
    <row r="14" spans="1:5" x14ac:dyDescent="0.45">
      <c r="A14" t="s">
        <v>421</v>
      </c>
      <c r="C14" t="str">
        <f t="shared" si="0"/>
        <v>RecipeDef+Make_SMOERTIGE.label</v>
      </c>
      <c r="D14" t="s">
        <v>422</v>
      </c>
      <c r="E14" t="e">
        <f>IF(ISERROR(B14),"",MATCH(C14,Sheet!$A$2:$A$130,0))</f>
        <v>#N/A</v>
      </c>
    </row>
    <row r="15" spans="1:5" x14ac:dyDescent="0.45">
      <c r="A15" t="s">
        <v>423</v>
      </c>
      <c r="C15" t="str">
        <f t="shared" si="0"/>
        <v>ResearchProjectDef+MilleniumLineFurniture.description</v>
      </c>
      <c r="D15" t="s">
        <v>424</v>
      </c>
      <c r="E15">
        <f>IF(ISERROR(B15),"",MATCH(C15,Sheet!$A$2:$A$130,0))</f>
        <v>126</v>
      </c>
    </row>
    <row r="16" spans="1:5" x14ac:dyDescent="0.45">
      <c r="A16" t="s">
        <v>425</v>
      </c>
      <c r="C16" t="str">
        <f t="shared" si="0"/>
        <v>ResearchProjectDef+MilleniumLineFurniture.label</v>
      </c>
      <c r="D16" t="s">
        <v>426</v>
      </c>
      <c r="E16">
        <f>IF(ISERROR(B16),"",MATCH(C16,Sheet!$A$2:$A$130,0))</f>
        <v>125</v>
      </c>
    </row>
    <row r="17" spans="1:5" x14ac:dyDescent="0.45">
      <c r="A17" t="s">
        <v>427</v>
      </c>
      <c r="C17" t="str">
        <f t="shared" si="0"/>
        <v>ResearchProjectDef+RustikaFurniture.description</v>
      </c>
      <c r="D17" t="s">
        <v>428</v>
      </c>
      <c r="E17">
        <f>IF(ISERROR(B17),"",MATCH(C17,Sheet!$A$2:$A$130,0))</f>
        <v>128</v>
      </c>
    </row>
    <row r="18" spans="1:5" x14ac:dyDescent="0.45">
      <c r="A18" t="s">
        <v>429</v>
      </c>
      <c r="C18" t="str">
        <f t="shared" si="0"/>
        <v>ResearchProjectDef+RustikaFurniture.label</v>
      </c>
      <c r="D18" t="s">
        <v>430</v>
      </c>
      <c r="E18">
        <f>IF(ISERROR(B18),"",MATCH(C18,Sheet!$A$2:$A$130,0))</f>
        <v>127</v>
      </c>
    </row>
    <row r="19" spans="1:5" x14ac:dyDescent="0.45">
      <c r="A19" t="s">
        <v>431</v>
      </c>
      <c r="C19" t="str">
        <f t="shared" si="0"/>
        <v>ResearchTabDef+Rimkea.label</v>
      </c>
      <c r="D19" t="s">
        <v>401</v>
      </c>
      <c r="E19">
        <f>IF(ISERROR(B19),"",MATCH(C19,Sheet!$A$2:$A$130,0))</f>
        <v>124</v>
      </c>
    </row>
    <row r="20" spans="1:5" x14ac:dyDescent="0.45">
      <c r="A20" t="s">
        <v>432</v>
      </c>
      <c r="C20" t="str">
        <f t="shared" si="0"/>
        <v>StuffCategoryDef+Chunky.label</v>
      </c>
      <c r="D20" t="s">
        <v>433</v>
      </c>
      <c r="E20">
        <f>IF(ISERROR(B20),"",MATCH(C20,Sheet!$A$2:$A$130,0))</f>
        <v>129</v>
      </c>
    </row>
    <row r="21" spans="1:5" x14ac:dyDescent="0.45">
      <c r="A21" t="s">
        <v>46</v>
      </c>
      <c r="C21" t="str">
        <f t="shared" si="0"/>
        <v>TerrainDef+Floor_DarkPlanks.description</v>
      </c>
      <c r="D21" t="s">
        <v>434</v>
      </c>
      <c r="E21">
        <f>IF(ISERROR(B21),"",MATCH(C21,Sheet!$A$2:$A$130,0))</f>
        <v>14</v>
      </c>
    </row>
    <row r="22" spans="1:5" x14ac:dyDescent="0.45">
      <c r="A22" t="s">
        <v>43</v>
      </c>
      <c r="C22" t="str">
        <f t="shared" si="0"/>
        <v>TerrainDef+Floor_DarkPlanks.label</v>
      </c>
      <c r="D22" t="s">
        <v>435</v>
      </c>
      <c r="E22">
        <f>IF(ISERROR(B22),"",MATCH(C22,Sheet!$A$2:$A$130,0))</f>
        <v>13</v>
      </c>
    </row>
    <row r="23" spans="1:5" x14ac:dyDescent="0.45">
      <c r="A23" t="s">
        <v>52</v>
      </c>
      <c r="C23" t="str">
        <f t="shared" si="0"/>
        <v>TerrainDef+Floor_LightPlanks.description</v>
      </c>
      <c r="D23" t="s">
        <v>436</v>
      </c>
      <c r="E23">
        <f>IF(ISERROR(B23),"",MATCH(C23,Sheet!$A$2:$A$130,0))</f>
        <v>16</v>
      </c>
    </row>
    <row r="24" spans="1:5" x14ac:dyDescent="0.45">
      <c r="A24" t="s">
        <v>49</v>
      </c>
      <c r="C24" t="str">
        <f t="shared" si="0"/>
        <v>TerrainDef+Floor_LightPlanks.label</v>
      </c>
      <c r="D24" t="s">
        <v>437</v>
      </c>
      <c r="E24">
        <f>IF(ISERROR(B24),"",MATCH(C24,Sheet!$A$2:$A$130,0))</f>
        <v>15</v>
      </c>
    </row>
    <row r="25" spans="1:5" x14ac:dyDescent="0.45">
      <c r="A25" t="s">
        <v>58</v>
      </c>
      <c r="C25" t="str">
        <f t="shared" si="0"/>
        <v>TerrainDef+Floor_SmoothWood.description</v>
      </c>
      <c r="D25" t="s">
        <v>438</v>
      </c>
      <c r="E25">
        <f>IF(ISERROR(B25),"",MATCH(C25,Sheet!$A$2:$A$130,0))</f>
        <v>18</v>
      </c>
    </row>
    <row r="26" spans="1:5" x14ac:dyDescent="0.45">
      <c r="A26" t="s">
        <v>55</v>
      </c>
      <c r="C26" t="str">
        <f t="shared" si="0"/>
        <v>TerrainDef+Floor_SmoothWood.label</v>
      </c>
      <c r="D26" t="s">
        <v>439</v>
      </c>
      <c r="E26">
        <f>IF(ISERROR(B26),"",MATCH(C26,Sheet!$A$2:$A$130,0))</f>
        <v>17</v>
      </c>
    </row>
    <row r="27" spans="1:5" x14ac:dyDescent="0.45">
      <c r="A27" t="s">
        <v>23</v>
      </c>
      <c r="C27" t="str">
        <f t="shared" si="0"/>
        <v>TerrainDef+Floor_StoneSquaresGranite.description</v>
      </c>
      <c r="D27" t="s">
        <v>440</v>
      </c>
      <c r="E27">
        <f>IF(ISERROR(B27),"",MATCH(C27,Sheet!$A$2:$A$130,0))</f>
        <v>5</v>
      </c>
    </row>
    <row r="28" spans="1:5" x14ac:dyDescent="0.45">
      <c r="A28" t="s">
        <v>25</v>
      </c>
      <c r="C28" t="str">
        <f t="shared" si="0"/>
        <v>TerrainDef+Floor_StoneSquaresGranite.label</v>
      </c>
      <c r="D28" t="s">
        <v>441</v>
      </c>
      <c r="E28">
        <f>IF(ISERROR(B28),"",MATCH(C28,Sheet!$A$2:$A$130,0))</f>
        <v>6</v>
      </c>
    </row>
    <row r="29" spans="1:5" x14ac:dyDescent="0.45">
      <c r="A29" t="s">
        <v>28</v>
      </c>
      <c r="C29" t="str">
        <f t="shared" si="0"/>
        <v>TerrainDef+Floor_StoneSquaresLimestone.description</v>
      </c>
      <c r="D29" t="s">
        <v>440</v>
      </c>
      <c r="E29">
        <f>IF(ISERROR(B29),"",MATCH(C29,Sheet!$A$2:$A$130,0))</f>
        <v>7</v>
      </c>
    </row>
    <row r="30" spans="1:5" x14ac:dyDescent="0.45">
      <c r="A30" t="s">
        <v>30</v>
      </c>
      <c r="C30" t="str">
        <f t="shared" si="0"/>
        <v>TerrainDef+Floor_StoneSquaresLimestone.label</v>
      </c>
      <c r="D30" t="s">
        <v>442</v>
      </c>
      <c r="E30">
        <f>IF(ISERROR(B30),"",MATCH(C30,Sheet!$A$2:$A$130,0))</f>
        <v>8</v>
      </c>
    </row>
    <row r="31" spans="1:5" x14ac:dyDescent="0.45">
      <c r="A31" t="s">
        <v>38</v>
      </c>
      <c r="C31" t="str">
        <f t="shared" si="0"/>
        <v>TerrainDef+Floor_StoneSquaresMarble.description</v>
      </c>
      <c r="D31" t="s">
        <v>440</v>
      </c>
      <c r="E31">
        <f>IF(ISERROR(B31),"",MATCH(C31,Sheet!$A$2:$A$130,0))</f>
        <v>11</v>
      </c>
    </row>
    <row r="32" spans="1:5" x14ac:dyDescent="0.45">
      <c r="A32" t="s">
        <v>40</v>
      </c>
      <c r="C32" t="str">
        <f t="shared" si="0"/>
        <v>TerrainDef+Floor_StoneSquaresMarble.label</v>
      </c>
      <c r="D32" t="s">
        <v>443</v>
      </c>
      <c r="E32">
        <f>IF(ISERROR(B32),"",MATCH(C32,Sheet!$A$2:$A$130,0))</f>
        <v>12</v>
      </c>
    </row>
    <row r="33" spans="1:5" x14ac:dyDescent="0.45">
      <c r="A33" t="s">
        <v>15</v>
      </c>
      <c r="C33" t="str">
        <f t="shared" si="0"/>
        <v>TerrainDef+Floor_StoneSquaresSandstone.description</v>
      </c>
      <c r="D33" t="s">
        <v>440</v>
      </c>
      <c r="E33">
        <f>IF(ISERROR(B33),"",MATCH(C33,Sheet!$A$2:$A$130,0))</f>
        <v>3</v>
      </c>
    </row>
    <row r="34" spans="1:5" x14ac:dyDescent="0.45">
      <c r="A34" t="s">
        <v>20</v>
      </c>
      <c r="C34" t="str">
        <f t="shared" si="0"/>
        <v>TerrainDef+Floor_StoneSquaresSandstone.label</v>
      </c>
      <c r="D34" t="s">
        <v>444</v>
      </c>
      <c r="E34">
        <f>IF(ISERROR(B34),"",MATCH(C34,Sheet!$A$2:$A$130,0))</f>
        <v>4</v>
      </c>
    </row>
    <row r="35" spans="1:5" x14ac:dyDescent="0.45">
      <c r="A35" t="s">
        <v>33</v>
      </c>
      <c r="C35" t="str">
        <f t="shared" si="0"/>
        <v>TerrainDef+Floor_StoneSquaresSlate.description</v>
      </c>
      <c r="D35" t="s">
        <v>440</v>
      </c>
      <c r="E35">
        <f>IF(ISERROR(B35),"",MATCH(C35,Sheet!$A$2:$A$130,0))</f>
        <v>9</v>
      </c>
    </row>
    <row r="36" spans="1:5" x14ac:dyDescent="0.45">
      <c r="A36" t="s">
        <v>35</v>
      </c>
      <c r="C36" t="str">
        <f t="shared" si="0"/>
        <v>TerrainDef+Floor_StoneSquaresSlate.label</v>
      </c>
      <c r="D36" t="s">
        <v>445</v>
      </c>
      <c r="E36">
        <f>IF(ISERROR(B36),"",MATCH(C36,Sheet!$A$2:$A$130,0))</f>
        <v>10</v>
      </c>
    </row>
    <row r="37" spans="1:5" x14ac:dyDescent="0.45">
      <c r="A37" t="s">
        <v>340</v>
      </c>
      <c r="C37" t="str">
        <f t="shared" si="0"/>
        <v>ThingDef+aFLIKFUTRug.description</v>
      </c>
      <c r="D37" t="s">
        <v>446</v>
      </c>
      <c r="E37">
        <f>IF(ISERROR(B37),"",MATCH(C37,Sheet!$A$2:$A$130,0))</f>
        <v>112</v>
      </c>
    </row>
    <row r="38" spans="1:5" x14ac:dyDescent="0.45">
      <c r="A38" t="s">
        <v>337</v>
      </c>
      <c r="C38" t="str">
        <f t="shared" si="0"/>
        <v>ThingDef+aFLIKFUTRug.label</v>
      </c>
      <c r="D38" t="s">
        <v>447</v>
      </c>
      <c r="E38">
        <f>IF(ISERROR(B38),"",MATCH(C38,Sheet!$A$2:$A$130,0))</f>
        <v>111</v>
      </c>
    </row>
    <row r="39" spans="1:5" x14ac:dyDescent="0.45">
      <c r="A39" t="s">
        <v>448</v>
      </c>
      <c r="B39" t="e">
        <f>NA()</f>
        <v>#N/A</v>
      </c>
      <c r="C39" t="e">
        <f t="shared" si="0"/>
        <v>#N/A</v>
      </c>
      <c r="D39" t="s">
        <v>449</v>
      </c>
      <c r="E39" t="str">
        <f>IF(ISERROR(B39),"",MATCH(C39,Sheet!$A$2:$A$130,0))</f>
        <v/>
      </c>
    </row>
    <row r="40" spans="1:5" x14ac:dyDescent="0.45">
      <c r="A40" t="s">
        <v>450</v>
      </c>
      <c r="B40" t="e">
        <f>NA()</f>
        <v>#N/A</v>
      </c>
      <c r="C40" t="e">
        <f t="shared" si="0"/>
        <v>#N/A</v>
      </c>
      <c r="D40" t="s">
        <v>449</v>
      </c>
      <c r="E40" t="str">
        <f>IF(ISERROR(B40),"",MATCH(C40,Sheet!$A$2:$A$130,0))</f>
        <v/>
      </c>
    </row>
    <row r="41" spans="1:5" x14ac:dyDescent="0.45">
      <c r="A41" t="s">
        <v>451</v>
      </c>
      <c r="B41" t="e">
        <f>NA()</f>
        <v>#N/A</v>
      </c>
      <c r="C41" t="e">
        <f t="shared" si="0"/>
        <v>#N/A</v>
      </c>
      <c r="D41" t="s">
        <v>446</v>
      </c>
      <c r="E41" t="str">
        <f>IF(ISERROR(B41),"",MATCH(C41,Sheet!$A$2:$A$130,0))</f>
        <v/>
      </c>
    </row>
    <row r="42" spans="1:5" x14ac:dyDescent="0.45">
      <c r="A42" t="s">
        <v>452</v>
      </c>
      <c r="B42" t="e">
        <f>NA()</f>
        <v>#N/A</v>
      </c>
      <c r="C42" t="e">
        <f t="shared" si="0"/>
        <v>#N/A</v>
      </c>
      <c r="D42" t="s">
        <v>453</v>
      </c>
      <c r="E42" t="str">
        <f>IF(ISERROR(B42),"",MATCH(C42,Sheet!$A$2:$A$130,0))</f>
        <v/>
      </c>
    </row>
    <row r="43" spans="1:5" x14ac:dyDescent="0.45">
      <c r="A43" t="s">
        <v>334</v>
      </c>
      <c r="C43" t="str">
        <f t="shared" si="0"/>
        <v>ThingDef+BLUMTASK.description</v>
      </c>
      <c r="D43" t="s">
        <v>454</v>
      </c>
      <c r="E43">
        <f>IF(ISERROR(B43),"",MATCH(C43,Sheet!$A$2:$A$130,0))</f>
        <v>110</v>
      </c>
    </row>
    <row r="44" spans="1:5" x14ac:dyDescent="0.45">
      <c r="A44" t="s">
        <v>331</v>
      </c>
      <c r="C44" t="str">
        <f t="shared" si="0"/>
        <v>ThingDef+BLUMTASK.label</v>
      </c>
      <c r="D44" t="s">
        <v>455</v>
      </c>
      <c r="E44">
        <f>IF(ISERROR(B44),"",MATCH(C44,Sheet!$A$2:$A$130,0))</f>
        <v>109</v>
      </c>
    </row>
    <row r="45" spans="1:5" x14ac:dyDescent="0.45">
      <c r="A45" t="s">
        <v>456</v>
      </c>
      <c r="B45" t="e">
        <f>NA()</f>
        <v>#N/A</v>
      </c>
      <c r="C45" t="e">
        <f t="shared" si="0"/>
        <v>#N/A</v>
      </c>
      <c r="D45" t="s">
        <v>457</v>
      </c>
      <c r="E45" t="str">
        <f>IF(ISERROR(B45),"",MATCH(C45,Sheet!$A$2:$A$130,0))</f>
        <v/>
      </c>
    </row>
    <row r="46" spans="1:5" x14ac:dyDescent="0.45">
      <c r="A46" t="s">
        <v>458</v>
      </c>
      <c r="B46" t="e">
        <f>NA()</f>
        <v>#N/A</v>
      </c>
      <c r="C46" t="e">
        <f t="shared" si="0"/>
        <v>#N/A</v>
      </c>
      <c r="D46" t="s">
        <v>457</v>
      </c>
      <c r="E46" t="str">
        <f>IF(ISERROR(B46),"",MATCH(C46,Sheet!$A$2:$A$130,0))</f>
        <v/>
      </c>
    </row>
    <row r="47" spans="1:5" x14ac:dyDescent="0.45">
      <c r="A47" t="s">
        <v>459</v>
      </c>
      <c r="B47" t="e">
        <f>NA()</f>
        <v>#N/A</v>
      </c>
      <c r="C47" t="e">
        <f t="shared" si="0"/>
        <v>#N/A</v>
      </c>
      <c r="D47" t="s">
        <v>454</v>
      </c>
      <c r="E47" t="str">
        <f>IF(ISERROR(B47),"",MATCH(C47,Sheet!$A$2:$A$130,0))</f>
        <v/>
      </c>
    </row>
    <row r="48" spans="1:5" x14ac:dyDescent="0.45">
      <c r="A48" t="s">
        <v>460</v>
      </c>
      <c r="B48" t="e">
        <f>NA()</f>
        <v>#N/A</v>
      </c>
      <c r="C48" t="e">
        <f t="shared" si="0"/>
        <v>#N/A</v>
      </c>
      <c r="D48" t="s">
        <v>461</v>
      </c>
      <c r="E48" t="str">
        <f>IF(ISERROR(B48),"",MATCH(C48,Sheet!$A$2:$A$130,0))</f>
        <v/>
      </c>
    </row>
    <row r="49" spans="1:5" x14ac:dyDescent="0.45">
      <c r="A49" t="s">
        <v>310</v>
      </c>
      <c r="C49" t="str">
        <f t="shared" si="0"/>
        <v>ThingDef+BOLTASKLamp.description</v>
      </c>
      <c r="D49" t="s">
        <v>462</v>
      </c>
      <c r="E49">
        <f>IF(ISERROR(B49),"",MATCH(C49,Sheet!$A$2:$A$130,0))</f>
        <v>102</v>
      </c>
    </row>
    <row r="50" spans="1:5" x14ac:dyDescent="0.45">
      <c r="A50" t="s">
        <v>307</v>
      </c>
      <c r="C50" t="str">
        <f t="shared" si="0"/>
        <v>ThingDef+BOLTASKLamp.label</v>
      </c>
      <c r="D50" t="s">
        <v>463</v>
      </c>
      <c r="E50">
        <f>IF(ISERROR(B50),"",MATCH(C50,Sheet!$A$2:$A$130,0))</f>
        <v>101</v>
      </c>
    </row>
    <row r="51" spans="1:5" x14ac:dyDescent="0.45">
      <c r="A51" t="s">
        <v>464</v>
      </c>
      <c r="B51" t="e">
        <f>NA()</f>
        <v>#N/A</v>
      </c>
      <c r="C51" t="e">
        <f t="shared" si="0"/>
        <v>#N/A</v>
      </c>
      <c r="D51" t="s">
        <v>465</v>
      </c>
      <c r="E51" t="str">
        <f>IF(ISERROR(B51),"",MATCH(C51,Sheet!$A$2:$A$130,0))</f>
        <v/>
      </c>
    </row>
    <row r="52" spans="1:5" x14ac:dyDescent="0.45">
      <c r="A52" t="s">
        <v>466</v>
      </c>
      <c r="B52" t="e">
        <f>NA()</f>
        <v>#N/A</v>
      </c>
      <c r="C52" t="e">
        <f t="shared" si="0"/>
        <v>#N/A</v>
      </c>
      <c r="D52" t="s">
        <v>465</v>
      </c>
      <c r="E52" t="str">
        <f>IF(ISERROR(B52),"",MATCH(C52,Sheet!$A$2:$A$130,0))</f>
        <v/>
      </c>
    </row>
    <row r="53" spans="1:5" x14ac:dyDescent="0.45">
      <c r="A53" t="s">
        <v>467</v>
      </c>
      <c r="B53" t="e">
        <f>NA()</f>
        <v>#N/A</v>
      </c>
      <c r="C53" t="e">
        <f t="shared" si="0"/>
        <v>#N/A</v>
      </c>
      <c r="D53" t="s">
        <v>468</v>
      </c>
      <c r="E53" t="str">
        <f>IF(ISERROR(B53),"",MATCH(C53,Sheet!$A$2:$A$130,0))</f>
        <v/>
      </c>
    </row>
    <row r="54" spans="1:5" x14ac:dyDescent="0.45">
      <c r="A54" t="s">
        <v>469</v>
      </c>
      <c r="B54" t="e">
        <f>NA()</f>
        <v>#N/A</v>
      </c>
      <c r="C54" t="e">
        <f t="shared" si="0"/>
        <v>#N/A</v>
      </c>
      <c r="D54" t="s">
        <v>470</v>
      </c>
      <c r="E54" t="str">
        <f>IF(ISERROR(B54),"",MATCH(C54,Sheet!$A$2:$A$130,0))</f>
        <v/>
      </c>
    </row>
    <row r="55" spans="1:5" x14ac:dyDescent="0.45">
      <c r="A55" t="s">
        <v>65</v>
      </c>
      <c r="C55" t="str">
        <f t="shared" si="0"/>
        <v>ThingDef+BULDRESTStool.description</v>
      </c>
      <c r="D55" t="s">
        <v>471</v>
      </c>
      <c r="E55">
        <f>IF(ISERROR(B55),"",MATCH(C55,Sheet!$A$2:$A$130,0))</f>
        <v>20</v>
      </c>
    </row>
    <row r="56" spans="1:5" x14ac:dyDescent="0.45">
      <c r="A56" t="s">
        <v>61</v>
      </c>
      <c r="C56" t="str">
        <f t="shared" si="0"/>
        <v>ThingDef+BULDRESTStool.label</v>
      </c>
      <c r="D56" t="s">
        <v>472</v>
      </c>
      <c r="E56">
        <f>IF(ISERROR(B56),"",MATCH(C56,Sheet!$A$2:$A$130,0))</f>
        <v>19</v>
      </c>
    </row>
    <row r="57" spans="1:5" x14ac:dyDescent="0.45">
      <c r="A57" t="s">
        <v>473</v>
      </c>
      <c r="B57" t="e">
        <f>NA()</f>
        <v>#N/A</v>
      </c>
      <c r="C57" t="e">
        <f t="shared" si="0"/>
        <v>#N/A</v>
      </c>
      <c r="D57" t="s">
        <v>474</v>
      </c>
      <c r="E57" t="str">
        <f>IF(ISERROR(B57),"",MATCH(C57,Sheet!$A$2:$A$130,0))</f>
        <v/>
      </c>
    </row>
    <row r="58" spans="1:5" x14ac:dyDescent="0.45">
      <c r="A58" t="s">
        <v>475</v>
      </c>
      <c r="B58" t="e">
        <f>NA()</f>
        <v>#N/A</v>
      </c>
      <c r="C58" t="e">
        <f t="shared" si="0"/>
        <v>#N/A</v>
      </c>
      <c r="D58" t="s">
        <v>474</v>
      </c>
      <c r="E58" t="str">
        <f>IF(ISERROR(B58),"",MATCH(C58,Sheet!$A$2:$A$130,0))</f>
        <v/>
      </c>
    </row>
    <row r="59" spans="1:5" x14ac:dyDescent="0.45">
      <c r="A59" t="s">
        <v>476</v>
      </c>
      <c r="B59" t="e">
        <f>NA()</f>
        <v>#N/A</v>
      </c>
      <c r="C59" t="e">
        <f t="shared" si="0"/>
        <v>#N/A</v>
      </c>
      <c r="D59" t="s">
        <v>471</v>
      </c>
      <c r="E59" t="str">
        <f>IF(ISERROR(B59),"",MATCH(C59,Sheet!$A$2:$A$130,0))</f>
        <v/>
      </c>
    </row>
    <row r="60" spans="1:5" x14ac:dyDescent="0.45">
      <c r="A60" t="s">
        <v>477</v>
      </c>
      <c r="B60" t="e">
        <f>NA()</f>
        <v>#N/A</v>
      </c>
      <c r="C60" t="e">
        <f t="shared" si="0"/>
        <v>#N/A</v>
      </c>
      <c r="D60" t="s">
        <v>478</v>
      </c>
      <c r="E60" t="str">
        <f>IF(ISERROR(B60),"",MATCH(C60,Sheet!$A$2:$A$130,0))</f>
        <v/>
      </c>
    </row>
    <row r="61" spans="1:5" x14ac:dyDescent="0.45">
      <c r="A61" t="s">
        <v>131</v>
      </c>
      <c r="C61" t="str">
        <f t="shared" si="0"/>
        <v>ThingDef+BUMRESTStool.description</v>
      </c>
      <c r="D61" t="s">
        <v>479</v>
      </c>
      <c r="E61">
        <f>IF(ISERROR(B61),"",MATCH(C61,Sheet!$A$2:$A$130,0))</f>
        <v>42</v>
      </c>
    </row>
    <row r="62" spans="1:5" x14ac:dyDescent="0.45">
      <c r="A62" t="s">
        <v>128</v>
      </c>
      <c r="C62" t="str">
        <f t="shared" si="0"/>
        <v>ThingDef+BUMRESTStool.label</v>
      </c>
      <c r="D62" t="s">
        <v>480</v>
      </c>
      <c r="E62">
        <f>IF(ISERROR(B62),"",MATCH(C62,Sheet!$A$2:$A$130,0))</f>
        <v>41</v>
      </c>
    </row>
    <row r="63" spans="1:5" x14ac:dyDescent="0.45">
      <c r="A63" t="s">
        <v>481</v>
      </c>
      <c r="B63" t="e">
        <f>NA()</f>
        <v>#N/A</v>
      </c>
      <c r="C63" t="e">
        <f t="shared" si="0"/>
        <v>#N/A</v>
      </c>
      <c r="D63" t="s">
        <v>482</v>
      </c>
      <c r="E63" t="str">
        <f>IF(ISERROR(B63),"",MATCH(C63,Sheet!$A$2:$A$130,0))</f>
        <v/>
      </c>
    </row>
    <row r="64" spans="1:5" x14ac:dyDescent="0.45">
      <c r="A64" t="s">
        <v>483</v>
      </c>
      <c r="B64" t="e">
        <f>NA()</f>
        <v>#N/A</v>
      </c>
      <c r="C64" t="e">
        <f t="shared" si="0"/>
        <v>#N/A</v>
      </c>
      <c r="D64" t="s">
        <v>482</v>
      </c>
      <c r="E64" t="str">
        <f>IF(ISERROR(B64),"",MATCH(C64,Sheet!$A$2:$A$130,0))</f>
        <v/>
      </c>
    </row>
    <row r="65" spans="1:5" x14ac:dyDescent="0.45">
      <c r="A65" t="s">
        <v>484</v>
      </c>
      <c r="B65" t="e">
        <f>NA()</f>
        <v>#N/A</v>
      </c>
      <c r="C65" t="e">
        <f t="shared" si="0"/>
        <v>#N/A</v>
      </c>
      <c r="D65" t="s">
        <v>479</v>
      </c>
      <c r="E65" t="str">
        <f>IF(ISERROR(B65),"",MATCH(C65,Sheet!$A$2:$A$130,0))</f>
        <v/>
      </c>
    </row>
    <row r="66" spans="1:5" x14ac:dyDescent="0.45">
      <c r="A66" t="s">
        <v>485</v>
      </c>
      <c r="B66" t="e">
        <f>NA()</f>
        <v>#N/A</v>
      </c>
      <c r="C66" t="e">
        <f t="shared" si="0"/>
        <v>#N/A</v>
      </c>
      <c r="D66" t="s">
        <v>486</v>
      </c>
      <c r="E66" t="str">
        <f>IF(ISERROR(B66),"",MATCH(C66,Sheet!$A$2:$A$130,0))</f>
        <v/>
      </c>
    </row>
    <row r="67" spans="1:5" x14ac:dyDescent="0.45">
      <c r="A67" t="s">
        <v>274</v>
      </c>
      <c r="C67" t="str">
        <f t="shared" ref="C67:C130" si="1">IF(B67="",A67,B67)</f>
        <v>ThingDef+BUTTEKUSHPillow.description</v>
      </c>
      <c r="D67" t="s">
        <v>487</v>
      </c>
      <c r="E67">
        <f>IF(ISERROR(B67),"",MATCH(C67,Sheet!$A$2:$A$130,0))</f>
        <v>90</v>
      </c>
    </row>
    <row r="68" spans="1:5" x14ac:dyDescent="0.45">
      <c r="A68" t="s">
        <v>271</v>
      </c>
      <c r="C68" t="str">
        <f t="shared" si="1"/>
        <v>ThingDef+BUTTEKUSHPillow.label</v>
      </c>
      <c r="D68" t="s">
        <v>488</v>
      </c>
      <c r="E68">
        <f>IF(ISERROR(B68),"",MATCH(C68,Sheet!$A$2:$A$130,0))</f>
        <v>89</v>
      </c>
    </row>
    <row r="69" spans="1:5" x14ac:dyDescent="0.45">
      <c r="A69" t="s">
        <v>489</v>
      </c>
      <c r="B69" t="e">
        <f>NA()</f>
        <v>#N/A</v>
      </c>
      <c r="C69" t="e">
        <f t="shared" si="1"/>
        <v>#N/A</v>
      </c>
      <c r="D69" t="s">
        <v>490</v>
      </c>
      <c r="E69" t="str">
        <f>IF(ISERROR(B69),"",MATCH(C69,Sheet!$A$2:$A$130,0))</f>
        <v/>
      </c>
    </row>
    <row r="70" spans="1:5" x14ac:dyDescent="0.45">
      <c r="A70" t="s">
        <v>491</v>
      </c>
      <c r="B70" t="e">
        <f>NA()</f>
        <v>#N/A</v>
      </c>
      <c r="C70" t="e">
        <f t="shared" si="1"/>
        <v>#N/A</v>
      </c>
      <c r="D70" t="s">
        <v>490</v>
      </c>
      <c r="E70" t="str">
        <f>IF(ISERROR(B70),"",MATCH(C70,Sheet!$A$2:$A$130,0))</f>
        <v/>
      </c>
    </row>
    <row r="71" spans="1:5" x14ac:dyDescent="0.45">
      <c r="A71" t="s">
        <v>492</v>
      </c>
      <c r="B71" t="e">
        <f>NA()</f>
        <v>#N/A</v>
      </c>
      <c r="C71" t="e">
        <f t="shared" si="1"/>
        <v>#N/A</v>
      </c>
      <c r="D71" t="s">
        <v>487</v>
      </c>
      <c r="E71" t="str">
        <f>IF(ISERROR(B71),"",MATCH(C71,Sheet!$A$2:$A$130,0))</f>
        <v/>
      </c>
    </row>
    <row r="72" spans="1:5" x14ac:dyDescent="0.45">
      <c r="A72" t="s">
        <v>493</v>
      </c>
      <c r="B72" t="e">
        <f>NA()</f>
        <v>#N/A</v>
      </c>
      <c r="C72" t="e">
        <f t="shared" si="1"/>
        <v>#N/A</v>
      </c>
      <c r="D72" t="s">
        <v>494</v>
      </c>
      <c r="E72" t="str">
        <f>IF(ISERROR(B72),"",MATCH(C72,Sheet!$A$2:$A$130,0))</f>
        <v/>
      </c>
    </row>
    <row r="73" spans="1:5" x14ac:dyDescent="0.45">
      <c r="A73" t="s">
        <v>143</v>
      </c>
      <c r="C73" t="str">
        <f t="shared" si="1"/>
        <v>ThingDef+CHILLEGGCouch.description</v>
      </c>
      <c r="D73" t="s">
        <v>495</v>
      </c>
      <c r="E73">
        <f>IF(ISERROR(B73),"",MATCH(C73,Sheet!$A$2:$A$130,0))</f>
        <v>46</v>
      </c>
    </row>
    <row r="74" spans="1:5" x14ac:dyDescent="0.45">
      <c r="A74" t="s">
        <v>140</v>
      </c>
      <c r="C74" t="str">
        <f t="shared" si="1"/>
        <v>ThingDef+CHILLEGGCouch.label</v>
      </c>
      <c r="D74" t="s">
        <v>496</v>
      </c>
      <c r="E74">
        <f>IF(ISERROR(B74),"",MATCH(C74,Sheet!$A$2:$A$130,0))</f>
        <v>45</v>
      </c>
    </row>
    <row r="75" spans="1:5" x14ac:dyDescent="0.45">
      <c r="A75" t="s">
        <v>497</v>
      </c>
      <c r="B75" t="e">
        <f>NA()</f>
        <v>#N/A</v>
      </c>
      <c r="C75" t="e">
        <f t="shared" si="1"/>
        <v>#N/A</v>
      </c>
      <c r="D75" t="s">
        <v>498</v>
      </c>
      <c r="E75" t="str">
        <f>IF(ISERROR(B75),"",MATCH(C75,Sheet!$A$2:$A$130,0))</f>
        <v/>
      </c>
    </row>
    <row r="76" spans="1:5" x14ac:dyDescent="0.45">
      <c r="A76" t="s">
        <v>499</v>
      </c>
      <c r="B76" t="e">
        <f>NA()</f>
        <v>#N/A</v>
      </c>
      <c r="C76" t="e">
        <f t="shared" si="1"/>
        <v>#N/A</v>
      </c>
      <c r="D76" t="s">
        <v>498</v>
      </c>
      <c r="E76" t="str">
        <f>IF(ISERROR(B76),"",MATCH(C76,Sheet!$A$2:$A$130,0))</f>
        <v/>
      </c>
    </row>
    <row r="77" spans="1:5" x14ac:dyDescent="0.45">
      <c r="A77" t="s">
        <v>500</v>
      </c>
      <c r="B77" t="e">
        <f>NA()</f>
        <v>#N/A</v>
      </c>
      <c r="C77" t="e">
        <f t="shared" si="1"/>
        <v>#N/A</v>
      </c>
      <c r="D77" t="s">
        <v>495</v>
      </c>
      <c r="E77" t="str">
        <f>IF(ISERROR(B77),"",MATCH(C77,Sheet!$A$2:$A$130,0))</f>
        <v/>
      </c>
    </row>
    <row r="78" spans="1:5" x14ac:dyDescent="0.45">
      <c r="A78" t="s">
        <v>501</v>
      </c>
      <c r="B78" t="e">
        <f>NA()</f>
        <v>#N/A</v>
      </c>
      <c r="C78" t="e">
        <f t="shared" si="1"/>
        <v>#N/A</v>
      </c>
      <c r="D78" t="s">
        <v>502</v>
      </c>
      <c r="E78" t="str">
        <f>IF(ISERROR(B78),"",MATCH(C78,Sheet!$A$2:$A$130,0))</f>
        <v/>
      </c>
    </row>
    <row r="79" spans="1:5" x14ac:dyDescent="0.45">
      <c r="A79" t="s">
        <v>149</v>
      </c>
      <c r="C79" t="str">
        <f t="shared" si="1"/>
        <v>ThingDef+EATFLATTTable.description</v>
      </c>
      <c r="D79" t="s">
        <v>503</v>
      </c>
      <c r="E79">
        <f>IF(ISERROR(B79),"",MATCH(C79,Sheet!$A$2:$A$130,0))</f>
        <v>48</v>
      </c>
    </row>
    <row r="80" spans="1:5" x14ac:dyDescent="0.45">
      <c r="A80" t="s">
        <v>146</v>
      </c>
      <c r="C80" t="str">
        <f t="shared" si="1"/>
        <v>ThingDef+EATFLATTTable.label</v>
      </c>
      <c r="D80" t="s">
        <v>504</v>
      </c>
      <c r="E80">
        <f>IF(ISERROR(B80),"",MATCH(C80,Sheet!$A$2:$A$130,0))</f>
        <v>47</v>
      </c>
    </row>
    <row r="81" spans="1:5" x14ac:dyDescent="0.45">
      <c r="A81" t="s">
        <v>505</v>
      </c>
      <c r="B81" t="e">
        <f>NA()</f>
        <v>#N/A</v>
      </c>
      <c r="C81" t="e">
        <f t="shared" si="1"/>
        <v>#N/A</v>
      </c>
      <c r="D81" t="s">
        <v>506</v>
      </c>
      <c r="E81" t="str">
        <f>IF(ISERROR(B81),"",MATCH(C81,Sheet!$A$2:$A$130,0))</f>
        <v/>
      </c>
    </row>
    <row r="82" spans="1:5" x14ac:dyDescent="0.45">
      <c r="A82" t="s">
        <v>507</v>
      </c>
      <c r="B82" t="e">
        <f>NA()</f>
        <v>#N/A</v>
      </c>
      <c r="C82" t="e">
        <f t="shared" si="1"/>
        <v>#N/A</v>
      </c>
      <c r="D82" t="s">
        <v>506</v>
      </c>
      <c r="E82" t="str">
        <f>IF(ISERROR(B82),"",MATCH(C82,Sheet!$A$2:$A$130,0))</f>
        <v/>
      </c>
    </row>
    <row r="83" spans="1:5" x14ac:dyDescent="0.45">
      <c r="A83" t="s">
        <v>508</v>
      </c>
      <c r="B83" t="e">
        <f>NA()</f>
        <v>#N/A</v>
      </c>
      <c r="C83" t="e">
        <f t="shared" si="1"/>
        <v>#N/A</v>
      </c>
      <c r="D83" t="s">
        <v>503</v>
      </c>
      <c r="E83" t="str">
        <f>IF(ISERROR(B83),"",MATCH(C83,Sheet!$A$2:$A$130,0))</f>
        <v/>
      </c>
    </row>
    <row r="84" spans="1:5" x14ac:dyDescent="0.45">
      <c r="A84" t="s">
        <v>509</v>
      </c>
      <c r="B84" t="e">
        <f>NA()</f>
        <v>#N/A</v>
      </c>
      <c r="C84" t="e">
        <f t="shared" si="1"/>
        <v>#N/A</v>
      </c>
      <c r="D84" t="s">
        <v>510</v>
      </c>
      <c r="E84" t="str">
        <f>IF(ISERROR(B84),"",MATCH(C84,Sheet!$A$2:$A$130,0))</f>
        <v/>
      </c>
    </row>
    <row r="85" spans="1:5" x14ac:dyDescent="0.45">
      <c r="A85" t="s">
        <v>125</v>
      </c>
      <c r="C85" t="str">
        <f t="shared" si="1"/>
        <v>ThingDef+FEERSTELL.description</v>
      </c>
      <c r="D85" t="s">
        <v>511</v>
      </c>
      <c r="E85">
        <f>IF(ISERROR(B85),"",MATCH(C85,Sheet!$A$2:$A$130,0))</f>
        <v>40</v>
      </c>
    </row>
    <row r="86" spans="1:5" x14ac:dyDescent="0.45">
      <c r="A86" t="s">
        <v>122</v>
      </c>
      <c r="C86" t="str">
        <f t="shared" si="1"/>
        <v>ThingDef+FEERSTELL.label</v>
      </c>
      <c r="D86" t="s">
        <v>512</v>
      </c>
      <c r="E86">
        <f>IF(ISERROR(B86),"",MATCH(C86,Sheet!$A$2:$A$130,0))</f>
        <v>39</v>
      </c>
    </row>
    <row r="87" spans="1:5" x14ac:dyDescent="0.45">
      <c r="A87" t="s">
        <v>513</v>
      </c>
      <c r="B87" t="e">
        <f>NA()</f>
        <v>#N/A</v>
      </c>
      <c r="C87" t="e">
        <f t="shared" si="1"/>
        <v>#N/A</v>
      </c>
      <c r="D87" t="s">
        <v>514</v>
      </c>
      <c r="E87" t="str">
        <f>IF(ISERROR(B87),"",MATCH(C87,Sheet!$A$2:$A$130,0))</f>
        <v/>
      </c>
    </row>
    <row r="88" spans="1:5" x14ac:dyDescent="0.45">
      <c r="A88" t="s">
        <v>515</v>
      </c>
      <c r="B88" t="e">
        <f>NA()</f>
        <v>#N/A</v>
      </c>
      <c r="C88" t="e">
        <f t="shared" si="1"/>
        <v>#N/A</v>
      </c>
      <c r="D88" t="s">
        <v>514</v>
      </c>
      <c r="E88" t="str">
        <f>IF(ISERROR(B88),"",MATCH(C88,Sheet!$A$2:$A$130,0))</f>
        <v/>
      </c>
    </row>
    <row r="89" spans="1:5" x14ac:dyDescent="0.45">
      <c r="A89" t="s">
        <v>516</v>
      </c>
      <c r="B89" t="e">
        <f>NA()</f>
        <v>#N/A</v>
      </c>
      <c r="C89" t="e">
        <f t="shared" si="1"/>
        <v>#N/A</v>
      </c>
      <c r="D89" t="s">
        <v>511</v>
      </c>
      <c r="E89" t="str">
        <f>IF(ISERROR(B89),"",MATCH(C89,Sheet!$A$2:$A$130,0))</f>
        <v/>
      </c>
    </row>
    <row r="90" spans="1:5" x14ac:dyDescent="0.45">
      <c r="A90" t="s">
        <v>517</v>
      </c>
      <c r="B90" t="e">
        <f>NA()</f>
        <v>#N/A</v>
      </c>
      <c r="C90" t="e">
        <f t="shared" si="1"/>
        <v>#N/A</v>
      </c>
      <c r="D90" t="s">
        <v>518</v>
      </c>
      <c r="E90" t="str">
        <f>IF(ISERROR(B90),"",MATCH(C90,Sheet!$A$2:$A$130,0))</f>
        <v/>
      </c>
    </row>
    <row r="91" spans="1:5" x14ac:dyDescent="0.45">
      <c r="A91" t="s">
        <v>519</v>
      </c>
      <c r="B91" t="e">
        <f>NA()</f>
        <v>#N/A</v>
      </c>
      <c r="C91" t="e">
        <f t="shared" si="1"/>
        <v>#N/A</v>
      </c>
      <c r="D91" t="s">
        <v>520</v>
      </c>
      <c r="E91" t="str">
        <f>IF(ISERROR(B91),"",MATCH(C91,Sheet!$A$2:$A$130,0))</f>
        <v/>
      </c>
    </row>
    <row r="92" spans="1:5" x14ac:dyDescent="0.45">
      <c r="A92" t="s">
        <v>521</v>
      </c>
      <c r="B92" t="e">
        <f>NA()</f>
        <v>#N/A</v>
      </c>
      <c r="C92" t="e">
        <f t="shared" si="1"/>
        <v>#N/A</v>
      </c>
      <c r="D92" t="s">
        <v>522</v>
      </c>
      <c r="E92" t="str">
        <f>IF(ISERROR(B92),"",MATCH(C92,Sheet!$A$2:$A$130,0))</f>
        <v/>
      </c>
    </row>
    <row r="93" spans="1:5" x14ac:dyDescent="0.45">
      <c r="A93" t="s">
        <v>523</v>
      </c>
      <c r="B93" t="e">
        <f>NA()</f>
        <v>#N/A</v>
      </c>
      <c r="C93" t="e">
        <f t="shared" si="1"/>
        <v>#N/A</v>
      </c>
      <c r="D93" t="s">
        <v>524</v>
      </c>
      <c r="E93" t="str">
        <f>IF(ISERROR(B93),"",MATCH(C93,Sheet!$A$2:$A$130,0))</f>
        <v/>
      </c>
    </row>
    <row r="94" spans="1:5" x14ac:dyDescent="0.45">
      <c r="A94" t="s">
        <v>525</v>
      </c>
      <c r="B94" t="e">
        <f>NA()</f>
        <v>#N/A</v>
      </c>
      <c r="C94" t="e">
        <f t="shared" si="1"/>
        <v>#N/A</v>
      </c>
      <c r="D94" t="s">
        <v>526</v>
      </c>
      <c r="E94" t="str">
        <f>IF(ISERROR(B94),"",MATCH(C94,Sheet!$A$2:$A$130,0))</f>
        <v/>
      </c>
    </row>
    <row r="95" spans="1:5" x14ac:dyDescent="0.45">
      <c r="A95" t="s">
        <v>527</v>
      </c>
      <c r="B95" t="e">
        <f>NA()</f>
        <v>#N/A</v>
      </c>
      <c r="C95" t="e">
        <f t="shared" si="1"/>
        <v>#N/A</v>
      </c>
      <c r="D95" t="s">
        <v>522</v>
      </c>
      <c r="E95" t="str">
        <f>IF(ISERROR(B95),"",MATCH(C95,Sheet!$A$2:$A$130,0))</f>
        <v/>
      </c>
    </row>
    <row r="96" spans="1:5" x14ac:dyDescent="0.45">
      <c r="A96" t="s">
        <v>528</v>
      </c>
      <c r="B96" t="e">
        <f>NA()</f>
        <v>#N/A</v>
      </c>
      <c r="C96" t="e">
        <f t="shared" si="1"/>
        <v>#N/A</v>
      </c>
      <c r="D96" t="s">
        <v>529</v>
      </c>
      <c r="E96" t="str">
        <f>IF(ISERROR(B96),"",MATCH(C96,Sheet!$A$2:$A$130,0))</f>
        <v/>
      </c>
    </row>
    <row r="97" spans="1:5" x14ac:dyDescent="0.45">
      <c r="A97" t="s">
        <v>530</v>
      </c>
      <c r="B97" t="e">
        <f>NA()</f>
        <v>#N/A</v>
      </c>
      <c r="C97" t="e">
        <f t="shared" si="1"/>
        <v>#N/A</v>
      </c>
      <c r="D97" t="s">
        <v>531</v>
      </c>
      <c r="E97" t="str">
        <f>IF(ISERROR(B97),"",MATCH(C97,Sheet!$A$2:$A$130,0))</f>
        <v/>
      </c>
    </row>
    <row r="98" spans="1:5" x14ac:dyDescent="0.45">
      <c r="A98" t="s">
        <v>532</v>
      </c>
      <c r="B98" t="e">
        <f>NA()</f>
        <v>#N/A</v>
      </c>
      <c r="C98" t="e">
        <f t="shared" si="1"/>
        <v>#N/A</v>
      </c>
      <c r="D98" t="s">
        <v>522</v>
      </c>
      <c r="E98" t="str">
        <f>IF(ISERROR(B98),"",MATCH(C98,Sheet!$A$2:$A$130,0))</f>
        <v/>
      </c>
    </row>
    <row r="99" spans="1:5" x14ac:dyDescent="0.45">
      <c r="A99" t="s">
        <v>533</v>
      </c>
      <c r="B99" t="e">
        <f>NA()</f>
        <v>#N/A</v>
      </c>
      <c r="C99" t="e">
        <f t="shared" si="1"/>
        <v>#N/A</v>
      </c>
      <c r="D99" t="s">
        <v>534</v>
      </c>
      <c r="E99" t="str">
        <f>IF(ISERROR(B99),"",MATCH(C99,Sheet!$A$2:$A$130,0))</f>
        <v/>
      </c>
    </row>
    <row r="100" spans="1:5" x14ac:dyDescent="0.45">
      <c r="A100" t="s">
        <v>535</v>
      </c>
      <c r="B100" t="e">
        <f>NA()</f>
        <v>#N/A</v>
      </c>
      <c r="C100" t="e">
        <f t="shared" si="1"/>
        <v>#N/A</v>
      </c>
      <c r="D100" t="s">
        <v>536</v>
      </c>
      <c r="E100" t="str">
        <f>IF(ISERROR(B100),"",MATCH(C100,Sheet!$A$2:$A$130,0))</f>
        <v/>
      </c>
    </row>
    <row r="101" spans="1:5" x14ac:dyDescent="0.45">
      <c r="A101" t="s">
        <v>537</v>
      </c>
      <c r="B101" t="e">
        <f>NA()</f>
        <v>#N/A</v>
      </c>
      <c r="C101" t="e">
        <f t="shared" si="1"/>
        <v>#N/A</v>
      </c>
      <c r="D101" t="s">
        <v>522</v>
      </c>
      <c r="E101" t="str">
        <f>IF(ISERROR(B101),"",MATCH(C101,Sheet!$A$2:$A$130,0))</f>
        <v/>
      </c>
    </row>
    <row r="102" spans="1:5" x14ac:dyDescent="0.45">
      <c r="A102" t="s">
        <v>538</v>
      </c>
      <c r="B102" t="e">
        <f>NA()</f>
        <v>#N/A</v>
      </c>
      <c r="C102" t="e">
        <f t="shared" si="1"/>
        <v>#N/A</v>
      </c>
      <c r="D102" t="s">
        <v>539</v>
      </c>
      <c r="E102" t="str">
        <f>IF(ISERROR(B102),"",MATCH(C102,Sheet!$A$2:$A$130,0))</f>
        <v/>
      </c>
    </row>
    <row r="103" spans="1:5" x14ac:dyDescent="0.45">
      <c r="A103" t="s">
        <v>540</v>
      </c>
      <c r="B103" t="e">
        <f>NA()</f>
        <v>#N/A</v>
      </c>
      <c r="C103" t="e">
        <f t="shared" si="1"/>
        <v>#N/A</v>
      </c>
      <c r="D103" t="s">
        <v>541</v>
      </c>
      <c r="E103" t="str">
        <f>IF(ISERROR(B103),"",MATCH(C103,Sheet!$A$2:$A$130,0))</f>
        <v/>
      </c>
    </row>
    <row r="104" spans="1:5" x14ac:dyDescent="0.45">
      <c r="A104" t="s">
        <v>542</v>
      </c>
      <c r="B104" t="e">
        <f>NA()</f>
        <v>#N/A</v>
      </c>
      <c r="C104" t="e">
        <f t="shared" si="1"/>
        <v>#N/A</v>
      </c>
      <c r="D104" t="s">
        <v>522</v>
      </c>
      <c r="E104" t="str">
        <f>IF(ISERROR(B104),"",MATCH(C104,Sheet!$A$2:$A$130,0))</f>
        <v/>
      </c>
    </row>
    <row r="105" spans="1:5" x14ac:dyDescent="0.45">
      <c r="A105" t="s">
        <v>543</v>
      </c>
      <c r="B105" t="e">
        <f>NA()</f>
        <v>#N/A</v>
      </c>
      <c r="C105" t="e">
        <f t="shared" si="1"/>
        <v>#N/A</v>
      </c>
      <c r="D105" t="s">
        <v>544</v>
      </c>
      <c r="E105" t="str">
        <f>IF(ISERROR(B105),"",MATCH(C105,Sheet!$A$2:$A$130,0))</f>
        <v/>
      </c>
    </row>
    <row r="106" spans="1:5" x14ac:dyDescent="0.45">
      <c r="A106" t="s">
        <v>545</v>
      </c>
      <c r="B106" t="e">
        <f>NA()</f>
        <v>#N/A</v>
      </c>
      <c r="C106" t="e">
        <f t="shared" si="1"/>
        <v>#N/A</v>
      </c>
      <c r="D106" t="s">
        <v>546</v>
      </c>
      <c r="E106" t="str">
        <f>IF(ISERROR(B106),"",MATCH(C106,Sheet!$A$2:$A$130,0))</f>
        <v/>
      </c>
    </row>
    <row r="107" spans="1:5" x14ac:dyDescent="0.45">
      <c r="A107" t="s">
        <v>547</v>
      </c>
      <c r="B107" t="e">
        <f>NA()</f>
        <v>#N/A</v>
      </c>
      <c r="C107" t="e">
        <f t="shared" si="1"/>
        <v>#N/A</v>
      </c>
      <c r="D107" t="s">
        <v>522</v>
      </c>
      <c r="E107" t="str">
        <f>IF(ISERROR(B107),"",MATCH(C107,Sheet!$A$2:$A$130,0))</f>
        <v/>
      </c>
    </row>
    <row r="108" spans="1:5" x14ac:dyDescent="0.45">
      <c r="A108" t="s">
        <v>548</v>
      </c>
      <c r="B108" t="e">
        <f>NA()</f>
        <v>#N/A</v>
      </c>
      <c r="C108" t="e">
        <f t="shared" si="1"/>
        <v>#N/A</v>
      </c>
      <c r="D108" t="s">
        <v>549</v>
      </c>
      <c r="E108" t="str">
        <f>IF(ISERROR(B108),"",MATCH(C108,Sheet!$A$2:$A$130,0))</f>
        <v/>
      </c>
    </row>
    <row r="109" spans="1:5" x14ac:dyDescent="0.45">
      <c r="A109" t="s">
        <v>550</v>
      </c>
      <c r="B109" t="e">
        <f>NA()</f>
        <v>#N/A</v>
      </c>
      <c r="C109" t="e">
        <f t="shared" si="1"/>
        <v>#N/A</v>
      </c>
      <c r="D109" t="s">
        <v>551</v>
      </c>
      <c r="E109" t="str">
        <f>IF(ISERROR(B109),"",MATCH(C109,Sheet!$A$2:$A$130,0))</f>
        <v/>
      </c>
    </row>
    <row r="110" spans="1:5" x14ac:dyDescent="0.45">
      <c r="A110" t="s">
        <v>552</v>
      </c>
      <c r="B110" t="e">
        <f>NA()</f>
        <v>#N/A</v>
      </c>
      <c r="C110" t="e">
        <f t="shared" si="1"/>
        <v>#N/A</v>
      </c>
      <c r="D110" t="s">
        <v>522</v>
      </c>
      <c r="E110" t="str">
        <f>IF(ISERROR(B110),"",MATCH(C110,Sheet!$A$2:$A$130,0))</f>
        <v/>
      </c>
    </row>
    <row r="111" spans="1:5" x14ac:dyDescent="0.45">
      <c r="A111" t="s">
        <v>553</v>
      </c>
      <c r="B111" t="e">
        <f>NA()</f>
        <v>#N/A</v>
      </c>
      <c r="C111" t="e">
        <f t="shared" si="1"/>
        <v>#N/A</v>
      </c>
      <c r="D111" t="s">
        <v>554</v>
      </c>
      <c r="E111" t="str">
        <f>IF(ISERROR(B111),"",MATCH(C111,Sheet!$A$2:$A$130,0))</f>
        <v/>
      </c>
    </row>
    <row r="112" spans="1:5" x14ac:dyDescent="0.45">
      <c r="A112" t="s">
        <v>555</v>
      </c>
      <c r="B112" t="e">
        <f>NA()</f>
        <v>#N/A</v>
      </c>
      <c r="C112" t="e">
        <f t="shared" si="1"/>
        <v>#N/A</v>
      </c>
      <c r="D112" t="s">
        <v>556</v>
      </c>
      <c r="E112" t="str">
        <f>IF(ISERROR(B112),"",MATCH(C112,Sheet!$A$2:$A$130,0))</f>
        <v/>
      </c>
    </row>
    <row r="113" spans="1:5" x14ac:dyDescent="0.45">
      <c r="A113" t="s">
        <v>557</v>
      </c>
      <c r="B113" t="e">
        <f>NA()</f>
        <v>#N/A</v>
      </c>
      <c r="C113" t="e">
        <f t="shared" si="1"/>
        <v>#N/A</v>
      </c>
      <c r="D113" t="s">
        <v>522</v>
      </c>
      <c r="E113" t="str">
        <f>IF(ISERROR(B113),"",MATCH(C113,Sheet!$A$2:$A$130,0))</f>
        <v/>
      </c>
    </row>
    <row r="114" spans="1:5" x14ac:dyDescent="0.45">
      <c r="A114" t="s">
        <v>558</v>
      </c>
      <c r="B114" t="e">
        <f>NA()</f>
        <v>#N/A</v>
      </c>
      <c r="C114" t="e">
        <f t="shared" si="1"/>
        <v>#N/A</v>
      </c>
      <c r="D114" t="s">
        <v>559</v>
      </c>
      <c r="E114" t="str">
        <f>IF(ISERROR(B114),"",MATCH(C114,Sheet!$A$2:$A$130,0))</f>
        <v/>
      </c>
    </row>
    <row r="115" spans="1:5" x14ac:dyDescent="0.45">
      <c r="A115" t="s">
        <v>215</v>
      </c>
      <c r="C115" t="str">
        <f t="shared" si="1"/>
        <v>ThingDef+FUTSTENTRug.description</v>
      </c>
      <c r="D115" t="s">
        <v>560</v>
      </c>
      <c r="E115">
        <f>IF(ISERROR(B115),"",MATCH(C115,Sheet!$A$2:$A$130,0))</f>
        <v>70</v>
      </c>
    </row>
    <row r="116" spans="1:5" x14ac:dyDescent="0.45">
      <c r="A116" t="s">
        <v>212</v>
      </c>
      <c r="C116" t="str">
        <f t="shared" si="1"/>
        <v>ThingDef+FUTSTENTRug.label</v>
      </c>
      <c r="D116" t="s">
        <v>561</v>
      </c>
      <c r="E116">
        <f>IF(ISERROR(B116),"",MATCH(C116,Sheet!$A$2:$A$130,0))</f>
        <v>69</v>
      </c>
    </row>
    <row r="117" spans="1:5" x14ac:dyDescent="0.45">
      <c r="A117" t="s">
        <v>562</v>
      </c>
      <c r="B117" t="e">
        <f>NA()</f>
        <v>#N/A</v>
      </c>
      <c r="C117" t="e">
        <f t="shared" si="1"/>
        <v>#N/A</v>
      </c>
      <c r="D117" t="s">
        <v>563</v>
      </c>
      <c r="E117" t="str">
        <f>IF(ISERROR(B117),"",MATCH(C117,Sheet!$A$2:$A$130,0))</f>
        <v/>
      </c>
    </row>
    <row r="118" spans="1:5" x14ac:dyDescent="0.45">
      <c r="A118" t="s">
        <v>564</v>
      </c>
      <c r="B118" t="e">
        <f>NA()</f>
        <v>#N/A</v>
      </c>
      <c r="C118" t="e">
        <f t="shared" si="1"/>
        <v>#N/A</v>
      </c>
      <c r="D118" t="s">
        <v>563</v>
      </c>
      <c r="E118" t="str">
        <f>IF(ISERROR(B118),"",MATCH(C118,Sheet!$A$2:$A$130,0))</f>
        <v/>
      </c>
    </row>
    <row r="119" spans="1:5" x14ac:dyDescent="0.45">
      <c r="A119" t="s">
        <v>565</v>
      </c>
      <c r="B119" t="e">
        <f>NA()</f>
        <v>#N/A</v>
      </c>
      <c r="C119" t="e">
        <f t="shared" si="1"/>
        <v>#N/A</v>
      </c>
      <c r="D119" t="s">
        <v>560</v>
      </c>
      <c r="E119" t="str">
        <f>IF(ISERROR(B119),"",MATCH(C119,Sheet!$A$2:$A$130,0))</f>
        <v/>
      </c>
    </row>
    <row r="120" spans="1:5" x14ac:dyDescent="0.45">
      <c r="A120" t="s">
        <v>566</v>
      </c>
      <c r="B120" t="e">
        <f>NA()</f>
        <v>#N/A</v>
      </c>
      <c r="C120" t="e">
        <f t="shared" si="1"/>
        <v>#N/A</v>
      </c>
      <c r="D120" t="s">
        <v>567</v>
      </c>
      <c r="E120" t="str">
        <f>IF(ISERROR(B120),"",MATCH(C120,Sheet!$A$2:$A$130,0))</f>
        <v/>
      </c>
    </row>
    <row r="121" spans="1:5" x14ac:dyDescent="0.45">
      <c r="A121" t="s">
        <v>358</v>
      </c>
      <c r="C121" t="str">
        <f t="shared" si="1"/>
        <v>ThingDef+HOISTEPRug.description</v>
      </c>
      <c r="D121" t="s">
        <v>568</v>
      </c>
      <c r="E121">
        <f>IF(ISERROR(B121),"",MATCH(C121,Sheet!$A$2:$A$130,0))</f>
        <v>118</v>
      </c>
    </row>
    <row r="122" spans="1:5" x14ac:dyDescent="0.45">
      <c r="A122" t="s">
        <v>355</v>
      </c>
      <c r="C122" t="str">
        <f t="shared" si="1"/>
        <v>ThingDef+HOISTEPRug.label</v>
      </c>
      <c r="D122" t="s">
        <v>569</v>
      </c>
      <c r="E122">
        <f>IF(ISERROR(B122),"",MATCH(C122,Sheet!$A$2:$A$130,0))</f>
        <v>117</v>
      </c>
    </row>
    <row r="123" spans="1:5" x14ac:dyDescent="0.45">
      <c r="A123" t="s">
        <v>570</v>
      </c>
      <c r="B123" t="e">
        <f>NA()</f>
        <v>#N/A</v>
      </c>
      <c r="C123" t="e">
        <f t="shared" si="1"/>
        <v>#N/A</v>
      </c>
      <c r="D123" t="s">
        <v>571</v>
      </c>
      <c r="E123" t="str">
        <f>IF(ISERROR(B123),"",MATCH(C123,Sheet!$A$2:$A$130,0))</f>
        <v/>
      </c>
    </row>
    <row r="124" spans="1:5" x14ac:dyDescent="0.45">
      <c r="A124" t="s">
        <v>572</v>
      </c>
      <c r="B124" t="e">
        <f>NA()</f>
        <v>#N/A</v>
      </c>
      <c r="C124" t="e">
        <f t="shared" si="1"/>
        <v>#N/A</v>
      </c>
      <c r="D124" t="s">
        <v>571</v>
      </c>
      <c r="E124" t="str">
        <f>IF(ISERROR(B124),"",MATCH(C124,Sheet!$A$2:$A$130,0))</f>
        <v/>
      </c>
    </row>
    <row r="125" spans="1:5" x14ac:dyDescent="0.45">
      <c r="A125" t="s">
        <v>573</v>
      </c>
      <c r="B125" t="e">
        <f>NA()</f>
        <v>#N/A</v>
      </c>
      <c r="C125" t="e">
        <f t="shared" si="1"/>
        <v>#N/A</v>
      </c>
      <c r="D125" t="s">
        <v>568</v>
      </c>
      <c r="E125" t="str">
        <f>IF(ISERROR(B125),"",MATCH(C125,Sheet!$A$2:$A$130,0))</f>
        <v/>
      </c>
    </row>
    <row r="126" spans="1:5" x14ac:dyDescent="0.45">
      <c r="A126" t="s">
        <v>574</v>
      </c>
      <c r="B126" t="e">
        <f>NA()</f>
        <v>#N/A</v>
      </c>
      <c r="C126" t="e">
        <f t="shared" si="1"/>
        <v>#N/A</v>
      </c>
      <c r="D126" t="s">
        <v>575</v>
      </c>
      <c r="E126" t="str">
        <f>IF(ISERROR(B126),"",MATCH(C126,Sheet!$A$2:$A$130,0))</f>
        <v/>
      </c>
    </row>
    <row r="127" spans="1:5" x14ac:dyDescent="0.45">
      <c r="A127" t="s">
        <v>83</v>
      </c>
      <c r="C127" t="str">
        <f t="shared" si="1"/>
        <v>ThingDef+KAGESHAINLamp.description</v>
      </c>
      <c r="D127" t="s">
        <v>576</v>
      </c>
      <c r="E127">
        <f>IF(ISERROR(B127),"",MATCH(C127,Sheet!$A$2:$A$130,0))</f>
        <v>26</v>
      </c>
    </row>
    <row r="128" spans="1:5" x14ac:dyDescent="0.45">
      <c r="A128" t="s">
        <v>80</v>
      </c>
      <c r="C128" t="str">
        <f t="shared" si="1"/>
        <v>ThingDef+KAGESHAINLamp.label</v>
      </c>
      <c r="D128" t="s">
        <v>577</v>
      </c>
      <c r="E128">
        <f>IF(ISERROR(B128),"",MATCH(C128,Sheet!$A$2:$A$130,0))</f>
        <v>25</v>
      </c>
    </row>
    <row r="129" spans="1:5" x14ac:dyDescent="0.45">
      <c r="A129" t="s">
        <v>101</v>
      </c>
      <c r="C129" t="str">
        <f t="shared" si="1"/>
        <v>ThingDef+KAGESHAINLamp_Blue.description</v>
      </c>
      <c r="D129" t="s">
        <v>576</v>
      </c>
      <c r="E129">
        <f>IF(ISERROR(B129),"",MATCH(C129,Sheet!$A$2:$A$130,0))</f>
        <v>32</v>
      </c>
    </row>
    <row r="130" spans="1:5" x14ac:dyDescent="0.45">
      <c r="A130" t="s">
        <v>98</v>
      </c>
      <c r="C130" t="str">
        <f t="shared" si="1"/>
        <v>ThingDef+KAGESHAINLamp_Blue.label</v>
      </c>
      <c r="D130" t="s">
        <v>578</v>
      </c>
      <c r="E130">
        <f>IF(ISERROR(B130),"",MATCH(C130,Sheet!$A$2:$A$130,0))</f>
        <v>31</v>
      </c>
    </row>
    <row r="131" spans="1:5" x14ac:dyDescent="0.45">
      <c r="A131" t="s">
        <v>579</v>
      </c>
      <c r="B131" t="e">
        <f>NA()</f>
        <v>#N/A</v>
      </c>
      <c r="C131" t="e">
        <f t="shared" ref="C131:C194" si="2">IF(B131="",A131,B131)</f>
        <v>#N/A</v>
      </c>
      <c r="D131" t="s">
        <v>580</v>
      </c>
      <c r="E131" t="str">
        <f>IF(ISERROR(B131),"",MATCH(C131,Sheet!$A$2:$A$130,0))</f>
        <v/>
      </c>
    </row>
    <row r="132" spans="1:5" x14ac:dyDescent="0.45">
      <c r="A132" t="s">
        <v>581</v>
      </c>
      <c r="B132" t="e">
        <f>NA()</f>
        <v>#N/A</v>
      </c>
      <c r="C132" t="e">
        <f t="shared" si="2"/>
        <v>#N/A</v>
      </c>
      <c r="D132" t="s">
        <v>580</v>
      </c>
      <c r="E132" t="str">
        <f>IF(ISERROR(B132),"",MATCH(C132,Sheet!$A$2:$A$130,0))</f>
        <v/>
      </c>
    </row>
    <row r="133" spans="1:5" x14ac:dyDescent="0.45">
      <c r="A133" t="s">
        <v>582</v>
      </c>
      <c r="B133" t="e">
        <f>NA()</f>
        <v>#N/A</v>
      </c>
      <c r="C133" t="e">
        <f t="shared" si="2"/>
        <v>#N/A</v>
      </c>
      <c r="D133" t="s">
        <v>583</v>
      </c>
      <c r="E133" t="str">
        <f>IF(ISERROR(B133),"",MATCH(C133,Sheet!$A$2:$A$130,0))</f>
        <v/>
      </c>
    </row>
    <row r="134" spans="1:5" x14ac:dyDescent="0.45">
      <c r="A134" t="s">
        <v>584</v>
      </c>
      <c r="B134" t="e">
        <f>NA()</f>
        <v>#N/A</v>
      </c>
      <c r="C134" t="e">
        <f t="shared" si="2"/>
        <v>#N/A</v>
      </c>
      <c r="D134" t="s">
        <v>585</v>
      </c>
      <c r="E134" t="str">
        <f>IF(ISERROR(B134),"",MATCH(C134,Sheet!$A$2:$A$130,0))</f>
        <v/>
      </c>
    </row>
    <row r="135" spans="1:5" x14ac:dyDescent="0.45">
      <c r="A135" t="s">
        <v>586</v>
      </c>
      <c r="B135" t="e">
        <f>NA()</f>
        <v>#N/A</v>
      </c>
      <c r="C135" t="e">
        <f t="shared" si="2"/>
        <v>#N/A</v>
      </c>
      <c r="D135" t="s">
        <v>587</v>
      </c>
      <c r="E135" t="str">
        <f>IF(ISERROR(B135),"",MATCH(C135,Sheet!$A$2:$A$130,0))</f>
        <v/>
      </c>
    </row>
    <row r="136" spans="1:5" x14ac:dyDescent="0.45">
      <c r="A136" t="s">
        <v>588</v>
      </c>
      <c r="B136" t="e">
        <f>NA()</f>
        <v>#N/A</v>
      </c>
      <c r="C136" t="e">
        <f t="shared" si="2"/>
        <v>#N/A</v>
      </c>
      <c r="D136" t="s">
        <v>587</v>
      </c>
      <c r="E136" t="str">
        <f>IF(ISERROR(B136),"",MATCH(C136,Sheet!$A$2:$A$130,0))</f>
        <v/>
      </c>
    </row>
    <row r="137" spans="1:5" x14ac:dyDescent="0.45">
      <c r="A137" t="s">
        <v>589</v>
      </c>
      <c r="B137" t="e">
        <f>NA()</f>
        <v>#N/A</v>
      </c>
      <c r="C137" t="e">
        <f t="shared" si="2"/>
        <v>#N/A</v>
      </c>
      <c r="D137" t="s">
        <v>583</v>
      </c>
      <c r="E137" t="str">
        <f>IF(ISERROR(B137),"",MATCH(C137,Sheet!$A$2:$A$130,0))</f>
        <v/>
      </c>
    </row>
    <row r="138" spans="1:5" x14ac:dyDescent="0.45">
      <c r="A138" t="s">
        <v>590</v>
      </c>
      <c r="B138" t="e">
        <f>NA()</f>
        <v>#N/A</v>
      </c>
      <c r="C138" t="e">
        <f t="shared" si="2"/>
        <v>#N/A</v>
      </c>
      <c r="D138" t="s">
        <v>591</v>
      </c>
      <c r="E138" t="str">
        <f>IF(ISERROR(B138),"",MATCH(C138,Sheet!$A$2:$A$130,0))</f>
        <v/>
      </c>
    </row>
    <row r="139" spans="1:5" x14ac:dyDescent="0.45">
      <c r="A139" t="s">
        <v>95</v>
      </c>
      <c r="C139" t="str">
        <f t="shared" si="2"/>
        <v>ThingDef+KAGESHAINLamp_Green.description</v>
      </c>
      <c r="D139" t="s">
        <v>592</v>
      </c>
      <c r="E139">
        <f>IF(ISERROR(B139),"",MATCH(C139,Sheet!$A$2:$A$130,0))</f>
        <v>30</v>
      </c>
    </row>
    <row r="140" spans="1:5" x14ac:dyDescent="0.45">
      <c r="A140" t="s">
        <v>92</v>
      </c>
      <c r="C140" t="str">
        <f t="shared" si="2"/>
        <v>ThingDef+KAGESHAINLamp_Green.label</v>
      </c>
      <c r="D140" t="s">
        <v>593</v>
      </c>
      <c r="E140">
        <f>IF(ISERROR(B140),"",MATCH(C140,Sheet!$A$2:$A$130,0))</f>
        <v>29</v>
      </c>
    </row>
    <row r="141" spans="1:5" x14ac:dyDescent="0.45">
      <c r="A141" t="s">
        <v>594</v>
      </c>
      <c r="B141" t="e">
        <f>NA()</f>
        <v>#N/A</v>
      </c>
      <c r="C141" t="e">
        <f t="shared" si="2"/>
        <v>#N/A</v>
      </c>
      <c r="D141" t="s">
        <v>595</v>
      </c>
      <c r="E141" t="str">
        <f>IF(ISERROR(B141),"",MATCH(C141,Sheet!$A$2:$A$130,0))</f>
        <v/>
      </c>
    </row>
    <row r="142" spans="1:5" x14ac:dyDescent="0.45">
      <c r="A142" t="s">
        <v>596</v>
      </c>
      <c r="B142" t="e">
        <f>NA()</f>
        <v>#N/A</v>
      </c>
      <c r="C142" t="e">
        <f t="shared" si="2"/>
        <v>#N/A</v>
      </c>
      <c r="D142" t="s">
        <v>595</v>
      </c>
      <c r="E142" t="str">
        <f>IF(ISERROR(B142),"",MATCH(C142,Sheet!$A$2:$A$130,0))</f>
        <v/>
      </c>
    </row>
    <row r="143" spans="1:5" x14ac:dyDescent="0.45">
      <c r="A143" t="s">
        <v>597</v>
      </c>
      <c r="B143" t="e">
        <f>NA()</f>
        <v>#N/A</v>
      </c>
      <c r="C143" t="e">
        <f t="shared" si="2"/>
        <v>#N/A</v>
      </c>
      <c r="D143" t="s">
        <v>592</v>
      </c>
      <c r="E143" t="str">
        <f>IF(ISERROR(B143),"",MATCH(C143,Sheet!$A$2:$A$130,0))</f>
        <v/>
      </c>
    </row>
    <row r="144" spans="1:5" x14ac:dyDescent="0.45">
      <c r="A144" t="s">
        <v>598</v>
      </c>
      <c r="B144" t="e">
        <f>NA()</f>
        <v>#N/A</v>
      </c>
      <c r="C144" t="e">
        <f t="shared" si="2"/>
        <v>#N/A</v>
      </c>
      <c r="D144" t="s">
        <v>599</v>
      </c>
      <c r="E144" t="str">
        <f>IF(ISERROR(B144),"",MATCH(C144,Sheet!$A$2:$A$130,0))</f>
        <v/>
      </c>
    </row>
    <row r="145" spans="1:5" x14ac:dyDescent="0.45">
      <c r="A145" t="s">
        <v>89</v>
      </c>
      <c r="C145" t="str">
        <f t="shared" si="2"/>
        <v>ThingDef+KAGESHAINLamp_Red.description</v>
      </c>
      <c r="D145" t="s">
        <v>600</v>
      </c>
      <c r="E145">
        <f>IF(ISERROR(B145),"",MATCH(C145,Sheet!$A$2:$A$130,0))</f>
        <v>28</v>
      </c>
    </row>
    <row r="146" spans="1:5" x14ac:dyDescent="0.45">
      <c r="A146" t="s">
        <v>86</v>
      </c>
      <c r="C146" t="str">
        <f t="shared" si="2"/>
        <v>ThingDef+KAGESHAINLamp_Red.label</v>
      </c>
      <c r="D146" t="s">
        <v>601</v>
      </c>
      <c r="E146">
        <f>IF(ISERROR(B146),"",MATCH(C146,Sheet!$A$2:$A$130,0))</f>
        <v>27</v>
      </c>
    </row>
    <row r="147" spans="1:5" x14ac:dyDescent="0.45">
      <c r="A147" t="s">
        <v>602</v>
      </c>
      <c r="B147" t="e">
        <f>NA()</f>
        <v>#N/A</v>
      </c>
      <c r="C147" t="e">
        <f t="shared" si="2"/>
        <v>#N/A</v>
      </c>
      <c r="D147" t="s">
        <v>603</v>
      </c>
      <c r="E147" t="str">
        <f>IF(ISERROR(B147),"",MATCH(C147,Sheet!$A$2:$A$130,0))</f>
        <v/>
      </c>
    </row>
    <row r="148" spans="1:5" x14ac:dyDescent="0.45">
      <c r="A148" t="s">
        <v>604</v>
      </c>
      <c r="B148" t="e">
        <f>NA()</f>
        <v>#N/A</v>
      </c>
      <c r="C148" t="e">
        <f t="shared" si="2"/>
        <v>#N/A</v>
      </c>
      <c r="D148" t="s">
        <v>603</v>
      </c>
      <c r="E148" t="str">
        <f>IF(ISERROR(B148),"",MATCH(C148,Sheet!$A$2:$A$130,0))</f>
        <v/>
      </c>
    </row>
    <row r="149" spans="1:5" x14ac:dyDescent="0.45">
      <c r="A149" t="s">
        <v>605</v>
      </c>
      <c r="B149" t="e">
        <f>NA()</f>
        <v>#N/A</v>
      </c>
      <c r="C149" t="e">
        <f t="shared" si="2"/>
        <v>#N/A</v>
      </c>
      <c r="D149" t="s">
        <v>600</v>
      </c>
      <c r="E149" t="str">
        <f>IF(ISERROR(B149),"",MATCH(C149,Sheet!$A$2:$A$130,0))</f>
        <v/>
      </c>
    </row>
    <row r="150" spans="1:5" x14ac:dyDescent="0.45">
      <c r="A150" t="s">
        <v>606</v>
      </c>
      <c r="B150" t="e">
        <f>NA()</f>
        <v>#N/A</v>
      </c>
      <c r="C150" t="e">
        <f t="shared" si="2"/>
        <v>#N/A</v>
      </c>
      <c r="D150" t="s">
        <v>607</v>
      </c>
      <c r="E150" t="str">
        <f>IF(ISERROR(B150),"",MATCH(C150,Sheet!$A$2:$A$130,0))</f>
        <v/>
      </c>
    </row>
    <row r="151" spans="1:5" x14ac:dyDescent="0.45">
      <c r="A151" t="s">
        <v>107</v>
      </c>
      <c r="C151" t="str">
        <f t="shared" si="2"/>
        <v>ThingDef+KAGESHAINLamp_Violet.description</v>
      </c>
      <c r="D151" t="s">
        <v>608</v>
      </c>
      <c r="E151">
        <f>IF(ISERROR(B151),"",MATCH(C151,Sheet!$A$2:$A$130,0))</f>
        <v>34</v>
      </c>
    </row>
    <row r="152" spans="1:5" x14ac:dyDescent="0.45">
      <c r="A152" t="s">
        <v>104</v>
      </c>
      <c r="C152" t="str">
        <f t="shared" si="2"/>
        <v>ThingDef+KAGESHAINLamp_Violet.label</v>
      </c>
      <c r="D152" t="s">
        <v>609</v>
      </c>
      <c r="E152">
        <f>IF(ISERROR(B152),"",MATCH(C152,Sheet!$A$2:$A$130,0))</f>
        <v>33</v>
      </c>
    </row>
    <row r="153" spans="1:5" x14ac:dyDescent="0.45">
      <c r="A153" t="s">
        <v>610</v>
      </c>
      <c r="B153" t="e">
        <f>NA()</f>
        <v>#N/A</v>
      </c>
      <c r="C153" t="e">
        <f t="shared" si="2"/>
        <v>#N/A</v>
      </c>
      <c r="D153" t="s">
        <v>611</v>
      </c>
      <c r="E153" t="str">
        <f>IF(ISERROR(B153),"",MATCH(C153,Sheet!$A$2:$A$130,0))</f>
        <v/>
      </c>
    </row>
    <row r="154" spans="1:5" x14ac:dyDescent="0.45">
      <c r="A154" t="s">
        <v>612</v>
      </c>
      <c r="B154" t="e">
        <f>NA()</f>
        <v>#N/A</v>
      </c>
      <c r="C154" t="e">
        <f t="shared" si="2"/>
        <v>#N/A</v>
      </c>
      <c r="D154" t="s">
        <v>611</v>
      </c>
      <c r="E154" t="str">
        <f>IF(ISERROR(B154),"",MATCH(C154,Sheet!$A$2:$A$130,0))</f>
        <v/>
      </c>
    </row>
    <row r="155" spans="1:5" x14ac:dyDescent="0.45">
      <c r="A155" t="s">
        <v>613</v>
      </c>
      <c r="B155" t="e">
        <f>NA()</f>
        <v>#N/A</v>
      </c>
      <c r="C155" t="e">
        <f t="shared" si="2"/>
        <v>#N/A</v>
      </c>
      <c r="D155" t="s">
        <v>608</v>
      </c>
      <c r="E155" t="str">
        <f>IF(ISERROR(B155),"",MATCH(C155,Sheet!$A$2:$A$130,0))</f>
        <v/>
      </c>
    </row>
    <row r="156" spans="1:5" x14ac:dyDescent="0.45">
      <c r="A156" t="s">
        <v>614</v>
      </c>
      <c r="B156" t="e">
        <f>NA()</f>
        <v>#N/A</v>
      </c>
      <c r="C156" t="e">
        <f t="shared" si="2"/>
        <v>#N/A</v>
      </c>
      <c r="D156" t="s">
        <v>615</v>
      </c>
      <c r="E156" t="str">
        <f>IF(ISERROR(B156),"",MATCH(C156,Sheet!$A$2:$A$130,0))</f>
        <v/>
      </c>
    </row>
    <row r="157" spans="1:5" x14ac:dyDescent="0.45">
      <c r="A157" t="s">
        <v>113</v>
      </c>
      <c r="C157" t="str">
        <f t="shared" si="2"/>
        <v>ThingDef+KAGESHAINLamp_Yellow.description</v>
      </c>
      <c r="D157" t="s">
        <v>616</v>
      </c>
      <c r="E157">
        <f>IF(ISERROR(B157),"",MATCH(C157,Sheet!$A$2:$A$130,0))</f>
        <v>36</v>
      </c>
    </row>
    <row r="158" spans="1:5" x14ac:dyDescent="0.45">
      <c r="A158" t="s">
        <v>110</v>
      </c>
      <c r="C158" t="str">
        <f t="shared" si="2"/>
        <v>ThingDef+KAGESHAINLamp_Yellow.label</v>
      </c>
      <c r="D158" t="s">
        <v>617</v>
      </c>
      <c r="E158">
        <f>IF(ISERROR(B158),"",MATCH(C158,Sheet!$A$2:$A$130,0))</f>
        <v>35</v>
      </c>
    </row>
    <row r="159" spans="1:5" x14ac:dyDescent="0.45">
      <c r="A159" t="s">
        <v>618</v>
      </c>
      <c r="B159" t="e">
        <f>NA()</f>
        <v>#N/A</v>
      </c>
      <c r="C159" t="e">
        <f t="shared" si="2"/>
        <v>#N/A</v>
      </c>
      <c r="D159" t="s">
        <v>619</v>
      </c>
      <c r="E159" t="str">
        <f>IF(ISERROR(B159),"",MATCH(C159,Sheet!$A$2:$A$130,0))</f>
        <v/>
      </c>
    </row>
    <row r="160" spans="1:5" x14ac:dyDescent="0.45">
      <c r="A160" t="s">
        <v>620</v>
      </c>
      <c r="B160" t="e">
        <f>NA()</f>
        <v>#N/A</v>
      </c>
      <c r="C160" t="e">
        <f t="shared" si="2"/>
        <v>#N/A</v>
      </c>
      <c r="D160" t="s">
        <v>619</v>
      </c>
      <c r="E160" t="str">
        <f>IF(ISERROR(B160),"",MATCH(C160,Sheet!$A$2:$A$130,0))</f>
        <v/>
      </c>
    </row>
    <row r="161" spans="1:5" x14ac:dyDescent="0.45">
      <c r="A161" t="s">
        <v>621</v>
      </c>
      <c r="B161" t="e">
        <f>NA()</f>
        <v>#N/A</v>
      </c>
      <c r="C161" t="e">
        <f t="shared" si="2"/>
        <v>#N/A</v>
      </c>
      <c r="D161" t="s">
        <v>616</v>
      </c>
      <c r="E161" t="str">
        <f>IF(ISERROR(B161),"",MATCH(C161,Sheet!$A$2:$A$130,0))</f>
        <v/>
      </c>
    </row>
    <row r="162" spans="1:5" x14ac:dyDescent="0.45">
      <c r="A162" t="s">
        <v>622</v>
      </c>
      <c r="B162" t="e">
        <f>NA()</f>
        <v>#N/A</v>
      </c>
      <c r="C162" t="e">
        <f t="shared" si="2"/>
        <v>#N/A</v>
      </c>
      <c r="D162" t="s">
        <v>623</v>
      </c>
      <c r="E162" t="str">
        <f>IF(ISERROR(B162),"",MATCH(C162,Sheet!$A$2:$A$130,0))</f>
        <v/>
      </c>
    </row>
    <row r="163" spans="1:5" x14ac:dyDescent="0.45">
      <c r="A163" t="s">
        <v>316</v>
      </c>
      <c r="C163" t="str">
        <f t="shared" si="2"/>
        <v>ThingDef+KAROMUF.description</v>
      </c>
      <c r="D163" t="s">
        <v>624</v>
      </c>
      <c r="E163">
        <f>IF(ISERROR(B163),"",MATCH(C163,Sheet!$A$2:$A$130,0))</f>
        <v>104</v>
      </c>
    </row>
    <row r="164" spans="1:5" x14ac:dyDescent="0.45">
      <c r="A164" t="s">
        <v>313</v>
      </c>
      <c r="C164" t="str">
        <f t="shared" si="2"/>
        <v>ThingDef+KAROMUF.label</v>
      </c>
      <c r="D164" t="s">
        <v>625</v>
      </c>
      <c r="E164">
        <f>IF(ISERROR(B164),"",MATCH(C164,Sheet!$A$2:$A$130,0))</f>
        <v>103</v>
      </c>
    </row>
    <row r="165" spans="1:5" x14ac:dyDescent="0.45">
      <c r="A165" t="s">
        <v>626</v>
      </c>
      <c r="B165" t="e">
        <f>NA()</f>
        <v>#N/A</v>
      </c>
      <c r="C165" t="e">
        <f t="shared" si="2"/>
        <v>#N/A</v>
      </c>
      <c r="D165" t="s">
        <v>627</v>
      </c>
      <c r="E165" t="str">
        <f>IF(ISERROR(B165),"",MATCH(C165,Sheet!$A$2:$A$130,0))</f>
        <v/>
      </c>
    </row>
    <row r="166" spans="1:5" x14ac:dyDescent="0.45">
      <c r="A166" t="s">
        <v>292</v>
      </c>
      <c r="C166" t="str">
        <f t="shared" si="2"/>
        <v>ThingDef+KRUDNEPPSingle.description</v>
      </c>
      <c r="D166" t="s">
        <v>628</v>
      </c>
      <c r="E166">
        <f>IF(ISERROR(B166),"",MATCH(C166,Sheet!$A$2:$A$130,0))</f>
        <v>96</v>
      </c>
    </row>
    <row r="167" spans="1:5" x14ac:dyDescent="0.45">
      <c r="A167" t="s">
        <v>289</v>
      </c>
      <c r="C167" t="str">
        <f t="shared" si="2"/>
        <v>ThingDef+KRUDNEPPSingle.label</v>
      </c>
      <c r="D167" t="s">
        <v>629</v>
      </c>
      <c r="E167">
        <f>IF(ISERROR(B167),"",MATCH(C167,Sheet!$A$2:$A$130,0))</f>
        <v>95</v>
      </c>
    </row>
    <row r="168" spans="1:5" x14ac:dyDescent="0.45">
      <c r="A168" t="s">
        <v>630</v>
      </c>
      <c r="B168" t="e">
        <f>NA()</f>
        <v>#N/A</v>
      </c>
      <c r="C168" t="e">
        <f t="shared" si="2"/>
        <v>#N/A</v>
      </c>
      <c r="D168" t="s">
        <v>631</v>
      </c>
      <c r="E168" t="str">
        <f>IF(ISERROR(B168),"",MATCH(C168,Sheet!$A$2:$A$130,0))</f>
        <v/>
      </c>
    </row>
    <row r="169" spans="1:5" x14ac:dyDescent="0.45">
      <c r="A169" t="s">
        <v>632</v>
      </c>
      <c r="B169" t="e">
        <f>NA()</f>
        <v>#N/A</v>
      </c>
      <c r="C169" t="e">
        <f t="shared" si="2"/>
        <v>#N/A</v>
      </c>
      <c r="D169" t="s">
        <v>631</v>
      </c>
      <c r="E169" t="str">
        <f>IF(ISERROR(B169),"",MATCH(C169,Sheet!$A$2:$A$130,0))</f>
        <v/>
      </c>
    </row>
    <row r="170" spans="1:5" x14ac:dyDescent="0.45">
      <c r="A170" t="s">
        <v>633</v>
      </c>
      <c r="B170" t="e">
        <f>NA()</f>
        <v>#N/A</v>
      </c>
      <c r="C170" t="e">
        <f t="shared" si="2"/>
        <v>#N/A</v>
      </c>
      <c r="D170" t="s">
        <v>628</v>
      </c>
      <c r="E170" t="str">
        <f>IF(ISERROR(B170),"",MATCH(C170,Sheet!$A$2:$A$130,0))</f>
        <v/>
      </c>
    </row>
    <row r="171" spans="1:5" x14ac:dyDescent="0.45">
      <c r="A171" t="s">
        <v>634</v>
      </c>
      <c r="B171" t="e">
        <f>NA()</f>
        <v>#N/A</v>
      </c>
      <c r="C171" t="e">
        <f t="shared" si="2"/>
        <v>#N/A</v>
      </c>
      <c r="D171" t="s">
        <v>635</v>
      </c>
      <c r="E171" t="str">
        <f>IF(ISERROR(B171),"",MATCH(C171,Sheet!$A$2:$A$130,0))</f>
        <v/>
      </c>
    </row>
    <row r="172" spans="1:5" x14ac:dyDescent="0.45">
      <c r="A172" t="s">
        <v>119</v>
      </c>
      <c r="C172" t="str">
        <f t="shared" si="2"/>
        <v>ThingDef+LAMPONLamp.description</v>
      </c>
      <c r="D172" t="s">
        <v>636</v>
      </c>
      <c r="E172">
        <f>IF(ISERROR(B172),"",MATCH(C172,Sheet!$A$2:$A$130,0))</f>
        <v>38</v>
      </c>
    </row>
    <row r="173" spans="1:5" x14ac:dyDescent="0.45">
      <c r="A173" t="s">
        <v>116</v>
      </c>
      <c r="C173" t="str">
        <f t="shared" si="2"/>
        <v>ThingDef+LAMPONLamp.label</v>
      </c>
      <c r="D173" t="s">
        <v>637</v>
      </c>
      <c r="E173">
        <f>IF(ISERROR(B173),"",MATCH(C173,Sheet!$A$2:$A$130,0))</f>
        <v>37</v>
      </c>
    </row>
    <row r="174" spans="1:5" x14ac:dyDescent="0.45">
      <c r="A174" t="s">
        <v>638</v>
      </c>
      <c r="B174" t="e">
        <f>NA()</f>
        <v>#N/A</v>
      </c>
      <c r="C174" t="e">
        <f t="shared" si="2"/>
        <v>#N/A</v>
      </c>
      <c r="D174" t="s">
        <v>639</v>
      </c>
      <c r="E174" t="str">
        <f>IF(ISERROR(B174),"",MATCH(C174,Sheet!$A$2:$A$130,0))</f>
        <v/>
      </c>
    </row>
    <row r="175" spans="1:5" x14ac:dyDescent="0.45">
      <c r="A175" t="s">
        <v>640</v>
      </c>
      <c r="B175" t="e">
        <f>NA()</f>
        <v>#N/A</v>
      </c>
      <c r="C175" t="e">
        <f t="shared" si="2"/>
        <v>#N/A</v>
      </c>
      <c r="D175" t="s">
        <v>639</v>
      </c>
      <c r="E175" t="str">
        <f>IF(ISERROR(B175),"",MATCH(C175,Sheet!$A$2:$A$130,0))</f>
        <v/>
      </c>
    </row>
    <row r="176" spans="1:5" x14ac:dyDescent="0.45">
      <c r="A176" t="s">
        <v>641</v>
      </c>
      <c r="B176" t="e">
        <f>NA()</f>
        <v>#N/A</v>
      </c>
      <c r="C176" t="e">
        <f t="shared" si="2"/>
        <v>#N/A</v>
      </c>
      <c r="D176" t="s">
        <v>636</v>
      </c>
      <c r="E176" t="str">
        <f>IF(ISERROR(B176),"",MATCH(C176,Sheet!$A$2:$A$130,0))</f>
        <v/>
      </c>
    </row>
    <row r="177" spans="1:5" x14ac:dyDescent="0.45">
      <c r="A177" t="s">
        <v>642</v>
      </c>
      <c r="B177" t="e">
        <f>NA()</f>
        <v>#N/A</v>
      </c>
      <c r="C177" t="e">
        <f t="shared" si="2"/>
        <v>#N/A</v>
      </c>
      <c r="D177" t="s">
        <v>643</v>
      </c>
      <c r="E177" t="str">
        <f>IF(ISERROR(B177),"",MATCH(C177,Sheet!$A$2:$A$130,0))</f>
        <v/>
      </c>
    </row>
    <row r="178" spans="1:5" x14ac:dyDescent="0.45">
      <c r="A178" t="s">
        <v>328</v>
      </c>
      <c r="C178" t="str">
        <f t="shared" si="2"/>
        <v>ThingDef+LORDOKI.description</v>
      </c>
      <c r="D178" t="s">
        <v>644</v>
      </c>
      <c r="E178">
        <f>IF(ISERROR(B178),"",MATCH(C178,Sheet!$A$2:$A$130,0))</f>
        <v>108</v>
      </c>
    </row>
    <row r="179" spans="1:5" x14ac:dyDescent="0.45">
      <c r="A179" t="s">
        <v>325</v>
      </c>
      <c r="C179" t="str">
        <f t="shared" si="2"/>
        <v>ThingDef+LORDOKI.label</v>
      </c>
      <c r="D179" t="s">
        <v>645</v>
      </c>
      <c r="E179">
        <f>IF(ISERROR(B179),"",MATCH(C179,Sheet!$A$2:$A$130,0))</f>
        <v>107</v>
      </c>
    </row>
    <row r="180" spans="1:5" x14ac:dyDescent="0.45">
      <c r="A180" t="s">
        <v>646</v>
      </c>
      <c r="B180" t="e">
        <f>NA()</f>
        <v>#N/A</v>
      </c>
      <c r="C180" t="e">
        <f t="shared" si="2"/>
        <v>#N/A</v>
      </c>
      <c r="D180" t="s">
        <v>647</v>
      </c>
      <c r="E180" t="str">
        <f>IF(ISERROR(B180),"",MATCH(C180,Sheet!$A$2:$A$130,0))</f>
        <v/>
      </c>
    </row>
    <row r="181" spans="1:5" x14ac:dyDescent="0.45">
      <c r="A181" t="s">
        <v>346</v>
      </c>
      <c r="C181" t="str">
        <f t="shared" si="2"/>
        <v>ThingDef+MATIPESSIRug.description</v>
      </c>
      <c r="D181" t="s">
        <v>648</v>
      </c>
      <c r="E181">
        <f>IF(ISERROR(B181),"",MATCH(C181,Sheet!$A$2:$A$130,0))</f>
        <v>114</v>
      </c>
    </row>
    <row r="182" spans="1:5" x14ac:dyDescent="0.45">
      <c r="A182" t="s">
        <v>343</v>
      </c>
      <c r="C182" t="str">
        <f t="shared" si="2"/>
        <v>ThingDef+MATIPESSIRug.label</v>
      </c>
      <c r="D182" t="s">
        <v>649</v>
      </c>
      <c r="E182">
        <f>IF(ISERROR(B182),"",MATCH(C182,Sheet!$A$2:$A$130,0))</f>
        <v>113</v>
      </c>
    </row>
    <row r="183" spans="1:5" x14ac:dyDescent="0.45">
      <c r="A183" t="s">
        <v>650</v>
      </c>
      <c r="B183" t="e">
        <f>NA()</f>
        <v>#N/A</v>
      </c>
      <c r="C183" t="e">
        <f t="shared" si="2"/>
        <v>#N/A</v>
      </c>
      <c r="D183" t="s">
        <v>651</v>
      </c>
      <c r="E183" t="str">
        <f>IF(ISERROR(B183),"",MATCH(C183,Sheet!$A$2:$A$130,0))</f>
        <v/>
      </c>
    </row>
    <row r="184" spans="1:5" x14ac:dyDescent="0.45">
      <c r="A184" t="s">
        <v>652</v>
      </c>
      <c r="B184" t="e">
        <f>NA()</f>
        <v>#N/A</v>
      </c>
      <c r="C184" t="e">
        <f t="shared" si="2"/>
        <v>#N/A</v>
      </c>
      <c r="D184" t="s">
        <v>651</v>
      </c>
      <c r="E184" t="str">
        <f>IF(ISERROR(B184),"",MATCH(C184,Sheet!$A$2:$A$130,0))</f>
        <v/>
      </c>
    </row>
    <row r="185" spans="1:5" x14ac:dyDescent="0.45">
      <c r="A185" t="s">
        <v>653</v>
      </c>
      <c r="B185" t="e">
        <f>NA()</f>
        <v>#N/A</v>
      </c>
      <c r="C185" t="e">
        <f t="shared" si="2"/>
        <v>#N/A</v>
      </c>
      <c r="D185" t="s">
        <v>648</v>
      </c>
      <c r="E185" t="str">
        <f>IF(ISERROR(B185),"",MATCH(C185,Sheet!$A$2:$A$130,0))</f>
        <v/>
      </c>
    </row>
    <row r="186" spans="1:5" x14ac:dyDescent="0.45">
      <c r="A186" t="s">
        <v>654</v>
      </c>
      <c r="B186" t="e">
        <f>NA()</f>
        <v>#N/A</v>
      </c>
      <c r="C186" t="e">
        <f t="shared" si="2"/>
        <v>#N/A</v>
      </c>
      <c r="D186" t="s">
        <v>655</v>
      </c>
      <c r="E186" t="str">
        <f>IF(ISERROR(B186),"",MATCH(C186,Sheet!$A$2:$A$130,0))</f>
        <v/>
      </c>
    </row>
    <row r="187" spans="1:5" x14ac:dyDescent="0.45">
      <c r="A187" t="s">
        <v>352</v>
      </c>
      <c r="C187" t="str">
        <f t="shared" si="2"/>
        <v>ThingDef+MISKANTAARug.description</v>
      </c>
      <c r="D187" t="s">
        <v>656</v>
      </c>
      <c r="E187">
        <f>IF(ISERROR(B187),"",MATCH(C187,Sheet!$A$2:$A$130,0))</f>
        <v>116</v>
      </c>
    </row>
    <row r="188" spans="1:5" x14ac:dyDescent="0.45">
      <c r="A188" t="s">
        <v>349</v>
      </c>
      <c r="C188" t="str">
        <f t="shared" si="2"/>
        <v>ThingDef+MISKANTAARug.label</v>
      </c>
      <c r="D188" t="s">
        <v>657</v>
      </c>
      <c r="E188">
        <f>IF(ISERROR(B188),"",MATCH(C188,Sheet!$A$2:$A$130,0))</f>
        <v>115</v>
      </c>
    </row>
    <row r="189" spans="1:5" x14ac:dyDescent="0.45">
      <c r="A189" t="s">
        <v>658</v>
      </c>
      <c r="B189" t="e">
        <f>NA()</f>
        <v>#N/A</v>
      </c>
      <c r="C189" t="e">
        <f t="shared" si="2"/>
        <v>#N/A</v>
      </c>
      <c r="D189" t="s">
        <v>659</v>
      </c>
      <c r="E189" t="str">
        <f>IF(ISERROR(B189),"",MATCH(C189,Sheet!$A$2:$A$130,0))</f>
        <v/>
      </c>
    </row>
    <row r="190" spans="1:5" x14ac:dyDescent="0.45">
      <c r="A190" t="s">
        <v>660</v>
      </c>
      <c r="B190" t="e">
        <f>NA()</f>
        <v>#N/A</v>
      </c>
      <c r="C190" t="e">
        <f t="shared" si="2"/>
        <v>#N/A</v>
      </c>
      <c r="D190" t="s">
        <v>659</v>
      </c>
      <c r="E190" t="str">
        <f>IF(ISERROR(B190),"",MATCH(C190,Sheet!$A$2:$A$130,0))</f>
        <v/>
      </c>
    </row>
    <row r="191" spans="1:5" x14ac:dyDescent="0.45">
      <c r="A191" t="s">
        <v>661</v>
      </c>
      <c r="B191" t="e">
        <f>NA()</f>
        <v>#N/A</v>
      </c>
      <c r="C191" t="e">
        <f t="shared" si="2"/>
        <v>#N/A</v>
      </c>
      <c r="D191" t="s">
        <v>656</v>
      </c>
      <c r="E191" t="str">
        <f>IF(ISERROR(B191),"",MATCH(C191,Sheet!$A$2:$A$130,0))</f>
        <v/>
      </c>
    </row>
    <row r="192" spans="1:5" x14ac:dyDescent="0.45">
      <c r="A192" t="s">
        <v>662</v>
      </c>
      <c r="B192" t="e">
        <f>NA()</f>
        <v>#N/A</v>
      </c>
      <c r="C192" t="e">
        <f t="shared" si="2"/>
        <v>#N/A</v>
      </c>
      <c r="D192" t="s">
        <v>663</v>
      </c>
      <c r="E192" t="str">
        <f>IF(ISERROR(B192),"",MATCH(C192,Sheet!$A$2:$A$130,0))</f>
        <v/>
      </c>
    </row>
    <row r="193" spans="1:5" x14ac:dyDescent="0.45">
      <c r="A193" t="s">
        <v>167</v>
      </c>
      <c r="C193" t="str">
        <f t="shared" si="2"/>
        <v>ThingDef+PETSNORR.description</v>
      </c>
      <c r="D193" t="s">
        <v>664</v>
      </c>
      <c r="E193">
        <f>IF(ISERROR(B193),"",MATCH(C193,Sheet!$A$2:$A$130,0))</f>
        <v>54</v>
      </c>
    </row>
    <row r="194" spans="1:5" x14ac:dyDescent="0.45">
      <c r="A194" t="s">
        <v>164</v>
      </c>
      <c r="C194" t="str">
        <f t="shared" si="2"/>
        <v>ThingDef+PETSNORR.label</v>
      </c>
      <c r="D194" t="s">
        <v>665</v>
      </c>
      <c r="E194">
        <f>IF(ISERROR(B194),"",MATCH(C194,Sheet!$A$2:$A$130,0))</f>
        <v>53</v>
      </c>
    </row>
    <row r="195" spans="1:5" x14ac:dyDescent="0.45">
      <c r="A195" t="s">
        <v>666</v>
      </c>
      <c r="B195" t="e">
        <f>NA()</f>
        <v>#N/A</v>
      </c>
      <c r="C195" t="e">
        <f t="shared" ref="C195:C258" si="3">IF(B195="",A195,B195)</f>
        <v>#N/A</v>
      </c>
      <c r="D195" t="s">
        <v>667</v>
      </c>
      <c r="E195" t="str">
        <f>IF(ISERROR(B195),"",MATCH(C195,Sheet!$A$2:$A$130,0))</f>
        <v/>
      </c>
    </row>
    <row r="196" spans="1:5" x14ac:dyDescent="0.45">
      <c r="A196" t="s">
        <v>668</v>
      </c>
      <c r="B196" t="e">
        <f>NA()</f>
        <v>#N/A</v>
      </c>
      <c r="C196" t="e">
        <f t="shared" si="3"/>
        <v>#N/A</v>
      </c>
      <c r="D196" t="s">
        <v>667</v>
      </c>
      <c r="E196" t="str">
        <f>IF(ISERROR(B196),"",MATCH(C196,Sheet!$A$2:$A$130,0))</f>
        <v/>
      </c>
    </row>
    <row r="197" spans="1:5" x14ac:dyDescent="0.45">
      <c r="A197" t="s">
        <v>669</v>
      </c>
      <c r="B197" t="e">
        <f>NA()</f>
        <v>#N/A</v>
      </c>
      <c r="C197" t="e">
        <f t="shared" si="3"/>
        <v>#N/A</v>
      </c>
      <c r="D197" t="s">
        <v>664</v>
      </c>
      <c r="E197" t="str">
        <f>IF(ISERROR(B197),"",MATCH(C197,Sheet!$A$2:$A$130,0))</f>
        <v/>
      </c>
    </row>
    <row r="198" spans="1:5" x14ac:dyDescent="0.45">
      <c r="A198" t="s">
        <v>670</v>
      </c>
      <c r="B198" t="e">
        <f>NA()</f>
        <v>#N/A</v>
      </c>
      <c r="C198" t="e">
        <f t="shared" si="3"/>
        <v>#N/A</v>
      </c>
      <c r="D198" t="s">
        <v>671</v>
      </c>
      <c r="E198" t="str">
        <f>IF(ISERROR(B198),"",MATCH(C198,Sheet!$A$2:$A$130,0))</f>
        <v/>
      </c>
    </row>
    <row r="199" spans="1:5" x14ac:dyDescent="0.45">
      <c r="A199" t="s">
        <v>77</v>
      </c>
      <c r="C199" t="str">
        <f t="shared" si="3"/>
        <v>ThingDef+PILFURBed.description</v>
      </c>
      <c r="D199" t="s">
        <v>672</v>
      </c>
      <c r="E199">
        <f>IF(ISERROR(B199),"",MATCH(C199,Sheet!$A$2:$A$130,0))</f>
        <v>24</v>
      </c>
    </row>
    <row r="200" spans="1:5" x14ac:dyDescent="0.45">
      <c r="A200" t="s">
        <v>74</v>
      </c>
      <c r="C200" t="str">
        <f t="shared" si="3"/>
        <v>ThingDef+PILFURBed.label</v>
      </c>
      <c r="D200" t="s">
        <v>673</v>
      </c>
      <c r="E200">
        <f>IF(ISERROR(B200),"",MATCH(C200,Sheet!$A$2:$A$130,0))</f>
        <v>23</v>
      </c>
    </row>
    <row r="201" spans="1:5" x14ac:dyDescent="0.45">
      <c r="A201" t="s">
        <v>674</v>
      </c>
      <c r="B201" t="e">
        <f>NA()</f>
        <v>#N/A</v>
      </c>
      <c r="C201" t="e">
        <f t="shared" si="3"/>
        <v>#N/A</v>
      </c>
      <c r="D201" t="s">
        <v>675</v>
      </c>
      <c r="E201" t="str">
        <f>IF(ISERROR(B201),"",MATCH(C201,Sheet!$A$2:$A$130,0))</f>
        <v/>
      </c>
    </row>
    <row r="202" spans="1:5" x14ac:dyDescent="0.45">
      <c r="A202" t="s">
        <v>676</v>
      </c>
      <c r="B202" t="e">
        <f>NA()</f>
        <v>#N/A</v>
      </c>
      <c r="C202" t="e">
        <f t="shared" si="3"/>
        <v>#N/A</v>
      </c>
      <c r="D202" t="s">
        <v>675</v>
      </c>
      <c r="E202" t="str">
        <f>IF(ISERROR(B202),"",MATCH(C202,Sheet!$A$2:$A$130,0))</f>
        <v/>
      </c>
    </row>
    <row r="203" spans="1:5" x14ac:dyDescent="0.45">
      <c r="A203" t="s">
        <v>677</v>
      </c>
      <c r="B203" t="e">
        <f>NA()</f>
        <v>#N/A</v>
      </c>
      <c r="C203" t="e">
        <f t="shared" si="3"/>
        <v>#N/A</v>
      </c>
      <c r="D203" t="s">
        <v>678</v>
      </c>
      <c r="E203" t="str">
        <f>IF(ISERROR(B203),"",MATCH(C203,Sheet!$A$2:$A$130,0))</f>
        <v/>
      </c>
    </row>
    <row r="204" spans="1:5" x14ac:dyDescent="0.45">
      <c r="A204" t="s">
        <v>679</v>
      </c>
      <c r="B204" t="e">
        <f>NA()</f>
        <v>#N/A</v>
      </c>
      <c r="C204" t="e">
        <f t="shared" si="3"/>
        <v>#N/A</v>
      </c>
      <c r="D204" t="s">
        <v>680</v>
      </c>
      <c r="E204" t="str">
        <f>IF(ISERROR(B204),"",MATCH(C204,Sheet!$A$2:$A$130,0))</f>
        <v/>
      </c>
    </row>
    <row r="205" spans="1:5" x14ac:dyDescent="0.45">
      <c r="A205" t="s">
        <v>268</v>
      </c>
      <c r="C205" t="str">
        <f t="shared" si="3"/>
        <v>ThingDef+PILREKLINCouch.description</v>
      </c>
      <c r="D205" t="s">
        <v>681</v>
      </c>
      <c r="E205">
        <f>IF(ISERROR(B205),"",MATCH(C205,Sheet!$A$2:$A$130,0))</f>
        <v>88</v>
      </c>
    </row>
    <row r="206" spans="1:5" x14ac:dyDescent="0.45">
      <c r="A206" t="s">
        <v>265</v>
      </c>
      <c r="C206" t="str">
        <f t="shared" si="3"/>
        <v>ThingDef+PILREKLINCouch.label</v>
      </c>
      <c r="D206" t="s">
        <v>682</v>
      </c>
      <c r="E206">
        <f>IF(ISERROR(B206),"",MATCH(C206,Sheet!$A$2:$A$130,0))</f>
        <v>87</v>
      </c>
    </row>
    <row r="207" spans="1:5" x14ac:dyDescent="0.45">
      <c r="A207" t="s">
        <v>683</v>
      </c>
      <c r="B207" t="e">
        <f>NA()</f>
        <v>#N/A</v>
      </c>
      <c r="C207" t="e">
        <f t="shared" si="3"/>
        <v>#N/A</v>
      </c>
      <c r="D207" t="s">
        <v>684</v>
      </c>
      <c r="E207" t="str">
        <f>IF(ISERROR(B207),"",MATCH(C207,Sheet!$A$2:$A$130,0))</f>
        <v/>
      </c>
    </row>
    <row r="208" spans="1:5" x14ac:dyDescent="0.45">
      <c r="A208" t="s">
        <v>685</v>
      </c>
      <c r="B208" t="e">
        <f>NA()</f>
        <v>#N/A</v>
      </c>
      <c r="C208" t="e">
        <f t="shared" si="3"/>
        <v>#N/A</v>
      </c>
      <c r="D208" t="s">
        <v>684</v>
      </c>
      <c r="E208" t="str">
        <f>IF(ISERROR(B208),"",MATCH(C208,Sheet!$A$2:$A$130,0))</f>
        <v/>
      </c>
    </row>
    <row r="209" spans="1:5" x14ac:dyDescent="0.45">
      <c r="A209" t="s">
        <v>686</v>
      </c>
      <c r="B209" t="e">
        <f>NA()</f>
        <v>#N/A</v>
      </c>
      <c r="C209" t="e">
        <f t="shared" si="3"/>
        <v>#N/A</v>
      </c>
      <c r="D209" t="s">
        <v>681</v>
      </c>
      <c r="E209" t="str">
        <f>IF(ISERROR(B209),"",MATCH(C209,Sheet!$A$2:$A$130,0))</f>
        <v/>
      </c>
    </row>
    <row r="210" spans="1:5" x14ac:dyDescent="0.45">
      <c r="A210" t="s">
        <v>687</v>
      </c>
      <c r="B210" t="e">
        <f>NA()</f>
        <v>#N/A</v>
      </c>
      <c r="C210" t="e">
        <f t="shared" si="3"/>
        <v>#N/A</v>
      </c>
      <c r="D210" t="s">
        <v>688</v>
      </c>
      <c r="E210" t="str">
        <f>IF(ISERROR(B210),"",MATCH(C210,Sheet!$A$2:$A$130,0))</f>
        <v/>
      </c>
    </row>
    <row r="211" spans="1:5" x14ac:dyDescent="0.45">
      <c r="A211" t="s">
        <v>209</v>
      </c>
      <c r="C211" t="str">
        <f t="shared" si="3"/>
        <v>ThingDef+POTBLUM.description</v>
      </c>
      <c r="D211" t="s">
        <v>689</v>
      </c>
      <c r="E211">
        <f>IF(ISERROR(B211),"",MATCH(C211,Sheet!$A$2:$A$130,0))</f>
        <v>68</v>
      </c>
    </row>
    <row r="212" spans="1:5" x14ac:dyDescent="0.45">
      <c r="A212" t="s">
        <v>206</v>
      </c>
      <c r="C212" t="str">
        <f t="shared" si="3"/>
        <v>ThingDef+POTBLUM.label</v>
      </c>
      <c r="D212" t="s">
        <v>690</v>
      </c>
      <c r="E212">
        <f>IF(ISERROR(B212),"",MATCH(C212,Sheet!$A$2:$A$130,0))</f>
        <v>67</v>
      </c>
    </row>
    <row r="213" spans="1:5" x14ac:dyDescent="0.45">
      <c r="A213" t="s">
        <v>691</v>
      </c>
      <c r="B213" t="e">
        <f>NA()</f>
        <v>#N/A</v>
      </c>
      <c r="C213" t="e">
        <f t="shared" si="3"/>
        <v>#N/A</v>
      </c>
      <c r="D213" t="s">
        <v>692</v>
      </c>
      <c r="E213" t="str">
        <f>IF(ISERROR(B213),"",MATCH(C213,Sheet!$A$2:$A$130,0))</f>
        <v/>
      </c>
    </row>
    <row r="214" spans="1:5" x14ac:dyDescent="0.45">
      <c r="A214" t="s">
        <v>693</v>
      </c>
      <c r="B214" t="e">
        <f>NA()</f>
        <v>#N/A</v>
      </c>
      <c r="C214" t="e">
        <f t="shared" si="3"/>
        <v>#N/A</v>
      </c>
      <c r="D214" t="s">
        <v>692</v>
      </c>
      <c r="E214" t="str">
        <f>IF(ISERROR(B214),"",MATCH(C214,Sheet!$A$2:$A$130,0))</f>
        <v/>
      </c>
    </row>
    <row r="215" spans="1:5" x14ac:dyDescent="0.45">
      <c r="A215" t="s">
        <v>694</v>
      </c>
      <c r="B215" t="e">
        <f>NA()</f>
        <v>#N/A</v>
      </c>
      <c r="C215" t="e">
        <f t="shared" si="3"/>
        <v>#N/A</v>
      </c>
      <c r="D215" t="s">
        <v>689</v>
      </c>
      <c r="E215" t="str">
        <f>IF(ISERROR(B215),"",MATCH(C215,Sheet!$A$2:$A$130,0))</f>
        <v/>
      </c>
    </row>
    <row r="216" spans="1:5" x14ac:dyDescent="0.45">
      <c r="A216" t="s">
        <v>695</v>
      </c>
      <c r="B216" t="e">
        <f>NA()</f>
        <v>#N/A</v>
      </c>
      <c r="C216" t="e">
        <f t="shared" si="3"/>
        <v>#N/A</v>
      </c>
      <c r="D216" t="s">
        <v>696</v>
      </c>
      <c r="E216" t="str">
        <f>IF(ISERROR(B216),"",MATCH(C216,Sheet!$A$2:$A$130,0))</f>
        <v/>
      </c>
    </row>
    <row r="217" spans="1:5" x14ac:dyDescent="0.45">
      <c r="A217" t="s">
        <v>250</v>
      </c>
      <c r="C217" t="str">
        <f t="shared" si="3"/>
        <v>ThingDef+REGSITStool.description</v>
      </c>
      <c r="D217" t="s">
        <v>697</v>
      </c>
      <c r="E217">
        <f>IF(ISERROR(B217),"",MATCH(C217,Sheet!$A$2:$A$130,0))</f>
        <v>82</v>
      </c>
    </row>
    <row r="218" spans="1:5" x14ac:dyDescent="0.45">
      <c r="A218" t="s">
        <v>247</v>
      </c>
      <c r="C218" t="str">
        <f t="shared" si="3"/>
        <v>ThingDef+REGSITStool.label</v>
      </c>
      <c r="D218" t="s">
        <v>698</v>
      </c>
      <c r="E218">
        <f>IF(ISERROR(B218),"",MATCH(C218,Sheet!$A$2:$A$130,0))</f>
        <v>81</v>
      </c>
    </row>
    <row r="219" spans="1:5" x14ac:dyDescent="0.45">
      <c r="A219" t="s">
        <v>699</v>
      </c>
      <c r="B219" t="e">
        <f>NA()</f>
        <v>#N/A</v>
      </c>
      <c r="C219" t="e">
        <f t="shared" si="3"/>
        <v>#N/A</v>
      </c>
      <c r="D219" t="s">
        <v>700</v>
      </c>
      <c r="E219" t="str">
        <f>IF(ISERROR(B219),"",MATCH(C219,Sheet!$A$2:$A$130,0))</f>
        <v/>
      </c>
    </row>
    <row r="220" spans="1:5" x14ac:dyDescent="0.45">
      <c r="A220" t="s">
        <v>701</v>
      </c>
      <c r="B220" t="e">
        <f>NA()</f>
        <v>#N/A</v>
      </c>
      <c r="C220" t="e">
        <f t="shared" si="3"/>
        <v>#N/A</v>
      </c>
      <c r="D220" t="s">
        <v>700</v>
      </c>
      <c r="E220" t="str">
        <f>IF(ISERROR(B220),"",MATCH(C220,Sheet!$A$2:$A$130,0))</f>
        <v/>
      </c>
    </row>
    <row r="221" spans="1:5" x14ac:dyDescent="0.45">
      <c r="A221" t="s">
        <v>702</v>
      </c>
      <c r="B221" t="e">
        <f>NA()</f>
        <v>#N/A</v>
      </c>
      <c r="C221" t="e">
        <f t="shared" si="3"/>
        <v>#N/A</v>
      </c>
      <c r="D221" t="s">
        <v>697</v>
      </c>
      <c r="E221" t="str">
        <f>IF(ISERROR(B221),"",MATCH(C221,Sheet!$A$2:$A$130,0))</f>
        <v/>
      </c>
    </row>
    <row r="222" spans="1:5" x14ac:dyDescent="0.45">
      <c r="A222" t="s">
        <v>703</v>
      </c>
      <c r="B222" t="e">
        <f>NA()</f>
        <v>#N/A</v>
      </c>
      <c r="C222" t="e">
        <f t="shared" si="3"/>
        <v>#N/A</v>
      </c>
      <c r="D222" t="s">
        <v>704</v>
      </c>
      <c r="E222" t="str">
        <f>IF(ISERROR(B222),"",MATCH(C222,Sheet!$A$2:$A$130,0))</f>
        <v/>
      </c>
    </row>
    <row r="223" spans="1:5" x14ac:dyDescent="0.45">
      <c r="A223" t="s">
        <v>233</v>
      </c>
      <c r="C223" t="str">
        <f t="shared" si="3"/>
        <v>ThingDef+RUGDWA.description</v>
      </c>
      <c r="D223" t="s">
        <v>705</v>
      </c>
      <c r="E223">
        <f>IF(ISERROR(B223),"",MATCH(C223,Sheet!$A$2:$A$130,0))</f>
        <v>76</v>
      </c>
    </row>
    <row r="224" spans="1:5" x14ac:dyDescent="0.45">
      <c r="A224" t="s">
        <v>230</v>
      </c>
      <c r="C224" t="str">
        <f t="shared" si="3"/>
        <v>ThingDef+RUGDWA.label</v>
      </c>
      <c r="D224" t="s">
        <v>706</v>
      </c>
      <c r="E224">
        <f>IF(ISERROR(B224),"",MATCH(C224,Sheet!$A$2:$A$130,0))</f>
        <v>75</v>
      </c>
    </row>
    <row r="225" spans="1:5" x14ac:dyDescent="0.45">
      <c r="A225" t="s">
        <v>707</v>
      </c>
      <c r="B225" t="e">
        <f>NA()</f>
        <v>#N/A</v>
      </c>
      <c r="C225" t="e">
        <f t="shared" si="3"/>
        <v>#N/A</v>
      </c>
      <c r="D225" t="s">
        <v>708</v>
      </c>
      <c r="E225" t="str">
        <f>IF(ISERROR(B225),"",MATCH(C225,Sheet!$A$2:$A$130,0))</f>
        <v/>
      </c>
    </row>
    <row r="226" spans="1:5" x14ac:dyDescent="0.45">
      <c r="A226" t="s">
        <v>709</v>
      </c>
      <c r="B226" t="e">
        <f>NA()</f>
        <v>#N/A</v>
      </c>
      <c r="C226" t="e">
        <f t="shared" si="3"/>
        <v>#N/A</v>
      </c>
      <c r="D226" t="s">
        <v>708</v>
      </c>
      <c r="E226" t="str">
        <f>IF(ISERROR(B226),"",MATCH(C226,Sheet!$A$2:$A$130,0))</f>
        <v/>
      </c>
    </row>
    <row r="227" spans="1:5" x14ac:dyDescent="0.45">
      <c r="A227" t="s">
        <v>710</v>
      </c>
      <c r="B227" t="e">
        <f>NA()</f>
        <v>#N/A</v>
      </c>
      <c r="C227" t="e">
        <f t="shared" si="3"/>
        <v>#N/A</v>
      </c>
      <c r="D227" t="s">
        <v>705</v>
      </c>
      <c r="E227" t="str">
        <f>IF(ISERROR(B227),"",MATCH(C227,Sheet!$A$2:$A$130,0))</f>
        <v/>
      </c>
    </row>
    <row r="228" spans="1:5" x14ac:dyDescent="0.45">
      <c r="A228" t="s">
        <v>711</v>
      </c>
      <c r="B228" t="e">
        <f>NA()</f>
        <v>#N/A</v>
      </c>
      <c r="C228" t="e">
        <f t="shared" si="3"/>
        <v>#N/A</v>
      </c>
      <c r="D228" t="s">
        <v>712</v>
      </c>
      <c r="E228" t="str">
        <f>IF(ISERROR(B228),"",MATCH(C228,Sheet!$A$2:$A$130,0))</f>
        <v/>
      </c>
    </row>
    <row r="229" spans="1:5" x14ac:dyDescent="0.45">
      <c r="A229" t="s">
        <v>244</v>
      </c>
      <c r="C229" t="str">
        <f t="shared" si="3"/>
        <v>ThingDef+RUGFIR.description</v>
      </c>
      <c r="D229" t="s">
        <v>713</v>
      </c>
      <c r="E229">
        <f>IF(ISERROR(B229),"",MATCH(C229,Sheet!$A$2:$A$130,0))</f>
        <v>80</v>
      </c>
    </row>
    <row r="230" spans="1:5" x14ac:dyDescent="0.45">
      <c r="A230" t="s">
        <v>241</v>
      </c>
      <c r="C230" t="str">
        <f t="shared" si="3"/>
        <v>ThingDef+RUGFIR.label</v>
      </c>
      <c r="D230" t="s">
        <v>714</v>
      </c>
      <c r="E230">
        <f>IF(ISERROR(B230),"",MATCH(C230,Sheet!$A$2:$A$130,0))</f>
        <v>79</v>
      </c>
    </row>
    <row r="231" spans="1:5" x14ac:dyDescent="0.45">
      <c r="A231" t="s">
        <v>715</v>
      </c>
      <c r="B231" t="e">
        <f>NA()</f>
        <v>#N/A</v>
      </c>
      <c r="C231" t="e">
        <f t="shared" si="3"/>
        <v>#N/A</v>
      </c>
      <c r="D231" t="s">
        <v>716</v>
      </c>
      <c r="E231" t="str">
        <f>IF(ISERROR(B231),"",MATCH(C231,Sheet!$A$2:$A$130,0))</f>
        <v/>
      </c>
    </row>
    <row r="232" spans="1:5" x14ac:dyDescent="0.45">
      <c r="A232" t="s">
        <v>717</v>
      </c>
      <c r="B232" t="e">
        <f>NA()</f>
        <v>#N/A</v>
      </c>
      <c r="C232" t="e">
        <f t="shared" si="3"/>
        <v>#N/A</v>
      </c>
      <c r="D232" t="s">
        <v>716</v>
      </c>
      <c r="E232" t="str">
        <f>IF(ISERROR(B232),"",MATCH(C232,Sheet!$A$2:$A$130,0))</f>
        <v/>
      </c>
    </row>
    <row r="233" spans="1:5" x14ac:dyDescent="0.45">
      <c r="A233" t="s">
        <v>718</v>
      </c>
      <c r="B233" t="e">
        <f>NA()</f>
        <v>#N/A</v>
      </c>
      <c r="C233" t="e">
        <f t="shared" si="3"/>
        <v>#N/A</v>
      </c>
      <c r="D233" t="s">
        <v>713</v>
      </c>
      <c r="E233" t="str">
        <f>IF(ISERROR(B233),"",MATCH(C233,Sheet!$A$2:$A$130,0))</f>
        <v/>
      </c>
    </row>
    <row r="234" spans="1:5" x14ac:dyDescent="0.45">
      <c r="A234" t="s">
        <v>719</v>
      </c>
      <c r="B234" t="e">
        <f>NA()</f>
        <v>#N/A</v>
      </c>
      <c r="C234" t="e">
        <f t="shared" si="3"/>
        <v>#N/A</v>
      </c>
      <c r="D234" t="s">
        <v>720</v>
      </c>
      <c r="E234" t="str">
        <f>IF(ISERROR(B234),"",MATCH(C234,Sheet!$A$2:$A$130,0))</f>
        <v/>
      </c>
    </row>
    <row r="235" spans="1:5" x14ac:dyDescent="0.45">
      <c r="A235" t="s">
        <v>239</v>
      </c>
      <c r="C235" t="str">
        <f t="shared" si="3"/>
        <v>ThingDef+RUGTRE.description</v>
      </c>
      <c r="D235" t="s">
        <v>721</v>
      </c>
      <c r="E235">
        <f>IF(ISERROR(B235),"",MATCH(C235,Sheet!$A$2:$A$130,0))</f>
        <v>78</v>
      </c>
    </row>
    <row r="236" spans="1:5" x14ac:dyDescent="0.45">
      <c r="A236" t="s">
        <v>236</v>
      </c>
      <c r="C236" t="str">
        <f t="shared" si="3"/>
        <v>ThingDef+RUGTRE.label</v>
      </c>
      <c r="D236" t="s">
        <v>722</v>
      </c>
      <c r="E236">
        <f>IF(ISERROR(B236),"",MATCH(C236,Sheet!$A$2:$A$130,0))</f>
        <v>77</v>
      </c>
    </row>
    <row r="237" spans="1:5" x14ac:dyDescent="0.45">
      <c r="A237" t="s">
        <v>723</v>
      </c>
      <c r="B237" t="e">
        <f>NA()</f>
        <v>#N/A</v>
      </c>
      <c r="C237" t="e">
        <f t="shared" si="3"/>
        <v>#N/A</v>
      </c>
      <c r="D237" t="s">
        <v>724</v>
      </c>
      <c r="E237" t="str">
        <f>IF(ISERROR(B237),"",MATCH(C237,Sheet!$A$2:$A$130,0))</f>
        <v/>
      </c>
    </row>
    <row r="238" spans="1:5" x14ac:dyDescent="0.45">
      <c r="A238" t="s">
        <v>725</v>
      </c>
      <c r="B238" t="e">
        <f>NA()</f>
        <v>#N/A</v>
      </c>
      <c r="C238" t="e">
        <f t="shared" si="3"/>
        <v>#N/A</v>
      </c>
      <c r="D238" t="s">
        <v>724</v>
      </c>
      <c r="E238" t="str">
        <f>IF(ISERROR(B238),"",MATCH(C238,Sheet!$A$2:$A$130,0))</f>
        <v/>
      </c>
    </row>
    <row r="239" spans="1:5" x14ac:dyDescent="0.45">
      <c r="A239" t="s">
        <v>726</v>
      </c>
      <c r="B239" t="e">
        <f>NA()</f>
        <v>#N/A</v>
      </c>
      <c r="C239" t="e">
        <f t="shared" si="3"/>
        <v>#N/A</v>
      </c>
      <c r="D239" t="s">
        <v>721</v>
      </c>
      <c r="E239" t="str">
        <f>IF(ISERROR(B239),"",MATCH(C239,Sheet!$A$2:$A$130,0))</f>
        <v/>
      </c>
    </row>
    <row r="240" spans="1:5" x14ac:dyDescent="0.45">
      <c r="A240" t="s">
        <v>727</v>
      </c>
      <c r="B240" t="e">
        <f>NA()</f>
        <v>#N/A</v>
      </c>
      <c r="C240" t="e">
        <f t="shared" si="3"/>
        <v>#N/A</v>
      </c>
      <c r="D240" t="s">
        <v>728</v>
      </c>
      <c r="E240" t="str">
        <f>IF(ISERROR(B240),"",MATCH(C240,Sheet!$A$2:$A$130,0))</f>
        <v/>
      </c>
    </row>
    <row r="241" spans="1:5" x14ac:dyDescent="0.45">
      <c r="A241" t="s">
        <v>227</v>
      </c>
      <c r="C241" t="str">
        <f t="shared" si="3"/>
        <v>ThingDef+RUGUN.description</v>
      </c>
      <c r="D241" t="s">
        <v>729</v>
      </c>
      <c r="E241">
        <f>IF(ISERROR(B241),"",MATCH(C241,Sheet!$A$2:$A$130,0))</f>
        <v>74</v>
      </c>
    </row>
    <row r="242" spans="1:5" x14ac:dyDescent="0.45">
      <c r="A242" t="s">
        <v>224</v>
      </c>
      <c r="C242" t="str">
        <f t="shared" si="3"/>
        <v>ThingDef+RUGUN.label</v>
      </c>
      <c r="D242" t="s">
        <v>730</v>
      </c>
      <c r="E242">
        <f>IF(ISERROR(B242),"",MATCH(C242,Sheet!$A$2:$A$130,0))</f>
        <v>73</v>
      </c>
    </row>
    <row r="243" spans="1:5" x14ac:dyDescent="0.45">
      <c r="A243" t="s">
        <v>731</v>
      </c>
      <c r="B243" t="e">
        <f>NA()</f>
        <v>#N/A</v>
      </c>
      <c r="C243" t="e">
        <f t="shared" si="3"/>
        <v>#N/A</v>
      </c>
      <c r="D243" t="s">
        <v>732</v>
      </c>
      <c r="E243" t="str">
        <f>IF(ISERROR(B243),"",MATCH(C243,Sheet!$A$2:$A$130,0))</f>
        <v/>
      </c>
    </row>
    <row r="244" spans="1:5" x14ac:dyDescent="0.45">
      <c r="A244" t="s">
        <v>733</v>
      </c>
      <c r="B244" t="e">
        <f>NA()</f>
        <v>#N/A</v>
      </c>
      <c r="C244" t="e">
        <f t="shared" si="3"/>
        <v>#N/A</v>
      </c>
      <c r="D244" t="s">
        <v>732</v>
      </c>
      <c r="E244" t="str">
        <f>IF(ISERROR(B244),"",MATCH(C244,Sheet!$A$2:$A$130,0))</f>
        <v/>
      </c>
    </row>
    <row r="245" spans="1:5" x14ac:dyDescent="0.45">
      <c r="A245" t="s">
        <v>734</v>
      </c>
      <c r="B245" t="e">
        <f>NA()</f>
        <v>#N/A</v>
      </c>
      <c r="C245" t="e">
        <f t="shared" si="3"/>
        <v>#N/A</v>
      </c>
      <c r="D245" t="s">
        <v>729</v>
      </c>
      <c r="E245" t="str">
        <f>IF(ISERROR(B245),"",MATCH(C245,Sheet!$A$2:$A$130,0))</f>
        <v/>
      </c>
    </row>
    <row r="246" spans="1:5" x14ac:dyDescent="0.45">
      <c r="A246" t="s">
        <v>735</v>
      </c>
      <c r="B246" t="e">
        <f>NA()</f>
        <v>#N/A</v>
      </c>
      <c r="C246" t="e">
        <f t="shared" si="3"/>
        <v>#N/A</v>
      </c>
      <c r="D246" t="s">
        <v>736</v>
      </c>
      <c r="E246" t="str">
        <f>IF(ISERROR(B246),"",MATCH(C246,Sheet!$A$2:$A$130,0))</f>
        <v/>
      </c>
    </row>
    <row r="247" spans="1:5" x14ac:dyDescent="0.45">
      <c r="A247" t="s">
        <v>173</v>
      </c>
      <c r="C247" t="str">
        <f t="shared" si="3"/>
        <v>ThingDef+SHAINBRAITLamp.description</v>
      </c>
      <c r="D247" t="s">
        <v>737</v>
      </c>
      <c r="E247">
        <f>IF(ISERROR(B247),"",MATCH(C247,Sheet!$A$2:$A$130,0))</f>
        <v>56</v>
      </c>
    </row>
    <row r="248" spans="1:5" x14ac:dyDescent="0.45">
      <c r="A248" t="s">
        <v>170</v>
      </c>
      <c r="C248" t="str">
        <f t="shared" si="3"/>
        <v>ThingDef+SHAINBRAITLamp.label</v>
      </c>
      <c r="D248" t="s">
        <v>738</v>
      </c>
      <c r="E248">
        <f>IF(ISERROR(B248),"",MATCH(C248,Sheet!$A$2:$A$130,0))</f>
        <v>55</v>
      </c>
    </row>
    <row r="249" spans="1:5" x14ac:dyDescent="0.45">
      <c r="A249" t="s">
        <v>191</v>
      </c>
      <c r="C249" t="str">
        <f t="shared" si="3"/>
        <v>ThingDef+SHAINBRAITLamp_Blue.description</v>
      </c>
      <c r="D249" t="s">
        <v>739</v>
      </c>
      <c r="E249">
        <f>IF(ISERROR(B249),"",MATCH(C249,Sheet!$A$2:$A$130,0))</f>
        <v>62</v>
      </c>
    </row>
    <row r="250" spans="1:5" x14ac:dyDescent="0.45">
      <c r="A250" t="s">
        <v>188</v>
      </c>
      <c r="C250" t="str">
        <f t="shared" si="3"/>
        <v>ThingDef+SHAINBRAITLamp_Blue.label</v>
      </c>
      <c r="D250" t="s">
        <v>740</v>
      </c>
      <c r="E250">
        <f>IF(ISERROR(B250),"",MATCH(C250,Sheet!$A$2:$A$130,0))</f>
        <v>61</v>
      </c>
    </row>
    <row r="251" spans="1:5" x14ac:dyDescent="0.45">
      <c r="A251" t="s">
        <v>741</v>
      </c>
      <c r="B251" t="e">
        <f>NA()</f>
        <v>#N/A</v>
      </c>
      <c r="C251" t="e">
        <f t="shared" si="3"/>
        <v>#N/A</v>
      </c>
      <c r="D251" t="s">
        <v>742</v>
      </c>
      <c r="E251" t="str">
        <f>IF(ISERROR(B251),"",MATCH(C251,Sheet!$A$2:$A$130,0))</f>
        <v/>
      </c>
    </row>
    <row r="252" spans="1:5" x14ac:dyDescent="0.45">
      <c r="A252" t="s">
        <v>743</v>
      </c>
      <c r="B252" t="e">
        <f>NA()</f>
        <v>#N/A</v>
      </c>
      <c r="C252" t="e">
        <f t="shared" si="3"/>
        <v>#N/A</v>
      </c>
      <c r="D252" t="s">
        <v>742</v>
      </c>
      <c r="E252" t="str">
        <f>IF(ISERROR(B252),"",MATCH(C252,Sheet!$A$2:$A$130,0))</f>
        <v/>
      </c>
    </row>
    <row r="253" spans="1:5" x14ac:dyDescent="0.45">
      <c r="A253" t="s">
        <v>744</v>
      </c>
      <c r="B253" t="e">
        <f>NA()</f>
        <v>#N/A</v>
      </c>
      <c r="C253" t="e">
        <f t="shared" si="3"/>
        <v>#N/A</v>
      </c>
      <c r="D253" t="s">
        <v>739</v>
      </c>
      <c r="E253" t="str">
        <f>IF(ISERROR(B253),"",MATCH(C253,Sheet!$A$2:$A$130,0))</f>
        <v/>
      </c>
    </row>
    <row r="254" spans="1:5" x14ac:dyDescent="0.45">
      <c r="A254" t="s">
        <v>745</v>
      </c>
      <c r="B254" t="e">
        <f>NA()</f>
        <v>#N/A</v>
      </c>
      <c r="C254" t="e">
        <f t="shared" si="3"/>
        <v>#N/A</v>
      </c>
      <c r="D254" t="s">
        <v>746</v>
      </c>
      <c r="E254" t="str">
        <f>IF(ISERROR(B254),"",MATCH(C254,Sheet!$A$2:$A$130,0))</f>
        <v/>
      </c>
    </row>
    <row r="255" spans="1:5" x14ac:dyDescent="0.45">
      <c r="A255" t="s">
        <v>747</v>
      </c>
      <c r="B255" t="e">
        <f>NA()</f>
        <v>#N/A</v>
      </c>
      <c r="C255" t="e">
        <f t="shared" si="3"/>
        <v>#N/A</v>
      </c>
      <c r="D255" t="s">
        <v>748</v>
      </c>
      <c r="E255" t="str">
        <f>IF(ISERROR(B255),"",MATCH(C255,Sheet!$A$2:$A$130,0))</f>
        <v/>
      </c>
    </row>
    <row r="256" spans="1:5" x14ac:dyDescent="0.45">
      <c r="A256" t="s">
        <v>749</v>
      </c>
      <c r="B256" t="e">
        <f>NA()</f>
        <v>#N/A</v>
      </c>
      <c r="C256" t="e">
        <f t="shared" si="3"/>
        <v>#N/A</v>
      </c>
      <c r="D256" t="s">
        <v>748</v>
      </c>
      <c r="E256" t="str">
        <f>IF(ISERROR(B256),"",MATCH(C256,Sheet!$A$2:$A$130,0))</f>
        <v/>
      </c>
    </row>
    <row r="257" spans="1:5" x14ac:dyDescent="0.45">
      <c r="A257" t="s">
        <v>750</v>
      </c>
      <c r="B257" t="e">
        <f>NA()</f>
        <v>#N/A</v>
      </c>
      <c r="C257" t="e">
        <f t="shared" si="3"/>
        <v>#N/A</v>
      </c>
      <c r="D257" t="s">
        <v>737</v>
      </c>
      <c r="E257" t="str">
        <f>IF(ISERROR(B257),"",MATCH(C257,Sheet!$A$2:$A$130,0))</f>
        <v/>
      </c>
    </row>
    <row r="258" spans="1:5" x14ac:dyDescent="0.45">
      <c r="A258" t="s">
        <v>751</v>
      </c>
      <c r="B258" t="e">
        <f>NA()</f>
        <v>#N/A</v>
      </c>
      <c r="C258" t="e">
        <f t="shared" si="3"/>
        <v>#N/A</v>
      </c>
      <c r="D258" t="s">
        <v>752</v>
      </c>
      <c r="E258" t="str">
        <f>IF(ISERROR(B258),"",MATCH(C258,Sheet!$A$2:$A$130,0))</f>
        <v/>
      </c>
    </row>
    <row r="259" spans="1:5" x14ac:dyDescent="0.45">
      <c r="A259" t="s">
        <v>185</v>
      </c>
      <c r="C259" t="str">
        <f t="shared" ref="C259:C322" si="4">IF(B259="",A259,B259)</f>
        <v>ThingDef+SHAINBRAITLamp_Green.description</v>
      </c>
      <c r="D259" t="s">
        <v>753</v>
      </c>
      <c r="E259">
        <f>IF(ISERROR(B259),"",MATCH(C259,Sheet!$A$2:$A$130,0))</f>
        <v>60</v>
      </c>
    </row>
    <row r="260" spans="1:5" x14ac:dyDescent="0.45">
      <c r="A260" t="s">
        <v>182</v>
      </c>
      <c r="C260" t="str">
        <f t="shared" si="4"/>
        <v>ThingDef+SHAINBRAITLamp_Green.label</v>
      </c>
      <c r="D260" t="s">
        <v>754</v>
      </c>
      <c r="E260">
        <f>IF(ISERROR(B260),"",MATCH(C260,Sheet!$A$2:$A$130,0))</f>
        <v>59</v>
      </c>
    </row>
    <row r="261" spans="1:5" x14ac:dyDescent="0.45">
      <c r="A261" t="s">
        <v>755</v>
      </c>
      <c r="B261" t="e">
        <f>NA()</f>
        <v>#N/A</v>
      </c>
      <c r="C261" t="e">
        <f t="shared" si="4"/>
        <v>#N/A</v>
      </c>
      <c r="D261" t="s">
        <v>756</v>
      </c>
      <c r="E261" t="str">
        <f>IF(ISERROR(B261),"",MATCH(C261,Sheet!$A$2:$A$130,0))</f>
        <v/>
      </c>
    </row>
    <row r="262" spans="1:5" x14ac:dyDescent="0.45">
      <c r="A262" t="s">
        <v>757</v>
      </c>
      <c r="B262" t="e">
        <f>NA()</f>
        <v>#N/A</v>
      </c>
      <c r="C262" t="e">
        <f t="shared" si="4"/>
        <v>#N/A</v>
      </c>
      <c r="D262" t="s">
        <v>756</v>
      </c>
      <c r="E262" t="str">
        <f>IF(ISERROR(B262),"",MATCH(C262,Sheet!$A$2:$A$130,0))</f>
        <v/>
      </c>
    </row>
    <row r="263" spans="1:5" x14ac:dyDescent="0.45">
      <c r="A263" t="s">
        <v>758</v>
      </c>
      <c r="B263" t="e">
        <f>NA()</f>
        <v>#N/A</v>
      </c>
      <c r="C263" t="e">
        <f t="shared" si="4"/>
        <v>#N/A</v>
      </c>
      <c r="D263" t="s">
        <v>753</v>
      </c>
      <c r="E263" t="str">
        <f>IF(ISERROR(B263),"",MATCH(C263,Sheet!$A$2:$A$130,0))</f>
        <v/>
      </c>
    </row>
    <row r="264" spans="1:5" x14ac:dyDescent="0.45">
      <c r="A264" t="s">
        <v>759</v>
      </c>
      <c r="B264" t="e">
        <f>NA()</f>
        <v>#N/A</v>
      </c>
      <c r="C264" t="e">
        <f t="shared" si="4"/>
        <v>#N/A</v>
      </c>
      <c r="D264" t="s">
        <v>760</v>
      </c>
      <c r="E264" t="str">
        <f>IF(ISERROR(B264),"",MATCH(C264,Sheet!$A$2:$A$130,0))</f>
        <v/>
      </c>
    </row>
    <row r="265" spans="1:5" x14ac:dyDescent="0.45">
      <c r="A265" t="s">
        <v>179</v>
      </c>
      <c r="C265" t="str">
        <f t="shared" si="4"/>
        <v>ThingDef+SHAINBRAITLamp_Red.description</v>
      </c>
      <c r="D265" t="s">
        <v>761</v>
      </c>
      <c r="E265">
        <f>IF(ISERROR(B265),"",MATCH(C265,Sheet!$A$2:$A$130,0))</f>
        <v>58</v>
      </c>
    </row>
    <row r="266" spans="1:5" x14ac:dyDescent="0.45">
      <c r="A266" t="s">
        <v>176</v>
      </c>
      <c r="C266" t="str">
        <f t="shared" si="4"/>
        <v>ThingDef+SHAINBRAITLamp_Red.label</v>
      </c>
      <c r="D266" t="s">
        <v>762</v>
      </c>
      <c r="E266">
        <f>IF(ISERROR(B266),"",MATCH(C266,Sheet!$A$2:$A$130,0))</f>
        <v>57</v>
      </c>
    </row>
    <row r="267" spans="1:5" x14ac:dyDescent="0.45">
      <c r="A267" t="s">
        <v>763</v>
      </c>
      <c r="B267" t="e">
        <f>NA()</f>
        <v>#N/A</v>
      </c>
      <c r="C267" t="e">
        <f t="shared" si="4"/>
        <v>#N/A</v>
      </c>
      <c r="D267" t="s">
        <v>764</v>
      </c>
      <c r="E267" t="str">
        <f>IF(ISERROR(B267),"",MATCH(C267,Sheet!$A$2:$A$130,0))</f>
        <v/>
      </c>
    </row>
    <row r="268" spans="1:5" x14ac:dyDescent="0.45">
      <c r="A268" t="s">
        <v>765</v>
      </c>
      <c r="B268" t="e">
        <f>NA()</f>
        <v>#N/A</v>
      </c>
      <c r="C268" t="e">
        <f t="shared" si="4"/>
        <v>#N/A</v>
      </c>
      <c r="D268" t="s">
        <v>764</v>
      </c>
      <c r="E268" t="str">
        <f>IF(ISERROR(B268),"",MATCH(C268,Sheet!$A$2:$A$130,0))</f>
        <v/>
      </c>
    </row>
    <row r="269" spans="1:5" x14ac:dyDescent="0.45">
      <c r="A269" t="s">
        <v>766</v>
      </c>
      <c r="B269" t="e">
        <f>NA()</f>
        <v>#N/A</v>
      </c>
      <c r="C269" t="e">
        <f t="shared" si="4"/>
        <v>#N/A</v>
      </c>
      <c r="D269" t="s">
        <v>761</v>
      </c>
      <c r="E269" t="str">
        <f>IF(ISERROR(B269),"",MATCH(C269,Sheet!$A$2:$A$130,0))</f>
        <v/>
      </c>
    </row>
    <row r="270" spans="1:5" x14ac:dyDescent="0.45">
      <c r="A270" t="s">
        <v>767</v>
      </c>
      <c r="B270" t="e">
        <f>NA()</f>
        <v>#N/A</v>
      </c>
      <c r="C270" t="e">
        <f t="shared" si="4"/>
        <v>#N/A</v>
      </c>
      <c r="D270" t="s">
        <v>768</v>
      </c>
      <c r="E270" t="str">
        <f>IF(ISERROR(B270),"",MATCH(C270,Sheet!$A$2:$A$130,0))</f>
        <v/>
      </c>
    </row>
    <row r="271" spans="1:5" x14ac:dyDescent="0.45">
      <c r="A271" t="s">
        <v>197</v>
      </c>
      <c r="C271" t="str">
        <f t="shared" si="4"/>
        <v>ThingDef+SHAINBRAITLamp_Violet.description</v>
      </c>
      <c r="D271" t="s">
        <v>769</v>
      </c>
      <c r="E271">
        <f>IF(ISERROR(B271),"",MATCH(C271,Sheet!$A$2:$A$130,0))</f>
        <v>64</v>
      </c>
    </row>
    <row r="272" spans="1:5" x14ac:dyDescent="0.45">
      <c r="A272" t="s">
        <v>194</v>
      </c>
      <c r="C272" t="str">
        <f t="shared" si="4"/>
        <v>ThingDef+SHAINBRAITLamp_Violet.label</v>
      </c>
      <c r="D272" t="s">
        <v>770</v>
      </c>
      <c r="E272">
        <f>IF(ISERROR(B272),"",MATCH(C272,Sheet!$A$2:$A$130,0))</f>
        <v>63</v>
      </c>
    </row>
    <row r="273" spans="1:5" x14ac:dyDescent="0.45">
      <c r="A273" t="s">
        <v>771</v>
      </c>
      <c r="B273" t="e">
        <f>NA()</f>
        <v>#N/A</v>
      </c>
      <c r="C273" t="e">
        <f t="shared" si="4"/>
        <v>#N/A</v>
      </c>
      <c r="D273" t="s">
        <v>772</v>
      </c>
      <c r="E273" t="str">
        <f>IF(ISERROR(B273),"",MATCH(C273,Sheet!$A$2:$A$130,0))</f>
        <v/>
      </c>
    </row>
    <row r="274" spans="1:5" x14ac:dyDescent="0.45">
      <c r="A274" t="s">
        <v>773</v>
      </c>
      <c r="B274" t="e">
        <f>NA()</f>
        <v>#N/A</v>
      </c>
      <c r="C274" t="e">
        <f t="shared" si="4"/>
        <v>#N/A</v>
      </c>
      <c r="D274" t="s">
        <v>772</v>
      </c>
      <c r="E274" t="str">
        <f>IF(ISERROR(B274),"",MATCH(C274,Sheet!$A$2:$A$130,0))</f>
        <v/>
      </c>
    </row>
    <row r="275" spans="1:5" x14ac:dyDescent="0.45">
      <c r="A275" t="s">
        <v>774</v>
      </c>
      <c r="B275" t="e">
        <f>NA()</f>
        <v>#N/A</v>
      </c>
      <c r="C275" t="e">
        <f t="shared" si="4"/>
        <v>#N/A</v>
      </c>
      <c r="D275" t="s">
        <v>769</v>
      </c>
      <c r="E275" t="str">
        <f>IF(ISERROR(B275),"",MATCH(C275,Sheet!$A$2:$A$130,0))</f>
        <v/>
      </c>
    </row>
    <row r="276" spans="1:5" x14ac:dyDescent="0.45">
      <c r="A276" t="s">
        <v>775</v>
      </c>
      <c r="B276" t="e">
        <f>NA()</f>
        <v>#N/A</v>
      </c>
      <c r="C276" t="e">
        <f t="shared" si="4"/>
        <v>#N/A</v>
      </c>
      <c r="D276" t="s">
        <v>776</v>
      </c>
      <c r="E276" t="str">
        <f>IF(ISERROR(B276),"",MATCH(C276,Sheet!$A$2:$A$130,0))</f>
        <v/>
      </c>
    </row>
    <row r="277" spans="1:5" x14ac:dyDescent="0.45">
      <c r="A277" t="s">
        <v>203</v>
      </c>
      <c r="C277" t="str">
        <f t="shared" si="4"/>
        <v>ThingDef+SHAINBRAITLamp_Yellow.description</v>
      </c>
      <c r="D277" t="s">
        <v>777</v>
      </c>
      <c r="E277">
        <f>IF(ISERROR(B277),"",MATCH(C277,Sheet!$A$2:$A$130,0))</f>
        <v>66</v>
      </c>
    </row>
    <row r="278" spans="1:5" x14ac:dyDescent="0.45">
      <c r="A278" t="s">
        <v>200</v>
      </c>
      <c r="C278" t="str">
        <f t="shared" si="4"/>
        <v>ThingDef+SHAINBRAITLamp_Yellow.label</v>
      </c>
      <c r="D278" t="s">
        <v>778</v>
      </c>
      <c r="E278">
        <f>IF(ISERROR(B278),"",MATCH(C278,Sheet!$A$2:$A$130,0))</f>
        <v>65</v>
      </c>
    </row>
    <row r="279" spans="1:5" x14ac:dyDescent="0.45">
      <c r="A279" t="s">
        <v>779</v>
      </c>
      <c r="B279" t="e">
        <f>NA()</f>
        <v>#N/A</v>
      </c>
      <c r="C279" t="e">
        <f t="shared" si="4"/>
        <v>#N/A</v>
      </c>
      <c r="D279" t="s">
        <v>780</v>
      </c>
      <c r="E279" t="str">
        <f>IF(ISERROR(B279),"",MATCH(C279,Sheet!$A$2:$A$130,0))</f>
        <v/>
      </c>
    </row>
    <row r="280" spans="1:5" x14ac:dyDescent="0.45">
      <c r="A280" t="s">
        <v>781</v>
      </c>
      <c r="B280" t="e">
        <f>NA()</f>
        <v>#N/A</v>
      </c>
      <c r="C280" t="e">
        <f t="shared" si="4"/>
        <v>#N/A</v>
      </c>
      <c r="D280" t="s">
        <v>780</v>
      </c>
      <c r="E280" t="str">
        <f>IF(ISERROR(B280),"",MATCH(C280,Sheet!$A$2:$A$130,0))</f>
        <v/>
      </c>
    </row>
    <row r="281" spans="1:5" x14ac:dyDescent="0.45">
      <c r="A281" t="s">
        <v>782</v>
      </c>
      <c r="B281" t="e">
        <f>NA()</f>
        <v>#N/A</v>
      </c>
      <c r="C281" t="e">
        <f t="shared" si="4"/>
        <v>#N/A</v>
      </c>
      <c r="D281" t="s">
        <v>777</v>
      </c>
      <c r="E281" t="str">
        <f>IF(ISERROR(B281),"",MATCH(C281,Sheet!$A$2:$A$130,0))</f>
        <v/>
      </c>
    </row>
    <row r="282" spans="1:5" x14ac:dyDescent="0.45">
      <c r="A282" t="s">
        <v>783</v>
      </c>
      <c r="B282" t="e">
        <f>NA()</f>
        <v>#N/A</v>
      </c>
      <c r="C282" t="e">
        <f t="shared" si="4"/>
        <v>#N/A</v>
      </c>
      <c r="D282" t="s">
        <v>784</v>
      </c>
      <c r="E282" t="str">
        <f>IF(ISERROR(B282),"",MATCH(C282,Sheet!$A$2:$A$130,0))</f>
        <v/>
      </c>
    </row>
    <row r="283" spans="1:5" x14ac:dyDescent="0.45">
      <c r="A283" t="s">
        <v>137</v>
      </c>
      <c r="C283" t="str">
        <f t="shared" si="4"/>
        <v>ThingDef+SITEGGArmchair.description</v>
      </c>
      <c r="D283" t="s">
        <v>785</v>
      </c>
      <c r="E283">
        <f>IF(ISERROR(B283),"",MATCH(C283,Sheet!$A$2:$A$130,0))</f>
        <v>44</v>
      </c>
    </row>
    <row r="284" spans="1:5" x14ac:dyDescent="0.45">
      <c r="A284" t="s">
        <v>134</v>
      </c>
      <c r="C284" t="str">
        <f t="shared" si="4"/>
        <v>ThingDef+SITEGGArmchair.label</v>
      </c>
      <c r="D284" t="s">
        <v>786</v>
      </c>
      <c r="E284">
        <f>IF(ISERROR(B284),"",MATCH(C284,Sheet!$A$2:$A$130,0))</f>
        <v>43</v>
      </c>
    </row>
    <row r="285" spans="1:5" x14ac:dyDescent="0.45">
      <c r="A285" t="s">
        <v>787</v>
      </c>
      <c r="B285" t="e">
        <f>NA()</f>
        <v>#N/A</v>
      </c>
      <c r="C285" t="e">
        <f t="shared" si="4"/>
        <v>#N/A</v>
      </c>
      <c r="D285" t="s">
        <v>788</v>
      </c>
      <c r="E285" t="str">
        <f>IF(ISERROR(B285),"",MATCH(C285,Sheet!$A$2:$A$130,0))</f>
        <v/>
      </c>
    </row>
    <row r="286" spans="1:5" x14ac:dyDescent="0.45">
      <c r="A286" t="s">
        <v>789</v>
      </c>
      <c r="B286" t="e">
        <f>NA()</f>
        <v>#N/A</v>
      </c>
      <c r="C286" t="e">
        <f t="shared" si="4"/>
        <v>#N/A</v>
      </c>
      <c r="D286" t="s">
        <v>788</v>
      </c>
      <c r="E286" t="str">
        <f>IF(ISERROR(B286),"",MATCH(C286,Sheet!$A$2:$A$130,0))</f>
        <v/>
      </c>
    </row>
    <row r="287" spans="1:5" x14ac:dyDescent="0.45">
      <c r="A287" t="s">
        <v>790</v>
      </c>
      <c r="B287" t="e">
        <f>NA()</f>
        <v>#N/A</v>
      </c>
      <c r="C287" t="e">
        <f t="shared" si="4"/>
        <v>#N/A</v>
      </c>
      <c r="D287" t="s">
        <v>785</v>
      </c>
      <c r="E287" t="str">
        <f>IF(ISERROR(B287),"",MATCH(C287,Sheet!$A$2:$A$130,0))</f>
        <v/>
      </c>
    </row>
    <row r="288" spans="1:5" x14ac:dyDescent="0.45">
      <c r="A288" t="s">
        <v>791</v>
      </c>
      <c r="B288" t="e">
        <f>NA()</f>
        <v>#N/A</v>
      </c>
      <c r="C288" t="e">
        <f t="shared" si="4"/>
        <v>#N/A</v>
      </c>
      <c r="D288" t="s">
        <v>792</v>
      </c>
      <c r="E288" t="str">
        <f>IF(ISERROR(B288),"",MATCH(C288,Sheet!$A$2:$A$130,0))</f>
        <v/>
      </c>
    </row>
    <row r="289" spans="1:5" x14ac:dyDescent="0.45">
      <c r="A289" t="s">
        <v>256</v>
      </c>
      <c r="C289" t="str">
        <f t="shared" si="4"/>
        <v>ThingDef+SITTSLABChair.description</v>
      </c>
      <c r="D289" t="s">
        <v>793</v>
      </c>
      <c r="E289">
        <f>IF(ISERROR(B289),"",MATCH(C289,Sheet!$A$2:$A$130,0))</f>
        <v>84</v>
      </c>
    </row>
    <row r="290" spans="1:5" x14ac:dyDescent="0.45">
      <c r="A290" t="s">
        <v>253</v>
      </c>
      <c r="C290" t="str">
        <f t="shared" si="4"/>
        <v>ThingDef+SITTSLABChair.label</v>
      </c>
      <c r="D290" t="s">
        <v>794</v>
      </c>
      <c r="E290">
        <f>IF(ISERROR(B290),"",MATCH(C290,Sheet!$A$2:$A$130,0))</f>
        <v>83</v>
      </c>
    </row>
    <row r="291" spans="1:5" x14ac:dyDescent="0.45">
      <c r="A291" t="s">
        <v>795</v>
      </c>
      <c r="B291" t="e">
        <f>NA()</f>
        <v>#N/A</v>
      </c>
      <c r="C291" t="e">
        <f t="shared" si="4"/>
        <v>#N/A</v>
      </c>
      <c r="D291" t="s">
        <v>796</v>
      </c>
      <c r="E291" t="str">
        <f>IF(ISERROR(B291),"",MATCH(C291,Sheet!$A$2:$A$130,0))</f>
        <v/>
      </c>
    </row>
    <row r="292" spans="1:5" x14ac:dyDescent="0.45">
      <c r="A292" t="s">
        <v>797</v>
      </c>
      <c r="B292" t="e">
        <f>NA()</f>
        <v>#N/A</v>
      </c>
      <c r="C292" t="e">
        <f t="shared" si="4"/>
        <v>#N/A</v>
      </c>
      <c r="D292" t="s">
        <v>796</v>
      </c>
      <c r="E292" t="str">
        <f>IF(ISERROR(B292),"",MATCH(C292,Sheet!$A$2:$A$130,0))</f>
        <v/>
      </c>
    </row>
    <row r="293" spans="1:5" x14ac:dyDescent="0.45">
      <c r="A293" t="s">
        <v>798</v>
      </c>
      <c r="B293" t="e">
        <f>NA()</f>
        <v>#N/A</v>
      </c>
      <c r="C293" t="e">
        <f t="shared" si="4"/>
        <v>#N/A</v>
      </c>
      <c r="D293" t="s">
        <v>793</v>
      </c>
      <c r="E293" t="str">
        <f>IF(ISERROR(B293),"",MATCH(C293,Sheet!$A$2:$A$130,0))</f>
        <v/>
      </c>
    </row>
    <row r="294" spans="1:5" x14ac:dyDescent="0.45">
      <c r="A294" t="s">
        <v>799</v>
      </c>
      <c r="B294" t="e">
        <f>NA()</f>
        <v>#N/A</v>
      </c>
      <c r="C294" t="e">
        <f t="shared" si="4"/>
        <v>#N/A</v>
      </c>
      <c r="D294" t="s">
        <v>800</v>
      </c>
      <c r="E294" t="str">
        <f>IF(ISERROR(B294),"",MATCH(C294,Sheet!$A$2:$A$130,0))</f>
        <v/>
      </c>
    </row>
    <row r="295" spans="1:5" x14ac:dyDescent="0.45">
      <c r="A295" t="s">
        <v>286</v>
      </c>
      <c r="C295" t="str">
        <f t="shared" si="4"/>
        <v>ThingDef+SLABFLATTTable.description</v>
      </c>
      <c r="D295" t="s">
        <v>801</v>
      </c>
      <c r="E295">
        <f>IF(ISERROR(B295),"",MATCH(C295,Sheet!$A$2:$A$130,0))</f>
        <v>94</v>
      </c>
    </row>
    <row r="296" spans="1:5" x14ac:dyDescent="0.45">
      <c r="A296" t="s">
        <v>283</v>
      </c>
      <c r="C296" t="str">
        <f t="shared" si="4"/>
        <v>ThingDef+SLABFLATTTable.label</v>
      </c>
      <c r="D296" t="s">
        <v>802</v>
      </c>
      <c r="E296">
        <f>IF(ISERROR(B296),"",MATCH(C296,Sheet!$A$2:$A$130,0))</f>
        <v>93</v>
      </c>
    </row>
    <row r="297" spans="1:5" x14ac:dyDescent="0.45">
      <c r="A297" t="s">
        <v>803</v>
      </c>
      <c r="B297" t="e">
        <f>NA()</f>
        <v>#N/A</v>
      </c>
      <c r="C297" t="e">
        <f t="shared" si="4"/>
        <v>#N/A</v>
      </c>
      <c r="D297" t="s">
        <v>804</v>
      </c>
      <c r="E297" t="str">
        <f>IF(ISERROR(B297),"",MATCH(C297,Sheet!$A$2:$A$130,0))</f>
        <v/>
      </c>
    </row>
    <row r="298" spans="1:5" x14ac:dyDescent="0.45">
      <c r="A298" t="s">
        <v>805</v>
      </c>
      <c r="B298" t="e">
        <f>NA()</f>
        <v>#N/A</v>
      </c>
      <c r="C298" t="e">
        <f t="shared" si="4"/>
        <v>#N/A</v>
      </c>
      <c r="D298" t="s">
        <v>804</v>
      </c>
      <c r="E298" t="str">
        <f>IF(ISERROR(B298),"",MATCH(C298,Sheet!$A$2:$A$130,0))</f>
        <v/>
      </c>
    </row>
    <row r="299" spans="1:5" x14ac:dyDescent="0.45">
      <c r="A299" t="s">
        <v>806</v>
      </c>
      <c r="B299" t="e">
        <f>NA()</f>
        <v>#N/A</v>
      </c>
      <c r="C299" t="e">
        <f t="shared" si="4"/>
        <v>#N/A</v>
      </c>
      <c r="D299" t="s">
        <v>801</v>
      </c>
      <c r="E299" t="str">
        <f>IF(ISERROR(B299),"",MATCH(C299,Sheet!$A$2:$A$130,0))</f>
        <v/>
      </c>
    </row>
    <row r="300" spans="1:5" x14ac:dyDescent="0.45">
      <c r="A300" t="s">
        <v>807</v>
      </c>
      <c r="B300" t="e">
        <f>NA()</f>
        <v>#N/A</v>
      </c>
      <c r="C300" t="e">
        <f t="shared" si="4"/>
        <v>#N/A</v>
      </c>
      <c r="D300" t="s">
        <v>808</v>
      </c>
      <c r="E300" t="str">
        <f>IF(ISERROR(B300),"",MATCH(C300,Sheet!$A$2:$A$130,0))</f>
        <v/>
      </c>
    </row>
    <row r="301" spans="1:5" x14ac:dyDescent="0.45">
      <c r="A301" t="s">
        <v>298</v>
      </c>
      <c r="C301" t="str">
        <f t="shared" si="4"/>
        <v>ThingDef+SLABNEPPDouble.description</v>
      </c>
      <c r="D301" t="s">
        <v>809</v>
      </c>
      <c r="E301">
        <f>IF(ISERROR(B301),"",MATCH(C301,Sheet!$A$2:$A$130,0))</f>
        <v>98</v>
      </c>
    </row>
    <row r="302" spans="1:5" x14ac:dyDescent="0.45">
      <c r="A302" t="s">
        <v>295</v>
      </c>
      <c r="C302" t="str">
        <f t="shared" si="4"/>
        <v>ThingDef+SLABNEPPDouble.label</v>
      </c>
      <c r="D302" t="s">
        <v>810</v>
      </c>
      <c r="E302">
        <f>IF(ISERROR(B302),"",MATCH(C302,Sheet!$A$2:$A$130,0))</f>
        <v>97</v>
      </c>
    </row>
    <row r="303" spans="1:5" x14ac:dyDescent="0.45">
      <c r="A303" t="s">
        <v>811</v>
      </c>
      <c r="B303" t="e">
        <f>NA()</f>
        <v>#N/A</v>
      </c>
      <c r="C303" t="e">
        <f t="shared" si="4"/>
        <v>#N/A</v>
      </c>
      <c r="D303" t="s">
        <v>812</v>
      </c>
      <c r="E303" t="str">
        <f>IF(ISERROR(B303),"",MATCH(C303,Sheet!$A$2:$A$130,0))</f>
        <v/>
      </c>
    </row>
    <row r="304" spans="1:5" x14ac:dyDescent="0.45">
      <c r="A304" t="s">
        <v>813</v>
      </c>
      <c r="B304" t="e">
        <f>NA()</f>
        <v>#N/A</v>
      </c>
      <c r="C304" t="e">
        <f t="shared" si="4"/>
        <v>#N/A</v>
      </c>
      <c r="D304" t="s">
        <v>812</v>
      </c>
      <c r="E304" t="str">
        <f>IF(ISERROR(B304),"",MATCH(C304,Sheet!$A$2:$A$130,0))</f>
        <v/>
      </c>
    </row>
    <row r="305" spans="1:5" x14ac:dyDescent="0.45">
      <c r="A305" t="s">
        <v>814</v>
      </c>
      <c r="B305" t="e">
        <f>NA()</f>
        <v>#N/A</v>
      </c>
      <c r="C305" t="e">
        <f t="shared" si="4"/>
        <v>#N/A</v>
      </c>
      <c r="D305" t="s">
        <v>815</v>
      </c>
      <c r="E305" t="str">
        <f>IF(ISERROR(B305),"",MATCH(C305,Sheet!$A$2:$A$130,0))</f>
        <v/>
      </c>
    </row>
    <row r="306" spans="1:5" x14ac:dyDescent="0.45">
      <c r="A306" t="s">
        <v>816</v>
      </c>
      <c r="B306" t="e">
        <f>NA()</f>
        <v>#N/A</v>
      </c>
      <c r="C306" t="e">
        <f t="shared" si="4"/>
        <v>#N/A</v>
      </c>
      <c r="D306" t="s">
        <v>817</v>
      </c>
      <c r="E306" t="str">
        <f>IF(ISERROR(B306),"",MATCH(C306,Sheet!$A$2:$A$130,0))</f>
        <v/>
      </c>
    </row>
    <row r="307" spans="1:5" x14ac:dyDescent="0.45">
      <c r="A307" t="s">
        <v>322</v>
      </c>
      <c r="C307" t="str">
        <f t="shared" si="4"/>
        <v>ThingDef+SMOERTIGE.description</v>
      </c>
      <c r="D307" t="s">
        <v>818</v>
      </c>
      <c r="E307">
        <f>IF(ISERROR(B307),"",MATCH(C307,Sheet!$A$2:$A$130,0))</f>
        <v>106</v>
      </c>
    </row>
    <row r="308" spans="1:5" x14ac:dyDescent="0.45">
      <c r="A308" t="s">
        <v>319</v>
      </c>
      <c r="C308" t="str">
        <f t="shared" si="4"/>
        <v>ThingDef+SMOERTIGE.label</v>
      </c>
      <c r="D308" t="s">
        <v>819</v>
      </c>
      <c r="E308">
        <f>IF(ISERROR(B308),"",MATCH(C308,Sheet!$A$2:$A$130,0))</f>
        <v>105</v>
      </c>
    </row>
    <row r="309" spans="1:5" x14ac:dyDescent="0.45">
      <c r="A309" t="s">
        <v>820</v>
      </c>
      <c r="C309" t="str">
        <f t="shared" si="4"/>
        <v>ThingDef+SMOERTIGE_Blueprint_Install.label</v>
      </c>
      <c r="D309" t="s">
        <v>821</v>
      </c>
      <c r="E309" t="e">
        <f>IF(ISERROR(B309),"",MATCH(C309,Sheet!$A$2:$A$130,0))</f>
        <v>#N/A</v>
      </c>
    </row>
    <row r="310" spans="1:5" x14ac:dyDescent="0.45">
      <c r="A310" t="s">
        <v>161</v>
      </c>
      <c r="C310" t="str">
        <f t="shared" si="4"/>
        <v>ThingDef+SNOREGGDouble.description</v>
      </c>
      <c r="D310" t="s">
        <v>822</v>
      </c>
      <c r="E310">
        <f>IF(ISERROR(B310),"",MATCH(C310,Sheet!$A$2:$A$130,0))</f>
        <v>52</v>
      </c>
    </row>
    <row r="311" spans="1:5" x14ac:dyDescent="0.45">
      <c r="A311" t="s">
        <v>158</v>
      </c>
      <c r="C311" t="str">
        <f t="shared" si="4"/>
        <v>ThingDef+SNOREGGDouble.label</v>
      </c>
      <c r="D311" t="s">
        <v>823</v>
      </c>
      <c r="E311">
        <f>IF(ISERROR(B311),"",MATCH(C311,Sheet!$A$2:$A$130,0))</f>
        <v>51</v>
      </c>
    </row>
    <row r="312" spans="1:5" x14ac:dyDescent="0.45">
      <c r="A312" t="s">
        <v>824</v>
      </c>
      <c r="B312" t="e">
        <f>NA()</f>
        <v>#N/A</v>
      </c>
      <c r="C312" t="e">
        <f t="shared" si="4"/>
        <v>#N/A</v>
      </c>
      <c r="D312" t="s">
        <v>825</v>
      </c>
      <c r="E312" t="str">
        <f>IF(ISERROR(B312),"",MATCH(C312,Sheet!$A$2:$A$130,0))</f>
        <v/>
      </c>
    </row>
    <row r="313" spans="1:5" x14ac:dyDescent="0.45">
      <c r="A313" t="s">
        <v>826</v>
      </c>
      <c r="B313" t="e">
        <f>NA()</f>
        <v>#N/A</v>
      </c>
      <c r="C313" t="e">
        <f t="shared" si="4"/>
        <v>#N/A</v>
      </c>
      <c r="D313" t="s">
        <v>825</v>
      </c>
      <c r="E313" t="str">
        <f>IF(ISERROR(B313),"",MATCH(C313,Sheet!$A$2:$A$130,0))</f>
        <v/>
      </c>
    </row>
    <row r="314" spans="1:5" x14ac:dyDescent="0.45">
      <c r="A314" t="s">
        <v>827</v>
      </c>
      <c r="B314" t="e">
        <f>NA()</f>
        <v>#N/A</v>
      </c>
      <c r="C314" t="e">
        <f t="shared" si="4"/>
        <v>#N/A</v>
      </c>
      <c r="D314" t="s">
        <v>828</v>
      </c>
      <c r="E314" t="str">
        <f>IF(ISERROR(B314),"",MATCH(C314,Sheet!$A$2:$A$130,0))</f>
        <v/>
      </c>
    </row>
    <row r="315" spans="1:5" x14ac:dyDescent="0.45">
      <c r="A315" t="s">
        <v>829</v>
      </c>
      <c r="B315" t="e">
        <f>NA()</f>
        <v>#N/A</v>
      </c>
      <c r="C315" t="e">
        <f t="shared" si="4"/>
        <v>#N/A</v>
      </c>
      <c r="D315" t="s">
        <v>830</v>
      </c>
      <c r="E315" t="str">
        <f>IF(ISERROR(B315),"",MATCH(C315,Sheet!$A$2:$A$130,0))</f>
        <v/>
      </c>
    </row>
    <row r="316" spans="1:5" x14ac:dyDescent="0.45">
      <c r="A316" t="s">
        <v>155</v>
      </c>
      <c r="C316" t="str">
        <f t="shared" si="4"/>
        <v>ThingDef+SNOREGGSingle.description</v>
      </c>
      <c r="D316" t="s">
        <v>831</v>
      </c>
      <c r="E316">
        <f>IF(ISERROR(B316),"",MATCH(C316,Sheet!$A$2:$A$130,0))</f>
        <v>50</v>
      </c>
    </row>
    <row r="317" spans="1:5" x14ac:dyDescent="0.45">
      <c r="A317" t="s">
        <v>152</v>
      </c>
      <c r="C317" t="str">
        <f t="shared" si="4"/>
        <v>ThingDef+SNOREGGSingle.label</v>
      </c>
      <c r="D317" t="s">
        <v>832</v>
      </c>
      <c r="E317">
        <f>IF(ISERROR(B317),"",MATCH(C317,Sheet!$A$2:$A$130,0))</f>
        <v>49</v>
      </c>
    </row>
    <row r="318" spans="1:5" x14ac:dyDescent="0.45">
      <c r="A318" t="s">
        <v>833</v>
      </c>
      <c r="B318" t="e">
        <f>NA()</f>
        <v>#N/A</v>
      </c>
      <c r="C318" t="e">
        <f t="shared" si="4"/>
        <v>#N/A</v>
      </c>
      <c r="D318" t="s">
        <v>834</v>
      </c>
      <c r="E318" t="str">
        <f>IF(ISERROR(B318),"",MATCH(C318,Sheet!$A$2:$A$130,0))</f>
        <v/>
      </c>
    </row>
    <row r="319" spans="1:5" x14ac:dyDescent="0.45">
      <c r="A319" t="s">
        <v>835</v>
      </c>
      <c r="B319" t="e">
        <f>NA()</f>
        <v>#N/A</v>
      </c>
      <c r="C319" t="e">
        <f t="shared" si="4"/>
        <v>#N/A</v>
      </c>
      <c r="D319" t="s">
        <v>834</v>
      </c>
      <c r="E319" t="str">
        <f>IF(ISERROR(B319),"",MATCH(C319,Sheet!$A$2:$A$130,0))</f>
        <v/>
      </c>
    </row>
    <row r="320" spans="1:5" x14ac:dyDescent="0.45">
      <c r="A320" t="s">
        <v>836</v>
      </c>
      <c r="B320" t="e">
        <f>NA()</f>
        <v>#N/A</v>
      </c>
      <c r="C320" t="e">
        <f t="shared" si="4"/>
        <v>#N/A</v>
      </c>
      <c r="D320" t="s">
        <v>831</v>
      </c>
      <c r="E320" t="str">
        <f>IF(ISERROR(B320),"",MATCH(C320,Sheet!$A$2:$A$130,0))</f>
        <v/>
      </c>
    </row>
    <row r="321" spans="1:5" x14ac:dyDescent="0.45">
      <c r="A321" t="s">
        <v>837</v>
      </c>
      <c r="B321" t="e">
        <f>NA()</f>
        <v>#N/A</v>
      </c>
      <c r="C321" t="e">
        <f t="shared" si="4"/>
        <v>#N/A</v>
      </c>
      <c r="D321" t="s">
        <v>838</v>
      </c>
      <c r="E321" t="str">
        <f>IF(ISERROR(B321),"",MATCH(C321,Sheet!$A$2:$A$130,0))</f>
        <v/>
      </c>
    </row>
    <row r="322" spans="1:5" x14ac:dyDescent="0.45">
      <c r="A322" t="s">
        <v>304</v>
      </c>
      <c r="C322" t="str">
        <f t="shared" si="4"/>
        <v>ThingDef+SNORHOI.description</v>
      </c>
      <c r="D322" t="s">
        <v>839</v>
      </c>
      <c r="E322">
        <f>IF(ISERROR(B322),"",MATCH(C322,Sheet!$A$2:$A$130,0))</f>
        <v>100</v>
      </c>
    </row>
    <row r="323" spans="1:5" x14ac:dyDescent="0.45">
      <c r="A323" t="s">
        <v>301</v>
      </c>
      <c r="C323" t="str">
        <f t="shared" ref="C323:C351" si="5">IF(B323="",A323,B323)</f>
        <v>ThingDef+SNORHOI.label</v>
      </c>
      <c r="D323" t="s">
        <v>840</v>
      </c>
      <c r="E323">
        <f>IF(ISERROR(B323),"",MATCH(C323,Sheet!$A$2:$A$130,0))</f>
        <v>99</v>
      </c>
    </row>
    <row r="324" spans="1:5" x14ac:dyDescent="0.45">
      <c r="A324" t="s">
        <v>841</v>
      </c>
      <c r="B324" t="e">
        <f>NA()</f>
        <v>#N/A</v>
      </c>
      <c r="C324" t="e">
        <f t="shared" si="5"/>
        <v>#N/A</v>
      </c>
      <c r="D324" t="s">
        <v>842</v>
      </c>
      <c r="E324" t="str">
        <f>IF(ISERROR(B324),"",MATCH(C324,Sheet!$A$2:$A$130,0))</f>
        <v/>
      </c>
    </row>
    <row r="325" spans="1:5" x14ac:dyDescent="0.45">
      <c r="A325" t="s">
        <v>843</v>
      </c>
      <c r="B325" t="e">
        <f>NA()</f>
        <v>#N/A</v>
      </c>
      <c r="C325" t="e">
        <f t="shared" si="5"/>
        <v>#N/A</v>
      </c>
      <c r="D325" t="s">
        <v>842</v>
      </c>
      <c r="E325" t="str">
        <f>IF(ISERROR(B325),"",MATCH(C325,Sheet!$A$2:$A$130,0))</f>
        <v/>
      </c>
    </row>
    <row r="326" spans="1:5" x14ac:dyDescent="0.45">
      <c r="A326" t="s">
        <v>844</v>
      </c>
      <c r="B326" t="e">
        <f>NA()</f>
        <v>#N/A</v>
      </c>
      <c r="C326" t="e">
        <f t="shared" si="5"/>
        <v>#N/A</v>
      </c>
      <c r="D326" t="s">
        <v>839</v>
      </c>
      <c r="E326" t="str">
        <f>IF(ISERROR(B326),"",MATCH(C326,Sheet!$A$2:$A$130,0))</f>
        <v/>
      </c>
    </row>
    <row r="327" spans="1:5" x14ac:dyDescent="0.45">
      <c r="A327" t="s">
        <v>845</v>
      </c>
      <c r="B327" t="e">
        <f>NA()</f>
        <v>#N/A</v>
      </c>
      <c r="C327" t="e">
        <f t="shared" si="5"/>
        <v>#N/A</v>
      </c>
      <c r="D327" t="s">
        <v>846</v>
      </c>
      <c r="E327" t="str">
        <f>IF(ISERROR(B327),"",MATCH(C327,Sheet!$A$2:$A$130,0))</f>
        <v/>
      </c>
    </row>
    <row r="328" spans="1:5" x14ac:dyDescent="0.45">
      <c r="A328" t="s">
        <v>280</v>
      </c>
      <c r="C328" t="str">
        <f t="shared" si="5"/>
        <v>ThingDef+STAMMFLATTTable.description</v>
      </c>
      <c r="D328" t="s">
        <v>847</v>
      </c>
      <c r="E328">
        <f>IF(ISERROR(B328),"",MATCH(C328,Sheet!$A$2:$A$130,0))</f>
        <v>92</v>
      </c>
    </row>
    <row r="329" spans="1:5" x14ac:dyDescent="0.45">
      <c r="A329" t="s">
        <v>277</v>
      </c>
      <c r="C329" t="str">
        <f t="shared" si="5"/>
        <v>ThingDef+STAMMFLATTTable.label</v>
      </c>
      <c r="D329" t="s">
        <v>848</v>
      </c>
      <c r="E329">
        <f>IF(ISERROR(B329),"",MATCH(C329,Sheet!$A$2:$A$130,0))</f>
        <v>91</v>
      </c>
    </row>
    <row r="330" spans="1:5" x14ac:dyDescent="0.45">
      <c r="A330" t="s">
        <v>849</v>
      </c>
      <c r="B330" t="e">
        <f>NA()</f>
        <v>#N/A</v>
      </c>
      <c r="C330" t="e">
        <f t="shared" si="5"/>
        <v>#N/A</v>
      </c>
      <c r="D330" t="s">
        <v>850</v>
      </c>
      <c r="E330" t="str">
        <f>IF(ISERROR(B330),"",MATCH(C330,Sheet!$A$2:$A$130,0))</f>
        <v/>
      </c>
    </row>
    <row r="331" spans="1:5" x14ac:dyDescent="0.45">
      <c r="A331" t="s">
        <v>851</v>
      </c>
      <c r="B331" t="e">
        <f>NA()</f>
        <v>#N/A</v>
      </c>
      <c r="C331" t="e">
        <f t="shared" si="5"/>
        <v>#N/A</v>
      </c>
      <c r="D331" t="s">
        <v>850</v>
      </c>
      <c r="E331" t="str">
        <f>IF(ISERROR(B331),"",MATCH(C331,Sheet!$A$2:$A$130,0))</f>
        <v/>
      </c>
    </row>
    <row r="332" spans="1:5" x14ac:dyDescent="0.45">
      <c r="A332" t="s">
        <v>852</v>
      </c>
      <c r="B332" t="e">
        <f>NA()</f>
        <v>#N/A</v>
      </c>
      <c r="C332" t="e">
        <f t="shared" si="5"/>
        <v>#N/A</v>
      </c>
      <c r="D332" t="s">
        <v>847</v>
      </c>
      <c r="E332" t="str">
        <f>IF(ISERROR(B332),"",MATCH(C332,Sheet!$A$2:$A$130,0))</f>
        <v/>
      </c>
    </row>
    <row r="333" spans="1:5" x14ac:dyDescent="0.45">
      <c r="A333" t="s">
        <v>853</v>
      </c>
      <c r="B333" t="e">
        <f>NA()</f>
        <v>#N/A</v>
      </c>
      <c r="C333" t="e">
        <f t="shared" si="5"/>
        <v>#N/A</v>
      </c>
      <c r="D333" t="s">
        <v>854</v>
      </c>
      <c r="E333" t="str">
        <f>IF(ISERROR(B333),"",MATCH(C333,Sheet!$A$2:$A$130,0))</f>
        <v/>
      </c>
    </row>
    <row r="334" spans="1:5" x14ac:dyDescent="0.45">
      <c r="A334" t="s">
        <v>262</v>
      </c>
      <c r="C334" t="str">
        <f t="shared" si="5"/>
        <v>ThingDef+STAMMRESTChair.description</v>
      </c>
      <c r="D334" t="s">
        <v>855</v>
      </c>
      <c r="E334">
        <f>IF(ISERROR(B334),"",MATCH(C334,Sheet!$A$2:$A$130,0))</f>
        <v>86</v>
      </c>
    </row>
    <row r="335" spans="1:5" x14ac:dyDescent="0.45">
      <c r="A335" t="s">
        <v>259</v>
      </c>
      <c r="C335" t="str">
        <f t="shared" si="5"/>
        <v>ThingDef+STAMMRESTChair.label</v>
      </c>
      <c r="D335" t="s">
        <v>856</v>
      </c>
      <c r="E335">
        <f>IF(ISERROR(B335),"",MATCH(C335,Sheet!$A$2:$A$130,0))</f>
        <v>85</v>
      </c>
    </row>
    <row r="336" spans="1:5" x14ac:dyDescent="0.45">
      <c r="A336" t="s">
        <v>857</v>
      </c>
      <c r="B336" t="e">
        <f>NA()</f>
        <v>#N/A</v>
      </c>
      <c r="C336" t="e">
        <f t="shared" si="5"/>
        <v>#N/A</v>
      </c>
      <c r="D336" t="s">
        <v>858</v>
      </c>
      <c r="E336" t="str">
        <f>IF(ISERROR(B336),"",MATCH(C336,Sheet!$A$2:$A$130,0))</f>
        <v/>
      </c>
    </row>
    <row r="337" spans="1:5" x14ac:dyDescent="0.45">
      <c r="A337" t="s">
        <v>859</v>
      </c>
      <c r="B337" t="e">
        <f>NA()</f>
        <v>#N/A</v>
      </c>
      <c r="C337" t="e">
        <f t="shared" si="5"/>
        <v>#N/A</v>
      </c>
      <c r="D337" t="s">
        <v>858</v>
      </c>
      <c r="E337" t="str">
        <f>IF(ISERROR(B337),"",MATCH(C337,Sheet!$A$2:$A$130,0))</f>
        <v/>
      </c>
    </row>
    <row r="338" spans="1:5" x14ac:dyDescent="0.45">
      <c r="A338" t="s">
        <v>860</v>
      </c>
      <c r="B338" t="e">
        <f>NA()</f>
        <v>#N/A</v>
      </c>
      <c r="C338" t="e">
        <f t="shared" si="5"/>
        <v>#N/A</v>
      </c>
      <c r="D338" t="s">
        <v>855</v>
      </c>
      <c r="E338" t="str">
        <f>IF(ISERROR(B338),"",MATCH(C338,Sheet!$A$2:$A$130,0))</f>
        <v/>
      </c>
    </row>
    <row r="339" spans="1:5" x14ac:dyDescent="0.45">
      <c r="A339" t="s">
        <v>861</v>
      </c>
      <c r="B339" t="e">
        <f>NA()</f>
        <v>#N/A</v>
      </c>
      <c r="C339" t="e">
        <f t="shared" si="5"/>
        <v>#N/A</v>
      </c>
      <c r="D339" t="s">
        <v>862</v>
      </c>
      <c r="E339" t="str">
        <f>IF(ISERROR(B339),"",MATCH(C339,Sheet!$A$2:$A$130,0))</f>
        <v/>
      </c>
    </row>
    <row r="340" spans="1:5" x14ac:dyDescent="0.45">
      <c r="A340" t="s">
        <v>221</v>
      </c>
      <c r="C340" t="str">
        <f t="shared" si="5"/>
        <v>ThingDef+STEPFUTRug.description</v>
      </c>
      <c r="D340" t="s">
        <v>863</v>
      </c>
      <c r="E340">
        <f>IF(ISERROR(B340),"",MATCH(C340,Sheet!$A$2:$A$130,0))</f>
        <v>72</v>
      </c>
    </row>
    <row r="341" spans="1:5" x14ac:dyDescent="0.45">
      <c r="A341" t="s">
        <v>218</v>
      </c>
      <c r="C341" t="str">
        <f t="shared" si="5"/>
        <v>ThingDef+STEPFUTRug.label</v>
      </c>
      <c r="D341" t="s">
        <v>864</v>
      </c>
      <c r="E341">
        <f>IF(ISERROR(B341),"",MATCH(C341,Sheet!$A$2:$A$130,0))</f>
        <v>71</v>
      </c>
    </row>
    <row r="342" spans="1:5" x14ac:dyDescent="0.45">
      <c r="A342" t="s">
        <v>865</v>
      </c>
      <c r="B342" t="e">
        <f>NA()</f>
        <v>#N/A</v>
      </c>
      <c r="C342" t="e">
        <f t="shared" si="5"/>
        <v>#N/A</v>
      </c>
      <c r="D342" t="s">
        <v>866</v>
      </c>
      <c r="E342" t="str">
        <f>IF(ISERROR(B342),"",MATCH(C342,Sheet!$A$2:$A$130,0))</f>
        <v/>
      </c>
    </row>
    <row r="343" spans="1:5" x14ac:dyDescent="0.45">
      <c r="A343" t="s">
        <v>867</v>
      </c>
      <c r="B343" t="e">
        <f>NA()</f>
        <v>#N/A</v>
      </c>
      <c r="C343" t="e">
        <f t="shared" si="5"/>
        <v>#N/A</v>
      </c>
      <c r="D343" t="s">
        <v>866</v>
      </c>
      <c r="E343" t="str">
        <f>IF(ISERROR(B343),"",MATCH(C343,Sheet!$A$2:$A$130,0))</f>
        <v/>
      </c>
    </row>
    <row r="344" spans="1:5" x14ac:dyDescent="0.45">
      <c r="A344" t="s">
        <v>868</v>
      </c>
      <c r="B344" t="e">
        <f>NA()</f>
        <v>#N/A</v>
      </c>
      <c r="C344" t="e">
        <f t="shared" si="5"/>
        <v>#N/A</v>
      </c>
      <c r="D344" t="s">
        <v>863</v>
      </c>
      <c r="E344" t="str">
        <f>IF(ISERROR(B344),"",MATCH(C344,Sheet!$A$2:$A$130,0))</f>
        <v/>
      </c>
    </row>
    <row r="345" spans="1:5" x14ac:dyDescent="0.45">
      <c r="A345" t="s">
        <v>869</v>
      </c>
      <c r="B345" t="e">
        <f>NA()</f>
        <v>#N/A</v>
      </c>
      <c r="C345" t="e">
        <f t="shared" si="5"/>
        <v>#N/A</v>
      </c>
      <c r="D345" t="s">
        <v>870</v>
      </c>
      <c r="E345" t="str">
        <f>IF(ISERROR(B345),"",MATCH(C345,Sheet!$A$2:$A$130,0))</f>
        <v/>
      </c>
    </row>
    <row r="346" spans="1:5" x14ac:dyDescent="0.45">
      <c r="A346" t="s">
        <v>71</v>
      </c>
      <c r="C346" t="str">
        <f t="shared" si="5"/>
        <v>ThingDef+WODENTable.description</v>
      </c>
      <c r="D346" t="s">
        <v>871</v>
      </c>
      <c r="E346">
        <f>IF(ISERROR(B346),"",MATCH(C346,Sheet!$A$2:$A$130,0))</f>
        <v>22</v>
      </c>
    </row>
    <row r="347" spans="1:5" x14ac:dyDescent="0.45">
      <c r="A347" t="s">
        <v>68</v>
      </c>
      <c r="C347" t="str">
        <f t="shared" si="5"/>
        <v>ThingDef+WODENTable.label</v>
      </c>
      <c r="D347" t="s">
        <v>872</v>
      </c>
      <c r="E347">
        <f>IF(ISERROR(B347),"",MATCH(C347,Sheet!$A$2:$A$130,0))</f>
        <v>21</v>
      </c>
    </row>
    <row r="348" spans="1:5" x14ac:dyDescent="0.45">
      <c r="A348" t="s">
        <v>873</v>
      </c>
      <c r="B348" t="e">
        <f>NA()</f>
        <v>#N/A</v>
      </c>
      <c r="C348" t="e">
        <f t="shared" si="5"/>
        <v>#N/A</v>
      </c>
      <c r="D348" t="s">
        <v>874</v>
      </c>
      <c r="E348" t="str">
        <f>IF(ISERROR(B348),"",MATCH(C348,Sheet!$A$2:$A$130,0))</f>
        <v/>
      </c>
    </row>
    <row r="349" spans="1:5" x14ac:dyDescent="0.45">
      <c r="A349" t="s">
        <v>875</v>
      </c>
      <c r="B349" t="e">
        <f>NA()</f>
        <v>#N/A</v>
      </c>
      <c r="C349" t="e">
        <f t="shared" si="5"/>
        <v>#N/A</v>
      </c>
      <c r="D349" t="s">
        <v>874</v>
      </c>
      <c r="E349" t="str">
        <f>IF(ISERROR(B349),"",MATCH(C349,Sheet!$A$2:$A$130,0))</f>
        <v/>
      </c>
    </row>
    <row r="350" spans="1:5" x14ac:dyDescent="0.45">
      <c r="A350" t="s">
        <v>876</v>
      </c>
      <c r="B350" t="e">
        <f>NA()</f>
        <v>#N/A</v>
      </c>
      <c r="C350" t="e">
        <f t="shared" si="5"/>
        <v>#N/A</v>
      </c>
      <c r="D350" t="s">
        <v>871</v>
      </c>
      <c r="E350" t="str">
        <f>IF(ISERROR(B350),"",MATCH(C350,Sheet!$A$2:$A$130,0))</f>
        <v/>
      </c>
    </row>
    <row r="351" spans="1:5" x14ac:dyDescent="0.45">
      <c r="A351" t="s">
        <v>877</v>
      </c>
      <c r="B351" t="e">
        <f>NA()</f>
        <v>#N/A</v>
      </c>
      <c r="C351" t="e">
        <f t="shared" si="5"/>
        <v>#N/A</v>
      </c>
      <c r="D351" t="s">
        <v>878</v>
      </c>
      <c r="E351" t="str">
        <f>IF(ISERROR(B351),"",MATCH(C351,Sheet!$A$2:$A$130,0))</f>
        <v/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2023-11-24T19:38:57Z</dcterms:created>
  <dcterms:modified xsi:type="dcterms:W3CDTF">2023-11-24T21:54:23Z</dcterms:modified>
</cp:coreProperties>
</file>