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Harvest Organs Post Mortem - 1204502413\"/>
    </mc:Choice>
  </mc:AlternateContent>
  <xr:revisionPtr revIDLastSave="0" documentId="13_ncr:1_{07FA52B8-E511-4DAB-9608-70B75611C0F1}" xr6:coauthVersionLast="47" xr6:coauthVersionMax="47" xr10:uidLastSave="{00000000-0000-0000-0000-000000000000}"/>
  <bookViews>
    <workbookView xWindow="0" yWindow="0" windowWidth="38400" windowHeight="21000" xr2:uid="{00000000-000D-0000-FFFF-FFFF00000000}"/>
  </bookViews>
  <sheets>
    <sheet name="Sheet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1" i="2"/>
</calcChain>
</file>

<file path=xl/sharedStrings.xml><?xml version="1.0" encoding="utf-8"?>
<sst xmlns="http://schemas.openxmlformats.org/spreadsheetml/2006/main" count="443" uniqueCount="254">
  <si>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</si>
  <si>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</si>
  <si>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</si>
  <si>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</si>
  <si>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</si>
  <si>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</si>
  <si>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RecipeDef+AutopsyBasic.label</t>
  </si>
  <si>
    <t>RecipeDef</t>
  </si>
  <si>
    <t>AutopsyBasic.label</t>
  </si>
  <si>
    <t>butcher for organs</t>
  </si>
  <si>
    <t>pakageID</t>
  </si>
  <si>
    <t>RecipeDef+AutopsyBasic.description</t>
  </si>
  <si>
    <t>AutopsyBasic.description</t>
  </si>
  <si>
    <t>Butchers a creature to obtain its internal organs while still fresh.</t>
  </si>
  <si>
    <t>Smuffle.HarvestOrgansPostMortem</t>
  </si>
  <si>
    <t>RecipeDef+AutopsyBasic.jobString</t>
  </si>
  <si>
    <t>AutopsyBasic.jobString</t>
  </si>
  <si>
    <t>Butchering.</t>
  </si>
  <si>
    <t>modName (folderName)</t>
  </si>
  <si>
    <t>RecipeDef+AutopsyAdvanced.label</t>
  </si>
  <si>
    <t>AutopsyAdvanced.label</t>
  </si>
  <si>
    <t>medically extract organs</t>
  </si>
  <si>
    <t>Harvest Organs Post Mortem - 1204502413</t>
  </si>
  <si>
    <t>RecipeDef+AutopsyAdvanced.description</t>
  </si>
  <si>
    <t>AutopsyAdvanced.description</t>
  </si>
  <si>
    <t>Medically extract organs before the body rots.</t>
  </si>
  <si>
    <t>RecipeDef+AutopsyAdvanced.jobString</t>
  </si>
  <si>
    <t>AutopsyAdvanced.jobString</t>
  </si>
  <si>
    <t>Surgery.</t>
  </si>
  <si>
    <t>RecipeDef+AutopsyGlitterworld.label</t>
  </si>
  <si>
    <t>AutopsyGlitterworld.label</t>
  </si>
  <si>
    <t>medically perserve organs with medicine</t>
  </si>
  <si>
    <t>RecipeDef+AutopsyGlitterworld.description</t>
  </si>
  <si>
    <t>AutopsyGlitterworld.description</t>
  </si>
  <si>
    <t>Through pristine quality supplies and training, you can harvest the organs with the success chance as in the core worlds.</t>
  </si>
  <si>
    <t>RecipeDef+AutopsyGlitterworld.jobString</t>
  </si>
  <si>
    <t>AutopsyGlitterworld.jobString</t>
  </si>
  <si>
    <t>RecipeDef+AutopsyAnimal.label</t>
  </si>
  <si>
    <t>AutopsyAnimal.label</t>
  </si>
  <si>
    <t>Retrieve bionics from animal</t>
  </si>
  <si>
    <t>RecipeDef+AutopsyAnimal.description</t>
  </si>
  <si>
    <t>AutopsyAnimal.description</t>
  </si>
  <si>
    <t>Medically extract bionics from the animal.</t>
  </si>
  <si>
    <t>RecipeDef+AutopsyAnimal.jobString</t>
  </si>
  <si>
    <t>AutopsyAnimal.jobString</t>
  </si>
  <si>
    <t>RecipeDef+BurnBodyParts.label</t>
  </si>
  <si>
    <t>BurnBodyParts.label</t>
  </si>
  <si>
    <t>burn body parts</t>
  </si>
  <si>
    <t>RecipeDef+BurnBodyParts.description</t>
  </si>
  <si>
    <t>BurnBodyParts.description</t>
  </si>
  <si>
    <t>Burn natural body parts to completely destroy them.</t>
  </si>
  <si>
    <t>RecipeDef+BurnBodyParts.jobString</t>
  </si>
  <si>
    <t>BurnBodyParts.jobString</t>
  </si>
  <si>
    <t>Burning body parts.</t>
  </si>
  <si>
    <t>ResearchProjectDef+BasicAutopsy.label</t>
  </si>
  <si>
    <t>ResearchProjectDef</t>
  </si>
  <si>
    <t>BasicAutopsy.label</t>
  </si>
  <si>
    <t>Basic Autopsy</t>
  </si>
  <si>
    <t>ResearchProjectDef+BasicAutopsy.description</t>
  </si>
  <si>
    <t>BasicAutopsy.description</t>
  </si>
  <si>
    <t>The primal butchering for organs, often used in rituals. However quite barbaric. This research unlocks the autopsy table.</t>
  </si>
  <si>
    <t>ResearchProjectDef+AdvancedAutopsy.label</t>
  </si>
  <si>
    <t>AdvancedAutopsy.label</t>
  </si>
  <si>
    <t>Advanced Autopsy</t>
  </si>
  <si>
    <t>ResearchProjectDef+AdvancedAutopsy.description</t>
  </si>
  <si>
    <t>AdvancedAutopsy.description</t>
  </si>
  <si>
    <t>Advanced procedures allows for a more humane and precise organ extraction.</t>
  </si>
  <si>
    <t>ResearchProjectDef+GlitterworldAutopsy.label</t>
  </si>
  <si>
    <t>GlitterworldAutopsy.label</t>
  </si>
  <si>
    <t>Glitterworld Autopsy</t>
  </si>
  <si>
    <t>ResearchProjectDef+GlitterworldAutopsy.description</t>
  </si>
  <si>
    <t>GlitterworldAutopsy.description</t>
  </si>
  <si>
    <t>With the right tools, training and technology, you can perserve human organs with the same success chance as in the core planets.</t>
  </si>
  <si>
    <t>ResearchProjectDef+AnimalAutopsy.label</t>
  </si>
  <si>
    <t>AnimalAutopsy.label</t>
  </si>
  <si>
    <t>Animal Autopsy</t>
  </si>
  <si>
    <t>ResearchProjectDef+AnimalAutopsy.description</t>
  </si>
  <si>
    <t>AnimalAutopsy.description</t>
  </si>
  <si>
    <t>Allows for medical extraction of bionic body parts from deceased animals.</t>
  </si>
  <si>
    <t>ResearchTabDef+Main.label</t>
  </si>
  <si>
    <t>ResearchTabDef</t>
  </si>
  <si>
    <t>Main.label</t>
  </si>
  <si>
    <t>Main</t>
  </si>
  <si>
    <t>ResearchTabDef+Autopsy.label</t>
  </si>
  <si>
    <t>Autopsy.label</t>
  </si>
  <si>
    <t>Autopsy</t>
  </si>
  <si>
    <t>SpecialThingFilterDef+ImpossibleToHarvest.label</t>
  </si>
  <si>
    <t>SpecialThingFilterDef</t>
  </si>
  <si>
    <t>ImpossibleToHarvest.label</t>
  </si>
  <si>
    <t>Impossible to harvest</t>
  </si>
  <si>
    <t>SpecialThingFilterDef+ImpossibleToHarvest.description</t>
  </si>
  <si>
    <t>ImpossibleToHarvest.description</t>
  </si>
  <si>
    <t>Allow corpses with no harvestable organs or implants.</t>
  </si>
  <si>
    <t>SpecialThingFilterDef+PossibleToHarvest.label</t>
  </si>
  <si>
    <t>PossibleToHarvest.label</t>
  </si>
  <si>
    <t>Possible to harvest</t>
  </si>
  <si>
    <t>SpecialThingFilterDef+PossibleToHarvest.description</t>
  </si>
  <si>
    <t>PossibleToHarvest.description</t>
  </si>
  <si>
    <t>Allow corpses with remaining harvestable organs or implants.</t>
  </si>
  <si>
    <t>SpecialThingFilterDef+HasBionics.label</t>
  </si>
  <si>
    <t>HasBionics.label</t>
  </si>
  <si>
    <t>Human corpses with bionics</t>
  </si>
  <si>
    <t>SpecialThingFilterDef+HasBionics.description</t>
  </si>
  <si>
    <t>HasBionics.description</t>
  </si>
  <si>
    <t>Allow corpses only with implants.</t>
  </si>
  <si>
    <t>SpecialThingFilterDef+DoesntHaveBionics.label</t>
  </si>
  <si>
    <t>DoesntHaveBionics.label</t>
  </si>
  <si>
    <t>Human corpses without bionics</t>
  </si>
  <si>
    <t>SpecialThingFilterDef+DoesntHaveBionics.description</t>
  </si>
  <si>
    <t>DoesntHaveBionics.description</t>
  </si>
  <si>
    <t>Allow corpses only without implants.</t>
  </si>
  <si>
    <t>SpecialThingFilterDef+ImpossibleToHarvestAnimal.label</t>
  </si>
  <si>
    <t>ImpossibleToHarvestAnimal.label</t>
  </si>
  <si>
    <t>Impossible to harvest(Animal)</t>
  </si>
  <si>
    <t>SpecialThingFilterDef+ImpossibleToHarvestAnimal.description</t>
  </si>
  <si>
    <t>ImpossibleToHarvestAnimal.description</t>
  </si>
  <si>
    <t>Allow animal corpses with no harvestable implants.</t>
  </si>
  <si>
    <t>SpecialThingFilterDef+PossibleToHarvestAnimal.label</t>
  </si>
  <si>
    <t>PossibleToHarvestAnimal.label</t>
  </si>
  <si>
    <t>Possible to harvest(Animal)</t>
  </si>
  <si>
    <t>SpecialThingFilterDef+PossibleToHarvestAnimal.description</t>
  </si>
  <si>
    <t>PossibleToHarvestAnimal.description</t>
  </si>
  <si>
    <t>Allow animal corpses with remaining harvestable implants.</t>
  </si>
  <si>
    <t>ThingDef+TableAutopsy.label</t>
  </si>
  <si>
    <t>ThingDef</t>
  </si>
  <si>
    <t>TableAutopsy.label</t>
  </si>
  <si>
    <t>autopsy table</t>
  </si>
  <si>
    <t>ThingDef+TableAutopsy.description</t>
  </si>
  <si>
    <t>TableAutopsy.description</t>
  </si>
  <si>
    <t>A table specially designed for deceased people. Allows for surgical removal of organs.</t>
  </si>
  <si>
    <t>ThoughtDef+HarvestedHumanlikeCorpse.stages.0.label</t>
  </si>
  <si>
    <t>ThoughtDef</t>
  </si>
  <si>
    <t>HarvestedHumanlikeCorpse.stages.0.label</t>
  </si>
  <si>
    <t>I harvested organs</t>
  </si>
  <si>
    <t>ThoughtDef+HarvestedHumanlikeCorpse.stages.0.description</t>
  </si>
  <si>
    <t>HarvestedHumanlikeCorpse.stages.0.description</t>
  </si>
  <si>
    <t>I butchered someone up like an animal for their organs.</t>
  </si>
  <si>
    <t>ThoughtDef+KnowHarvestedHumanlikeCorpse.stages.0.label</t>
  </si>
  <si>
    <t>KnowHarvestedHumanlikeCorpse.stages.0.label</t>
  </si>
  <si>
    <t>We harvested organs</t>
  </si>
  <si>
    <t>ThoughtDef+KnowHarvestedHumanlikeCorpse.stages.0.description</t>
  </si>
  <si>
    <t>KnowHarvestedHumanlikeCorpse.stages.0.description</t>
  </si>
  <si>
    <t>We butchered someone for their organs. It's for the greater good, but still terrifying.</t>
  </si>
  <si>
    <t>WorkGiverDef+DoBillsMedicalHumanOperationOrgans.label</t>
  </si>
  <si>
    <t>WorkGiverDef</t>
  </si>
  <si>
    <t>DoBillsMedicalHumanOperationOrgans.label</t>
  </si>
  <si>
    <t>WorkGiverDef+DoBillsMedicalHumanOperationOrgans.verb</t>
  </si>
  <si>
    <t>DoBillsMedicalHumanOperationOrgans.verb</t>
  </si>
  <si>
    <t>operate</t>
  </si>
  <si>
    <t>WorkGiverDef+DoBillsMedicalHumanOperationOrgans.gerund</t>
  </si>
  <si>
    <t>DoBillsMedicalHumanOperationOrgans.gerund</t>
  </si>
  <si>
    <t>operating on</t>
  </si>
  <si>
    <t>Keyed+autopsyBasicTab</t>
  </si>
  <si>
    <t>Keyed</t>
  </si>
  <si>
    <t>autopsyBasicTab</t>
  </si>
  <si>
    <t>Keyed+autopsyAdvancedTab</t>
  </si>
  <si>
    <t>autopsyAdvancedTab</t>
  </si>
  <si>
    <t>Keyed+autopsyGlitterTab</t>
  </si>
  <si>
    <t>autopsyGlitterTab</t>
  </si>
  <si>
    <t>Keyed+autopsyAnimalTab</t>
  </si>
  <si>
    <t>autopsyAnimalTab</t>
  </si>
  <si>
    <t>Keyed+organChanceTitle</t>
  </si>
  <si>
    <t>organChanceTitle</t>
  </si>
  <si>
    <t>Organ harvest chance</t>
  </si>
  <si>
    <t>Keyed+organChanceDescription</t>
  </si>
  <si>
    <t>organChanceDescription</t>
  </si>
  <si>
    <t>Maximum chance to harvest each individual organ when using specified recipe. Actual value is equal to pawns surgery success chance.</t>
  </si>
  <si>
    <t>Keyed+bionicChanceTitle</t>
  </si>
  <si>
    <t>bionicChanceTitle</t>
  </si>
  <si>
    <t>Bionic harvest chance</t>
  </si>
  <si>
    <t>Keyed+bionicChanceDescription</t>
  </si>
  <si>
    <t>bionicChanceDescription</t>
  </si>
  <si>
    <t>Maximum chance to harvest each individual bionic component when using specified recipe.  Actual value is equal to pawns surgery success chance.</t>
  </si>
  <si>
    <t>Keyed+corpseAgeTitle</t>
  </si>
  <si>
    <t>corpseAgeTitle</t>
  </si>
  <si>
    <t>Valid corpse age</t>
  </si>
  <si>
    <t>Keyed+corpseAgeDescription</t>
  </si>
  <si>
    <t>corpseAgeDescription</t>
  </si>
  <si>
    <t>Number of hours during which natural organs can be harvested</t>
  </si>
  <si>
    <t>Keyed+numberPartsTitle</t>
  </si>
  <si>
    <t>numberPartsTitle</t>
  </si>
  <si>
    <t>Max number of parts</t>
  </si>
  <si>
    <t>Keyed+numberPartsDescription</t>
  </si>
  <si>
    <t>numberPartsDescription</t>
  </si>
  <si>
    <t>Maximum number of organs and bionics that can be harvested from a single corpse</t>
  </si>
  <si>
    <t>Keyed+skillScalingTitle</t>
  </si>
  <si>
    <t>skillScalingTitle</t>
  </si>
  <si>
    <t>Medical skill scaling</t>
  </si>
  <si>
    <t>Keyed+skillScalingDescription</t>
  </si>
  <si>
    <t>skillScalingDescription</t>
  </si>
  <si>
    <t>Dictates how much does pawn medical surgery success chance scales when performing autopsy</t>
  </si>
  <si>
    <t>Keyed+frozenDecayTitle</t>
  </si>
  <si>
    <t>frozenDecayTitle</t>
  </si>
  <si>
    <t>Decay while frozen</t>
  </si>
  <si>
    <t>Keyed+frozenDecayDescription</t>
  </si>
  <si>
    <t>frozenDecayDescription</t>
  </si>
  <si>
    <t>Sets how fast natural organs decay while body is frozen compared to warm</t>
  </si>
  <si>
    <t>고급 부검</t>
  </si>
  <si>
    <t>동물 부검</t>
  </si>
  <si>
    <t>기초적 부검</t>
  </si>
  <si>
    <t>생체공학 적출 확률</t>
  </si>
  <si>
    <t>얼어있는 동안 부패</t>
  </si>
  <si>
    <t>부검을 수행할 때 의료 수술 성공 확률이 얼마나 되는지 알려줍니다</t>
  </si>
  <si>
    <t>번화계 부검</t>
  </si>
  <si>
    <t>최대 적출 수</t>
  </si>
  <si>
    <t>부검을 통한 각 생체공학 장기의 최대 적출 성공률을 설정합니다. 실제 값은 정착민의 외과 수술 성공 확률과 동일합니다.</t>
  </si>
  <si>
    <t>부검을 통한 각 장기의 최대 적출 성공률을 설정합니다. 실제 값은 정착민의 외과 수술 성공 확률과 동일합니다.</t>
  </si>
  <si>
    <t>한 구의 시체에서 적출할 수 있는 최대 장기 수를 설정합니다.</t>
  </si>
  <si>
    <t>의료 기술 비례</t>
  </si>
  <si>
    <t>자연 상태의 장기를 적출할 수 있는 최대 시간을 설정합니다.</t>
  </si>
  <si>
    <t>장기 적출 확률</t>
  </si>
  <si>
    <t>신체가 얼어있는 동안 자연상태에 비해 얼마나 빨리 부패할 지를 설정합니다.</t>
  </si>
  <si>
    <t>유효 적출 기간</t>
  </si>
  <si>
    <t>신체 부위 소각하기</t>
  </si>
  <si>
    <t>신체 부위를 소각하여 제거합니다.</t>
  </si>
  <si>
    <t>신체 부위 소각 중.</t>
  </si>
  <si>
    <t>장기 적출 부검</t>
  </si>
  <si>
    <t>부검 중.</t>
  </si>
  <si>
    <t>신선한 시체에서 장기를 얻기 위해 기초적인 방법으로 부검합니다.</t>
  </si>
  <si>
    <t>동물의 생체공학 부위를 의학적으로 적출합니다.</t>
  </si>
  <si>
    <t>의학적 장기 적출</t>
  </si>
  <si>
    <t>신선한 시체에서 장기를 의학적인 방법으로 적출합니다.</t>
  </si>
  <si>
    <t>동물 사체에서 생체공학 부위 적출</t>
  </si>
  <si>
    <t>수술 중.</t>
  </si>
  <si>
    <t>장기 적출 중.</t>
  </si>
  <si>
    <t>청결 관리와 훈련을 통해, 번화계와 마찬가지로 최고의 확률로 장기를 적출할 수 있습니다.</t>
  </si>
  <si>
    <t>고급 절차를 통해 보다 인간적이고 정확한 장기 적출이 가능합니다.</t>
  </si>
  <si>
    <t>죽은 동물의 생체공학 부위를 의학적으로 적출할 수 있습니다.</t>
  </si>
  <si>
    <t>기초적인 부검</t>
  </si>
  <si>
    <t>의식에 자주 사용되는 장기를 얻기 위한 최초의 장기 적출 사례입니다. 그러나 꽤 야만적이군요. 이 연구는 부검 테이블의 잠금을 해제합니다.</t>
  </si>
  <si>
    <t>올바른 도구, 교육 및 기술을 통해 번화계와 같은 성공 확률로 인간의 장기를 보존하며 장기를 적출할 수 있습니다.</t>
  </si>
  <si>
    <t>부검</t>
  </si>
  <si>
    <t>적출 할 수 있는 기관이나 임플란트가 없는 시체를 허용합니다.</t>
  </si>
  <si>
    <t>적출 할 수 있는 기관이나 임플란트가 남아있는 시체를 허용합니다.</t>
  </si>
  <si>
    <t>이식물이 있는 시신만 허용합니다.</t>
  </si>
  <si>
    <t>이식물이 없는 시신만 허용합니다.</t>
  </si>
  <si>
    <t>생체공학 부위가 있는 인간 시체</t>
  </si>
  <si>
    <t>생체공학 부위가 없는 인간 시체</t>
  </si>
  <si>
    <t>적출 불가능한 시체</t>
  </si>
  <si>
    <t>부검 불가능(동물)</t>
  </si>
  <si>
    <t>적출 가능한 시체</t>
  </si>
  <si>
    <t>부검 가능(동물)</t>
  </si>
  <si>
    <t>부검 테이블</t>
  </si>
  <si>
    <t>죽은 사람들을 위해 특별히 고안된 테이블로, 장기를 수술로 떼어낼 수 있습니다.</t>
  </si>
  <si>
    <t>사람의 몸을 동물처럼 해체했어.</t>
  </si>
  <si>
    <t>인간 시체를 도축함</t>
  </si>
  <si>
    <t>장기 때문에 누군가를 도축했어. 좋은게 좋은거라지만... 끔찍해.</t>
  </si>
  <si>
    <t>정착지에서 인간 시체 도축</t>
  </si>
  <si>
    <t>수술</t>
  </si>
  <si>
    <t>Merge [Not chosen]</t>
    <phoneticPr fontId="2" type="noConversion"/>
  </si>
  <si>
    <t/>
  </si>
  <si>
    <t>수술 중</t>
    <phoneticPr fontId="2" type="noConversion"/>
  </si>
  <si>
    <t>장기 적출 중</t>
    <phoneticPr fontId="2" type="noConversion"/>
  </si>
  <si>
    <t>신체 부위 소각 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</si>
</sst>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6" borderId="1" applyNumberFormat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  <xf numFmtId="0" fontId="1" fillId="6" borderId="1" xfId="1" applyAlignment="1"/>
  </cellXfs>
  <cellStyles count="2">
    <cellStyle name="셀 확인" xfId="1" builtinId="23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tabSelected="1" workbookViewId="0">
      <selection activeCell="E17" sqref="E17"/>
    </sheetView>
  </sheetViews>
  <sheetFormatPr defaultRowHeight="17" x14ac:dyDescent="0.45"/>
  <cols>
    <col min="1" max="1" width="60.1640625" bestFit="1" customWidth="1"/>
    <col min="2" max="2" width="19.1640625" bestFit="1" customWidth="1"/>
    <col min="3" max="3" width="29.1640625" customWidth="1"/>
    <col min="4" max="4" width="47.83203125" customWidth="1"/>
    <col min="5" max="5" width="34.75" customWidth="1"/>
    <col min="6" max="6" width="40" bestFit="1" customWidth="1"/>
    <col min="7" max="7" width="25.16406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249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216</v>
      </c>
      <c r="F2" s="3" t="s">
        <v>10</v>
      </c>
      <c r="G2" t="str">
        <f>IFERROR(VLOOKUP(A2,Merge!$A$1:$B$61,2,FALSE),"")</f>
        <v>장기 적출 부검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218</v>
      </c>
      <c r="F3" s="4" t="s">
        <v>14</v>
      </c>
      <c r="G3" t="str">
        <f>IFERROR(VLOOKUP(A3,Merge!$A$1:$B$61,2,FALSE),"")</f>
        <v>신선한 시체에서 장기를 얻기 위해 기초적인 방법으로 부검합니다.</v>
      </c>
    </row>
    <row r="4" spans="1:7" x14ac:dyDescent="0.45">
      <c r="A4" s="1" t="s">
        <v>15</v>
      </c>
      <c r="B4" s="1" t="s">
        <v>7</v>
      </c>
      <c r="C4" s="1" t="s">
        <v>16</v>
      </c>
      <c r="D4" s="1" t="s">
        <v>17</v>
      </c>
      <c r="E4" s="1" t="s">
        <v>217</v>
      </c>
      <c r="F4" s="3" t="s">
        <v>18</v>
      </c>
      <c r="G4" t="str">
        <f>IFERROR(VLOOKUP(A4,Merge!$A$1:$B$61,2,FALSE),"")</f>
        <v>부검 중.</v>
      </c>
    </row>
    <row r="5" spans="1:7" x14ac:dyDescent="0.45">
      <c r="A5" s="1" t="s">
        <v>19</v>
      </c>
      <c r="B5" s="1" t="s">
        <v>7</v>
      </c>
      <c r="C5" s="1" t="s">
        <v>20</v>
      </c>
      <c r="D5" s="1" t="s">
        <v>21</v>
      </c>
      <c r="E5" s="1" t="s">
        <v>220</v>
      </c>
      <c r="F5" s="4" t="s">
        <v>22</v>
      </c>
      <c r="G5" t="str">
        <f>IFERROR(VLOOKUP(A5,Merge!$A$1:$B$61,2,FALSE),"")</f>
        <v>의학적 장기 적출</v>
      </c>
    </row>
    <row r="6" spans="1:7" x14ac:dyDescent="0.45">
      <c r="A6" s="1" t="s">
        <v>23</v>
      </c>
      <c r="B6" s="1" t="s">
        <v>7</v>
      </c>
      <c r="C6" s="1" t="s">
        <v>24</v>
      </c>
      <c r="D6" s="1" t="s">
        <v>25</v>
      </c>
      <c r="E6" s="1" t="s">
        <v>221</v>
      </c>
      <c r="G6" t="str">
        <f>IFERROR(VLOOKUP(A6,Merge!$A$1:$B$61,2,FALSE),"")</f>
        <v>신선한 시체에서 장기를 의학적인 방법으로 적출합니다.</v>
      </c>
    </row>
    <row r="7" spans="1:7" x14ac:dyDescent="0.45">
      <c r="A7" s="1" t="s">
        <v>26</v>
      </c>
      <c r="B7" s="1" t="s">
        <v>7</v>
      </c>
      <c r="C7" s="1" t="s">
        <v>27</v>
      </c>
      <c r="D7" s="1" t="s">
        <v>28</v>
      </c>
      <c r="E7" s="1" t="s">
        <v>251</v>
      </c>
      <c r="G7" t="str">
        <f>IFERROR(VLOOKUP(A7,Merge!$A$1:$B$61,2,FALSE),"")</f>
        <v>수술 중.</v>
      </c>
    </row>
    <row r="8" spans="1:7" x14ac:dyDescent="0.45">
      <c r="A8" s="1" t="s">
        <v>29</v>
      </c>
      <c r="B8" s="1" t="s">
        <v>7</v>
      </c>
      <c r="C8" s="1" t="s">
        <v>30</v>
      </c>
      <c r="D8" s="1" t="s">
        <v>31</v>
      </c>
      <c r="E8" s="1" t="s">
        <v>203</v>
      </c>
      <c r="G8" t="str">
        <f>IFERROR(VLOOKUP(A8,Merge!$A$1:$B$61,2,FALSE),"")</f>
        <v>번화계 부검</v>
      </c>
    </row>
    <row r="9" spans="1:7" x14ac:dyDescent="0.45">
      <c r="A9" s="1" t="s">
        <v>32</v>
      </c>
      <c r="B9" s="1" t="s">
        <v>7</v>
      </c>
      <c r="C9" s="1" t="s">
        <v>33</v>
      </c>
      <c r="D9" s="1" t="s">
        <v>34</v>
      </c>
      <c r="E9" s="1" t="s">
        <v>225</v>
      </c>
      <c r="G9" t="str">
        <f>IFERROR(VLOOKUP(A9,Merge!$A$1:$B$61,2,FALSE),"")</f>
        <v>청결 관리와 훈련을 통해, 번화계와 마찬가지로 최고의 확률로 장기를 적출할 수 있습니다.</v>
      </c>
    </row>
    <row r="10" spans="1:7" x14ac:dyDescent="0.45">
      <c r="A10" s="1" t="s">
        <v>35</v>
      </c>
      <c r="B10" s="1" t="s">
        <v>7</v>
      </c>
      <c r="C10" s="1" t="s">
        <v>36</v>
      </c>
      <c r="D10" s="1" t="s">
        <v>28</v>
      </c>
      <c r="E10" s="1" t="s">
        <v>252</v>
      </c>
      <c r="G10" t="str">
        <f>IFERROR(VLOOKUP(A10,Merge!$A$1:$B$61,2,FALSE),"")</f>
        <v>장기 적출 중.</v>
      </c>
    </row>
    <row r="11" spans="1:7" x14ac:dyDescent="0.45">
      <c r="A11" s="1" t="s">
        <v>37</v>
      </c>
      <c r="B11" s="1" t="s">
        <v>7</v>
      </c>
      <c r="C11" s="1" t="s">
        <v>38</v>
      </c>
      <c r="D11" s="1" t="s">
        <v>39</v>
      </c>
      <c r="E11" s="1" t="s">
        <v>222</v>
      </c>
      <c r="G11" t="str">
        <f>IFERROR(VLOOKUP(A11,Merge!$A$1:$B$61,2,FALSE),"")</f>
        <v>동물 사체에서 생체공학 부위 적출</v>
      </c>
    </row>
    <row r="12" spans="1:7" x14ac:dyDescent="0.45">
      <c r="A12" s="1" t="s">
        <v>40</v>
      </c>
      <c r="B12" s="1" t="s">
        <v>7</v>
      </c>
      <c r="C12" s="1" t="s">
        <v>41</v>
      </c>
      <c r="D12" s="1" t="s">
        <v>42</v>
      </c>
      <c r="E12" s="1" t="s">
        <v>219</v>
      </c>
      <c r="G12" t="str">
        <f>IFERROR(VLOOKUP(A12,Merge!$A$1:$B$61,2,FALSE),"")</f>
        <v>동물의 생체공학 부위를 의학적으로 적출합니다.</v>
      </c>
    </row>
    <row r="13" spans="1:7" x14ac:dyDescent="0.45">
      <c r="A13" s="1" t="s">
        <v>43</v>
      </c>
      <c r="B13" s="1" t="s">
        <v>7</v>
      </c>
      <c r="C13" s="1" t="s">
        <v>44</v>
      </c>
      <c r="D13" s="1" t="s">
        <v>28</v>
      </c>
      <c r="E13" s="1" t="s">
        <v>251</v>
      </c>
      <c r="G13" t="str">
        <f>IFERROR(VLOOKUP(A13,Merge!$A$1:$B$61,2,FALSE),"")</f>
        <v>수술 중.</v>
      </c>
    </row>
    <row r="14" spans="1:7" x14ac:dyDescent="0.45">
      <c r="A14" s="1" t="s">
        <v>45</v>
      </c>
      <c r="B14" s="1" t="s">
        <v>7</v>
      </c>
      <c r="C14" s="1" t="s">
        <v>46</v>
      </c>
      <c r="D14" s="1" t="s">
        <v>47</v>
      </c>
      <c r="E14" s="1" t="s">
        <v>213</v>
      </c>
      <c r="G14" t="str">
        <f>IFERROR(VLOOKUP(A14,Merge!$A$1:$B$61,2,FALSE),"")</f>
        <v>신체 부위 소각하기</v>
      </c>
    </row>
    <row r="15" spans="1:7" x14ac:dyDescent="0.45">
      <c r="A15" s="1" t="s">
        <v>48</v>
      </c>
      <c r="B15" s="1" t="s">
        <v>7</v>
      </c>
      <c r="C15" s="1" t="s">
        <v>49</v>
      </c>
      <c r="D15" s="1" t="s">
        <v>50</v>
      </c>
      <c r="E15" s="1" t="s">
        <v>214</v>
      </c>
      <c r="G15" t="str">
        <f>IFERROR(VLOOKUP(A15,Merge!$A$1:$B$61,2,FALSE),"")</f>
        <v>신체 부위를 소각하여 제거합니다.</v>
      </c>
    </row>
    <row r="16" spans="1:7" x14ac:dyDescent="0.45">
      <c r="A16" s="1" t="s">
        <v>51</v>
      </c>
      <c r="B16" s="1" t="s">
        <v>7</v>
      </c>
      <c r="C16" s="1" t="s">
        <v>52</v>
      </c>
      <c r="D16" s="1" t="s">
        <v>53</v>
      </c>
      <c r="E16" s="1" t="s">
        <v>253</v>
      </c>
      <c r="G16" t="str">
        <f>IFERROR(VLOOKUP(A16,Merge!$A$1:$B$61,2,FALSE),"")</f>
        <v>신체 부위 소각 중.</v>
      </c>
    </row>
    <row r="17" spans="1:7" x14ac:dyDescent="0.45">
      <c r="A17" s="1" t="s">
        <v>54</v>
      </c>
      <c r="B17" s="1" t="s">
        <v>55</v>
      </c>
      <c r="C17" s="1" t="s">
        <v>56</v>
      </c>
      <c r="D17" s="1" t="s">
        <v>57</v>
      </c>
      <c r="E17" s="1" t="s">
        <v>228</v>
      </c>
      <c r="G17" t="str">
        <f>IFERROR(VLOOKUP(A17,Merge!$A$1:$B$61,2,FALSE),"")</f>
        <v>기초적인 부검</v>
      </c>
    </row>
    <row r="18" spans="1:7" x14ac:dyDescent="0.45">
      <c r="A18" s="1" t="s">
        <v>58</v>
      </c>
      <c r="B18" s="1" t="s">
        <v>55</v>
      </c>
      <c r="C18" s="1" t="s">
        <v>59</v>
      </c>
      <c r="D18" s="1" t="s">
        <v>60</v>
      </c>
      <c r="E18" s="1" t="s">
        <v>229</v>
      </c>
      <c r="G18" t="str">
        <f>IFERROR(VLOOKUP(A18,Merge!$A$1:$B$61,2,FALSE),"")</f>
        <v>의식에 자주 사용되는 장기를 얻기 위한 최초의 장기 적출 사례입니다. 그러나 꽤 야만적이군요. 이 연구는 부검 테이블의 잠금을 해제합니다.</v>
      </c>
    </row>
    <row r="19" spans="1:7" x14ac:dyDescent="0.45">
      <c r="A19" s="1" t="s">
        <v>61</v>
      </c>
      <c r="B19" s="1" t="s">
        <v>55</v>
      </c>
      <c r="C19" s="1" t="s">
        <v>62</v>
      </c>
      <c r="D19" s="1" t="s">
        <v>63</v>
      </c>
      <c r="E19" s="1" t="s">
        <v>197</v>
      </c>
      <c r="G19" t="str">
        <f>IFERROR(VLOOKUP(A19,Merge!$A$1:$B$61,2,FALSE),"")</f>
        <v>고급 부검</v>
      </c>
    </row>
    <row r="20" spans="1:7" x14ac:dyDescent="0.45">
      <c r="A20" s="1" t="s">
        <v>64</v>
      </c>
      <c r="B20" s="1" t="s">
        <v>55</v>
      </c>
      <c r="C20" s="1" t="s">
        <v>65</v>
      </c>
      <c r="D20" s="1" t="s">
        <v>66</v>
      </c>
      <c r="E20" s="1" t="s">
        <v>226</v>
      </c>
      <c r="G20" t="str">
        <f>IFERROR(VLOOKUP(A20,Merge!$A$1:$B$61,2,FALSE),"")</f>
        <v>고급 절차를 통해 보다 인간적이고 정확한 장기 적출이 가능합니다.</v>
      </c>
    </row>
    <row r="21" spans="1:7" x14ac:dyDescent="0.45">
      <c r="A21" s="1" t="s">
        <v>67</v>
      </c>
      <c r="B21" s="1" t="s">
        <v>55</v>
      </c>
      <c r="C21" s="1" t="s">
        <v>68</v>
      </c>
      <c r="D21" s="1" t="s">
        <v>69</v>
      </c>
      <c r="E21" s="1" t="s">
        <v>203</v>
      </c>
      <c r="G21" t="str">
        <f>IFERROR(VLOOKUP(A21,Merge!$A$1:$B$61,2,FALSE),"")</f>
        <v>번화계 부검</v>
      </c>
    </row>
    <row r="22" spans="1:7" x14ac:dyDescent="0.45">
      <c r="A22" s="1" t="s">
        <v>70</v>
      </c>
      <c r="B22" s="1" t="s">
        <v>55</v>
      </c>
      <c r="C22" s="1" t="s">
        <v>71</v>
      </c>
      <c r="D22" s="1" t="s">
        <v>72</v>
      </c>
      <c r="E22" s="1" t="s">
        <v>230</v>
      </c>
      <c r="G22" t="str">
        <f>IFERROR(VLOOKUP(A22,Merge!$A$1:$B$61,2,FALSE),"")</f>
        <v>올바른 도구, 교육 및 기술을 통해 번화계와 같은 성공 확률로 인간의 장기를 보존하며 장기를 적출할 수 있습니다.</v>
      </c>
    </row>
    <row r="23" spans="1:7" x14ac:dyDescent="0.45">
      <c r="A23" s="1" t="s">
        <v>73</v>
      </c>
      <c r="B23" s="1" t="s">
        <v>55</v>
      </c>
      <c r="C23" s="1" t="s">
        <v>74</v>
      </c>
      <c r="D23" s="1" t="s">
        <v>75</v>
      </c>
      <c r="E23" s="1" t="s">
        <v>198</v>
      </c>
      <c r="G23" t="str">
        <f>IFERROR(VLOOKUP(A23,Merge!$A$1:$B$61,2,FALSE),"")</f>
        <v>동물 부검</v>
      </c>
    </row>
    <row r="24" spans="1:7" ht="17.5" thickBot="1" x14ac:dyDescent="0.5">
      <c r="A24" s="1" t="s">
        <v>76</v>
      </c>
      <c r="B24" s="1" t="s">
        <v>55</v>
      </c>
      <c r="C24" s="1" t="s">
        <v>77</v>
      </c>
      <c r="D24" s="1" t="s">
        <v>78</v>
      </c>
      <c r="E24" s="1" t="s">
        <v>227</v>
      </c>
      <c r="G24" t="str">
        <f>IFERROR(VLOOKUP(A24,Merge!$A$1:$B$61,2,FALSE),"")</f>
        <v>죽은 동물의 생체공학 부위를 의학적으로 적출할 수 있습니다.</v>
      </c>
    </row>
    <row r="25" spans="1:7" ht="18" thickTop="1" thickBot="1" x14ac:dyDescent="0.5">
      <c r="A25" s="1" t="s">
        <v>79</v>
      </c>
      <c r="B25" s="1" t="s">
        <v>80</v>
      </c>
      <c r="C25" s="1" t="s">
        <v>81</v>
      </c>
      <c r="D25" s="1" t="s">
        <v>82</v>
      </c>
      <c r="E25" s="6" t="s">
        <v>250</v>
      </c>
      <c r="G25" t="str">
        <f>IFERROR(VLOOKUP(A25,Merge!$A$1:$B$61,2,FALSE),"")</f>
        <v/>
      </c>
    </row>
    <row r="26" spans="1:7" ht="17.5" thickTop="1" x14ac:dyDescent="0.45">
      <c r="A26" s="1" t="s">
        <v>83</v>
      </c>
      <c r="B26" s="1" t="s">
        <v>80</v>
      </c>
      <c r="C26" s="1" t="s">
        <v>84</v>
      </c>
      <c r="D26" s="1" t="s">
        <v>85</v>
      </c>
      <c r="E26" s="1" t="s">
        <v>231</v>
      </c>
      <c r="G26" t="str">
        <f>IFERROR(VLOOKUP(A26,Merge!$A$1:$B$61,2,FALSE),"")</f>
        <v>부검</v>
      </c>
    </row>
    <row r="27" spans="1:7" x14ac:dyDescent="0.45">
      <c r="A27" s="1" t="s">
        <v>86</v>
      </c>
      <c r="B27" s="1" t="s">
        <v>87</v>
      </c>
      <c r="C27" s="1" t="s">
        <v>88</v>
      </c>
      <c r="D27" s="1" t="s">
        <v>89</v>
      </c>
      <c r="E27" s="1" t="s">
        <v>238</v>
      </c>
      <c r="G27" t="str">
        <f>IFERROR(VLOOKUP(A27,Merge!$A$1:$B$61,2,FALSE),"")</f>
        <v>적출 불가능한 시체</v>
      </c>
    </row>
    <row r="28" spans="1:7" x14ac:dyDescent="0.45">
      <c r="A28" s="1" t="s">
        <v>90</v>
      </c>
      <c r="B28" s="1" t="s">
        <v>87</v>
      </c>
      <c r="C28" s="1" t="s">
        <v>91</v>
      </c>
      <c r="D28" s="1" t="s">
        <v>92</v>
      </c>
      <c r="E28" s="1" t="s">
        <v>232</v>
      </c>
      <c r="G28" t="str">
        <f>IFERROR(VLOOKUP(A28,Merge!$A$1:$B$61,2,FALSE),"")</f>
        <v>적출 할 수 있는 기관이나 임플란트가 없는 시체를 허용합니다.</v>
      </c>
    </row>
    <row r="29" spans="1:7" x14ac:dyDescent="0.45">
      <c r="A29" s="1" t="s">
        <v>93</v>
      </c>
      <c r="B29" s="1" t="s">
        <v>87</v>
      </c>
      <c r="C29" s="1" t="s">
        <v>94</v>
      </c>
      <c r="D29" s="1" t="s">
        <v>95</v>
      </c>
      <c r="E29" s="1" t="s">
        <v>240</v>
      </c>
      <c r="G29" t="str">
        <f>IFERROR(VLOOKUP(A29,Merge!$A$1:$B$61,2,FALSE),"")</f>
        <v>적출 가능한 시체</v>
      </c>
    </row>
    <row r="30" spans="1:7" x14ac:dyDescent="0.45">
      <c r="A30" s="1" t="s">
        <v>96</v>
      </c>
      <c r="B30" s="1" t="s">
        <v>87</v>
      </c>
      <c r="C30" s="1" t="s">
        <v>97</v>
      </c>
      <c r="D30" s="1" t="s">
        <v>98</v>
      </c>
      <c r="E30" s="1" t="s">
        <v>233</v>
      </c>
      <c r="G30" t="str">
        <f>IFERROR(VLOOKUP(A30,Merge!$A$1:$B$61,2,FALSE),"")</f>
        <v>적출 할 수 있는 기관이나 임플란트가 남아있는 시체를 허용합니다.</v>
      </c>
    </row>
    <row r="31" spans="1:7" x14ac:dyDescent="0.45">
      <c r="A31" s="1" t="s">
        <v>99</v>
      </c>
      <c r="B31" s="1" t="s">
        <v>87</v>
      </c>
      <c r="C31" s="1" t="s">
        <v>100</v>
      </c>
      <c r="D31" s="1" t="s">
        <v>101</v>
      </c>
      <c r="E31" s="1" t="s">
        <v>236</v>
      </c>
      <c r="G31" t="str">
        <f>IFERROR(VLOOKUP(A31,Merge!$A$1:$B$61,2,FALSE),"")</f>
        <v>생체공학 부위가 있는 인간 시체</v>
      </c>
    </row>
    <row r="32" spans="1:7" x14ac:dyDescent="0.45">
      <c r="A32" s="1" t="s">
        <v>102</v>
      </c>
      <c r="B32" s="1" t="s">
        <v>87</v>
      </c>
      <c r="C32" s="1" t="s">
        <v>103</v>
      </c>
      <c r="D32" s="1" t="s">
        <v>104</v>
      </c>
      <c r="E32" s="1" t="s">
        <v>234</v>
      </c>
      <c r="G32" t="str">
        <f>IFERROR(VLOOKUP(A32,Merge!$A$1:$B$61,2,FALSE),"")</f>
        <v>이식물이 있는 시신만 허용합니다.</v>
      </c>
    </row>
    <row r="33" spans="1:7" x14ac:dyDescent="0.45">
      <c r="A33" s="1" t="s">
        <v>105</v>
      </c>
      <c r="B33" s="1" t="s">
        <v>87</v>
      </c>
      <c r="C33" s="1" t="s">
        <v>106</v>
      </c>
      <c r="D33" s="1" t="s">
        <v>107</v>
      </c>
      <c r="E33" s="1" t="s">
        <v>237</v>
      </c>
      <c r="G33" t="str">
        <f>IFERROR(VLOOKUP(A33,Merge!$A$1:$B$61,2,FALSE),"")</f>
        <v>생체공학 부위가 없는 인간 시체</v>
      </c>
    </row>
    <row r="34" spans="1:7" x14ac:dyDescent="0.45">
      <c r="A34" s="1" t="s">
        <v>108</v>
      </c>
      <c r="B34" s="1" t="s">
        <v>87</v>
      </c>
      <c r="C34" s="1" t="s">
        <v>109</v>
      </c>
      <c r="D34" s="1" t="s">
        <v>110</v>
      </c>
      <c r="E34" s="1" t="s">
        <v>235</v>
      </c>
      <c r="G34" t="str">
        <f>IFERROR(VLOOKUP(A34,Merge!$A$1:$B$61,2,FALSE),"")</f>
        <v>이식물이 없는 시신만 허용합니다.</v>
      </c>
    </row>
    <row r="35" spans="1:7" x14ac:dyDescent="0.45">
      <c r="A35" s="1" t="s">
        <v>111</v>
      </c>
      <c r="B35" s="1" t="s">
        <v>87</v>
      </c>
      <c r="C35" s="1" t="s">
        <v>112</v>
      </c>
      <c r="D35" s="1" t="s">
        <v>113</v>
      </c>
      <c r="E35" s="1" t="s">
        <v>239</v>
      </c>
      <c r="G35" t="str">
        <f>IFERROR(VLOOKUP(A35,Merge!$A$1:$B$61,2,FALSE),"")</f>
        <v>부검 불가능(동물)</v>
      </c>
    </row>
    <row r="36" spans="1:7" x14ac:dyDescent="0.45">
      <c r="A36" s="1" t="s">
        <v>114</v>
      </c>
      <c r="B36" s="1" t="s">
        <v>87</v>
      </c>
      <c r="C36" s="1" t="s">
        <v>115</v>
      </c>
      <c r="D36" s="1" t="s">
        <v>116</v>
      </c>
      <c r="E36" s="1" t="s">
        <v>232</v>
      </c>
      <c r="G36" t="str">
        <f>IFERROR(VLOOKUP(A36,Merge!$A$1:$B$61,2,FALSE),"")</f>
        <v>적출 할 수 있는 기관이나 임플란트가 없는 시체를 허용합니다.</v>
      </c>
    </row>
    <row r="37" spans="1:7" x14ac:dyDescent="0.45">
      <c r="A37" s="1" t="s">
        <v>117</v>
      </c>
      <c r="B37" s="1" t="s">
        <v>87</v>
      </c>
      <c r="C37" s="1" t="s">
        <v>118</v>
      </c>
      <c r="D37" s="1" t="s">
        <v>119</v>
      </c>
      <c r="E37" s="1" t="s">
        <v>241</v>
      </c>
      <c r="G37" t="str">
        <f>IFERROR(VLOOKUP(A37,Merge!$A$1:$B$61,2,FALSE),"")</f>
        <v>부검 가능(동물)</v>
      </c>
    </row>
    <row r="38" spans="1:7" x14ac:dyDescent="0.45">
      <c r="A38" s="1" t="s">
        <v>120</v>
      </c>
      <c r="B38" s="1" t="s">
        <v>87</v>
      </c>
      <c r="C38" s="1" t="s">
        <v>121</v>
      </c>
      <c r="D38" s="1" t="s">
        <v>122</v>
      </c>
      <c r="E38" s="1" t="s">
        <v>233</v>
      </c>
      <c r="G38" t="str">
        <f>IFERROR(VLOOKUP(A38,Merge!$A$1:$B$61,2,FALSE),"")</f>
        <v>적출 할 수 있는 기관이나 임플란트가 남아있는 시체를 허용합니다.</v>
      </c>
    </row>
    <row r="39" spans="1:7" x14ac:dyDescent="0.45">
      <c r="A39" s="1" t="s">
        <v>123</v>
      </c>
      <c r="B39" s="1" t="s">
        <v>124</v>
      </c>
      <c r="C39" s="1" t="s">
        <v>125</v>
      </c>
      <c r="D39" s="1" t="s">
        <v>126</v>
      </c>
      <c r="E39" s="1" t="s">
        <v>242</v>
      </c>
      <c r="G39" t="str">
        <f>IFERROR(VLOOKUP(A39,Merge!$A$1:$B$61,2,FALSE),"")</f>
        <v>부검 테이블</v>
      </c>
    </row>
    <row r="40" spans="1:7" x14ac:dyDescent="0.45">
      <c r="A40" s="1" t="s">
        <v>127</v>
      </c>
      <c r="B40" s="1" t="s">
        <v>124</v>
      </c>
      <c r="C40" s="1" t="s">
        <v>128</v>
      </c>
      <c r="D40" s="1" t="s">
        <v>129</v>
      </c>
      <c r="E40" s="1" t="s">
        <v>243</v>
      </c>
      <c r="G40" t="str">
        <f>IFERROR(VLOOKUP(A40,Merge!$A$1:$B$61,2,FALSE),"")</f>
        <v>죽은 사람들을 위해 특별히 고안된 테이블로, 장기를 수술로 떼어낼 수 있습니다.</v>
      </c>
    </row>
    <row r="41" spans="1:7" x14ac:dyDescent="0.45">
      <c r="A41" s="1" t="s">
        <v>130</v>
      </c>
      <c r="B41" s="1" t="s">
        <v>131</v>
      </c>
      <c r="C41" s="1" t="s">
        <v>132</v>
      </c>
      <c r="D41" s="1" t="s">
        <v>133</v>
      </c>
      <c r="E41" s="1" t="s">
        <v>245</v>
      </c>
      <c r="G41" t="str">
        <f>IFERROR(VLOOKUP(A41,Merge!$A$1:$B$61,2,FALSE),"")</f>
        <v>인간 시체를 도축함</v>
      </c>
    </row>
    <row r="42" spans="1:7" x14ac:dyDescent="0.45">
      <c r="A42" s="1" t="s">
        <v>134</v>
      </c>
      <c r="B42" s="1" t="s">
        <v>131</v>
      </c>
      <c r="C42" s="1" t="s">
        <v>135</v>
      </c>
      <c r="D42" s="1" t="s">
        <v>136</v>
      </c>
      <c r="E42" s="1" t="s">
        <v>244</v>
      </c>
      <c r="G42" t="str">
        <f>IFERROR(VLOOKUP(A42,Merge!$A$1:$B$61,2,FALSE),"")</f>
        <v>사람의 몸을 동물처럼 해체했어.</v>
      </c>
    </row>
    <row r="43" spans="1:7" x14ac:dyDescent="0.45">
      <c r="A43" s="1" t="s">
        <v>137</v>
      </c>
      <c r="B43" s="1" t="s">
        <v>131</v>
      </c>
      <c r="C43" s="1" t="s">
        <v>138</v>
      </c>
      <c r="D43" s="1" t="s">
        <v>139</v>
      </c>
      <c r="E43" s="1" t="s">
        <v>247</v>
      </c>
      <c r="G43" t="str">
        <f>IFERROR(VLOOKUP(A43,Merge!$A$1:$B$61,2,FALSE),"")</f>
        <v>정착지에서 인간 시체 도축</v>
      </c>
    </row>
    <row r="44" spans="1:7" x14ac:dyDescent="0.45">
      <c r="A44" s="1" t="s">
        <v>140</v>
      </c>
      <c r="B44" s="1" t="s">
        <v>131</v>
      </c>
      <c r="C44" s="1" t="s">
        <v>141</v>
      </c>
      <c r="D44" s="1" t="s">
        <v>142</v>
      </c>
      <c r="E44" s="1" t="s">
        <v>246</v>
      </c>
      <c r="G44" t="str">
        <f>IFERROR(VLOOKUP(A44,Merge!$A$1:$B$61,2,FALSE),"")</f>
        <v>장기 때문에 누군가를 도축했어. 좋은게 좋은거라지만... 끔찍해.</v>
      </c>
    </row>
    <row r="45" spans="1:7" x14ac:dyDescent="0.45">
      <c r="A45" s="1" t="s">
        <v>143</v>
      </c>
      <c r="B45" s="1" t="s">
        <v>144</v>
      </c>
      <c r="C45" s="1" t="s">
        <v>145</v>
      </c>
      <c r="D45" s="1" t="s">
        <v>21</v>
      </c>
      <c r="E45" s="1" t="s">
        <v>220</v>
      </c>
      <c r="G45" t="str">
        <f>IFERROR(VLOOKUP(A45,Merge!$A$1:$B$61,2,FALSE),"")</f>
        <v>의학적 장기 적출</v>
      </c>
    </row>
    <row r="46" spans="1:7" x14ac:dyDescent="0.45">
      <c r="A46" s="1" t="s">
        <v>146</v>
      </c>
      <c r="B46" s="1" t="s">
        <v>144</v>
      </c>
      <c r="C46" s="1" t="s">
        <v>147</v>
      </c>
      <c r="D46" s="1" t="s">
        <v>148</v>
      </c>
      <c r="E46" s="1" t="s">
        <v>248</v>
      </c>
      <c r="G46" t="str">
        <f>IFERROR(VLOOKUP(A46,Merge!$A$1:$B$61,2,FALSE),"")</f>
        <v>수술</v>
      </c>
    </row>
    <row r="47" spans="1:7" x14ac:dyDescent="0.45">
      <c r="A47" s="1" t="s">
        <v>149</v>
      </c>
      <c r="B47" s="1" t="s">
        <v>144</v>
      </c>
      <c r="C47" s="1" t="s">
        <v>150</v>
      </c>
      <c r="D47" s="1" t="s">
        <v>151</v>
      </c>
      <c r="E47" s="1" t="s">
        <v>248</v>
      </c>
      <c r="G47" t="str">
        <f>IFERROR(VLOOKUP(A47,Merge!$A$1:$B$61,2,FALSE),"")</f>
        <v>수술</v>
      </c>
    </row>
    <row r="48" spans="1:7" x14ac:dyDescent="0.45">
      <c r="A48" s="1" t="s">
        <v>152</v>
      </c>
      <c r="B48" s="1" t="s">
        <v>153</v>
      </c>
      <c r="C48" s="1" t="s">
        <v>154</v>
      </c>
      <c r="D48" s="1" t="s">
        <v>57</v>
      </c>
      <c r="E48" s="1" t="s">
        <v>199</v>
      </c>
      <c r="G48" t="str">
        <f>IFERROR(VLOOKUP(A48,Merge!$A$1:$B$61,2,FALSE),"")</f>
        <v>기초적 부검</v>
      </c>
    </row>
    <row r="49" spans="1:7" x14ac:dyDescent="0.45">
      <c r="A49" s="1" t="s">
        <v>155</v>
      </c>
      <c r="B49" s="1" t="s">
        <v>153</v>
      </c>
      <c r="C49" s="1" t="s">
        <v>156</v>
      </c>
      <c r="D49" s="1" t="s">
        <v>63</v>
      </c>
      <c r="E49" s="1" t="s">
        <v>197</v>
      </c>
      <c r="G49" t="str">
        <f>IFERROR(VLOOKUP(A49,Merge!$A$1:$B$61,2,FALSE),"")</f>
        <v>고급 부검</v>
      </c>
    </row>
    <row r="50" spans="1:7" x14ac:dyDescent="0.45">
      <c r="A50" s="1" t="s">
        <v>157</v>
      </c>
      <c r="B50" s="1" t="s">
        <v>153</v>
      </c>
      <c r="C50" s="1" t="s">
        <v>158</v>
      </c>
      <c r="D50" s="1" t="s">
        <v>69</v>
      </c>
      <c r="E50" s="1" t="s">
        <v>203</v>
      </c>
      <c r="G50" t="str">
        <f>IFERROR(VLOOKUP(A50,Merge!$A$1:$B$61,2,FALSE),"")</f>
        <v>번화계 부검</v>
      </c>
    </row>
    <row r="51" spans="1:7" x14ac:dyDescent="0.45">
      <c r="A51" s="1" t="s">
        <v>159</v>
      </c>
      <c r="B51" s="1" t="s">
        <v>153</v>
      </c>
      <c r="C51" s="1" t="s">
        <v>160</v>
      </c>
      <c r="D51" s="1" t="s">
        <v>75</v>
      </c>
      <c r="E51" s="1" t="s">
        <v>198</v>
      </c>
      <c r="G51" t="str">
        <f>IFERROR(VLOOKUP(A51,Merge!$A$1:$B$61,2,FALSE),"")</f>
        <v>동물 부검</v>
      </c>
    </row>
    <row r="52" spans="1:7" x14ac:dyDescent="0.45">
      <c r="A52" s="1" t="s">
        <v>161</v>
      </c>
      <c r="B52" s="1" t="s">
        <v>153</v>
      </c>
      <c r="C52" s="1" t="s">
        <v>162</v>
      </c>
      <c r="D52" s="1" t="s">
        <v>163</v>
      </c>
      <c r="E52" s="1" t="s">
        <v>210</v>
      </c>
      <c r="G52" t="str">
        <f>IFERROR(VLOOKUP(A52,Merge!$A$1:$B$61,2,FALSE),"")</f>
        <v>장기 적출 확률</v>
      </c>
    </row>
    <row r="53" spans="1:7" x14ac:dyDescent="0.45">
      <c r="A53" s="1" t="s">
        <v>164</v>
      </c>
      <c r="B53" s="1" t="s">
        <v>153</v>
      </c>
      <c r="C53" s="1" t="s">
        <v>165</v>
      </c>
      <c r="D53" s="1" t="s">
        <v>166</v>
      </c>
      <c r="E53" s="1" t="s">
        <v>206</v>
      </c>
      <c r="G53" t="str">
        <f>IFERROR(VLOOKUP(A53,Merge!$A$1:$B$61,2,FALSE),"")</f>
        <v>부검을 통한 각 장기의 최대 적출 성공률을 설정합니다. 실제 값은 정착민의 외과 수술 성공 확률과 동일합니다.</v>
      </c>
    </row>
    <row r="54" spans="1:7" x14ac:dyDescent="0.45">
      <c r="A54" s="1" t="s">
        <v>167</v>
      </c>
      <c r="B54" s="1" t="s">
        <v>153</v>
      </c>
      <c r="C54" s="1" t="s">
        <v>168</v>
      </c>
      <c r="D54" s="1" t="s">
        <v>169</v>
      </c>
      <c r="E54" s="1" t="s">
        <v>200</v>
      </c>
      <c r="G54" t="str">
        <f>IFERROR(VLOOKUP(A54,Merge!$A$1:$B$61,2,FALSE),"")</f>
        <v>생체공학 적출 확률</v>
      </c>
    </row>
    <row r="55" spans="1:7" x14ac:dyDescent="0.45">
      <c r="A55" s="1" t="s">
        <v>170</v>
      </c>
      <c r="B55" s="1" t="s">
        <v>153</v>
      </c>
      <c r="C55" s="1" t="s">
        <v>171</v>
      </c>
      <c r="D55" s="1" t="s">
        <v>172</v>
      </c>
      <c r="E55" s="1" t="s">
        <v>205</v>
      </c>
      <c r="G55" t="str">
        <f>IFERROR(VLOOKUP(A55,Merge!$A$1:$B$61,2,FALSE),"")</f>
        <v>부검을 통한 각 생체공학 장기의 최대 적출 성공률을 설정합니다. 실제 값은 정착민의 외과 수술 성공 확률과 동일합니다.</v>
      </c>
    </row>
    <row r="56" spans="1:7" x14ac:dyDescent="0.45">
      <c r="A56" s="1" t="s">
        <v>173</v>
      </c>
      <c r="B56" s="1" t="s">
        <v>153</v>
      </c>
      <c r="C56" s="1" t="s">
        <v>174</v>
      </c>
      <c r="D56" s="1" t="s">
        <v>175</v>
      </c>
      <c r="E56" s="1" t="s">
        <v>212</v>
      </c>
      <c r="G56" t="str">
        <f>IFERROR(VLOOKUP(A56,Merge!$A$1:$B$61,2,FALSE),"")</f>
        <v>유효 적출 기간</v>
      </c>
    </row>
    <row r="57" spans="1:7" x14ac:dyDescent="0.45">
      <c r="A57" s="1" t="s">
        <v>176</v>
      </c>
      <c r="B57" s="1" t="s">
        <v>153</v>
      </c>
      <c r="C57" s="1" t="s">
        <v>177</v>
      </c>
      <c r="D57" s="1" t="s">
        <v>178</v>
      </c>
      <c r="E57" s="1" t="s">
        <v>209</v>
      </c>
      <c r="G57" t="str">
        <f>IFERROR(VLOOKUP(A57,Merge!$A$1:$B$61,2,FALSE),"")</f>
        <v>자연 상태의 장기를 적출할 수 있는 최대 시간을 설정합니다.</v>
      </c>
    </row>
    <row r="58" spans="1:7" x14ac:dyDescent="0.45">
      <c r="A58" s="1" t="s">
        <v>179</v>
      </c>
      <c r="B58" s="1" t="s">
        <v>153</v>
      </c>
      <c r="C58" s="1" t="s">
        <v>180</v>
      </c>
      <c r="D58" s="1" t="s">
        <v>181</v>
      </c>
      <c r="E58" s="1" t="s">
        <v>204</v>
      </c>
      <c r="G58" t="str">
        <f>IFERROR(VLOOKUP(A58,Merge!$A$1:$B$61,2,FALSE),"")</f>
        <v>최대 적출 수</v>
      </c>
    </row>
    <row r="59" spans="1:7" x14ac:dyDescent="0.45">
      <c r="A59" s="1" t="s">
        <v>182</v>
      </c>
      <c r="B59" s="1" t="s">
        <v>153</v>
      </c>
      <c r="C59" s="1" t="s">
        <v>183</v>
      </c>
      <c r="D59" s="1" t="s">
        <v>184</v>
      </c>
      <c r="E59" s="1" t="s">
        <v>207</v>
      </c>
      <c r="G59" t="str">
        <f>IFERROR(VLOOKUP(A59,Merge!$A$1:$B$61,2,FALSE),"")</f>
        <v>한 구의 시체에서 적출할 수 있는 최대 장기 수를 설정합니다.</v>
      </c>
    </row>
    <row r="60" spans="1:7" x14ac:dyDescent="0.45">
      <c r="A60" s="1" t="s">
        <v>185</v>
      </c>
      <c r="B60" s="1" t="s">
        <v>153</v>
      </c>
      <c r="C60" s="1" t="s">
        <v>186</v>
      </c>
      <c r="D60" s="1" t="s">
        <v>187</v>
      </c>
      <c r="E60" s="1" t="s">
        <v>208</v>
      </c>
      <c r="G60" t="str">
        <f>IFERROR(VLOOKUP(A60,Merge!$A$1:$B$61,2,FALSE),"")</f>
        <v>의료 기술 비례</v>
      </c>
    </row>
    <row r="61" spans="1:7" x14ac:dyDescent="0.45">
      <c r="A61" s="1" t="s">
        <v>188</v>
      </c>
      <c r="B61" s="1" t="s">
        <v>153</v>
      </c>
      <c r="C61" s="1" t="s">
        <v>189</v>
      </c>
      <c r="D61" s="1" t="s">
        <v>190</v>
      </c>
      <c r="E61" s="1" t="s">
        <v>202</v>
      </c>
      <c r="G61" t="str">
        <f>IFERROR(VLOOKUP(A61,Merge!$A$1:$B$61,2,FALSE),"")</f>
        <v>부검을 수행할 때 의료 수술 성공 확률이 얼마나 되는지 알려줍니다</v>
      </c>
    </row>
    <row r="62" spans="1:7" x14ac:dyDescent="0.45">
      <c r="A62" s="1" t="s">
        <v>191</v>
      </c>
      <c r="B62" s="1" t="s">
        <v>153</v>
      </c>
      <c r="C62" s="1" t="s">
        <v>192</v>
      </c>
      <c r="D62" s="1" t="s">
        <v>193</v>
      </c>
      <c r="E62" s="1" t="s">
        <v>201</v>
      </c>
      <c r="G62" t="str">
        <f>IFERROR(VLOOKUP(A62,Merge!$A$1:$B$61,2,FALSE),"")</f>
        <v>얼어있는 동안 부패</v>
      </c>
    </row>
    <row r="63" spans="1:7" x14ac:dyDescent="0.45">
      <c r="A63" s="1" t="s">
        <v>194</v>
      </c>
      <c r="B63" s="1" t="s">
        <v>153</v>
      </c>
      <c r="C63" s="1" t="s">
        <v>195</v>
      </c>
      <c r="D63" s="1" t="s">
        <v>196</v>
      </c>
      <c r="E63" s="1" t="s">
        <v>211</v>
      </c>
      <c r="G63" t="str">
        <f>IFERROR(VLOOKUP(A63,Merge!$A$1:$B$61,2,FALSE),"")</f>
        <v>신체가 얼어있는 동안 자연상태에 비해 얼마나 빨리 부패할 지를 설정합니다.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54EC-E6FC-4F10-8838-0D9C95C72770}">
  <dimension ref="A1:C61"/>
  <sheetViews>
    <sheetView workbookViewId="0">
      <selection activeCell="F11" sqref="F11"/>
    </sheetView>
  </sheetViews>
  <sheetFormatPr defaultRowHeight="17" x14ac:dyDescent="0.45"/>
  <cols>
    <col min="1" max="1" width="60.1640625" bestFit="1" customWidth="1"/>
    <col min="2" max="2" width="124.9140625" bestFit="1" customWidth="1"/>
    <col min="3" max="3" width="26.33203125" bestFit="1" customWidth="1"/>
  </cols>
  <sheetData>
    <row r="1" spans="1:3" x14ac:dyDescent="0.45">
      <c r="A1" s="5" t="s">
        <v>155</v>
      </c>
      <c r="B1" s="5" t="s">
        <v>197</v>
      </c>
      <c r="C1" t="str">
        <f>VLOOKUP(A1,Sheet!$A$2:$A$63,1,FALSE)</f>
        <v>Keyed+autopsyAdvancedTab</v>
      </c>
    </row>
    <row r="2" spans="1:3" x14ac:dyDescent="0.45">
      <c r="A2" s="5" t="s">
        <v>159</v>
      </c>
      <c r="B2" s="5" t="s">
        <v>198</v>
      </c>
      <c r="C2" t="str">
        <f>VLOOKUP(A2,Sheet!$A$2:$A$63,1,FALSE)</f>
        <v>Keyed+autopsyAnimalTab</v>
      </c>
    </row>
    <row r="3" spans="1:3" x14ac:dyDescent="0.45">
      <c r="A3" s="5" t="s">
        <v>152</v>
      </c>
      <c r="B3" s="5" t="s">
        <v>199</v>
      </c>
      <c r="C3" t="str">
        <f>VLOOKUP(A3,Sheet!$A$2:$A$63,1,FALSE)</f>
        <v>Keyed+autopsyBasicTab</v>
      </c>
    </row>
    <row r="4" spans="1:3" x14ac:dyDescent="0.45">
      <c r="A4" s="5" t="s">
        <v>167</v>
      </c>
      <c r="B4" s="5" t="s">
        <v>200</v>
      </c>
      <c r="C4" t="str">
        <f>VLOOKUP(A4,Sheet!$A$2:$A$63,1,FALSE)</f>
        <v>Keyed+bionicChanceTitle</v>
      </c>
    </row>
    <row r="5" spans="1:3" x14ac:dyDescent="0.45">
      <c r="A5" s="5" t="s">
        <v>191</v>
      </c>
      <c r="B5" s="5" t="s">
        <v>201</v>
      </c>
      <c r="C5" t="str">
        <f>VLOOKUP(A5,Sheet!$A$2:$A$63,1,FALSE)</f>
        <v>Keyed+frozenDecayTitle</v>
      </c>
    </row>
    <row r="6" spans="1:3" x14ac:dyDescent="0.45">
      <c r="A6" s="5" t="s">
        <v>188</v>
      </c>
      <c r="B6" s="5" t="s">
        <v>202</v>
      </c>
      <c r="C6" t="str">
        <f>VLOOKUP(A6,Sheet!$A$2:$A$63,1,FALSE)</f>
        <v>Keyed+skillScalingDescription</v>
      </c>
    </row>
    <row r="7" spans="1:3" x14ac:dyDescent="0.45">
      <c r="A7" s="5" t="s">
        <v>157</v>
      </c>
      <c r="B7" s="5" t="s">
        <v>203</v>
      </c>
      <c r="C7" t="str">
        <f>VLOOKUP(A7,Sheet!$A$2:$A$63,1,FALSE)</f>
        <v>Keyed+autopsyGlitterTab</v>
      </c>
    </row>
    <row r="8" spans="1:3" x14ac:dyDescent="0.45">
      <c r="A8" s="5" t="s">
        <v>179</v>
      </c>
      <c r="B8" s="5" t="s">
        <v>204</v>
      </c>
      <c r="C8" t="str">
        <f>VLOOKUP(A8,Sheet!$A$2:$A$63,1,FALSE)</f>
        <v>Keyed+numberPartsTitle</v>
      </c>
    </row>
    <row r="9" spans="1:3" x14ac:dyDescent="0.45">
      <c r="A9" s="5" t="s">
        <v>170</v>
      </c>
      <c r="B9" s="5" t="s">
        <v>205</v>
      </c>
      <c r="C9" t="str">
        <f>VLOOKUP(A9,Sheet!$A$2:$A$63,1,FALSE)</f>
        <v>Keyed+bionicChanceDescription</v>
      </c>
    </row>
    <row r="10" spans="1:3" x14ac:dyDescent="0.45">
      <c r="A10" s="5" t="s">
        <v>164</v>
      </c>
      <c r="B10" s="5" t="s">
        <v>206</v>
      </c>
      <c r="C10" t="str">
        <f>VLOOKUP(A10,Sheet!$A$2:$A$63,1,FALSE)</f>
        <v>Keyed+organChanceDescription</v>
      </c>
    </row>
    <row r="11" spans="1:3" x14ac:dyDescent="0.45">
      <c r="A11" s="5" t="s">
        <v>182</v>
      </c>
      <c r="B11" s="5" t="s">
        <v>207</v>
      </c>
      <c r="C11" t="str">
        <f>VLOOKUP(A11,Sheet!$A$2:$A$63,1,FALSE)</f>
        <v>Keyed+numberPartsDescription</v>
      </c>
    </row>
    <row r="12" spans="1:3" x14ac:dyDescent="0.45">
      <c r="A12" s="5" t="s">
        <v>185</v>
      </c>
      <c r="B12" s="5" t="s">
        <v>208</v>
      </c>
      <c r="C12" t="str">
        <f>VLOOKUP(A12,Sheet!$A$2:$A$63,1,FALSE)</f>
        <v>Keyed+skillScalingTitle</v>
      </c>
    </row>
    <row r="13" spans="1:3" x14ac:dyDescent="0.45">
      <c r="A13" s="5" t="s">
        <v>176</v>
      </c>
      <c r="B13" s="5" t="s">
        <v>209</v>
      </c>
      <c r="C13" t="str">
        <f>VLOOKUP(A13,Sheet!$A$2:$A$63,1,FALSE)</f>
        <v>Keyed+corpseAgeDescription</v>
      </c>
    </row>
    <row r="14" spans="1:3" x14ac:dyDescent="0.45">
      <c r="A14" s="5" t="s">
        <v>161</v>
      </c>
      <c r="B14" s="5" t="s">
        <v>210</v>
      </c>
      <c r="C14" t="str">
        <f>VLOOKUP(A14,Sheet!$A$2:$A$63,1,FALSE)</f>
        <v>Keyed+organChanceTitle</v>
      </c>
    </row>
    <row r="15" spans="1:3" x14ac:dyDescent="0.45">
      <c r="A15" s="5" t="s">
        <v>194</v>
      </c>
      <c r="B15" s="5" t="s">
        <v>211</v>
      </c>
      <c r="C15" t="str">
        <f>VLOOKUP(A15,Sheet!$A$2:$A$63,1,FALSE)</f>
        <v>Keyed+frozenDecayDescription</v>
      </c>
    </row>
    <row r="16" spans="1:3" x14ac:dyDescent="0.45">
      <c r="A16" s="5" t="s">
        <v>173</v>
      </c>
      <c r="B16" s="5" t="s">
        <v>212</v>
      </c>
      <c r="C16" t="str">
        <f>VLOOKUP(A16,Sheet!$A$2:$A$63,1,FALSE)</f>
        <v>Keyed+corpseAgeTitle</v>
      </c>
    </row>
    <row r="17" spans="1:3" x14ac:dyDescent="0.45">
      <c r="A17" s="5" t="s">
        <v>45</v>
      </c>
      <c r="B17" s="5" t="s">
        <v>213</v>
      </c>
      <c r="C17" t="str">
        <f>VLOOKUP(A17,Sheet!$A$2:$A$63,1,FALSE)</f>
        <v>RecipeDef+BurnBodyParts.label</v>
      </c>
    </row>
    <row r="18" spans="1:3" x14ac:dyDescent="0.45">
      <c r="A18" s="5" t="s">
        <v>48</v>
      </c>
      <c r="B18" s="5" t="s">
        <v>214</v>
      </c>
      <c r="C18" t="str">
        <f>VLOOKUP(A18,Sheet!$A$2:$A$63,1,FALSE)</f>
        <v>RecipeDef+BurnBodyParts.description</v>
      </c>
    </row>
    <row r="19" spans="1:3" x14ac:dyDescent="0.45">
      <c r="A19" s="5" t="s">
        <v>51</v>
      </c>
      <c r="B19" s="5" t="s">
        <v>215</v>
      </c>
      <c r="C19" t="str">
        <f>VLOOKUP(A19,Sheet!$A$2:$A$63,1,FALSE)</f>
        <v>RecipeDef+BurnBodyParts.jobString</v>
      </c>
    </row>
    <row r="20" spans="1:3" x14ac:dyDescent="0.45">
      <c r="A20" s="5" t="s">
        <v>6</v>
      </c>
      <c r="B20" s="5" t="s">
        <v>216</v>
      </c>
      <c r="C20" t="str">
        <f>VLOOKUP(A20,Sheet!$A$2:$A$63,1,FALSE)</f>
        <v>RecipeDef+AutopsyBasic.label</v>
      </c>
    </row>
    <row r="21" spans="1:3" x14ac:dyDescent="0.45">
      <c r="A21" s="5" t="s">
        <v>15</v>
      </c>
      <c r="B21" s="5" t="s">
        <v>217</v>
      </c>
      <c r="C21" t="str">
        <f>VLOOKUP(A21,Sheet!$A$2:$A$63,1,FALSE)</f>
        <v>RecipeDef+AutopsyBasic.jobString</v>
      </c>
    </row>
    <row r="22" spans="1:3" x14ac:dyDescent="0.45">
      <c r="A22" s="5" t="s">
        <v>11</v>
      </c>
      <c r="B22" s="5" t="s">
        <v>218</v>
      </c>
      <c r="C22" t="str">
        <f>VLOOKUP(A22,Sheet!$A$2:$A$63,1,FALSE)</f>
        <v>RecipeDef+AutopsyBasic.description</v>
      </c>
    </row>
    <row r="23" spans="1:3" x14ac:dyDescent="0.45">
      <c r="A23" s="5" t="s">
        <v>40</v>
      </c>
      <c r="B23" s="5" t="s">
        <v>219</v>
      </c>
      <c r="C23" t="str">
        <f>VLOOKUP(A23,Sheet!$A$2:$A$63,1,FALSE)</f>
        <v>RecipeDef+AutopsyAnimal.description</v>
      </c>
    </row>
    <row r="24" spans="1:3" x14ac:dyDescent="0.45">
      <c r="A24" s="5" t="s">
        <v>19</v>
      </c>
      <c r="B24" s="5" t="s">
        <v>220</v>
      </c>
      <c r="C24" t="str">
        <f>VLOOKUP(A24,Sheet!$A$2:$A$63,1,FALSE)</f>
        <v>RecipeDef+AutopsyAdvanced.label</v>
      </c>
    </row>
    <row r="25" spans="1:3" x14ac:dyDescent="0.45">
      <c r="A25" s="5" t="s">
        <v>23</v>
      </c>
      <c r="B25" s="5" t="s">
        <v>221</v>
      </c>
      <c r="C25" t="str">
        <f>VLOOKUP(A25,Sheet!$A$2:$A$63,1,FALSE)</f>
        <v>RecipeDef+AutopsyAdvanced.description</v>
      </c>
    </row>
    <row r="26" spans="1:3" x14ac:dyDescent="0.45">
      <c r="A26" s="5" t="s">
        <v>29</v>
      </c>
      <c r="B26" s="5" t="s">
        <v>203</v>
      </c>
      <c r="C26" t="str">
        <f>VLOOKUP(A26,Sheet!$A$2:$A$63,1,FALSE)</f>
        <v>RecipeDef+AutopsyGlitterworld.label</v>
      </c>
    </row>
    <row r="27" spans="1:3" x14ac:dyDescent="0.45">
      <c r="A27" s="5" t="s">
        <v>37</v>
      </c>
      <c r="B27" s="5" t="s">
        <v>222</v>
      </c>
      <c r="C27" t="str">
        <f>VLOOKUP(A27,Sheet!$A$2:$A$63,1,FALSE)</f>
        <v>RecipeDef+AutopsyAnimal.label</v>
      </c>
    </row>
    <row r="28" spans="1:3" x14ac:dyDescent="0.45">
      <c r="A28" s="5" t="s">
        <v>26</v>
      </c>
      <c r="B28" s="5" t="s">
        <v>223</v>
      </c>
      <c r="C28" t="str">
        <f>VLOOKUP(A28,Sheet!$A$2:$A$63,1,FALSE)</f>
        <v>RecipeDef+AutopsyAdvanced.jobString</v>
      </c>
    </row>
    <row r="29" spans="1:3" x14ac:dyDescent="0.45">
      <c r="A29" s="5" t="s">
        <v>35</v>
      </c>
      <c r="B29" s="5" t="s">
        <v>224</v>
      </c>
      <c r="C29" t="str">
        <f>VLOOKUP(A29,Sheet!$A$2:$A$63,1,FALSE)</f>
        <v>RecipeDef+AutopsyGlitterworld.jobString</v>
      </c>
    </row>
    <row r="30" spans="1:3" x14ac:dyDescent="0.45">
      <c r="A30" s="5" t="s">
        <v>43</v>
      </c>
      <c r="B30" s="5" t="s">
        <v>223</v>
      </c>
      <c r="C30" t="str">
        <f>VLOOKUP(A30,Sheet!$A$2:$A$63,1,FALSE)</f>
        <v>RecipeDef+AutopsyAnimal.jobString</v>
      </c>
    </row>
    <row r="31" spans="1:3" x14ac:dyDescent="0.45">
      <c r="A31" s="5" t="s">
        <v>32</v>
      </c>
      <c r="B31" s="5" t="s">
        <v>225</v>
      </c>
      <c r="C31" t="str">
        <f>VLOOKUP(A31,Sheet!$A$2:$A$63,1,FALSE)</f>
        <v>RecipeDef+AutopsyGlitterworld.description</v>
      </c>
    </row>
    <row r="32" spans="1:3" x14ac:dyDescent="0.45">
      <c r="A32" s="5" t="s">
        <v>61</v>
      </c>
      <c r="B32" s="5" t="s">
        <v>197</v>
      </c>
      <c r="C32" t="str">
        <f>VLOOKUP(A32,Sheet!$A$2:$A$63,1,FALSE)</f>
        <v>ResearchProjectDef+AdvancedAutopsy.label</v>
      </c>
    </row>
    <row r="33" spans="1:3" x14ac:dyDescent="0.45">
      <c r="A33" s="5" t="s">
        <v>64</v>
      </c>
      <c r="B33" s="5" t="s">
        <v>226</v>
      </c>
      <c r="C33" t="str">
        <f>VLOOKUP(A33,Sheet!$A$2:$A$63,1,FALSE)</f>
        <v>ResearchProjectDef+AdvancedAutopsy.description</v>
      </c>
    </row>
    <row r="34" spans="1:3" x14ac:dyDescent="0.45">
      <c r="A34" s="5" t="s">
        <v>76</v>
      </c>
      <c r="B34" s="5" t="s">
        <v>227</v>
      </c>
      <c r="C34" t="str">
        <f>VLOOKUP(A34,Sheet!$A$2:$A$63,1,FALSE)</f>
        <v>ResearchProjectDef+AnimalAutopsy.description</v>
      </c>
    </row>
    <row r="35" spans="1:3" x14ac:dyDescent="0.45">
      <c r="A35" s="5" t="s">
        <v>73</v>
      </c>
      <c r="B35" s="5" t="s">
        <v>198</v>
      </c>
      <c r="C35" t="str">
        <f>VLOOKUP(A35,Sheet!$A$2:$A$63,1,FALSE)</f>
        <v>ResearchProjectDef+AnimalAutopsy.label</v>
      </c>
    </row>
    <row r="36" spans="1:3" x14ac:dyDescent="0.45">
      <c r="A36" s="5" t="s">
        <v>54</v>
      </c>
      <c r="B36" s="5" t="s">
        <v>228</v>
      </c>
      <c r="C36" t="str">
        <f>VLOOKUP(A36,Sheet!$A$2:$A$63,1,FALSE)</f>
        <v>ResearchProjectDef+BasicAutopsy.label</v>
      </c>
    </row>
    <row r="37" spans="1:3" x14ac:dyDescent="0.45">
      <c r="A37" s="5" t="s">
        <v>67</v>
      </c>
      <c r="B37" s="5" t="s">
        <v>203</v>
      </c>
      <c r="C37" t="str">
        <f>VLOOKUP(A37,Sheet!$A$2:$A$63,1,FALSE)</f>
        <v>ResearchProjectDef+GlitterworldAutopsy.label</v>
      </c>
    </row>
    <row r="38" spans="1:3" x14ac:dyDescent="0.45">
      <c r="A38" s="5" t="s">
        <v>58</v>
      </c>
      <c r="B38" s="5" t="s">
        <v>229</v>
      </c>
      <c r="C38" t="str">
        <f>VLOOKUP(A38,Sheet!$A$2:$A$63,1,FALSE)</f>
        <v>ResearchProjectDef+BasicAutopsy.description</v>
      </c>
    </row>
    <row r="39" spans="1:3" x14ac:dyDescent="0.45">
      <c r="A39" s="5" t="s">
        <v>70</v>
      </c>
      <c r="B39" s="5" t="s">
        <v>230</v>
      </c>
      <c r="C39" t="str">
        <f>VLOOKUP(A39,Sheet!$A$2:$A$63,1,FALSE)</f>
        <v>ResearchProjectDef+GlitterworldAutopsy.description</v>
      </c>
    </row>
    <row r="40" spans="1:3" x14ac:dyDescent="0.45">
      <c r="A40" s="5" t="s">
        <v>83</v>
      </c>
      <c r="B40" s="5" t="s">
        <v>231</v>
      </c>
      <c r="C40" t="str">
        <f>VLOOKUP(A40,Sheet!$A$2:$A$63,1,FALSE)</f>
        <v>ResearchTabDef+Autopsy.label</v>
      </c>
    </row>
    <row r="41" spans="1:3" x14ac:dyDescent="0.45">
      <c r="A41" s="5" t="s">
        <v>114</v>
      </c>
      <c r="B41" s="5" t="s">
        <v>232</v>
      </c>
      <c r="C41" t="str">
        <f>VLOOKUP(A41,Sheet!$A$2:$A$63,1,FALSE)</f>
        <v>SpecialThingFilterDef+ImpossibleToHarvestAnimal.description</v>
      </c>
    </row>
    <row r="42" spans="1:3" x14ac:dyDescent="0.45">
      <c r="A42" s="5" t="s">
        <v>120</v>
      </c>
      <c r="B42" s="5" t="s">
        <v>233</v>
      </c>
      <c r="C42" t="str">
        <f>VLOOKUP(A42,Sheet!$A$2:$A$63,1,FALSE)</f>
        <v>SpecialThingFilterDef+PossibleToHarvestAnimal.description</v>
      </c>
    </row>
    <row r="43" spans="1:3" x14ac:dyDescent="0.45">
      <c r="A43" s="5" t="s">
        <v>102</v>
      </c>
      <c r="B43" s="5" t="s">
        <v>234</v>
      </c>
      <c r="C43" t="str">
        <f>VLOOKUP(A43,Sheet!$A$2:$A$63,1,FALSE)</f>
        <v>SpecialThingFilterDef+HasBionics.description</v>
      </c>
    </row>
    <row r="44" spans="1:3" x14ac:dyDescent="0.45">
      <c r="A44" s="5" t="s">
        <v>108</v>
      </c>
      <c r="B44" s="5" t="s">
        <v>235</v>
      </c>
      <c r="C44" t="str">
        <f>VLOOKUP(A44,Sheet!$A$2:$A$63,1,FALSE)</f>
        <v>SpecialThingFilterDef+DoesntHaveBionics.description</v>
      </c>
    </row>
    <row r="45" spans="1:3" x14ac:dyDescent="0.45">
      <c r="A45" s="5" t="s">
        <v>90</v>
      </c>
      <c r="B45" s="5" t="s">
        <v>232</v>
      </c>
      <c r="C45" t="str">
        <f>VLOOKUP(A45,Sheet!$A$2:$A$63,1,FALSE)</f>
        <v>SpecialThingFilterDef+ImpossibleToHarvest.description</v>
      </c>
    </row>
    <row r="46" spans="1:3" x14ac:dyDescent="0.45">
      <c r="A46" s="5" t="s">
        <v>96</v>
      </c>
      <c r="B46" s="5" t="s">
        <v>233</v>
      </c>
      <c r="C46" t="str">
        <f>VLOOKUP(A46,Sheet!$A$2:$A$63,1,FALSE)</f>
        <v>SpecialThingFilterDef+PossibleToHarvest.description</v>
      </c>
    </row>
    <row r="47" spans="1:3" x14ac:dyDescent="0.45">
      <c r="A47" s="5" t="s">
        <v>99</v>
      </c>
      <c r="B47" s="5" t="s">
        <v>236</v>
      </c>
      <c r="C47" t="str">
        <f>VLOOKUP(A47,Sheet!$A$2:$A$63,1,FALSE)</f>
        <v>SpecialThingFilterDef+HasBionics.label</v>
      </c>
    </row>
    <row r="48" spans="1:3" x14ac:dyDescent="0.45">
      <c r="A48" s="5" t="s">
        <v>105</v>
      </c>
      <c r="B48" s="5" t="s">
        <v>237</v>
      </c>
      <c r="C48" t="str">
        <f>VLOOKUP(A48,Sheet!$A$2:$A$63,1,FALSE)</f>
        <v>SpecialThingFilterDef+DoesntHaveBionics.label</v>
      </c>
    </row>
    <row r="49" spans="1:3" x14ac:dyDescent="0.45">
      <c r="A49" s="5" t="s">
        <v>86</v>
      </c>
      <c r="B49" s="5" t="s">
        <v>238</v>
      </c>
      <c r="C49" t="str">
        <f>VLOOKUP(A49,Sheet!$A$2:$A$63,1,FALSE)</f>
        <v>SpecialThingFilterDef+ImpossibleToHarvest.label</v>
      </c>
    </row>
    <row r="50" spans="1:3" x14ac:dyDescent="0.45">
      <c r="A50" s="5" t="s">
        <v>111</v>
      </c>
      <c r="B50" s="5" t="s">
        <v>239</v>
      </c>
      <c r="C50" t="str">
        <f>VLOOKUP(A50,Sheet!$A$2:$A$63,1,FALSE)</f>
        <v>SpecialThingFilterDef+ImpossibleToHarvestAnimal.label</v>
      </c>
    </row>
    <row r="51" spans="1:3" x14ac:dyDescent="0.45">
      <c r="A51" s="5" t="s">
        <v>93</v>
      </c>
      <c r="B51" s="5" t="s">
        <v>240</v>
      </c>
      <c r="C51" t="str">
        <f>VLOOKUP(A51,Sheet!$A$2:$A$63,1,FALSE)</f>
        <v>SpecialThingFilterDef+PossibleToHarvest.label</v>
      </c>
    </row>
    <row r="52" spans="1:3" x14ac:dyDescent="0.45">
      <c r="A52" s="5" t="s">
        <v>117</v>
      </c>
      <c r="B52" s="5" t="s">
        <v>241</v>
      </c>
      <c r="C52" t="str">
        <f>VLOOKUP(A52,Sheet!$A$2:$A$63,1,FALSE)</f>
        <v>SpecialThingFilterDef+PossibleToHarvestAnimal.label</v>
      </c>
    </row>
    <row r="53" spans="1:3" x14ac:dyDescent="0.45">
      <c r="A53" s="5" t="s">
        <v>123</v>
      </c>
      <c r="B53" s="5" t="s">
        <v>242</v>
      </c>
      <c r="C53" t="str">
        <f>VLOOKUP(A53,Sheet!$A$2:$A$63,1,FALSE)</f>
        <v>ThingDef+TableAutopsy.label</v>
      </c>
    </row>
    <row r="54" spans="1:3" x14ac:dyDescent="0.45">
      <c r="A54" s="5" t="s">
        <v>127</v>
      </c>
      <c r="B54" s="5" t="s">
        <v>243</v>
      </c>
      <c r="C54" t="str">
        <f>VLOOKUP(A54,Sheet!$A$2:$A$63,1,FALSE)</f>
        <v>ThingDef+TableAutopsy.description</v>
      </c>
    </row>
    <row r="55" spans="1:3" x14ac:dyDescent="0.45">
      <c r="A55" s="5" t="s">
        <v>134</v>
      </c>
      <c r="B55" s="5" t="s">
        <v>244</v>
      </c>
      <c r="C55" t="str">
        <f>VLOOKUP(A55,Sheet!$A$2:$A$63,1,FALSE)</f>
        <v>ThoughtDef+HarvestedHumanlikeCorpse.stages.0.description</v>
      </c>
    </row>
    <row r="56" spans="1:3" x14ac:dyDescent="0.45">
      <c r="A56" s="5" t="s">
        <v>130</v>
      </c>
      <c r="B56" s="5" t="s">
        <v>245</v>
      </c>
      <c r="C56" t="str">
        <f>VLOOKUP(A56,Sheet!$A$2:$A$63,1,FALSE)</f>
        <v>ThoughtDef+HarvestedHumanlikeCorpse.stages.0.label</v>
      </c>
    </row>
    <row r="57" spans="1:3" x14ac:dyDescent="0.45">
      <c r="A57" s="5" t="s">
        <v>140</v>
      </c>
      <c r="B57" s="5" t="s">
        <v>246</v>
      </c>
      <c r="C57" t="str">
        <f>VLOOKUP(A57,Sheet!$A$2:$A$63,1,FALSE)</f>
        <v>ThoughtDef+KnowHarvestedHumanlikeCorpse.stages.0.description</v>
      </c>
    </row>
    <row r="58" spans="1:3" x14ac:dyDescent="0.45">
      <c r="A58" s="5" t="s">
        <v>137</v>
      </c>
      <c r="B58" s="5" t="s">
        <v>247</v>
      </c>
      <c r="C58" t="str">
        <f>VLOOKUP(A58,Sheet!$A$2:$A$63,1,FALSE)</f>
        <v>ThoughtDef+KnowHarvestedHumanlikeCorpse.stages.0.label</v>
      </c>
    </row>
    <row r="59" spans="1:3" x14ac:dyDescent="0.45">
      <c r="A59" s="5" t="s">
        <v>143</v>
      </c>
      <c r="B59" s="5" t="s">
        <v>220</v>
      </c>
      <c r="C59" t="str">
        <f>VLOOKUP(A59,Sheet!$A$2:$A$63,1,FALSE)</f>
        <v>WorkGiverDef+DoBillsMedicalHumanOperationOrgans.label</v>
      </c>
    </row>
    <row r="60" spans="1:3" x14ac:dyDescent="0.45">
      <c r="A60" s="5" t="s">
        <v>146</v>
      </c>
      <c r="B60" s="5" t="s">
        <v>248</v>
      </c>
      <c r="C60" t="str">
        <f>VLOOKUP(A60,Sheet!$A$2:$A$63,1,FALSE)</f>
        <v>WorkGiverDef+DoBillsMedicalHumanOperationOrgans.verb</v>
      </c>
    </row>
    <row r="61" spans="1:3" x14ac:dyDescent="0.45">
      <c r="A61" s="5" t="s">
        <v>149</v>
      </c>
      <c r="B61" s="5" t="s">
        <v>248</v>
      </c>
      <c r="C61" t="str">
        <f>VLOOKUP(A61,Sheet!$A$2:$A$63,1,FALSE)</f>
        <v>WorkGiverDef+DoBillsMedicalHumanOperationOrgans.gerund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2023-11-18T13:29:12Z</dcterms:created>
  <dcterms:modified xsi:type="dcterms:W3CDTF">2023-11-18T14:41:04Z</dcterms:modified>
</cp:coreProperties>
</file>