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Mass Graves - 1542386771\"/>
    </mc:Choice>
  </mc:AlternateContent>
  <xr:revisionPtr revIDLastSave="0" documentId="13_ncr:1_{EFFA76B9-AE55-44DE-9221-4D05F0FE323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<sst xmlns="http://schemas.openxmlformats.org/spreadsheetml/2006/main" count="67" uniqueCount="40">
  <si>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</si>
  <si>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</si>
  <si>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</si>
  <si>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</si>
  <si>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</si>
  <si>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</si>
  <si>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ThingDef+MassGrave.label</t>
  </si>
  <si>
    <t>ThingDef</t>
  </si>
  <si>
    <t>MassGrave.label</t>
  </si>
  <si>
    <t>mass grave</t>
  </si>
  <si>
    <t>pakageID</t>
  </si>
  <si>
    <t>ThingDef+MassGrave.description</t>
  </si>
  <si>
    <t>MassGrave.description</t>
  </si>
  <si>
    <t>A large hole for dumping bodies. It's not pretty but sometimes you have to make do.</t>
  </si>
  <si>
    <t>pyrce.mass.graves</t>
  </si>
  <si>
    <t>ThingDef+MassGraveAlt.label</t>
  </si>
  <si>
    <t>MassGraveAlt.label</t>
  </si>
  <si>
    <t>modName (folderName)</t>
  </si>
  <si>
    <t>ThingDef+MassGraveAlt.description</t>
  </si>
  <si>
    <t>MassGraveAlt.description</t>
  </si>
  <si>
    <t>Mass Graves - 1542386771</t>
  </si>
  <si>
    <t>Keyed+MassGrave_Settings</t>
  </si>
  <si>
    <t>Keyed</t>
  </si>
  <si>
    <t>MassGrave_Settings</t>
  </si>
  <si>
    <t>Mass Graves</t>
  </si>
  <si>
    <t>Keyed+MassGrave_UseAlt</t>
  </si>
  <si>
    <t>MassGrave_UseAlt</t>
  </si>
  <si>
    <t>Use alternate graphic (only new graves)</t>
  </si>
  <si>
    <t>Keyed+MassGrave_Capacity</t>
  </si>
  <si>
    <t>MassGrave_Capacity</t>
  </si>
  <si>
    <t>Capacity</t>
  </si>
  <si>
    <t>Keyed+MassGrave_LifeTime</t>
  </si>
  <si>
    <t>MassGrave_LifeTime</t>
  </si>
  <si>
    <t>Lifetime</t>
  </si>
  <si>
    <t>대형 무덤</t>
  </si>
  <si>
    <t>대체 그래픽 사용(새 무덤만)</t>
  </si>
  <si>
    <t>용량</t>
  </si>
  <si>
    <t>평생</t>
  </si>
  <si>
    <t>시체를 버리는 큰 구멍입니다. 때로는 해야만 할 때도 있는법입니다.</t>
  </si>
  <si>
    <t>Merge [Not chosen]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</si>
</sst>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1" sqref="F11"/>
    </sheetView>
  </sheetViews>
  <sheetFormatPr defaultRowHeight="17" x14ac:dyDescent="0.45"/>
  <cols>
    <col min="1" max="1" width="32.33203125" bestFit="1" customWidth="1"/>
    <col min="2" max="2" width="17.4140625" bestFit="1" customWidth="1"/>
    <col min="3" max="3" width="22.9140625" bestFit="1" customWidth="1"/>
    <col min="4" max="4" width="30.33203125" customWidth="1"/>
    <col min="5" max="5" width="26.25" customWidth="1"/>
    <col min="6" max="6" width="24.75" bestFit="1" customWidth="1"/>
    <col min="7" max="7" width="18.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39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34</v>
      </c>
      <c r="F2" s="3" t="s">
        <v>10</v>
      </c>
      <c r="G2" t="str">
        <f>IFERROR(VLOOKUP(A2,Merge!$A$1:$B$8,2,FALSE),"")</f>
        <v>대형 무덤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38</v>
      </c>
      <c r="F3" s="4" t="s">
        <v>14</v>
      </c>
      <c r="G3" t="str">
        <f>IFERROR(VLOOKUP(A3,Merge!$A$1:$B$8,2,FALSE),"")</f>
        <v>시체를 버리는 큰 구멍입니다. 때로는 해야만 할 때도 있는법입니다.</v>
      </c>
    </row>
    <row r="4" spans="1:7" x14ac:dyDescent="0.45">
      <c r="A4" s="1" t="s">
        <v>15</v>
      </c>
      <c r="B4" s="1" t="s">
        <v>7</v>
      </c>
      <c r="C4" s="1" t="s">
        <v>16</v>
      </c>
      <c r="D4" s="1" t="s">
        <v>9</v>
      </c>
      <c r="E4" s="1" t="s">
        <v>34</v>
      </c>
      <c r="F4" s="3" t="s">
        <v>17</v>
      </c>
      <c r="G4" t="str">
        <f>IFERROR(VLOOKUP(A4,Merge!$A$1:$B$8,2,FALSE),"")</f>
        <v>대형 무덤</v>
      </c>
    </row>
    <row r="5" spans="1:7" x14ac:dyDescent="0.45">
      <c r="A5" s="1" t="s">
        <v>18</v>
      </c>
      <c r="B5" s="1" t="s">
        <v>7</v>
      </c>
      <c r="C5" s="1" t="s">
        <v>19</v>
      </c>
      <c r="D5" s="1" t="s">
        <v>13</v>
      </c>
      <c r="E5" s="1" t="s">
        <v>38</v>
      </c>
      <c r="F5" s="4" t="s">
        <v>20</v>
      </c>
      <c r="G5" t="str">
        <f>IFERROR(VLOOKUP(A5,Merge!$A$1:$B$8,2,FALSE),"")</f>
        <v>시체를 버리는 큰 구멍입니다. 때로는 해야만 할 때도 있는법입니다.</v>
      </c>
    </row>
    <row r="6" spans="1:7" x14ac:dyDescent="0.45">
      <c r="A6" s="1" t="s">
        <v>21</v>
      </c>
      <c r="B6" s="1" t="s">
        <v>22</v>
      </c>
      <c r="C6" s="1" t="s">
        <v>23</v>
      </c>
      <c r="D6" s="1" t="s">
        <v>24</v>
      </c>
      <c r="E6" s="1" t="s">
        <v>34</v>
      </c>
      <c r="G6" t="str">
        <f>IFERROR(VLOOKUP(A6,Merge!$A$1:$B$8,2,FALSE),"")</f>
        <v>대형 무덤</v>
      </c>
    </row>
    <row r="7" spans="1:7" x14ac:dyDescent="0.45">
      <c r="A7" s="1" t="s">
        <v>25</v>
      </c>
      <c r="B7" s="1" t="s">
        <v>22</v>
      </c>
      <c r="C7" s="1" t="s">
        <v>26</v>
      </c>
      <c r="D7" s="1" t="s">
        <v>27</v>
      </c>
      <c r="E7" s="1" t="s">
        <v>35</v>
      </c>
      <c r="G7" t="str">
        <f>IFERROR(VLOOKUP(A7,Merge!$A$1:$B$8,2,FALSE),"")</f>
        <v>대체 그래픽 사용(새 무덤만)</v>
      </c>
    </row>
    <row r="8" spans="1:7" x14ac:dyDescent="0.45">
      <c r="A8" s="1" t="s">
        <v>28</v>
      </c>
      <c r="B8" s="1" t="s">
        <v>22</v>
      </c>
      <c r="C8" s="1" t="s">
        <v>29</v>
      </c>
      <c r="D8" s="1" t="s">
        <v>30</v>
      </c>
      <c r="E8" s="1" t="s">
        <v>36</v>
      </c>
      <c r="G8" t="str">
        <f>IFERROR(VLOOKUP(A8,Merge!$A$1:$B$8,2,FALSE),"")</f>
        <v>용량</v>
      </c>
    </row>
    <row r="9" spans="1:7" x14ac:dyDescent="0.45">
      <c r="A9" s="1" t="s">
        <v>31</v>
      </c>
      <c r="B9" s="1" t="s">
        <v>22</v>
      </c>
      <c r="C9" s="1" t="s">
        <v>32</v>
      </c>
      <c r="D9" s="1" t="s">
        <v>33</v>
      </c>
      <c r="E9" s="1" t="s">
        <v>37</v>
      </c>
      <c r="G9" t="str">
        <f>IFERROR(VLOOKUP(A9,Merge!$A$1:$B$8,2,FALSE),"")</f>
        <v>평생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342-1301-44FA-86D5-B3BACB206415}">
  <dimension ref="A1:B8"/>
  <sheetViews>
    <sheetView workbookViewId="0">
      <selection sqref="A1:A8"/>
    </sheetView>
  </sheetViews>
  <sheetFormatPr defaultRowHeight="17" x14ac:dyDescent="0.45"/>
  <sheetData>
    <row r="1" spans="1:2" x14ac:dyDescent="0.45">
      <c r="A1" s="5" t="s">
        <v>21</v>
      </c>
      <c r="B1" s="5" t="s">
        <v>34</v>
      </c>
    </row>
    <row r="2" spans="1:2" x14ac:dyDescent="0.45">
      <c r="A2" s="5" t="s">
        <v>25</v>
      </c>
      <c r="B2" s="5" t="s">
        <v>35</v>
      </c>
    </row>
    <row r="3" spans="1:2" x14ac:dyDescent="0.45">
      <c r="A3" s="5" t="s">
        <v>28</v>
      </c>
      <c r="B3" s="5" t="s">
        <v>36</v>
      </c>
    </row>
    <row r="4" spans="1:2" x14ac:dyDescent="0.45">
      <c r="A4" s="5" t="s">
        <v>31</v>
      </c>
      <c r="B4" s="5" t="s">
        <v>37</v>
      </c>
    </row>
    <row r="5" spans="1:2" x14ac:dyDescent="0.45">
      <c r="A5" s="5" t="s">
        <v>6</v>
      </c>
      <c r="B5" s="5" t="s">
        <v>34</v>
      </c>
    </row>
    <row r="6" spans="1:2" x14ac:dyDescent="0.45">
      <c r="A6" s="5" t="s">
        <v>11</v>
      </c>
      <c r="B6" s="5" t="s">
        <v>38</v>
      </c>
    </row>
    <row r="7" spans="1:2" x14ac:dyDescent="0.45">
      <c r="A7" s="5" t="s">
        <v>15</v>
      </c>
      <c r="B7" s="5" t="s">
        <v>34</v>
      </c>
    </row>
    <row r="8" spans="1:2" x14ac:dyDescent="0.45">
      <c r="A8" s="5" t="s">
        <v>18</v>
      </c>
      <c r="B8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2023-11-18T13:29:12Z</dcterms:created>
  <dcterms:modified xsi:type="dcterms:W3CDTF">2023-11-18T16:13:58Z</dcterms:modified>
</cp:coreProperties>
</file>