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[SYR] Doormats - 1508778962\"/>
    </mc:Choice>
  </mc:AlternateContent>
  <xr:revisionPtr revIDLastSave="0" documentId="13_ncr:1_{AA485C15-2E77-42E6-A918-77C7B5FCA38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  <sheet name="Merge_RKTM" sheetId="2" r:id="rId2"/>
    <sheet name="Merge_Emb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B73" i="2"/>
  <c r="B70" i="2"/>
  <c r="B67" i="2"/>
  <c r="B64" i="2"/>
  <c r="B61" i="2"/>
  <c r="B58" i="2"/>
  <c r="B55" i="2"/>
  <c r="B52" i="2"/>
  <c r="E52" i="2" s="1"/>
  <c r="B49" i="2"/>
  <c r="B46" i="2"/>
  <c r="B43" i="2"/>
  <c r="E43" i="2" s="1"/>
  <c r="B40" i="2"/>
  <c r="E40" i="2" s="1"/>
  <c r="B37" i="2"/>
  <c r="B34" i="2"/>
  <c r="B31" i="2"/>
  <c r="B28" i="2"/>
  <c r="B25" i="2"/>
  <c r="B22" i="2"/>
  <c r="B19" i="2"/>
  <c r="E19" i="2" s="1"/>
  <c r="B16" i="2"/>
  <c r="E16" i="2" s="1"/>
  <c r="B13" i="2"/>
  <c r="B10" i="2"/>
  <c r="E10" i="2" s="1"/>
  <c r="B7" i="2"/>
  <c r="E7" i="2" s="1"/>
  <c r="B4" i="2"/>
  <c r="E4" i="2" s="1"/>
  <c r="E3" i="2"/>
  <c r="E5" i="2"/>
  <c r="E6" i="2"/>
  <c r="E8" i="2"/>
  <c r="E9" i="2"/>
  <c r="E11" i="2"/>
  <c r="E12" i="2"/>
  <c r="E13" i="2"/>
  <c r="E14" i="2"/>
  <c r="E15" i="2"/>
  <c r="E17" i="2"/>
  <c r="E18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1" i="2"/>
  <c r="E42" i="2"/>
  <c r="E44" i="2"/>
  <c r="E45" i="2"/>
  <c r="E46" i="2"/>
  <c r="E47" i="2"/>
  <c r="E48" i="2"/>
  <c r="E49" i="2"/>
  <c r="E50" i="2"/>
  <c r="E51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" i="2"/>
  <c r="C3" i="2"/>
  <c r="C4" i="2"/>
  <c r="C5" i="2"/>
  <c r="C6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1" i="2"/>
  <c r="C42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2" i="2"/>
  <c r="C43" i="2" l="1"/>
  <c r="C7" i="2"/>
  <c r="C40" i="2"/>
</calcChain>
</file>

<file path=xl/sharedStrings.xml><?xml version="1.0" encoding="utf-8"?>
<sst xmlns="http://schemas.openxmlformats.org/spreadsheetml/2006/main" count="428" uniqueCount="207">
  <si>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</si>
  <si>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</si>
  <si>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</si>
  <si>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</si>
  <si>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</si>
  <si>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</si>
  <si>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ThingDef+DoorMatLeather.description</t>
  </si>
  <si>
    <t>ThingDef</t>
  </si>
  <si>
    <t>DoorMatLeather.description</t>
  </si>
  <si>
    <t>A doormat to clean your feet.</t>
  </si>
  <si>
    <t>pakageID</t>
  </si>
  <si>
    <t>ThingDef+DoorMatLeather.label</t>
  </si>
  <si>
    <t>DoorMatLeather.label</t>
  </si>
  <si>
    <t>small doormat</t>
  </si>
  <si>
    <t>ThingDef+DoorMatMediumLeather.label</t>
  </si>
  <si>
    <t>DoorMatMediumLeather.label</t>
  </si>
  <si>
    <t>medium doormat</t>
  </si>
  <si>
    <t>modName (folderName)</t>
  </si>
  <si>
    <t>ThingDef+DoorMatBigLeather.label</t>
  </si>
  <si>
    <t>DoorMatBigLeather.label</t>
  </si>
  <si>
    <t>large doormat</t>
  </si>
  <si>
    <t>ThingDef+DoorMatLinkedLeather.label</t>
  </si>
  <si>
    <t>DoorMatLinkedLeather.label</t>
  </si>
  <si>
    <t>linked doormat</t>
  </si>
  <si>
    <t>ThingDef+DoorMatRed.label</t>
  </si>
  <si>
    <t>DoorMatRed.label</t>
  </si>
  <si>
    <t>small doormat (red)</t>
  </si>
  <si>
    <t>ThingDef+DoorMatOrange.label</t>
  </si>
  <si>
    <t>DoorMatOrange.label</t>
  </si>
  <si>
    <t>small doormat (orange)</t>
  </si>
  <si>
    <t>ThingDef+DoorMatGreen.label</t>
  </si>
  <si>
    <t>DoorMatGreen.label</t>
  </si>
  <si>
    <t>small doormat (green)</t>
  </si>
  <si>
    <t>ThingDef+DoorMatTeal.label</t>
  </si>
  <si>
    <t>DoorMatTeal.label</t>
  </si>
  <si>
    <t>small doormat (teal)</t>
  </si>
  <si>
    <t>ThingDef+DoorMatBlue.label</t>
  </si>
  <si>
    <t>DoorMatBlue.label</t>
  </si>
  <si>
    <t>small doormat (blue)</t>
  </si>
  <si>
    <t>ThingDef+DoorMatMediumRed.label</t>
  </si>
  <si>
    <t>DoorMatMediumRed.label</t>
  </si>
  <si>
    <t>medium doormat (red)</t>
  </si>
  <si>
    <t>ThingDef+DoorMatMediumOrange.label</t>
  </si>
  <si>
    <t>DoorMatMediumOrange.label</t>
  </si>
  <si>
    <t>medium doormat (orange)</t>
  </si>
  <si>
    <t>ThingDef+DoorMatMediumGreen.label</t>
  </si>
  <si>
    <t>DoorMatMediumGreen.label</t>
  </si>
  <si>
    <t>medium doormat (green)</t>
  </si>
  <si>
    <t>ThingDef+DoorMatMediumTeal.label</t>
  </si>
  <si>
    <t>DoorMatMediumTeal.label</t>
  </si>
  <si>
    <t>medium doormat (teal)</t>
  </si>
  <si>
    <t>ThingDef+DoorMatMediumBlue.label</t>
  </si>
  <si>
    <t>DoorMatMediumBlue.label</t>
  </si>
  <si>
    <t>medium doormat (blue)</t>
  </si>
  <si>
    <t>ThingDef+DoorMatBigRed.label</t>
  </si>
  <si>
    <t>DoorMatBigRed.label</t>
  </si>
  <si>
    <t>large doormat (red)</t>
  </si>
  <si>
    <t>ThingDef+DoorMatBigOrange.label</t>
  </si>
  <si>
    <t>DoorMatBigOrange.label</t>
  </si>
  <si>
    <t>large doormat (orange)</t>
  </si>
  <si>
    <t>ThingDef+DoorMatBigGreen.label</t>
  </si>
  <si>
    <t>DoorMatBigGreen.label</t>
  </si>
  <si>
    <t>large doormat (green)</t>
  </si>
  <si>
    <t>ThingDef+DoorMatBigTeal.label</t>
  </si>
  <si>
    <t>DoorMatBigTeal.label</t>
  </si>
  <si>
    <t>large doormat (teal)</t>
  </si>
  <si>
    <t>ThingDef+DoorMatBigBlue.label</t>
  </si>
  <si>
    <t>DoorMatBigBlue.label</t>
  </si>
  <si>
    <t>large doormat (blue)</t>
  </si>
  <si>
    <t>ThingDef+DoorMatLinkedRed.label</t>
  </si>
  <si>
    <t>DoorMatLinkedRed.label</t>
  </si>
  <si>
    <t>linked doormat (red)</t>
  </si>
  <si>
    <t>ThingDef+DoorMatLinkedOrange.label</t>
  </si>
  <si>
    <t>DoorMatLinkedOrange.label</t>
  </si>
  <si>
    <t>linked doormat (orange)</t>
  </si>
  <si>
    <t>ThingDef+DoorMatLinkedGreen.label</t>
  </si>
  <si>
    <t>DoorMatLinkedGreen.label</t>
  </si>
  <si>
    <t>linked doormat (green)</t>
  </si>
  <si>
    <t>ThingDef+DoorMatLinkedTeal.label</t>
  </si>
  <si>
    <t>DoorMatLinkedTeal.label</t>
  </si>
  <si>
    <t>linked doormat (teal)</t>
  </si>
  <si>
    <t>ThingDef+DoorMatLinkedBlue.label</t>
  </si>
  <si>
    <t>DoorMatLinkedBlue.label</t>
  </si>
  <si>
    <t>linked doormat (blue)</t>
  </si>
  <si>
    <t>Keyed+SyrDoorMatsSettingsCategory</t>
  </si>
  <si>
    <t>Keyed</t>
  </si>
  <si>
    <t>SyrDoorMatsSettingsCategory</t>
  </si>
  <si>
    <t>Doormats</t>
  </si>
  <si>
    <t>Keyed+SyrDoorMatsSlowdown</t>
  </si>
  <si>
    <t>SyrDoorMatsSlowdown</t>
  </si>
  <si>
    <t>Slowdown strength (default: 40)</t>
  </si>
  <si>
    <t>Keyed+SyrDoorMatsSlowdownTooltip</t>
  </si>
  <si>
    <t>SyrDoorMatsSlowdownTooltip</t>
  </si>
  <si>
    <t>Simulates pawn cleaning their feet by slowing them on doormats, does not affect pathfinding</t>
  </si>
  <si>
    <t>Keyed+SyrDoorMatsDefaultSettings</t>
  </si>
  <si>
    <t>SyrDoorMatsDefaultSettings</t>
  </si>
  <si>
    <t>Reset to default</t>
  </si>
  <si>
    <t>Keyed+SyrDoorMatsDefaultSettingsTooltip</t>
  </si>
  <si>
    <t>SyrDoorMatsDefaultSettingsTooltip</t>
  </si>
  <si>
    <t>Reset settings to default values</t>
  </si>
  <si>
    <t>RKTM [Not chosen]</t>
    <phoneticPr fontId="6" type="noConversion"/>
  </si>
  <si>
    <t>Embedded [Not chosen]</t>
    <phoneticPr fontId="6" type="noConversion"/>
  </si>
  <si>
    <t>소형 흙털이</t>
  </si>
  <si>
    <t>당신의 발을 깨끗하게 해주는 흙털이입니다.</t>
  </si>
  <si>
    <t>ThingDef+DoorMatLeather_Frame.description</t>
  </si>
  <si>
    <t>중형 흙털이</t>
  </si>
  <si>
    <t>ThingDef+DoorMatMediumLeather.description</t>
  </si>
  <si>
    <t>ThingDef+DoorMatMediumLeather_Frame.description</t>
  </si>
  <si>
    <t>대형 흙털이</t>
  </si>
  <si>
    <t>ThingDef+DoorMatBigLeather.description</t>
  </si>
  <si>
    <t>ThingDef+DoorMatBigLeather_Frame.description</t>
  </si>
  <si>
    <t>연결형 흙털이</t>
  </si>
  <si>
    <t>ThingDef+DoorMatLinkedLeather.description</t>
  </si>
  <si>
    <t>ThingDef+DoorMatLinkedLeather_Frame.description</t>
  </si>
  <si>
    <t>소형 흙털이 (적색)</t>
  </si>
  <si>
    <t>ThingDef+DoorMatRed.description</t>
  </si>
  <si>
    <t>ThingDef+DoorMatRed_Frame.description</t>
  </si>
  <si>
    <t>소형 흙털이 (주황색)</t>
  </si>
  <si>
    <t>ThingDef+DoorMatOrange.description</t>
  </si>
  <si>
    <t>ThingDef+DoorMatOrange_Frame.description</t>
  </si>
  <si>
    <t>소형 흙털이 (녹색)</t>
  </si>
  <si>
    <t>ThingDef+DoorMatGreen.description</t>
  </si>
  <si>
    <t>ThingDef+DoorMatGreen_Frame.description</t>
  </si>
  <si>
    <t>소형 흙털이 (청록색)</t>
  </si>
  <si>
    <t>ThingDef+DoorMatTeal.description</t>
  </si>
  <si>
    <t>ThingDef+DoorMatTeal_Frame.description</t>
  </si>
  <si>
    <t>소형 흙털이 (청색)</t>
  </si>
  <si>
    <t>ThingDef+DoorMatBlue.description</t>
  </si>
  <si>
    <t>ThingDef+DoorMatBlue_Frame.description</t>
  </si>
  <si>
    <t>중형 흙털이 (적색)</t>
  </si>
  <si>
    <t>ThingDef+DoorMatMediumRed.description</t>
  </si>
  <si>
    <t>ThingDef+DoorMatMediumRed_Frame.description</t>
  </si>
  <si>
    <t>중형 흙털이 (주황색)</t>
  </si>
  <si>
    <t>ThingDef+DoorMatMediumOrange.description</t>
  </si>
  <si>
    <t>ThingDef+DoorMatMediumOrange_Frame.description</t>
  </si>
  <si>
    <t>중형 흙털이 (녹색)</t>
  </si>
  <si>
    <t>ThingDef+DoorMatMediumGreen.description</t>
  </si>
  <si>
    <t>ThingDef+DoorMatMediumGreen_Frame.description</t>
  </si>
  <si>
    <t>중형 흙털이 (청록색)</t>
  </si>
  <si>
    <t>ThingDef+DoorMatMediumTeal.description</t>
  </si>
  <si>
    <t>ThingDef+DoorMatMediumTeal_Frame.description</t>
  </si>
  <si>
    <t>중형 흙털이 (청색)</t>
  </si>
  <si>
    <t>ThingDef+DoorMatMediumBlue.description</t>
  </si>
  <si>
    <t>ThingDef+DoorMatMediumBlue_Frame.description</t>
  </si>
  <si>
    <t>대형 흙털이 (적색)</t>
  </si>
  <si>
    <t>ThingDef+DoorMatBigRed.description</t>
  </si>
  <si>
    <t>ThingDef+DoorMatBigRed_Frame.description</t>
  </si>
  <si>
    <t>대형 흙털이 (주황색)</t>
  </si>
  <si>
    <t>ThingDef+DoorMatBigOrange.description</t>
  </si>
  <si>
    <t>ThingDef+DoorMatBigOrange_Frame.description</t>
  </si>
  <si>
    <t>대형 흙털이 (녹색)</t>
  </si>
  <si>
    <t>ThingDef+DoorMatBigGreen.description</t>
  </si>
  <si>
    <t>ThingDef+DoorMatBigGreen_Frame.description</t>
  </si>
  <si>
    <t>대형 흙털이 (청록색)</t>
  </si>
  <si>
    <t>ThingDef+DoorMatBigTeal.description</t>
  </si>
  <si>
    <t>ThingDef+DoorMatBigTeal_Frame.description</t>
  </si>
  <si>
    <t>대형 흙털이 (청색)</t>
  </si>
  <si>
    <t>ThingDef+DoorMatBigBlue.description</t>
  </si>
  <si>
    <t>ThingDef+DoorMatBigBlue_Frame.description</t>
  </si>
  <si>
    <t>연결형 흙털이 (적색)</t>
  </si>
  <si>
    <t>ThingDef+DoorMatLinkedRed.description</t>
  </si>
  <si>
    <t>ThingDef+DoorMatLinkedRed_Frame.description</t>
  </si>
  <si>
    <t>연결형 흙털이 (주황색)</t>
  </si>
  <si>
    <t>ThingDef+DoorMatLinkedOrange.description</t>
  </si>
  <si>
    <t>ThingDef+DoorMatLinkedOrange_Frame.description</t>
  </si>
  <si>
    <t>연결형 흙털이 (녹색)</t>
  </si>
  <si>
    <t>ThingDef+DoorMatLinkedGreen.description</t>
  </si>
  <si>
    <t>ThingDef+DoorMatLinkedGreen_Frame.description</t>
  </si>
  <si>
    <t>연결형 흙털이 (청록색)</t>
  </si>
  <si>
    <t>ThingDef+DoorMatLinkedTeal.description</t>
  </si>
  <si>
    <t>ThingDef+DoorMatLinkedTeal_Frame.description</t>
  </si>
  <si>
    <t>연결형 흙털이 (청색)</t>
  </si>
  <si>
    <t>ThingDef+DoorMatLinkedBlue.description</t>
  </si>
  <si>
    <t>ThingDef+DoorMatLinkedBlue_Frame.description</t>
  </si>
  <si>
    <t>가져온 노드</t>
    <phoneticPr fontId="6" type="noConversion"/>
  </si>
  <si>
    <t>수정할 노드</t>
    <phoneticPr fontId="6" type="noConversion"/>
  </si>
  <si>
    <t>결과 노드</t>
    <phoneticPr fontId="6" type="noConversion"/>
  </si>
  <si>
    <t/>
  </si>
  <si>
    <t>[SYR] Doormats - 1508778962</t>
    <phoneticPr fontId="6" type="noConversion"/>
  </si>
  <si>
    <t>syrchalis.doormats</t>
    <phoneticPr fontId="6" type="noConversion"/>
  </si>
  <si>
    <t>DoorMatMediumLeather.description</t>
  </si>
  <si>
    <t>DoorMatBigLeather.description</t>
  </si>
  <si>
    <t>DoorMatLinkedLeather.description</t>
  </si>
  <si>
    <t>DoorMatRed.description</t>
  </si>
  <si>
    <t>DoorMatOrange.description</t>
  </si>
  <si>
    <t>DoorMatGreen.description</t>
  </si>
  <si>
    <t>DoorMatTeal.description</t>
  </si>
  <si>
    <t>DoorMatBlue.description</t>
  </si>
  <si>
    <t>DoorMatMediumRed.description</t>
  </si>
  <si>
    <t>DoorMatMediumOrange.description</t>
  </si>
  <si>
    <t>DoorMatMediumGreen.description</t>
  </si>
  <si>
    <t>DoorMatMediumTeal.description</t>
  </si>
  <si>
    <t>DoorMatMediumBlue.description</t>
  </si>
  <si>
    <t>DoorMatBigRed.description</t>
  </si>
  <si>
    <t>DoorMatBigOrange.description</t>
  </si>
  <si>
    <t>DoorMatBigGreen.description</t>
  </si>
  <si>
    <t>DoorMatBigTeal.description</t>
  </si>
  <si>
    <t>DoorMatBigBlue.description</t>
  </si>
  <si>
    <t>DoorMatLinkedRed.description</t>
  </si>
  <si>
    <t>DoorMatLinkedOrange.description</t>
  </si>
  <si>
    <t>DoorMatLinkedGreen.description</t>
  </si>
  <si>
    <t>DoorMatLinkedTeal.description</t>
  </si>
  <si>
    <t>DoorMatLinkedBlue.description</t>
  </si>
  <si>
    <t>[SYR] Doormats</t>
    <phoneticPr fontId="6" type="noConversion"/>
  </si>
  <si>
    <t>기본값으로 초기화</t>
    <phoneticPr fontId="6" type="noConversion"/>
  </si>
  <si>
    <t>이동 속도 감소율</t>
    <phoneticPr fontId="6" type="noConversion"/>
  </si>
  <si>
    <t>고립된 노드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</si>
</sst>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2" applyNumberFormat="0" applyFont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7" borderId="0" xfId="2" applyAlignment="1"/>
    <xf numFmtId="0" fontId="4" fillId="8" borderId="0" xfId="3" applyAlignment="1"/>
    <xf numFmtId="0" fontId="2" fillId="6" borderId="0" xfId="1" applyAlignment="1"/>
    <xf numFmtId="0" fontId="5" fillId="9" borderId="1" xfId="4" applyAlignment="1"/>
    <xf numFmtId="0" fontId="0" fillId="2" borderId="3" xfId="0" applyFill="1" applyBorder="1"/>
    <xf numFmtId="0" fontId="0" fillId="10" borderId="2" xfId="5" applyFont="1" applyAlignment="1"/>
    <xf numFmtId="0" fontId="2" fillId="6" borderId="3" xfId="1" applyBorder="1" applyAlignment="1"/>
  </cellXfs>
  <cellStyles count="6">
    <cellStyle name="나쁨" xfId="2" builtinId="27"/>
    <cellStyle name="메모" xfId="5" builtinId="10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F12" sqref="F12"/>
    </sheetView>
  </sheetViews>
  <sheetFormatPr defaultRowHeight="17" x14ac:dyDescent="0.45"/>
  <cols>
    <col min="1" max="1" width="42.33203125" bestFit="1" customWidth="1"/>
    <col min="2" max="2" width="17.4140625" bestFit="1" customWidth="1"/>
    <col min="3" max="3" width="32.83203125" bestFit="1" customWidth="1"/>
    <col min="4" max="4" width="32" customWidth="1"/>
    <col min="5" max="5" width="39.25" bestFit="1" customWidth="1"/>
    <col min="6" max="6" width="27.58203125" bestFit="1" customWidth="1"/>
    <col min="7" max="7" width="39.25" bestFit="1" customWidth="1"/>
    <col min="8" max="8" width="22.4140625" bestFit="1" customWidth="1"/>
  </cols>
  <sheetData>
    <row r="1" spans="1:8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2" t="s">
        <v>100</v>
      </c>
      <c r="H1" s="2" t="s">
        <v>101</v>
      </c>
    </row>
    <row r="2" spans="1:8" x14ac:dyDescent="0.45">
      <c r="A2" s="1" t="s">
        <v>11</v>
      </c>
      <c r="B2" s="1" t="s">
        <v>7</v>
      </c>
      <c r="C2" s="1" t="s">
        <v>12</v>
      </c>
      <c r="D2" s="1" t="s">
        <v>13</v>
      </c>
      <c r="E2" s="7" t="s">
        <v>102</v>
      </c>
      <c r="F2" s="3" t="s">
        <v>10</v>
      </c>
      <c r="G2" t="str">
        <f>IFERROR(VLOOKUP(A2,Merge_RKTM!$C$2:$D$73,2,FALSE),"")</f>
        <v>소형 흙털이</v>
      </c>
    </row>
    <row r="3" spans="1:8" x14ac:dyDescent="0.45">
      <c r="A3" s="1" t="s">
        <v>14</v>
      </c>
      <c r="B3" s="1" t="s">
        <v>7</v>
      </c>
      <c r="C3" s="1" t="s">
        <v>15</v>
      </c>
      <c r="D3" s="1" t="s">
        <v>16</v>
      </c>
      <c r="E3" s="7" t="s">
        <v>105</v>
      </c>
      <c r="F3" s="4" t="s">
        <v>179</v>
      </c>
      <c r="G3" t="str">
        <f>IFERROR(VLOOKUP(A3,Merge_RKTM!$C$2:$D$73,2,FALSE),"")</f>
        <v>중형 흙털이</v>
      </c>
    </row>
    <row r="4" spans="1:8" x14ac:dyDescent="0.45">
      <c r="A4" s="1" t="s">
        <v>18</v>
      </c>
      <c r="B4" s="1" t="s">
        <v>7</v>
      </c>
      <c r="C4" s="1" t="s">
        <v>19</v>
      </c>
      <c r="D4" s="1" t="s">
        <v>20</v>
      </c>
      <c r="E4" s="7" t="s">
        <v>108</v>
      </c>
      <c r="F4" s="3" t="s">
        <v>17</v>
      </c>
      <c r="G4" t="str">
        <f>IFERROR(VLOOKUP(A4,Merge_RKTM!$C$2:$D$73,2,FALSE),"")</f>
        <v>대형 흙털이</v>
      </c>
    </row>
    <row r="5" spans="1:8" x14ac:dyDescent="0.45">
      <c r="A5" s="1" t="s">
        <v>21</v>
      </c>
      <c r="B5" s="1" t="s">
        <v>7</v>
      </c>
      <c r="C5" s="1" t="s">
        <v>22</v>
      </c>
      <c r="D5" s="1" t="s">
        <v>23</v>
      </c>
      <c r="E5" s="7" t="s">
        <v>111</v>
      </c>
      <c r="F5" s="4" t="s">
        <v>178</v>
      </c>
      <c r="G5" t="str">
        <f>IFERROR(VLOOKUP(A5,Merge_RKTM!$C$2:$D$73,2,FALSE),"")</f>
        <v>연결형 흙털이</v>
      </c>
    </row>
    <row r="6" spans="1:8" x14ac:dyDescent="0.45">
      <c r="A6" s="1" t="s">
        <v>24</v>
      </c>
      <c r="B6" s="1" t="s">
        <v>7</v>
      </c>
      <c r="C6" s="1" t="s">
        <v>25</v>
      </c>
      <c r="D6" s="1" t="s">
        <v>26</v>
      </c>
      <c r="E6" s="7" t="s">
        <v>114</v>
      </c>
      <c r="G6" t="str">
        <f>IFERROR(VLOOKUP(A6,Merge_RKTM!$C$2:$D$73,2,FALSE),"")</f>
        <v>소형 흙털이 (적색)</v>
      </c>
    </row>
    <row r="7" spans="1:8" x14ac:dyDescent="0.45">
      <c r="A7" s="1" t="s">
        <v>27</v>
      </c>
      <c r="B7" s="1" t="s">
        <v>7</v>
      </c>
      <c r="C7" s="1" t="s">
        <v>28</v>
      </c>
      <c r="D7" s="1" t="s">
        <v>29</v>
      </c>
      <c r="E7" s="7" t="s">
        <v>117</v>
      </c>
      <c r="G7" t="str">
        <f>IFERROR(VLOOKUP(A7,Merge_RKTM!$C$2:$D$73,2,FALSE),"")</f>
        <v>소형 흙털이 (주황색)</v>
      </c>
    </row>
    <row r="8" spans="1:8" x14ac:dyDescent="0.45">
      <c r="A8" s="1" t="s">
        <v>30</v>
      </c>
      <c r="B8" s="1" t="s">
        <v>7</v>
      </c>
      <c r="C8" s="1" t="s">
        <v>31</v>
      </c>
      <c r="D8" s="1" t="s">
        <v>32</v>
      </c>
      <c r="E8" s="7" t="s">
        <v>120</v>
      </c>
      <c r="G8" t="str">
        <f>IFERROR(VLOOKUP(A8,Merge_RKTM!$C$2:$D$73,2,FALSE),"")</f>
        <v>소형 흙털이 (녹색)</v>
      </c>
    </row>
    <row r="9" spans="1:8" x14ac:dyDescent="0.45">
      <c r="A9" s="1" t="s">
        <v>33</v>
      </c>
      <c r="B9" s="1" t="s">
        <v>7</v>
      </c>
      <c r="C9" s="1" t="s">
        <v>34</v>
      </c>
      <c r="D9" s="1" t="s">
        <v>35</v>
      </c>
      <c r="E9" s="7" t="s">
        <v>123</v>
      </c>
      <c r="G9" t="str">
        <f>IFERROR(VLOOKUP(A9,Merge_RKTM!$C$2:$D$73,2,FALSE),"")</f>
        <v>소형 흙털이 (청록색)</v>
      </c>
    </row>
    <row r="10" spans="1:8" x14ac:dyDescent="0.45">
      <c r="A10" s="1" t="s">
        <v>36</v>
      </c>
      <c r="B10" s="1" t="s">
        <v>7</v>
      </c>
      <c r="C10" s="1" t="s">
        <v>37</v>
      </c>
      <c r="D10" s="1" t="s">
        <v>38</v>
      </c>
      <c r="E10" s="7" t="s">
        <v>126</v>
      </c>
      <c r="G10" t="str">
        <f>IFERROR(VLOOKUP(A10,Merge_RKTM!$C$2:$D$73,2,FALSE),"")</f>
        <v>소형 흙털이 (청색)</v>
      </c>
    </row>
    <row r="11" spans="1:8" x14ac:dyDescent="0.45">
      <c r="A11" s="1" t="s">
        <v>39</v>
      </c>
      <c r="B11" s="1" t="s">
        <v>7</v>
      </c>
      <c r="C11" s="1" t="s">
        <v>40</v>
      </c>
      <c r="D11" s="1" t="s">
        <v>41</v>
      </c>
      <c r="E11" s="7" t="s">
        <v>129</v>
      </c>
      <c r="G11" t="str">
        <f>IFERROR(VLOOKUP(A11,Merge_RKTM!$C$2:$D$73,2,FALSE),"")</f>
        <v>중형 흙털이 (적색)</v>
      </c>
    </row>
    <row r="12" spans="1:8" x14ac:dyDescent="0.45">
      <c r="A12" s="1" t="s">
        <v>42</v>
      </c>
      <c r="B12" s="1" t="s">
        <v>7</v>
      </c>
      <c r="C12" s="1" t="s">
        <v>43</v>
      </c>
      <c r="D12" s="1" t="s">
        <v>44</v>
      </c>
      <c r="E12" s="7" t="s">
        <v>132</v>
      </c>
      <c r="G12" t="str">
        <f>IFERROR(VLOOKUP(A12,Merge_RKTM!$C$2:$D$73,2,FALSE),"")</f>
        <v>중형 흙털이 (주황색)</v>
      </c>
    </row>
    <row r="13" spans="1:8" x14ac:dyDescent="0.45">
      <c r="A13" s="1" t="s">
        <v>45</v>
      </c>
      <c r="B13" s="1" t="s">
        <v>7</v>
      </c>
      <c r="C13" s="1" t="s">
        <v>46</v>
      </c>
      <c r="D13" s="1" t="s">
        <v>47</v>
      </c>
      <c r="E13" s="7" t="s">
        <v>135</v>
      </c>
      <c r="G13" t="str">
        <f>IFERROR(VLOOKUP(A13,Merge_RKTM!$C$2:$D$73,2,FALSE),"")</f>
        <v>중형 흙털이 (녹색)</v>
      </c>
    </row>
    <row r="14" spans="1:8" x14ac:dyDescent="0.45">
      <c r="A14" s="1" t="s">
        <v>48</v>
      </c>
      <c r="B14" s="1" t="s">
        <v>7</v>
      </c>
      <c r="C14" s="1" t="s">
        <v>49</v>
      </c>
      <c r="D14" s="1" t="s">
        <v>50</v>
      </c>
      <c r="E14" s="7" t="s">
        <v>138</v>
      </c>
      <c r="G14" t="str">
        <f>IFERROR(VLOOKUP(A14,Merge_RKTM!$C$2:$D$73,2,FALSE),"")</f>
        <v>중형 흙털이 (청록색)</v>
      </c>
    </row>
    <row r="15" spans="1:8" x14ac:dyDescent="0.45">
      <c r="A15" s="1" t="s">
        <v>51</v>
      </c>
      <c r="B15" s="1" t="s">
        <v>7</v>
      </c>
      <c r="C15" s="1" t="s">
        <v>52</v>
      </c>
      <c r="D15" s="1" t="s">
        <v>53</v>
      </c>
      <c r="E15" s="7" t="s">
        <v>141</v>
      </c>
      <c r="G15" t="str">
        <f>IFERROR(VLOOKUP(A15,Merge_RKTM!$C$2:$D$73,2,FALSE),"")</f>
        <v>중형 흙털이 (청색)</v>
      </c>
    </row>
    <row r="16" spans="1:8" x14ac:dyDescent="0.45">
      <c r="A16" s="1" t="s">
        <v>54</v>
      </c>
      <c r="B16" s="1" t="s">
        <v>7</v>
      </c>
      <c r="C16" s="1" t="s">
        <v>55</v>
      </c>
      <c r="D16" s="1" t="s">
        <v>56</v>
      </c>
      <c r="E16" s="7" t="s">
        <v>144</v>
      </c>
      <c r="G16" t="str">
        <f>IFERROR(VLOOKUP(A16,Merge_RKTM!$C$2:$D$73,2,FALSE),"")</f>
        <v>대형 흙털이 (적색)</v>
      </c>
    </row>
    <row r="17" spans="1:7" x14ac:dyDescent="0.45">
      <c r="A17" s="1" t="s">
        <v>57</v>
      </c>
      <c r="B17" s="1" t="s">
        <v>7</v>
      </c>
      <c r="C17" s="1" t="s">
        <v>58</v>
      </c>
      <c r="D17" s="1" t="s">
        <v>59</v>
      </c>
      <c r="E17" s="7" t="s">
        <v>147</v>
      </c>
      <c r="G17" t="str">
        <f>IFERROR(VLOOKUP(A17,Merge_RKTM!$C$2:$D$73,2,FALSE),"")</f>
        <v>대형 흙털이 (주황색)</v>
      </c>
    </row>
    <row r="18" spans="1:7" x14ac:dyDescent="0.45">
      <c r="A18" s="1" t="s">
        <v>60</v>
      </c>
      <c r="B18" s="1" t="s">
        <v>7</v>
      </c>
      <c r="C18" s="1" t="s">
        <v>61</v>
      </c>
      <c r="D18" s="1" t="s">
        <v>62</v>
      </c>
      <c r="E18" s="7" t="s">
        <v>150</v>
      </c>
      <c r="G18" t="str">
        <f>IFERROR(VLOOKUP(A18,Merge_RKTM!$C$2:$D$73,2,FALSE),"")</f>
        <v>대형 흙털이 (녹색)</v>
      </c>
    </row>
    <row r="19" spans="1:7" x14ac:dyDescent="0.45">
      <c r="A19" s="1" t="s">
        <v>63</v>
      </c>
      <c r="B19" s="1" t="s">
        <v>7</v>
      </c>
      <c r="C19" s="1" t="s">
        <v>64</v>
      </c>
      <c r="D19" s="1" t="s">
        <v>65</v>
      </c>
      <c r="E19" s="7" t="s">
        <v>153</v>
      </c>
      <c r="G19" t="str">
        <f>IFERROR(VLOOKUP(A19,Merge_RKTM!$C$2:$D$73,2,FALSE),"")</f>
        <v>대형 흙털이 (청록색)</v>
      </c>
    </row>
    <row r="20" spans="1:7" x14ac:dyDescent="0.45">
      <c r="A20" s="1" t="s">
        <v>66</v>
      </c>
      <c r="B20" s="1" t="s">
        <v>7</v>
      </c>
      <c r="C20" s="1" t="s">
        <v>67</v>
      </c>
      <c r="D20" s="1" t="s">
        <v>68</v>
      </c>
      <c r="E20" s="7" t="s">
        <v>156</v>
      </c>
      <c r="G20" t="str">
        <f>IFERROR(VLOOKUP(A20,Merge_RKTM!$C$2:$D$73,2,FALSE),"")</f>
        <v>대형 흙털이 (청색)</v>
      </c>
    </row>
    <row r="21" spans="1:7" x14ac:dyDescent="0.45">
      <c r="A21" s="1" t="s">
        <v>69</v>
      </c>
      <c r="B21" s="1" t="s">
        <v>7</v>
      </c>
      <c r="C21" s="1" t="s">
        <v>70</v>
      </c>
      <c r="D21" s="1" t="s">
        <v>71</v>
      </c>
      <c r="E21" s="7" t="s">
        <v>159</v>
      </c>
      <c r="G21" t="str">
        <f>IFERROR(VLOOKUP(A21,Merge_RKTM!$C$2:$D$73,2,FALSE),"")</f>
        <v>연결형 흙털이 (적색)</v>
      </c>
    </row>
    <row r="22" spans="1:7" x14ac:dyDescent="0.45">
      <c r="A22" s="1" t="s">
        <v>72</v>
      </c>
      <c r="B22" s="1" t="s">
        <v>7</v>
      </c>
      <c r="C22" s="1" t="s">
        <v>73</v>
      </c>
      <c r="D22" s="1" t="s">
        <v>74</v>
      </c>
      <c r="E22" s="7" t="s">
        <v>162</v>
      </c>
      <c r="G22" t="str">
        <f>IFERROR(VLOOKUP(A22,Merge_RKTM!$C$2:$D$73,2,FALSE),"")</f>
        <v>연결형 흙털이 (주황색)</v>
      </c>
    </row>
    <row r="23" spans="1:7" x14ac:dyDescent="0.45">
      <c r="A23" s="1" t="s">
        <v>75</v>
      </c>
      <c r="B23" s="1" t="s">
        <v>7</v>
      </c>
      <c r="C23" s="1" t="s">
        <v>76</v>
      </c>
      <c r="D23" s="1" t="s">
        <v>77</v>
      </c>
      <c r="E23" s="7" t="s">
        <v>165</v>
      </c>
      <c r="G23" t="str">
        <f>IFERROR(VLOOKUP(A23,Merge_RKTM!$C$2:$D$73,2,FALSE),"")</f>
        <v>연결형 흙털이 (녹색)</v>
      </c>
    </row>
    <row r="24" spans="1:7" x14ac:dyDescent="0.45">
      <c r="A24" s="1" t="s">
        <v>78</v>
      </c>
      <c r="B24" s="1" t="s">
        <v>7</v>
      </c>
      <c r="C24" s="1" t="s">
        <v>79</v>
      </c>
      <c r="D24" s="1" t="s">
        <v>80</v>
      </c>
      <c r="E24" s="7" t="s">
        <v>168</v>
      </c>
      <c r="G24" t="str">
        <f>IFERROR(VLOOKUP(A24,Merge_RKTM!$C$2:$D$73,2,FALSE),"")</f>
        <v>연결형 흙털이 (청록색)</v>
      </c>
    </row>
    <row r="25" spans="1:7" x14ac:dyDescent="0.45">
      <c r="A25" s="1" t="s">
        <v>81</v>
      </c>
      <c r="B25" s="1" t="s">
        <v>7</v>
      </c>
      <c r="C25" s="1" t="s">
        <v>82</v>
      </c>
      <c r="D25" s="1" t="s">
        <v>83</v>
      </c>
      <c r="E25" s="7" t="s">
        <v>171</v>
      </c>
      <c r="G25" t="str">
        <f>IFERROR(VLOOKUP(A25,Merge_RKTM!$C$2:$D$73,2,FALSE),"")</f>
        <v>연결형 흙털이 (청색)</v>
      </c>
    </row>
    <row r="26" spans="1:7" x14ac:dyDescent="0.45">
      <c r="A26" s="1" t="s">
        <v>6</v>
      </c>
      <c r="B26" s="1" t="s">
        <v>7</v>
      </c>
      <c r="C26" s="1" t="s">
        <v>8</v>
      </c>
      <c r="D26" s="1" t="s">
        <v>9</v>
      </c>
      <c r="E26" s="7" t="s">
        <v>103</v>
      </c>
      <c r="G26" t="str">
        <f>IFERROR(VLOOKUP(A26,Merge_RKTM!$C$2:$D$73,2,FALSE),"")</f>
        <v>당신의 발을 깨끗하게 해주는 흙털이입니다.</v>
      </c>
    </row>
    <row r="27" spans="1:7" x14ac:dyDescent="0.45">
      <c r="A27" s="1" t="s">
        <v>106</v>
      </c>
      <c r="B27" s="1" t="s">
        <v>7</v>
      </c>
      <c r="C27" s="1" t="s">
        <v>180</v>
      </c>
      <c r="D27" s="1" t="s">
        <v>9</v>
      </c>
      <c r="E27" s="7" t="s">
        <v>103</v>
      </c>
      <c r="G27" t="str">
        <f>IFERROR(VLOOKUP(A27,Merge_RKTM!$C$2:$D$73,2,FALSE),"")</f>
        <v>당신의 발을 깨끗하게 해주는 흙털이입니다.</v>
      </c>
    </row>
    <row r="28" spans="1:7" x14ac:dyDescent="0.45">
      <c r="A28" s="1" t="s">
        <v>109</v>
      </c>
      <c r="B28" s="1" t="s">
        <v>7</v>
      </c>
      <c r="C28" s="1" t="s">
        <v>181</v>
      </c>
      <c r="D28" s="1" t="s">
        <v>9</v>
      </c>
      <c r="E28" s="7" t="s">
        <v>103</v>
      </c>
      <c r="G28" t="str">
        <f>IFERROR(VLOOKUP(A28,Merge_RKTM!$C$2:$D$73,2,FALSE),"")</f>
        <v>당신의 발을 깨끗하게 해주는 흙털이입니다.</v>
      </c>
    </row>
    <row r="29" spans="1:7" x14ac:dyDescent="0.45">
      <c r="A29" s="1" t="s">
        <v>112</v>
      </c>
      <c r="B29" s="1" t="s">
        <v>7</v>
      </c>
      <c r="C29" s="1" t="s">
        <v>182</v>
      </c>
      <c r="D29" s="1" t="s">
        <v>9</v>
      </c>
      <c r="E29" s="7" t="s">
        <v>103</v>
      </c>
      <c r="G29" t="str">
        <f>IFERROR(VLOOKUP(A29,Merge_RKTM!$C$2:$D$73,2,FALSE),"")</f>
        <v>당신의 발을 깨끗하게 해주는 흙털이입니다.</v>
      </c>
    </row>
    <row r="30" spans="1:7" x14ac:dyDescent="0.45">
      <c r="A30" s="1" t="s">
        <v>115</v>
      </c>
      <c r="B30" s="1" t="s">
        <v>7</v>
      </c>
      <c r="C30" s="1" t="s">
        <v>183</v>
      </c>
      <c r="D30" s="1" t="s">
        <v>9</v>
      </c>
      <c r="E30" s="7" t="s">
        <v>103</v>
      </c>
      <c r="G30" t="str">
        <f>IFERROR(VLOOKUP(A30,Merge_RKTM!$C$2:$D$73,2,FALSE),"")</f>
        <v>당신의 발을 깨끗하게 해주는 흙털이입니다.</v>
      </c>
    </row>
    <row r="31" spans="1:7" x14ac:dyDescent="0.45">
      <c r="A31" s="1" t="s">
        <v>118</v>
      </c>
      <c r="B31" s="1" t="s">
        <v>7</v>
      </c>
      <c r="C31" s="1" t="s">
        <v>184</v>
      </c>
      <c r="D31" s="1" t="s">
        <v>9</v>
      </c>
      <c r="E31" s="7" t="s">
        <v>103</v>
      </c>
      <c r="G31" t="str">
        <f>IFERROR(VLOOKUP(A31,Merge_RKTM!$C$2:$D$73,2,FALSE),"")</f>
        <v>당신의 발을 깨끗하게 해주는 흙털이입니다.</v>
      </c>
    </row>
    <row r="32" spans="1:7" x14ac:dyDescent="0.45">
      <c r="A32" s="1" t="s">
        <v>121</v>
      </c>
      <c r="B32" s="1" t="s">
        <v>7</v>
      </c>
      <c r="C32" s="1" t="s">
        <v>185</v>
      </c>
      <c r="D32" s="1" t="s">
        <v>9</v>
      </c>
      <c r="E32" s="7" t="s">
        <v>103</v>
      </c>
      <c r="G32" t="str">
        <f>IFERROR(VLOOKUP(A32,Merge_RKTM!$C$2:$D$73,2,FALSE),"")</f>
        <v>당신의 발을 깨끗하게 해주는 흙털이입니다.</v>
      </c>
    </row>
    <row r="33" spans="1:7" x14ac:dyDescent="0.45">
      <c r="A33" s="1" t="s">
        <v>124</v>
      </c>
      <c r="B33" s="1" t="s">
        <v>7</v>
      </c>
      <c r="C33" s="1" t="s">
        <v>186</v>
      </c>
      <c r="D33" s="1" t="s">
        <v>9</v>
      </c>
      <c r="E33" s="7" t="s">
        <v>103</v>
      </c>
      <c r="G33" t="str">
        <f>IFERROR(VLOOKUP(A33,Merge_RKTM!$C$2:$D$73,2,FALSE),"")</f>
        <v>당신의 발을 깨끗하게 해주는 흙털이입니다.</v>
      </c>
    </row>
    <row r="34" spans="1:7" x14ac:dyDescent="0.45">
      <c r="A34" s="1" t="s">
        <v>127</v>
      </c>
      <c r="B34" s="1" t="s">
        <v>7</v>
      </c>
      <c r="C34" s="1" t="s">
        <v>187</v>
      </c>
      <c r="D34" s="1" t="s">
        <v>9</v>
      </c>
      <c r="E34" s="7" t="s">
        <v>103</v>
      </c>
      <c r="G34" t="str">
        <f>IFERROR(VLOOKUP(A34,Merge_RKTM!$C$2:$D$73,2,FALSE),"")</f>
        <v>당신의 발을 깨끗하게 해주는 흙털이입니다.</v>
      </c>
    </row>
    <row r="35" spans="1:7" x14ac:dyDescent="0.45">
      <c r="A35" s="1" t="s">
        <v>130</v>
      </c>
      <c r="B35" s="1" t="s">
        <v>7</v>
      </c>
      <c r="C35" s="1" t="s">
        <v>188</v>
      </c>
      <c r="D35" s="1" t="s">
        <v>9</v>
      </c>
      <c r="E35" s="7" t="s">
        <v>103</v>
      </c>
      <c r="G35" t="str">
        <f>IFERROR(VLOOKUP(A35,Merge_RKTM!$C$2:$D$73,2,FALSE),"")</f>
        <v>당신의 발을 깨끗하게 해주는 흙털이입니다.</v>
      </c>
    </row>
    <row r="36" spans="1:7" x14ac:dyDescent="0.45">
      <c r="A36" s="1" t="s">
        <v>133</v>
      </c>
      <c r="B36" s="1" t="s">
        <v>7</v>
      </c>
      <c r="C36" s="1" t="s">
        <v>189</v>
      </c>
      <c r="D36" s="1" t="s">
        <v>9</v>
      </c>
      <c r="E36" s="7" t="s">
        <v>103</v>
      </c>
      <c r="G36" t="str">
        <f>IFERROR(VLOOKUP(A36,Merge_RKTM!$C$2:$D$73,2,FALSE),"")</f>
        <v>당신의 발을 깨끗하게 해주는 흙털이입니다.</v>
      </c>
    </row>
    <row r="37" spans="1:7" x14ac:dyDescent="0.45">
      <c r="A37" s="1" t="s">
        <v>136</v>
      </c>
      <c r="B37" s="1" t="s">
        <v>7</v>
      </c>
      <c r="C37" s="1" t="s">
        <v>190</v>
      </c>
      <c r="D37" s="1" t="s">
        <v>9</v>
      </c>
      <c r="E37" s="7" t="s">
        <v>103</v>
      </c>
      <c r="G37" t="str">
        <f>IFERROR(VLOOKUP(A37,Merge_RKTM!$C$2:$D$73,2,FALSE),"")</f>
        <v>당신의 발을 깨끗하게 해주는 흙털이입니다.</v>
      </c>
    </row>
    <row r="38" spans="1:7" x14ac:dyDescent="0.45">
      <c r="A38" s="1" t="s">
        <v>139</v>
      </c>
      <c r="B38" s="1" t="s">
        <v>7</v>
      </c>
      <c r="C38" s="1" t="s">
        <v>191</v>
      </c>
      <c r="D38" s="1" t="s">
        <v>9</v>
      </c>
      <c r="E38" s="7" t="s">
        <v>103</v>
      </c>
      <c r="G38" t="str">
        <f>IFERROR(VLOOKUP(A38,Merge_RKTM!$C$2:$D$73,2,FALSE),"")</f>
        <v>당신의 발을 깨끗하게 해주는 흙털이입니다.</v>
      </c>
    </row>
    <row r="39" spans="1:7" x14ac:dyDescent="0.45">
      <c r="A39" s="1" t="s">
        <v>142</v>
      </c>
      <c r="B39" s="1" t="s">
        <v>7</v>
      </c>
      <c r="C39" s="1" t="s">
        <v>192</v>
      </c>
      <c r="D39" s="1" t="s">
        <v>9</v>
      </c>
      <c r="E39" s="7" t="s">
        <v>103</v>
      </c>
      <c r="G39" t="str">
        <f>IFERROR(VLOOKUP(A39,Merge_RKTM!$C$2:$D$73,2,FALSE),"")</f>
        <v>당신의 발을 깨끗하게 해주는 흙털이입니다.</v>
      </c>
    </row>
    <row r="40" spans="1:7" x14ac:dyDescent="0.45">
      <c r="A40" s="1" t="s">
        <v>145</v>
      </c>
      <c r="B40" s="1" t="s">
        <v>7</v>
      </c>
      <c r="C40" s="1" t="s">
        <v>193</v>
      </c>
      <c r="D40" s="1" t="s">
        <v>9</v>
      </c>
      <c r="E40" s="7" t="s">
        <v>103</v>
      </c>
      <c r="G40" t="str">
        <f>IFERROR(VLOOKUP(A40,Merge_RKTM!$C$2:$D$73,2,FALSE),"")</f>
        <v>당신의 발을 깨끗하게 해주는 흙털이입니다.</v>
      </c>
    </row>
    <row r="41" spans="1:7" x14ac:dyDescent="0.45">
      <c r="A41" s="1" t="s">
        <v>148</v>
      </c>
      <c r="B41" s="1" t="s">
        <v>7</v>
      </c>
      <c r="C41" s="1" t="s">
        <v>194</v>
      </c>
      <c r="D41" s="1" t="s">
        <v>9</v>
      </c>
      <c r="E41" s="7" t="s">
        <v>103</v>
      </c>
      <c r="G41" t="str">
        <f>IFERROR(VLOOKUP(A41,Merge_RKTM!$C$2:$D$73,2,FALSE),"")</f>
        <v>당신의 발을 깨끗하게 해주는 흙털이입니다.</v>
      </c>
    </row>
    <row r="42" spans="1:7" x14ac:dyDescent="0.45">
      <c r="A42" s="1" t="s">
        <v>151</v>
      </c>
      <c r="B42" s="1" t="s">
        <v>7</v>
      </c>
      <c r="C42" s="1" t="s">
        <v>195</v>
      </c>
      <c r="D42" s="1" t="s">
        <v>9</v>
      </c>
      <c r="E42" s="7" t="s">
        <v>103</v>
      </c>
      <c r="G42" t="str">
        <f>IFERROR(VLOOKUP(A42,Merge_RKTM!$C$2:$D$73,2,FALSE),"")</f>
        <v>당신의 발을 깨끗하게 해주는 흙털이입니다.</v>
      </c>
    </row>
    <row r="43" spans="1:7" x14ac:dyDescent="0.45">
      <c r="A43" s="1" t="s">
        <v>154</v>
      </c>
      <c r="B43" s="1" t="s">
        <v>7</v>
      </c>
      <c r="C43" s="1" t="s">
        <v>196</v>
      </c>
      <c r="D43" s="1" t="s">
        <v>9</v>
      </c>
      <c r="E43" s="7" t="s">
        <v>103</v>
      </c>
      <c r="G43" t="str">
        <f>IFERROR(VLOOKUP(A43,Merge_RKTM!$C$2:$D$73,2,FALSE),"")</f>
        <v>당신의 발을 깨끗하게 해주는 흙털이입니다.</v>
      </c>
    </row>
    <row r="44" spans="1:7" x14ac:dyDescent="0.45">
      <c r="A44" s="1" t="s">
        <v>157</v>
      </c>
      <c r="B44" s="1" t="s">
        <v>7</v>
      </c>
      <c r="C44" s="1" t="s">
        <v>197</v>
      </c>
      <c r="D44" s="1" t="s">
        <v>9</v>
      </c>
      <c r="E44" s="7" t="s">
        <v>103</v>
      </c>
      <c r="G44" t="str">
        <f>IFERROR(VLOOKUP(A44,Merge_RKTM!$C$2:$D$73,2,FALSE),"")</f>
        <v>당신의 발을 깨끗하게 해주는 흙털이입니다.</v>
      </c>
    </row>
    <row r="45" spans="1:7" x14ac:dyDescent="0.45">
      <c r="A45" s="1" t="s">
        <v>160</v>
      </c>
      <c r="B45" s="1" t="s">
        <v>7</v>
      </c>
      <c r="C45" s="1" t="s">
        <v>198</v>
      </c>
      <c r="D45" s="1" t="s">
        <v>9</v>
      </c>
      <c r="E45" s="7" t="s">
        <v>103</v>
      </c>
      <c r="G45" t="str">
        <f>IFERROR(VLOOKUP(A45,Merge_RKTM!$C$2:$D$73,2,FALSE),"")</f>
        <v>당신의 발을 깨끗하게 해주는 흙털이입니다.</v>
      </c>
    </row>
    <row r="46" spans="1:7" x14ac:dyDescent="0.45">
      <c r="A46" s="1" t="s">
        <v>163</v>
      </c>
      <c r="B46" s="1" t="s">
        <v>7</v>
      </c>
      <c r="C46" s="1" t="s">
        <v>199</v>
      </c>
      <c r="D46" s="1" t="s">
        <v>9</v>
      </c>
      <c r="E46" s="7" t="s">
        <v>103</v>
      </c>
      <c r="G46" t="str">
        <f>IFERROR(VLOOKUP(A46,Merge_RKTM!$C$2:$D$73,2,FALSE),"")</f>
        <v>당신의 발을 깨끗하게 해주는 흙털이입니다.</v>
      </c>
    </row>
    <row r="47" spans="1:7" x14ac:dyDescent="0.45">
      <c r="A47" s="1" t="s">
        <v>166</v>
      </c>
      <c r="B47" s="1" t="s">
        <v>7</v>
      </c>
      <c r="C47" s="1" t="s">
        <v>200</v>
      </c>
      <c r="D47" s="1" t="s">
        <v>9</v>
      </c>
      <c r="E47" s="7" t="s">
        <v>103</v>
      </c>
      <c r="G47" t="str">
        <f>IFERROR(VLOOKUP(A47,Merge_RKTM!$C$2:$D$73,2,FALSE),"")</f>
        <v>당신의 발을 깨끗하게 해주는 흙털이입니다.</v>
      </c>
    </row>
    <row r="48" spans="1:7" x14ac:dyDescent="0.45">
      <c r="A48" s="1" t="s">
        <v>169</v>
      </c>
      <c r="B48" s="1" t="s">
        <v>7</v>
      </c>
      <c r="C48" s="1" t="s">
        <v>201</v>
      </c>
      <c r="D48" s="1" t="s">
        <v>9</v>
      </c>
      <c r="E48" s="7" t="s">
        <v>103</v>
      </c>
      <c r="G48" t="str">
        <f>IFERROR(VLOOKUP(A48,Merge_RKTM!$C$2:$D$73,2,FALSE),"")</f>
        <v>당신의 발을 깨끗하게 해주는 흙털이입니다.</v>
      </c>
    </row>
    <row r="49" spans="1:7" x14ac:dyDescent="0.45">
      <c r="A49" s="9" t="s">
        <v>172</v>
      </c>
      <c r="B49" s="9" t="s">
        <v>7</v>
      </c>
      <c r="C49" s="9" t="s">
        <v>202</v>
      </c>
      <c r="D49" s="9" t="s">
        <v>9</v>
      </c>
      <c r="E49" s="11" t="s">
        <v>103</v>
      </c>
      <c r="G49" t="str">
        <f>IFERROR(VLOOKUP(A49,Merge_RKTM!$C$2:$D$73,2,FALSE),"")</f>
        <v>당신의 발을 깨끗하게 해주는 흙털이입니다.</v>
      </c>
    </row>
    <row r="50" spans="1:7" x14ac:dyDescent="0.45">
      <c r="A50" s="1" t="s">
        <v>84</v>
      </c>
      <c r="B50" s="1" t="s">
        <v>85</v>
      </c>
      <c r="C50" s="1" t="s">
        <v>86</v>
      </c>
      <c r="D50" s="1" t="s">
        <v>87</v>
      </c>
      <c r="E50" s="7" t="s">
        <v>203</v>
      </c>
      <c r="G50" t="str">
        <f>IFERROR(VLOOKUP(A50,Merge_RKTM!$C$2:$D$73,2,FALSE),"")</f>
        <v/>
      </c>
    </row>
    <row r="51" spans="1:7" ht="17.5" thickBot="1" x14ac:dyDescent="0.5">
      <c r="A51" s="1" t="s">
        <v>88</v>
      </c>
      <c r="B51" s="1" t="s">
        <v>85</v>
      </c>
      <c r="C51" s="1" t="s">
        <v>89</v>
      </c>
      <c r="D51" s="1" t="s">
        <v>90</v>
      </c>
      <c r="E51" s="7" t="s">
        <v>205</v>
      </c>
      <c r="G51" t="str">
        <f>IFERROR(VLOOKUP(A51,Merge_RKTM!$C$2:$D$73,2,FALSE),"")</f>
        <v/>
      </c>
    </row>
    <row r="52" spans="1:7" ht="18" thickTop="1" thickBot="1" x14ac:dyDescent="0.5">
      <c r="A52" s="1" t="s">
        <v>91</v>
      </c>
      <c r="B52" s="1" t="s">
        <v>85</v>
      </c>
      <c r="C52" s="1" t="s">
        <v>92</v>
      </c>
      <c r="D52" s="1" t="s">
        <v>93</v>
      </c>
      <c r="E52" s="8"/>
      <c r="F52" s="10" t="s">
        <v>206</v>
      </c>
      <c r="G52" t="str">
        <f>IFERROR(VLOOKUP(A52,Merge_RKTM!$C$2:$D$73,2,FALSE),"")</f>
        <v/>
      </c>
    </row>
    <row r="53" spans="1:7" ht="18" thickTop="1" thickBot="1" x14ac:dyDescent="0.5">
      <c r="A53" s="1" t="s">
        <v>94</v>
      </c>
      <c r="B53" s="1" t="s">
        <v>85</v>
      </c>
      <c r="C53" s="1" t="s">
        <v>95</v>
      </c>
      <c r="D53" s="1" t="s">
        <v>96</v>
      </c>
      <c r="E53" s="7" t="s">
        <v>204</v>
      </c>
      <c r="G53" t="str">
        <f>IFERROR(VLOOKUP(A53,Merge_RKTM!$C$2:$D$73,2,FALSE),"")</f>
        <v/>
      </c>
    </row>
    <row r="54" spans="1:7" ht="18" thickTop="1" thickBot="1" x14ac:dyDescent="0.5">
      <c r="A54" s="1" t="s">
        <v>97</v>
      </c>
      <c r="B54" s="1" t="s">
        <v>85</v>
      </c>
      <c r="C54" s="1" t="s">
        <v>98</v>
      </c>
      <c r="D54" s="1" t="s">
        <v>99</v>
      </c>
      <c r="E54" s="8"/>
      <c r="F54" s="10" t="s">
        <v>206</v>
      </c>
      <c r="G54" t="str">
        <f>IFERROR(VLOOKUP(A54,Merge_RKTM!$C$2:$D$73,2,FALSE),"")</f>
        <v/>
      </c>
    </row>
    <row r="55" spans="1:7" ht="17.5" thickTop="1" x14ac:dyDescent="0.45"/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8214-544E-4464-A50D-DEFED10DBD6B}">
  <dimension ref="A1:E73"/>
  <sheetViews>
    <sheetView workbookViewId="0">
      <selection activeCell="G7" sqref="G7"/>
    </sheetView>
  </sheetViews>
  <sheetFormatPr defaultRowHeight="17" x14ac:dyDescent="0.45"/>
  <cols>
    <col min="1" max="1" width="48.58203125" bestFit="1" customWidth="1"/>
    <col min="2" max="2" width="11.08203125" bestFit="1" customWidth="1"/>
    <col min="3" max="3" width="48.58203125" bestFit="1" customWidth="1"/>
    <col min="4" max="4" width="45.25" customWidth="1"/>
  </cols>
  <sheetData>
    <row r="1" spans="1:5" x14ac:dyDescent="0.45">
      <c r="A1" s="5" t="s">
        <v>174</v>
      </c>
      <c r="B1" s="6" t="s">
        <v>175</v>
      </c>
      <c r="C1" s="7" t="s">
        <v>176</v>
      </c>
    </row>
    <row r="2" spans="1:5" x14ac:dyDescent="0.45">
      <c r="A2" t="s">
        <v>11</v>
      </c>
      <c r="C2" t="str">
        <f>IF(B2="",A2,B2)</f>
        <v>ThingDef+DoorMatLeather.label</v>
      </c>
      <c r="D2" t="s">
        <v>102</v>
      </c>
      <c r="E2">
        <f>IF(ISERROR(B2),"",MATCH(C2,Main!$A$2:$A$54,0))</f>
        <v>1</v>
      </c>
    </row>
    <row r="3" spans="1:5" x14ac:dyDescent="0.45">
      <c r="A3" t="s">
        <v>6</v>
      </c>
      <c r="C3" t="str">
        <f t="shared" ref="C3:C66" si="0">IF(B3="",A3,B3)</f>
        <v>ThingDef+DoorMatLeather.description</v>
      </c>
      <c r="D3" t="s">
        <v>103</v>
      </c>
      <c r="E3">
        <f>IF(ISERROR(B3),"",MATCH(C3,Main!$A$2:$A$54,0))</f>
        <v>25</v>
      </c>
    </row>
    <row r="4" spans="1:5" x14ac:dyDescent="0.45">
      <c r="A4" t="s">
        <v>104</v>
      </c>
      <c r="B4" t="e">
        <f>NA()</f>
        <v>#N/A</v>
      </c>
      <c r="C4" t="e">
        <f t="shared" si="0"/>
        <v>#N/A</v>
      </c>
      <c r="D4" t="s">
        <v>103</v>
      </c>
      <c r="E4" t="str">
        <f>IF(ISERROR(B4),"",MATCH(C4,Main!$A$2:$A$54,0))</f>
        <v/>
      </c>
    </row>
    <row r="5" spans="1:5" x14ac:dyDescent="0.45">
      <c r="A5" t="s">
        <v>14</v>
      </c>
      <c r="C5" t="str">
        <f t="shared" si="0"/>
        <v>ThingDef+DoorMatMediumLeather.label</v>
      </c>
      <c r="D5" t="s">
        <v>105</v>
      </c>
      <c r="E5">
        <f>IF(ISERROR(B5),"",MATCH(C5,Main!$A$2:$A$54,0))</f>
        <v>2</v>
      </c>
    </row>
    <row r="6" spans="1:5" x14ac:dyDescent="0.45">
      <c r="A6" t="s">
        <v>106</v>
      </c>
      <c r="C6" t="str">
        <f t="shared" si="0"/>
        <v>ThingDef+DoorMatMediumLeather.description</v>
      </c>
      <c r="D6" t="s">
        <v>103</v>
      </c>
      <c r="E6">
        <f>IF(ISERROR(B6),"",MATCH(C6,Main!$A$2:$A$54,0))</f>
        <v>26</v>
      </c>
    </row>
    <row r="7" spans="1:5" x14ac:dyDescent="0.45">
      <c r="A7" t="s">
        <v>107</v>
      </c>
      <c r="B7" t="e">
        <f>NA()</f>
        <v>#N/A</v>
      </c>
      <c r="C7" t="e">
        <f t="shared" si="0"/>
        <v>#N/A</v>
      </c>
      <c r="D7" t="s">
        <v>103</v>
      </c>
      <c r="E7" t="str">
        <f>IF(ISERROR(B7),"",MATCH(C7,Main!$A$2:$A$54,0))</f>
        <v/>
      </c>
    </row>
    <row r="8" spans="1:5" x14ac:dyDescent="0.45">
      <c r="A8" t="s">
        <v>18</v>
      </c>
      <c r="C8" t="str">
        <f t="shared" si="0"/>
        <v>ThingDef+DoorMatBigLeather.label</v>
      </c>
      <c r="D8" t="s">
        <v>108</v>
      </c>
      <c r="E8">
        <f>IF(ISERROR(B8),"",MATCH(C8,Main!$A$2:$A$54,0))</f>
        <v>3</v>
      </c>
    </row>
    <row r="9" spans="1:5" x14ac:dyDescent="0.45">
      <c r="A9" t="s">
        <v>109</v>
      </c>
      <c r="C9" t="str">
        <f t="shared" si="0"/>
        <v>ThingDef+DoorMatBigLeather.description</v>
      </c>
      <c r="D9" t="s">
        <v>103</v>
      </c>
      <c r="E9">
        <f>IF(ISERROR(B9),"",MATCH(C9,Main!$A$2:$A$54,0))</f>
        <v>27</v>
      </c>
    </row>
    <row r="10" spans="1:5" x14ac:dyDescent="0.45">
      <c r="A10" t="s">
        <v>110</v>
      </c>
      <c r="B10" t="e">
        <f>NA()</f>
        <v>#N/A</v>
      </c>
      <c r="C10" t="e">
        <f t="shared" si="0"/>
        <v>#N/A</v>
      </c>
      <c r="D10" t="s">
        <v>103</v>
      </c>
      <c r="E10" t="str">
        <f>IF(ISERROR(B10),"",MATCH(C10,Main!$A$2:$A$54,0))</f>
        <v/>
      </c>
    </row>
    <row r="11" spans="1:5" x14ac:dyDescent="0.45">
      <c r="A11" t="s">
        <v>21</v>
      </c>
      <c r="C11" t="str">
        <f t="shared" si="0"/>
        <v>ThingDef+DoorMatLinkedLeather.label</v>
      </c>
      <c r="D11" t="s">
        <v>111</v>
      </c>
      <c r="E11">
        <f>IF(ISERROR(B11),"",MATCH(C11,Main!$A$2:$A$54,0))</f>
        <v>4</v>
      </c>
    </row>
    <row r="12" spans="1:5" x14ac:dyDescent="0.45">
      <c r="A12" t="s">
        <v>112</v>
      </c>
      <c r="C12" t="str">
        <f t="shared" si="0"/>
        <v>ThingDef+DoorMatLinkedLeather.description</v>
      </c>
      <c r="D12" t="s">
        <v>103</v>
      </c>
      <c r="E12">
        <f>IF(ISERROR(B12),"",MATCH(C12,Main!$A$2:$A$54,0))</f>
        <v>28</v>
      </c>
    </row>
    <row r="13" spans="1:5" x14ac:dyDescent="0.45">
      <c r="A13" t="s">
        <v>113</v>
      </c>
      <c r="B13" t="e">
        <f>NA()</f>
        <v>#N/A</v>
      </c>
      <c r="C13" t="e">
        <f t="shared" si="0"/>
        <v>#N/A</v>
      </c>
      <c r="D13" t="s">
        <v>103</v>
      </c>
      <c r="E13" t="str">
        <f>IF(ISERROR(B13),"",MATCH(C13,Main!$A$2:$A$54,0))</f>
        <v/>
      </c>
    </row>
    <row r="14" spans="1:5" x14ac:dyDescent="0.45">
      <c r="A14" t="s">
        <v>24</v>
      </c>
      <c r="C14" t="str">
        <f t="shared" si="0"/>
        <v>ThingDef+DoorMatRed.label</v>
      </c>
      <c r="D14" t="s">
        <v>114</v>
      </c>
      <c r="E14">
        <f>IF(ISERROR(B14),"",MATCH(C14,Main!$A$2:$A$54,0))</f>
        <v>5</v>
      </c>
    </row>
    <row r="15" spans="1:5" x14ac:dyDescent="0.45">
      <c r="A15" t="s">
        <v>115</v>
      </c>
      <c r="C15" t="str">
        <f t="shared" si="0"/>
        <v>ThingDef+DoorMatRed.description</v>
      </c>
      <c r="D15" t="s">
        <v>103</v>
      </c>
      <c r="E15">
        <f>IF(ISERROR(B15),"",MATCH(C15,Main!$A$2:$A$54,0))</f>
        <v>29</v>
      </c>
    </row>
    <row r="16" spans="1:5" x14ac:dyDescent="0.45">
      <c r="A16" t="s">
        <v>116</v>
      </c>
      <c r="B16" t="e">
        <f>NA()</f>
        <v>#N/A</v>
      </c>
      <c r="C16" t="e">
        <f t="shared" si="0"/>
        <v>#N/A</v>
      </c>
      <c r="D16" t="s">
        <v>103</v>
      </c>
      <c r="E16" t="str">
        <f>IF(ISERROR(B16),"",MATCH(C16,Main!$A$2:$A$54,0))</f>
        <v/>
      </c>
    </row>
    <row r="17" spans="1:5" x14ac:dyDescent="0.45">
      <c r="A17" t="s">
        <v>27</v>
      </c>
      <c r="C17" t="str">
        <f t="shared" si="0"/>
        <v>ThingDef+DoorMatOrange.label</v>
      </c>
      <c r="D17" t="s">
        <v>117</v>
      </c>
      <c r="E17">
        <f>IF(ISERROR(B17),"",MATCH(C17,Main!$A$2:$A$54,0))</f>
        <v>6</v>
      </c>
    </row>
    <row r="18" spans="1:5" x14ac:dyDescent="0.45">
      <c r="A18" t="s">
        <v>118</v>
      </c>
      <c r="C18" t="str">
        <f t="shared" si="0"/>
        <v>ThingDef+DoorMatOrange.description</v>
      </c>
      <c r="D18" t="s">
        <v>103</v>
      </c>
      <c r="E18">
        <f>IF(ISERROR(B18),"",MATCH(C18,Main!$A$2:$A$54,0))</f>
        <v>30</v>
      </c>
    </row>
    <row r="19" spans="1:5" x14ac:dyDescent="0.45">
      <c r="A19" t="s">
        <v>119</v>
      </c>
      <c r="B19" t="e">
        <f>NA()</f>
        <v>#N/A</v>
      </c>
      <c r="C19" t="e">
        <f t="shared" si="0"/>
        <v>#N/A</v>
      </c>
      <c r="D19" t="s">
        <v>103</v>
      </c>
      <c r="E19" t="str">
        <f>IF(ISERROR(B19),"",MATCH(C19,Main!$A$2:$A$54,0))</f>
        <v/>
      </c>
    </row>
    <row r="20" spans="1:5" x14ac:dyDescent="0.45">
      <c r="A20" t="s">
        <v>30</v>
      </c>
      <c r="C20" t="str">
        <f t="shared" si="0"/>
        <v>ThingDef+DoorMatGreen.label</v>
      </c>
      <c r="D20" t="s">
        <v>120</v>
      </c>
      <c r="E20">
        <f>IF(ISERROR(B20),"",MATCH(C20,Main!$A$2:$A$54,0))</f>
        <v>7</v>
      </c>
    </row>
    <row r="21" spans="1:5" x14ac:dyDescent="0.45">
      <c r="A21" t="s">
        <v>121</v>
      </c>
      <c r="C21" t="str">
        <f t="shared" si="0"/>
        <v>ThingDef+DoorMatGreen.description</v>
      </c>
      <c r="D21" t="s">
        <v>103</v>
      </c>
      <c r="E21">
        <f>IF(ISERROR(B21),"",MATCH(C21,Main!$A$2:$A$54,0))</f>
        <v>31</v>
      </c>
    </row>
    <row r="22" spans="1:5" x14ac:dyDescent="0.45">
      <c r="A22" t="s">
        <v>122</v>
      </c>
      <c r="B22" t="e">
        <f>NA()</f>
        <v>#N/A</v>
      </c>
      <c r="C22" t="e">
        <f t="shared" si="0"/>
        <v>#N/A</v>
      </c>
      <c r="D22" t="s">
        <v>103</v>
      </c>
      <c r="E22" t="str">
        <f>IF(ISERROR(B22),"",MATCH(C22,Main!$A$2:$A$54,0))</f>
        <v/>
      </c>
    </row>
    <row r="23" spans="1:5" x14ac:dyDescent="0.45">
      <c r="A23" t="s">
        <v>33</v>
      </c>
      <c r="C23" t="str">
        <f t="shared" si="0"/>
        <v>ThingDef+DoorMatTeal.label</v>
      </c>
      <c r="D23" t="s">
        <v>123</v>
      </c>
      <c r="E23">
        <f>IF(ISERROR(B23),"",MATCH(C23,Main!$A$2:$A$54,0))</f>
        <v>8</v>
      </c>
    </row>
    <row r="24" spans="1:5" x14ac:dyDescent="0.45">
      <c r="A24" t="s">
        <v>124</v>
      </c>
      <c r="C24" t="str">
        <f t="shared" si="0"/>
        <v>ThingDef+DoorMatTeal.description</v>
      </c>
      <c r="D24" t="s">
        <v>103</v>
      </c>
      <c r="E24">
        <f>IF(ISERROR(B24),"",MATCH(C24,Main!$A$2:$A$54,0))</f>
        <v>32</v>
      </c>
    </row>
    <row r="25" spans="1:5" x14ac:dyDescent="0.45">
      <c r="A25" t="s">
        <v>125</v>
      </c>
      <c r="B25" t="e">
        <f>NA()</f>
        <v>#N/A</v>
      </c>
      <c r="C25" t="e">
        <f t="shared" si="0"/>
        <v>#N/A</v>
      </c>
      <c r="D25" t="s">
        <v>103</v>
      </c>
      <c r="E25" t="str">
        <f>IF(ISERROR(B25),"",MATCH(C25,Main!$A$2:$A$54,0))</f>
        <v/>
      </c>
    </row>
    <row r="26" spans="1:5" x14ac:dyDescent="0.45">
      <c r="A26" t="s">
        <v>36</v>
      </c>
      <c r="C26" t="str">
        <f t="shared" si="0"/>
        <v>ThingDef+DoorMatBlue.label</v>
      </c>
      <c r="D26" t="s">
        <v>126</v>
      </c>
      <c r="E26">
        <f>IF(ISERROR(B26),"",MATCH(C26,Main!$A$2:$A$54,0))</f>
        <v>9</v>
      </c>
    </row>
    <row r="27" spans="1:5" x14ac:dyDescent="0.45">
      <c r="A27" t="s">
        <v>127</v>
      </c>
      <c r="C27" t="str">
        <f t="shared" si="0"/>
        <v>ThingDef+DoorMatBlue.description</v>
      </c>
      <c r="D27" t="s">
        <v>103</v>
      </c>
      <c r="E27">
        <f>IF(ISERROR(B27),"",MATCH(C27,Main!$A$2:$A$54,0))</f>
        <v>33</v>
      </c>
    </row>
    <row r="28" spans="1:5" x14ac:dyDescent="0.45">
      <c r="A28" t="s">
        <v>128</v>
      </c>
      <c r="B28" t="e">
        <f>NA()</f>
        <v>#N/A</v>
      </c>
      <c r="C28" t="e">
        <f t="shared" si="0"/>
        <v>#N/A</v>
      </c>
      <c r="D28" t="s">
        <v>103</v>
      </c>
      <c r="E28" t="str">
        <f>IF(ISERROR(B28),"",MATCH(C28,Main!$A$2:$A$54,0))</f>
        <v/>
      </c>
    </row>
    <row r="29" spans="1:5" x14ac:dyDescent="0.45">
      <c r="A29" t="s">
        <v>39</v>
      </c>
      <c r="C29" t="str">
        <f t="shared" si="0"/>
        <v>ThingDef+DoorMatMediumRed.label</v>
      </c>
      <c r="D29" t="s">
        <v>129</v>
      </c>
      <c r="E29">
        <f>IF(ISERROR(B29),"",MATCH(C29,Main!$A$2:$A$54,0))</f>
        <v>10</v>
      </c>
    </row>
    <row r="30" spans="1:5" x14ac:dyDescent="0.45">
      <c r="A30" t="s">
        <v>130</v>
      </c>
      <c r="C30" t="str">
        <f t="shared" si="0"/>
        <v>ThingDef+DoorMatMediumRed.description</v>
      </c>
      <c r="D30" t="s">
        <v>103</v>
      </c>
      <c r="E30">
        <f>IF(ISERROR(B30),"",MATCH(C30,Main!$A$2:$A$54,0))</f>
        <v>34</v>
      </c>
    </row>
    <row r="31" spans="1:5" x14ac:dyDescent="0.45">
      <c r="A31" t="s">
        <v>131</v>
      </c>
      <c r="B31" t="e">
        <f>NA()</f>
        <v>#N/A</v>
      </c>
      <c r="C31" t="e">
        <f t="shared" si="0"/>
        <v>#N/A</v>
      </c>
      <c r="D31" t="s">
        <v>103</v>
      </c>
      <c r="E31" t="str">
        <f>IF(ISERROR(B31),"",MATCH(C31,Main!$A$2:$A$54,0))</f>
        <v/>
      </c>
    </row>
    <row r="32" spans="1:5" x14ac:dyDescent="0.45">
      <c r="A32" t="s">
        <v>42</v>
      </c>
      <c r="C32" t="str">
        <f t="shared" si="0"/>
        <v>ThingDef+DoorMatMediumOrange.label</v>
      </c>
      <c r="D32" t="s">
        <v>132</v>
      </c>
      <c r="E32">
        <f>IF(ISERROR(B32),"",MATCH(C32,Main!$A$2:$A$54,0))</f>
        <v>11</v>
      </c>
    </row>
    <row r="33" spans="1:5" x14ac:dyDescent="0.45">
      <c r="A33" t="s">
        <v>133</v>
      </c>
      <c r="C33" t="str">
        <f t="shared" si="0"/>
        <v>ThingDef+DoorMatMediumOrange.description</v>
      </c>
      <c r="D33" t="s">
        <v>103</v>
      </c>
      <c r="E33">
        <f>IF(ISERROR(B33),"",MATCH(C33,Main!$A$2:$A$54,0))</f>
        <v>35</v>
      </c>
    </row>
    <row r="34" spans="1:5" x14ac:dyDescent="0.45">
      <c r="A34" t="s">
        <v>134</v>
      </c>
      <c r="B34" t="e">
        <f>NA()</f>
        <v>#N/A</v>
      </c>
      <c r="C34" t="e">
        <f t="shared" si="0"/>
        <v>#N/A</v>
      </c>
      <c r="D34" t="s">
        <v>103</v>
      </c>
      <c r="E34" t="str">
        <f>IF(ISERROR(B34),"",MATCH(C34,Main!$A$2:$A$54,0))</f>
        <v/>
      </c>
    </row>
    <row r="35" spans="1:5" x14ac:dyDescent="0.45">
      <c r="A35" t="s">
        <v>45</v>
      </c>
      <c r="C35" t="str">
        <f t="shared" si="0"/>
        <v>ThingDef+DoorMatMediumGreen.label</v>
      </c>
      <c r="D35" t="s">
        <v>135</v>
      </c>
      <c r="E35">
        <f>IF(ISERROR(B35),"",MATCH(C35,Main!$A$2:$A$54,0))</f>
        <v>12</v>
      </c>
    </row>
    <row r="36" spans="1:5" x14ac:dyDescent="0.45">
      <c r="A36" t="s">
        <v>136</v>
      </c>
      <c r="C36" t="str">
        <f t="shared" si="0"/>
        <v>ThingDef+DoorMatMediumGreen.description</v>
      </c>
      <c r="D36" t="s">
        <v>103</v>
      </c>
      <c r="E36">
        <f>IF(ISERROR(B36),"",MATCH(C36,Main!$A$2:$A$54,0))</f>
        <v>36</v>
      </c>
    </row>
    <row r="37" spans="1:5" x14ac:dyDescent="0.45">
      <c r="A37" t="s">
        <v>137</v>
      </c>
      <c r="B37" t="e">
        <f>NA()</f>
        <v>#N/A</v>
      </c>
      <c r="C37" t="e">
        <f t="shared" si="0"/>
        <v>#N/A</v>
      </c>
      <c r="D37" t="s">
        <v>103</v>
      </c>
      <c r="E37" t="str">
        <f>IF(ISERROR(B37),"",MATCH(C37,Main!$A$2:$A$54,0))</f>
        <v/>
      </c>
    </row>
    <row r="38" spans="1:5" x14ac:dyDescent="0.45">
      <c r="A38" t="s">
        <v>48</v>
      </c>
      <c r="C38" t="str">
        <f t="shared" si="0"/>
        <v>ThingDef+DoorMatMediumTeal.label</v>
      </c>
      <c r="D38" t="s">
        <v>138</v>
      </c>
      <c r="E38">
        <f>IF(ISERROR(B38),"",MATCH(C38,Main!$A$2:$A$54,0))</f>
        <v>13</v>
      </c>
    </row>
    <row r="39" spans="1:5" x14ac:dyDescent="0.45">
      <c r="A39" t="s">
        <v>139</v>
      </c>
      <c r="C39" t="str">
        <f t="shared" si="0"/>
        <v>ThingDef+DoorMatMediumTeal.description</v>
      </c>
      <c r="D39" t="s">
        <v>103</v>
      </c>
      <c r="E39">
        <f>IF(ISERROR(B39),"",MATCH(C39,Main!$A$2:$A$54,0))</f>
        <v>37</v>
      </c>
    </row>
    <row r="40" spans="1:5" x14ac:dyDescent="0.45">
      <c r="A40" t="s">
        <v>140</v>
      </c>
      <c r="B40" t="e">
        <f>NA()</f>
        <v>#N/A</v>
      </c>
      <c r="C40" t="e">
        <f t="shared" si="0"/>
        <v>#N/A</v>
      </c>
      <c r="D40" t="s">
        <v>103</v>
      </c>
      <c r="E40" t="str">
        <f>IF(ISERROR(B40),"",MATCH(C40,Main!$A$2:$A$54,0))</f>
        <v/>
      </c>
    </row>
    <row r="41" spans="1:5" x14ac:dyDescent="0.45">
      <c r="A41" t="s">
        <v>51</v>
      </c>
      <c r="C41" t="str">
        <f t="shared" si="0"/>
        <v>ThingDef+DoorMatMediumBlue.label</v>
      </c>
      <c r="D41" t="s">
        <v>141</v>
      </c>
      <c r="E41">
        <f>IF(ISERROR(B41),"",MATCH(C41,Main!$A$2:$A$54,0))</f>
        <v>14</v>
      </c>
    </row>
    <row r="42" spans="1:5" x14ac:dyDescent="0.45">
      <c r="A42" t="s">
        <v>142</v>
      </c>
      <c r="C42" t="str">
        <f t="shared" si="0"/>
        <v>ThingDef+DoorMatMediumBlue.description</v>
      </c>
      <c r="D42" t="s">
        <v>103</v>
      </c>
      <c r="E42">
        <f>IF(ISERROR(B42),"",MATCH(C42,Main!$A$2:$A$54,0))</f>
        <v>38</v>
      </c>
    </row>
    <row r="43" spans="1:5" x14ac:dyDescent="0.45">
      <c r="A43" t="s">
        <v>143</v>
      </c>
      <c r="B43" t="e">
        <f>NA()</f>
        <v>#N/A</v>
      </c>
      <c r="C43" t="e">
        <f t="shared" si="0"/>
        <v>#N/A</v>
      </c>
      <c r="D43" t="s">
        <v>103</v>
      </c>
      <c r="E43" t="str">
        <f>IF(ISERROR(B43),"",MATCH(C43,Main!$A$2:$A$54,0))</f>
        <v/>
      </c>
    </row>
    <row r="44" spans="1:5" x14ac:dyDescent="0.45">
      <c r="A44" t="s">
        <v>54</v>
      </c>
      <c r="C44" t="str">
        <f t="shared" si="0"/>
        <v>ThingDef+DoorMatBigRed.label</v>
      </c>
      <c r="D44" t="s">
        <v>144</v>
      </c>
      <c r="E44">
        <f>IF(ISERROR(B44),"",MATCH(C44,Main!$A$2:$A$54,0))</f>
        <v>15</v>
      </c>
    </row>
    <row r="45" spans="1:5" x14ac:dyDescent="0.45">
      <c r="A45" t="s">
        <v>145</v>
      </c>
      <c r="C45" t="str">
        <f t="shared" si="0"/>
        <v>ThingDef+DoorMatBigRed.description</v>
      </c>
      <c r="D45" t="s">
        <v>103</v>
      </c>
      <c r="E45">
        <f>IF(ISERROR(B45),"",MATCH(C45,Main!$A$2:$A$54,0))</f>
        <v>39</v>
      </c>
    </row>
    <row r="46" spans="1:5" x14ac:dyDescent="0.45">
      <c r="A46" t="s">
        <v>146</v>
      </c>
      <c r="B46" t="e">
        <f>NA()</f>
        <v>#N/A</v>
      </c>
      <c r="C46" t="e">
        <f t="shared" si="0"/>
        <v>#N/A</v>
      </c>
      <c r="D46" t="s">
        <v>103</v>
      </c>
      <c r="E46" t="str">
        <f>IF(ISERROR(B46),"",MATCH(C46,Main!$A$2:$A$54,0))</f>
        <v/>
      </c>
    </row>
    <row r="47" spans="1:5" x14ac:dyDescent="0.45">
      <c r="A47" t="s">
        <v>57</v>
      </c>
      <c r="C47" t="str">
        <f t="shared" si="0"/>
        <v>ThingDef+DoorMatBigOrange.label</v>
      </c>
      <c r="D47" t="s">
        <v>147</v>
      </c>
      <c r="E47">
        <f>IF(ISERROR(B47),"",MATCH(C47,Main!$A$2:$A$54,0))</f>
        <v>16</v>
      </c>
    </row>
    <row r="48" spans="1:5" x14ac:dyDescent="0.45">
      <c r="A48" t="s">
        <v>148</v>
      </c>
      <c r="C48" t="str">
        <f t="shared" si="0"/>
        <v>ThingDef+DoorMatBigOrange.description</v>
      </c>
      <c r="D48" t="s">
        <v>103</v>
      </c>
      <c r="E48">
        <f>IF(ISERROR(B48),"",MATCH(C48,Main!$A$2:$A$54,0))</f>
        <v>40</v>
      </c>
    </row>
    <row r="49" spans="1:5" x14ac:dyDescent="0.45">
      <c r="A49" t="s">
        <v>149</v>
      </c>
      <c r="B49" t="e">
        <f>NA()</f>
        <v>#N/A</v>
      </c>
      <c r="C49" t="e">
        <f t="shared" si="0"/>
        <v>#N/A</v>
      </c>
      <c r="D49" t="s">
        <v>103</v>
      </c>
      <c r="E49" t="str">
        <f>IF(ISERROR(B49),"",MATCH(C49,Main!$A$2:$A$54,0))</f>
        <v/>
      </c>
    </row>
    <row r="50" spans="1:5" x14ac:dyDescent="0.45">
      <c r="A50" t="s">
        <v>60</v>
      </c>
      <c r="C50" t="str">
        <f t="shared" si="0"/>
        <v>ThingDef+DoorMatBigGreen.label</v>
      </c>
      <c r="D50" t="s">
        <v>150</v>
      </c>
      <c r="E50">
        <f>IF(ISERROR(B50),"",MATCH(C50,Main!$A$2:$A$54,0))</f>
        <v>17</v>
      </c>
    </row>
    <row r="51" spans="1:5" x14ac:dyDescent="0.45">
      <c r="A51" t="s">
        <v>151</v>
      </c>
      <c r="C51" t="str">
        <f t="shared" si="0"/>
        <v>ThingDef+DoorMatBigGreen.description</v>
      </c>
      <c r="D51" t="s">
        <v>103</v>
      </c>
      <c r="E51">
        <f>IF(ISERROR(B51),"",MATCH(C51,Main!$A$2:$A$54,0))</f>
        <v>41</v>
      </c>
    </row>
    <row r="52" spans="1:5" x14ac:dyDescent="0.45">
      <c r="A52" t="s">
        <v>152</v>
      </c>
      <c r="B52" t="e">
        <f>NA()</f>
        <v>#N/A</v>
      </c>
      <c r="C52" t="e">
        <f t="shared" si="0"/>
        <v>#N/A</v>
      </c>
      <c r="D52" t="s">
        <v>103</v>
      </c>
      <c r="E52" t="str">
        <f>IF(ISERROR(B52),"",MATCH(C52,Main!$A$2:$A$54,0))</f>
        <v/>
      </c>
    </row>
    <row r="53" spans="1:5" x14ac:dyDescent="0.45">
      <c r="A53" t="s">
        <v>63</v>
      </c>
      <c r="C53" t="str">
        <f t="shared" si="0"/>
        <v>ThingDef+DoorMatBigTeal.label</v>
      </c>
      <c r="D53" t="s">
        <v>153</v>
      </c>
      <c r="E53">
        <f>IF(ISERROR(B53),"",MATCH(C53,Main!$A$2:$A$54,0))</f>
        <v>18</v>
      </c>
    </row>
    <row r="54" spans="1:5" x14ac:dyDescent="0.45">
      <c r="A54" t="s">
        <v>154</v>
      </c>
      <c r="C54" t="str">
        <f t="shared" si="0"/>
        <v>ThingDef+DoorMatBigTeal.description</v>
      </c>
      <c r="D54" t="s">
        <v>103</v>
      </c>
      <c r="E54">
        <f>IF(ISERROR(B54),"",MATCH(C54,Main!$A$2:$A$54,0))</f>
        <v>42</v>
      </c>
    </row>
    <row r="55" spans="1:5" x14ac:dyDescent="0.45">
      <c r="A55" t="s">
        <v>155</v>
      </c>
      <c r="B55" t="e">
        <f>NA()</f>
        <v>#N/A</v>
      </c>
      <c r="C55" t="e">
        <f t="shared" si="0"/>
        <v>#N/A</v>
      </c>
      <c r="D55" t="s">
        <v>103</v>
      </c>
      <c r="E55" t="str">
        <f>IF(ISERROR(B55),"",MATCH(C55,Main!$A$2:$A$54,0))</f>
        <v/>
      </c>
    </row>
    <row r="56" spans="1:5" x14ac:dyDescent="0.45">
      <c r="A56" t="s">
        <v>66</v>
      </c>
      <c r="C56" t="str">
        <f t="shared" si="0"/>
        <v>ThingDef+DoorMatBigBlue.label</v>
      </c>
      <c r="D56" t="s">
        <v>156</v>
      </c>
      <c r="E56">
        <f>IF(ISERROR(B56),"",MATCH(C56,Main!$A$2:$A$54,0))</f>
        <v>19</v>
      </c>
    </row>
    <row r="57" spans="1:5" x14ac:dyDescent="0.45">
      <c r="A57" t="s">
        <v>157</v>
      </c>
      <c r="C57" t="str">
        <f t="shared" si="0"/>
        <v>ThingDef+DoorMatBigBlue.description</v>
      </c>
      <c r="D57" t="s">
        <v>103</v>
      </c>
      <c r="E57">
        <f>IF(ISERROR(B57),"",MATCH(C57,Main!$A$2:$A$54,0))</f>
        <v>43</v>
      </c>
    </row>
    <row r="58" spans="1:5" x14ac:dyDescent="0.45">
      <c r="A58" t="s">
        <v>158</v>
      </c>
      <c r="B58" t="e">
        <f>NA()</f>
        <v>#N/A</v>
      </c>
      <c r="C58" t="e">
        <f t="shared" si="0"/>
        <v>#N/A</v>
      </c>
      <c r="D58" t="s">
        <v>103</v>
      </c>
      <c r="E58" t="str">
        <f>IF(ISERROR(B58),"",MATCH(C58,Main!$A$2:$A$54,0))</f>
        <v/>
      </c>
    </row>
    <row r="59" spans="1:5" x14ac:dyDescent="0.45">
      <c r="A59" t="s">
        <v>69</v>
      </c>
      <c r="C59" t="str">
        <f t="shared" si="0"/>
        <v>ThingDef+DoorMatLinkedRed.label</v>
      </c>
      <c r="D59" t="s">
        <v>159</v>
      </c>
      <c r="E59">
        <f>IF(ISERROR(B59),"",MATCH(C59,Main!$A$2:$A$54,0))</f>
        <v>20</v>
      </c>
    </row>
    <row r="60" spans="1:5" x14ac:dyDescent="0.45">
      <c r="A60" t="s">
        <v>160</v>
      </c>
      <c r="C60" t="str">
        <f t="shared" si="0"/>
        <v>ThingDef+DoorMatLinkedRed.description</v>
      </c>
      <c r="D60" t="s">
        <v>103</v>
      </c>
      <c r="E60">
        <f>IF(ISERROR(B60),"",MATCH(C60,Main!$A$2:$A$54,0))</f>
        <v>44</v>
      </c>
    </row>
    <row r="61" spans="1:5" x14ac:dyDescent="0.45">
      <c r="A61" t="s">
        <v>161</v>
      </c>
      <c r="B61" t="e">
        <f>NA()</f>
        <v>#N/A</v>
      </c>
      <c r="C61" t="e">
        <f t="shared" si="0"/>
        <v>#N/A</v>
      </c>
      <c r="D61" t="s">
        <v>103</v>
      </c>
      <c r="E61" t="str">
        <f>IF(ISERROR(B61),"",MATCH(C61,Main!$A$2:$A$54,0))</f>
        <v/>
      </c>
    </row>
    <row r="62" spans="1:5" x14ac:dyDescent="0.45">
      <c r="A62" t="s">
        <v>72</v>
      </c>
      <c r="C62" t="str">
        <f t="shared" si="0"/>
        <v>ThingDef+DoorMatLinkedOrange.label</v>
      </c>
      <c r="D62" t="s">
        <v>162</v>
      </c>
      <c r="E62">
        <f>IF(ISERROR(B62),"",MATCH(C62,Main!$A$2:$A$54,0))</f>
        <v>21</v>
      </c>
    </row>
    <row r="63" spans="1:5" x14ac:dyDescent="0.45">
      <c r="A63" t="s">
        <v>163</v>
      </c>
      <c r="C63" t="str">
        <f t="shared" si="0"/>
        <v>ThingDef+DoorMatLinkedOrange.description</v>
      </c>
      <c r="D63" t="s">
        <v>103</v>
      </c>
      <c r="E63">
        <f>IF(ISERROR(B63),"",MATCH(C63,Main!$A$2:$A$54,0))</f>
        <v>45</v>
      </c>
    </row>
    <row r="64" spans="1:5" x14ac:dyDescent="0.45">
      <c r="A64" t="s">
        <v>164</v>
      </c>
      <c r="B64" t="e">
        <f>NA()</f>
        <v>#N/A</v>
      </c>
      <c r="C64" t="e">
        <f t="shared" si="0"/>
        <v>#N/A</v>
      </c>
      <c r="D64" t="s">
        <v>103</v>
      </c>
      <c r="E64" t="str">
        <f>IF(ISERROR(B64),"",MATCH(C64,Main!$A$2:$A$54,0))</f>
        <v/>
      </c>
    </row>
    <row r="65" spans="1:5" x14ac:dyDescent="0.45">
      <c r="A65" t="s">
        <v>75</v>
      </c>
      <c r="C65" t="str">
        <f t="shared" si="0"/>
        <v>ThingDef+DoorMatLinkedGreen.label</v>
      </c>
      <c r="D65" t="s">
        <v>165</v>
      </c>
      <c r="E65">
        <f>IF(ISERROR(B65),"",MATCH(C65,Main!$A$2:$A$54,0))</f>
        <v>22</v>
      </c>
    </row>
    <row r="66" spans="1:5" x14ac:dyDescent="0.45">
      <c r="A66" t="s">
        <v>166</v>
      </c>
      <c r="C66" t="str">
        <f t="shared" si="0"/>
        <v>ThingDef+DoorMatLinkedGreen.description</v>
      </c>
      <c r="D66" t="s">
        <v>103</v>
      </c>
      <c r="E66">
        <f>IF(ISERROR(B66),"",MATCH(C66,Main!$A$2:$A$54,0))</f>
        <v>46</v>
      </c>
    </row>
    <row r="67" spans="1:5" x14ac:dyDescent="0.45">
      <c r="A67" t="s">
        <v>167</v>
      </c>
      <c r="B67" t="e">
        <f>NA()</f>
        <v>#N/A</v>
      </c>
      <c r="C67" t="e">
        <f t="shared" ref="C67:C73" si="1">IF(B67="",A67,B67)</f>
        <v>#N/A</v>
      </c>
      <c r="D67" t="s">
        <v>103</v>
      </c>
      <c r="E67" t="str">
        <f>IF(ISERROR(B67),"",MATCH(C67,Main!$A$2:$A$54,0))</f>
        <v/>
      </c>
    </row>
    <row r="68" spans="1:5" x14ac:dyDescent="0.45">
      <c r="A68" t="s">
        <v>78</v>
      </c>
      <c r="C68" t="str">
        <f t="shared" si="1"/>
        <v>ThingDef+DoorMatLinkedTeal.label</v>
      </c>
      <c r="D68" t="s">
        <v>168</v>
      </c>
      <c r="E68">
        <f>IF(ISERROR(B68),"",MATCH(C68,Main!$A$2:$A$54,0))</f>
        <v>23</v>
      </c>
    </row>
    <row r="69" spans="1:5" x14ac:dyDescent="0.45">
      <c r="A69" t="s">
        <v>169</v>
      </c>
      <c r="C69" t="str">
        <f t="shared" si="1"/>
        <v>ThingDef+DoorMatLinkedTeal.description</v>
      </c>
      <c r="D69" t="s">
        <v>103</v>
      </c>
      <c r="E69">
        <f>IF(ISERROR(B69),"",MATCH(C69,Main!$A$2:$A$54,0))</f>
        <v>47</v>
      </c>
    </row>
    <row r="70" spans="1:5" x14ac:dyDescent="0.45">
      <c r="A70" t="s">
        <v>170</v>
      </c>
      <c r="B70" t="e">
        <f>NA()</f>
        <v>#N/A</v>
      </c>
      <c r="C70" t="e">
        <f t="shared" si="1"/>
        <v>#N/A</v>
      </c>
      <c r="D70" t="s">
        <v>103</v>
      </c>
      <c r="E70" t="str">
        <f>IF(ISERROR(B70),"",MATCH(C70,Main!$A$2:$A$54,0))</f>
        <v/>
      </c>
    </row>
    <row r="71" spans="1:5" x14ac:dyDescent="0.45">
      <c r="A71" t="s">
        <v>81</v>
      </c>
      <c r="C71" t="str">
        <f t="shared" si="1"/>
        <v>ThingDef+DoorMatLinkedBlue.label</v>
      </c>
      <c r="D71" t="s">
        <v>171</v>
      </c>
      <c r="E71">
        <f>IF(ISERROR(B71),"",MATCH(C71,Main!$A$2:$A$54,0))</f>
        <v>24</v>
      </c>
    </row>
    <row r="72" spans="1:5" x14ac:dyDescent="0.45">
      <c r="A72" t="s">
        <v>172</v>
      </c>
      <c r="C72" t="str">
        <f t="shared" si="1"/>
        <v>ThingDef+DoorMatLinkedBlue.description</v>
      </c>
      <c r="D72" t="s">
        <v>103</v>
      </c>
      <c r="E72">
        <f>IF(ISERROR(B72),"",MATCH(C72,Main!$A$2:$A$54,0))</f>
        <v>48</v>
      </c>
    </row>
    <row r="73" spans="1:5" x14ac:dyDescent="0.45">
      <c r="A73" t="s">
        <v>173</v>
      </c>
      <c r="B73" t="e">
        <f>NA()</f>
        <v>#N/A</v>
      </c>
      <c r="C73" t="e">
        <f t="shared" si="1"/>
        <v>#N/A</v>
      </c>
      <c r="D73" t="s">
        <v>103</v>
      </c>
      <c r="E73" t="str">
        <f>IF(ISERROR(B73),"",MATCH(C73,Main!$A$2:$A$54,0))</f>
        <v/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74FF-0EB4-4AFD-AFD4-0971A3004B46}">
  <dimension ref="A1"/>
  <sheetViews>
    <sheetView workbookViewId="0"/>
  </sheetViews>
  <sheetFormatPr defaultRowHeight="17" x14ac:dyDescent="0.4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Merge_RKTM</vt:lpstr>
      <vt:lpstr>Merge_Embed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2023-12-12T07:30:26Z</dcterms:created>
  <dcterms:modified xsi:type="dcterms:W3CDTF">2023-12-12T07:55:12Z</dcterms:modified>
</cp:coreProperties>
</file>