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Doors Expanded - 1316188771\"/>
    </mc:Choice>
  </mc:AlternateContent>
  <xr:revisionPtr revIDLastSave="0" documentId="13_ncr:1_{F1953EBC-1BA2-4589-BE32-D8B40B36F05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1" sheetId="2" r:id="rId2"/>
    <sheet name="Merge_RKTM2" sheetId="3" r:id="rId3"/>
    <sheet name="Merge_RKTM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2" i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1" i="4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1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</calcChain>
</file>

<file path=xl/sharedStrings.xml><?xml version="1.0" encoding="utf-8"?>
<sst xmlns="http://schemas.openxmlformats.org/spreadsheetml/2006/main" count="636" uniqueCount="362">
  <si>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</si>
  <si>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</si>
  <si>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</si>
  <si>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</si>
  <si>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</si>
  <si>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</si>
  <si>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JobDef+PH_UseRemoteButton.reportString</t>
  </si>
  <si>
    <t>JobDef</t>
  </si>
  <si>
    <t>PH_UseRemoteButton.reportString</t>
  </si>
  <si>
    <t>using TargetA.</t>
  </si>
  <si>
    <t>pakageID</t>
  </si>
  <si>
    <t>ResearchProjectDef+ProjectHeron_Curtains.label</t>
  </si>
  <si>
    <t>ResearchProjectDef</t>
  </si>
  <si>
    <t>ProjectHeron_Curtains.label</t>
  </si>
  <si>
    <t>simple curtains</t>
  </si>
  <si>
    <t>jecrell.doorsexpanded</t>
  </si>
  <si>
    <t>ResearchProjectDef+ProjectHeron_Curtains.description</t>
  </si>
  <si>
    <t>ProjectHeron_Curtains.description</t>
  </si>
  <si>
    <t>Unlocks simple construction techniques to make rings, simple hooks, and poles for the production of curtains, which open far faster than standard doors, but slowly vent temperatures between rooms.</t>
  </si>
  <si>
    <t>modName (folderName)</t>
  </si>
  <si>
    <t>ResearchProjectDef+ProjectHeron_PrisonDoors.label</t>
  </si>
  <si>
    <t>ProjectHeron_PrisonDoors.label</t>
  </si>
  <si>
    <t>prisoner containment</t>
  </si>
  <si>
    <t>Doors Expanded - 1316188771</t>
  </si>
  <si>
    <t>ResearchProjectDef+ProjectHeron_PrisonDoors.description</t>
  </si>
  <si>
    <t>ProjectHeron_PrisonDoors.description</t>
  </si>
  <si>
    <t>Provides simple prison doors to keep inmates safe, well, mostly.</t>
  </si>
  <si>
    <t>ResearchProjectDef+ProjectHeron_RemoteDoors.label</t>
  </si>
  <si>
    <t>ProjectHeron_RemoteDoors.label</t>
  </si>
  <si>
    <t>remote doors</t>
  </si>
  <si>
    <t>ResearchProjectDef+ProjectHeron_RemoteDoors.description</t>
  </si>
  <si>
    <t>ProjectHeron_RemoteDoors.description</t>
  </si>
  <si>
    <t>Unlocks remote doors for remote containment as well as buttons and levers to manipulate them.</t>
  </si>
  <si>
    <t>ResearchProjectDef+ProjectHeron_Gates.label</t>
  </si>
  <si>
    <t>ProjectHeron_Gates.label</t>
  </si>
  <si>
    <t>hinges and gates</t>
  </si>
  <si>
    <t>ResearchProjectDef+ProjectHeron_Gates.description</t>
  </si>
  <si>
    <t>ProjectHeron_Gates.description</t>
  </si>
  <si>
    <t>Hinges and fastening techniques allow for the construction of swinging doors, such as large gates.</t>
  </si>
  <si>
    <t>ResearchProjectDef+ProjectHeron_BlastDoors.label</t>
  </si>
  <si>
    <t>ProjectHeron_BlastDoors.label</t>
  </si>
  <si>
    <t>blast doors</t>
  </si>
  <si>
    <t>ResearchProjectDef+ProjectHeron_BlastDoors.description</t>
  </si>
  <si>
    <t>ProjectHeron_BlastDoors.description</t>
  </si>
  <si>
    <t>Allows for the production of blast absorbing pressurized blast doors.</t>
  </si>
  <si>
    <t>ResearchTabDef+Heron_ResearchTab.label</t>
  </si>
  <si>
    <t>ResearchTabDef</t>
  </si>
  <si>
    <t>Heron_ResearchTab.label</t>
  </si>
  <si>
    <t>Doors Research</t>
  </si>
  <si>
    <t>SoundDef+HeronGarageOpen.subSounds.0.name</t>
  </si>
  <si>
    <t>SoundDef</t>
  </si>
  <si>
    <t>HeronGarageOpen.subSounds.0.name</t>
  </si>
  <si>
    <t>False</t>
  </si>
  <si>
    <t>SoundDef+HeronGarageClose.subSounds.0.name</t>
  </si>
  <si>
    <t>HeronGarageClose.subSounds.0.name</t>
  </si>
  <si>
    <t>SoundDef+HeronCurtainOpen.subSounds.0.name</t>
  </si>
  <si>
    <t>HeronCurtainOpen.subSounds.0.name</t>
  </si>
  <si>
    <t>SoundDef+HeronCurtainClose.subSounds.0.name</t>
  </si>
  <si>
    <t>HeronCurtainClose.subSounds.0.name</t>
  </si>
  <si>
    <t>SoundDef+HeronJailDoorOpen.subSounds.0.name</t>
  </si>
  <si>
    <t>HeronJailDoorOpen.subSounds.0.name</t>
  </si>
  <si>
    <t>SoundDef+HeronJailDoorClose.subSounds.0.name</t>
  </si>
  <si>
    <t>HeronJailDoorClose.subSounds.0.name</t>
  </si>
  <si>
    <t>SoundDef+HeronBlastDoorOpen.subSounds.0.name</t>
  </si>
  <si>
    <t>HeronBlastDoorOpen.subSounds.0.name</t>
  </si>
  <si>
    <t>SoundDef+HeronBlastDoorClose.subSounds.0.name</t>
  </si>
  <si>
    <t>HeronBlastDoorClose.subSounds.0.name</t>
  </si>
  <si>
    <t>StatDef+DoorOpenTime.label</t>
  </si>
  <si>
    <t>StatDef</t>
  </si>
  <si>
    <t>DoorOpenTime.label</t>
  </si>
  <si>
    <t>door opening time</t>
  </si>
  <si>
    <t>StatDef+DoorOpenTime.description</t>
  </si>
  <si>
    <t>DoorOpenTime.description</t>
  </si>
  <si>
    <t>The amount of seconds it takes for the door to open.\n\nSlow doors will slow down everyone who uses them.</t>
  </si>
  <si>
    <t>StatDef+DoorOpenTime.formatString</t>
  </si>
  <si>
    <t>DoorOpenTime.formatString</t>
  </si>
  <si>
    <t>{0} s</t>
  </si>
  <si>
    <t>StatDef+PoweredDoorOpenTime.label</t>
  </si>
  <si>
    <t>PoweredDoorOpenTime.label</t>
  </si>
  <si>
    <t>powered door opening time</t>
  </si>
  <si>
    <t>StatDef+PoweredDoorOpenTime.description</t>
  </si>
  <si>
    <t>PoweredDoorOpenTime.description</t>
  </si>
  <si>
    <t>The amount of seconds it takes for the door to open if powered.\n\nSlow doors will slow down everyone who uses them.</t>
  </si>
  <si>
    <t>StatDef+PoweredDoorOpenTime.formatString</t>
  </si>
  <si>
    <t>PoweredDoorOpenTime.formatString</t>
  </si>
  <si>
    <t>StatDef+UnpoweredDoorOpenTime.label</t>
  </si>
  <si>
    <t>UnpoweredDoorOpenTime.label</t>
  </si>
  <si>
    <t>unpowered door opening time</t>
  </si>
  <si>
    <t>StatDef+UnpoweredDoorOpenTime.description</t>
  </si>
  <si>
    <t>UnpoweredDoorOpenTime.description</t>
  </si>
  <si>
    <t>The amount of seconds it takes for the door to open if unpowered.\n\nSlow doors will slow down everyone who uses them.</t>
  </si>
  <si>
    <t>StatDef+UnpoweredDoorOpenTime.formatString</t>
  </si>
  <si>
    <t>UnpoweredDoorOpenTime.formatString</t>
  </si>
  <si>
    <t>ThingDef+HeronInvisibleDoor.label</t>
  </si>
  <si>
    <t>ThingDef</t>
  </si>
  <si>
    <t>HeronInvisibleDoor.label</t>
  </si>
  <si>
    <t>(internal invisible door)</t>
  </si>
  <si>
    <t>ThingDef+PH_DoorJail.label</t>
  </si>
  <si>
    <t>PH_DoorJail.label</t>
  </si>
  <si>
    <t>jail door</t>
  </si>
  <si>
    <t>ThingDef+PH_DoorJail.description</t>
  </si>
  <si>
    <t>PH_DoorJail.description</t>
  </si>
  <si>
    <t>Sliding jail cell door with strong bars.</t>
  </si>
  <si>
    <t>ThingDef+HeronCurtainTribal.label</t>
  </si>
  <si>
    <t>HeronCurtainTribal.label</t>
  </si>
  <si>
    <t>curtain (tribal)</t>
  </si>
  <si>
    <t>ThingDef+HeronCurtainTribal.description</t>
  </si>
  <si>
    <t>HeronCurtainTribal.description</t>
  </si>
  <si>
    <t>Divides rooms. Curtains are much faster to open than standard doors, but are flammable and slowly vent temperatures between rooms.</t>
  </si>
  <si>
    <t>ThingDef+PH_GateDoubleThick.label</t>
  </si>
  <si>
    <t>PH_GateDoubleThick.label</t>
  </si>
  <si>
    <t>gate</t>
  </si>
  <si>
    <t>ThingDef+PH_DoorBlastSingle.label</t>
  </si>
  <si>
    <t>PH_DoorBlastSingle.label</t>
  </si>
  <si>
    <t>blast door</t>
  </si>
  <si>
    <t>ThingDef+PH_DoorBlastSingle.description</t>
  </si>
  <si>
    <t>PH_DoorBlastSingle.description</t>
  </si>
  <si>
    <t>A heavy door that is far more resilient to damage.</t>
  </si>
  <si>
    <t>ThingDef+PH_DoorBlastDoor.label</t>
  </si>
  <si>
    <t>PH_DoorBlastDoor.label</t>
  </si>
  <si>
    <t>ThingDef+PH_DoorBlastDoor.description</t>
  </si>
  <si>
    <t>PH_DoorBlastDoor.description</t>
  </si>
  <si>
    <t>A heavy pair of doors that are far more resilient to damage.</t>
  </si>
  <si>
    <t>ThingDef+PH_DoorButton.label</t>
  </si>
  <si>
    <t>PH_DoorButton.label</t>
  </si>
  <si>
    <t>door button</t>
  </si>
  <si>
    <t>ThingDef+PH_DoorButton.description</t>
  </si>
  <si>
    <t>PH_DoorButton.description</t>
  </si>
  <si>
    <t>A button that connects to doors (functions the same as a lever).</t>
  </si>
  <si>
    <t>ThingDef+PH_DoorLever.label</t>
  </si>
  <si>
    <t>PH_DoorLever.label</t>
  </si>
  <si>
    <t>door lever</t>
  </si>
  <si>
    <t>ThingDef+PH_DoorLever.description</t>
  </si>
  <si>
    <t>PH_DoorLever.description</t>
  </si>
  <si>
    <t>A lever that connects to doors (functions the same as a button).</t>
  </si>
  <si>
    <t>ThingDef+PH_DoorRemoteSingle.label</t>
  </si>
  <si>
    <t>PH_DoorRemoteSingle.label</t>
  </si>
  <si>
    <t>remote door</t>
  </si>
  <si>
    <t>ThingDef+PH_DoorRemoteSingle.description</t>
  </si>
  <si>
    <t>PH_DoorRemoteSingle.description</t>
  </si>
  <si>
    <t>Vertical sliding metal door. Uses less power than an autodoor but opens more slowly.</t>
  </si>
  <si>
    <t>WorkGiverDef+PH_UseRemoteButton.label</t>
  </si>
  <si>
    <t>WorkGiverDef</t>
  </si>
  <si>
    <t>PH_UseRemoteButton.label</t>
  </si>
  <si>
    <t>use door remote</t>
  </si>
  <si>
    <t>WorkGiverDef+PH_UseRemoteButton.verb</t>
  </si>
  <si>
    <t>PH_UseRemoteButton.verb</t>
  </si>
  <si>
    <t>use</t>
  </si>
  <si>
    <t>WorkGiverDef+PH_UseRemoteButton.gerund</t>
  </si>
  <si>
    <t>PH_UseRemoteButton.gerund</t>
  </si>
  <si>
    <t>using</t>
  </si>
  <si>
    <t>Keyed+PH_ButtonDisconnect</t>
  </si>
  <si>
    <t>Keyed</t>
  </si>
  <si>
    <t>PH_ButtonDisconnect</t>
  </si>
  <si>
    <t>Disconnect button or lever</t>
  </si>
  <si>
    <t>Keyed+PH_ButtonDisconnectDesc</t>
  </si>
  <si>
    <t>PH_ButtonDisconnectDesc</t>
  </si>
  <si>
    <t>Disconnects any connected button or lever.</t>
  </si>
  <si>
    <t>Keyed+PH_CannotOpenRemotelyWithoutPower</t>
  </si>
  <si>
    <t>PH_CannotOpenRemotelyWithoutPower</t>
  </si>
  <si>
    <t>{0} requires power to be opened remotely.</t>
  </si>
  <si>
    <t>Keyed+PH_UseButtonOrLever</t>
  </si>
  <si>
    <t>PH_UseButtonOrLever</t>
  </si>
  <si>
    <t>Use {0}</t>
  </si>
  <si>
    <t>Keyed+PH_UseButtonOrLeverDesc</t>
  </si>
  <si>
    <t>PH_UseButtonOrLeverDesc</t>
  </si>
  <si>
    <t>Toggles whether or not a colonist should make their way over to activate or deactivate {0}.</t>
  </si>
  <si>
    <t>Keyed+PH_PowerNeeded</t>
  </si>
  <si>
    <t>PH_PowerNeeded</t>
  </si>
  <si>
    <t>Connect a power source to secure remotely.</t>
  </si>
  <si>
    <t>Keyed+PH_ButtonNeeded</t>
  </si>
  <si>
    <t>PH_ButtonNeeded</t>
  </si>
  <si>
    <t>Connect a button or lever to secure remotely.</t>
  </si>
  <si>
    <t>Keyed+PH_ButtonConnect</t>
  </si>
  <si>
    <t>PH_ButtonConnect</t>
  </si>
  <si>
    <t>Connect to a button or lever</t>
  </si>
  <si>
    <t>Keyed+PH_ButtonConnectDesc</t>
  </si>
  <si>
    <t>PH_ButtonConnectDesc</t>
  </si>
  <si>
    <t>Instantly links the remote door to a button or lever</t>
  </si>
  <si>
    <t>Keyed+PH_ButtonConnectSuccess</t>
  </si>
  <si>
    <t>PH_ButtonConnectSuccess</t>
  </si>
  <si>
    <t>Successfully set new button or lever at {0}</t>
  </si>
  <si>
    <t>Keyed+PH_ButtonConnectFailed</t>
  </si>
  <si>
    <t>PH_ButtonConnectFailed</t>
  </si>
  <si>
    <t>Failed to set new button or lever from {0}</t>
  </si>
  <si>
    <t>Keyed+PH_ButtonUnlinked</t>
  </si>
  <si>
    <t>PH_ButtonUnlinked</t>
  </si>
  <si>
    <t>Unlinked previously connected button or lever at {0}</t>
  </si>
  <si>
    <t>Keyed+PH_ButtonUnlinkedUnspawned</t>
  </si>
  <si>
    <t>PH_ButtonUnlinkedUnspawned</t>
  </si>
  <si>
    <t>Unlinked previous connected button or lever</t>
  </si>
  <si>
    <t>Keyed+PH_UseButtonOrLeverNoConnection</t>
  </si>
  <si>
    <t>PH_UseButtonOrLeverNoConnection</t>
  </si>
  <si>
    <t>Must be connected to a remote door</t>
  </si>
  <si>
    <t>Keyed+PH_UseButtonOrLeverNoPower</t>
  </si>
  <si>
    <t>PH_UseButtonOrLeverNoPower</t>
  </si>
  <si>
    <t>Must be connected to power</t>
  </si>
  <si>
    <t>Keyed+PH_RemoteDoorSecuredRemotely</t>
  </si>
  <si>
    <t>PH_RemoteDoorSecuredRemotely</t>
  </si>
  <si>
    <t>Secured remotely</t>
  </si>
  <si>
    <t>Keyed+PH_RemoteDoorSecuredRemotelyDesc</t>
  </si>
  <si>
    <t>PH_RemoteDoorSecuredRemotelyDesc</t>
  </si>
  <si>
    <t>With this setting on, the door may only be opened remotely by using the corresponding button or lever. The door will act like it is in a locked state, no entry or exit, while closed. When this setting is off, characters may freely open and close the door like normal doors.</t>
  </si>
  <si>
    <t>Keyed+PH_PlaceWorker_OnTopOfWalls</t>
  </si>
  <si>
    <t>PH_PlaceWorker_OnTopOfWalls</t>
  </si>
  <si>
    <t>Must be placed on a wall.</t>
  </si>
  <si>
    <t>Keyed+DoorsExpanded</t>
  </si>
  <si>
    <t>DoorsExpanded</t>
  </si>
  <si>
    <t>Doors Expanded</t>
  </si>
  <si>
    <t>Keyed+DoorsExpanded_logLevel</t>
  </si>
  <si>
    <t>DoorsExpanded_logLevel</t>
  </si>
  <si>
    <t>Log level (for debugging)</t>
  </si>
  <si>
    <t>Keyed+DoorsExpanded_logLevel_Normal</t>
  </si>
  <si>
    <t>DoorsExpanded_logLevel_Normal</t>
  </si>
  <si>
    <t>Normal</t>
  </si>
  <si>
    <t>Keyed+DoorsExpanded_logLevel_Debug</t>
  </si>
  <si>
    <t>DoorsExpanded_logLevel_Debug</t>
  </si>
  <si>
    <t>Debug</t>
  </si>
  <si>
    <t>Keyed+DoorsExpanded_logLevel_StackTrace</t>
  </si>
  <si>
    <t>DoorsExpanded_logLevel_StackTrace</t>
  </si>
  <si>
    <t>Stack Trace</t>
  </si>
  <si>
    <t>Keyed+PH_RemoteDoor</t>
  </si>
  <si>
    <t>PH_RemoteDoor</t>
  </si>
  <si>
    <t>Can be opened and closed from a distance with a button or lever.</t>
  </si>
  <si>
    <t>버튼 또는 레버에 연결</t>
  </si>
  <si>
    <t>즉시 원격 문을 버튼과 연결하기</t>
  </si>
  <si>
    <t>새 버튼을 {0}에 연결하는데 실패함</t>
  </si>
  <si>
    <t>성공적으로 새 버튼을 {0}에 연결함</t>
  </si>
  <si>
    <t>버튼이나 레버 연결 해제하기</t>
  </si>
  <si>
    <t>연결된 버튼이나 레버를 모두 해제합니다.</t>
  </si>
  <si>
    <t>안전 원거리 조작을 위해 버튼이나 레버를 연결하십시오.</t>
  </si>
  <si>
    <t>Keyed+PH_ButtonPress</t>
  </si>
  <si>
    <t>{0} 누르기</t>
  </si>
  <si>
    <t>Keyed+PH_ButtonPressManipulationFailure</t>
  </si>
  <si>
    <t>{0}(은)는 조작을 할 수 없습니다.</t>
  </si>
  <si>
    <t>Keyed+PH_ButtonPressNoConnection</t>
  </si>
  <si>
    <t>원격 문과 연결되어 있어야 함.</t>
  </si>
  <si>
    <t>Keyed+PH_ButtonPressNoPower</t>
  </si>
  <si>
    <t>전원에 연결되어 있어야 함.</t>
  </si>
  <si>
    <t>{0}에 연결되어있던 버튼을 연결 해제함</t>
  </si>
  <si>
    <t>연결되어있던 버튼을 연결 해제함</t>
  </si>
  <si>
    <t>{0}는 원격으로 열리기 위해선 전기가 필요합니다.</t>
  </si>
  <si>
    <t>Keyed+PH_NeedsLinkedDoorsFirst</t>
  </si>
  <si>
    <t>연결된 원격 문이 필요합니다.</t>
  </si>
  <si>
    <t>안전 원거리 조작을 위해 전력원을 연결하십시오.</t>
  </si>
  <si>
    <t>Keyed+PH_PowerSourceRequired</t>
  </si>
  <si>
    <t>전력원이 필요합니다.</t>
  </si>
  <si>
    <t>안전 원거리 조작</t>
  </si>
  <si>
    <t>이 설정이 켜져 있을 때에는, 이 문을 연결되어있는 버튼을 조작해야만 열고 닫을 수 있습니다. 문은 닫힌 채로 출입을 막으며 잠겨져 있는 것처럼 작동할 것입니다. 물론 이 설정이 꺼져 있는 경우엔 폰들은 평범한 문처럼 자유롭게 문을 열고 닫을 수 있습니다.</t>
  </si>
  <si>
    <t>버튼이나 레버 사용하기</t>
  </si>
  <si>
    <t>거주민이 스스로 버튼이나 레버를 활성화 또는 비활성화 시키기 위해 이동할지 토글합니다.</t>
  </si>
  <si>
    <t>DoorsExpanded.DoorExpandedDef+HeronCurtainTribal.description</t>
  </si>
  <si>
    <t>방을 나눕니다. 커튼은 평범한 문보다 훨씬 빨리 열리지만, 불탈 수 있고 서서히 방 사이의 온도를 전달합니다.</t>
  </si>
  <si>
    <t>DoorsExpanded.DoorExpandedDef+HeronCurtainTribal.label</t>
  </si>
  <si>
    <t>커튼 (부족민)</t>
  </si>
  <si>
    <t>DoorsExpanded.DoorExpandedDef+PH_DoorBlastDoor.description</t>
  </si>
  <si>
    <t>폭발물에 대해 두 배 튼튼하고 일반적인 둔기와 칼붙이에 세 배 더 잘 견디는 묵직한 한 쌍의 문입니다.</t>
  </si>
  <si>
    <t>DoorsExpanded.DoorExpandedDef+PH_DoorBlastDoor.label</t>
  </si>
  <si>
    <t>방폭 문 (1x2)</t>
  </si>
  <si>
    <t>DoorsExpanded.DoorExpandedDef+PH_DoorDouble.description</t>
  </si>
  <si>
    <t>방을 나눕니다. 수동으로 열고 닫으며 문 통과시 이동속도가 느려집니다.</t>
  </si>
  <si>
    <t>DoorsExpanded.DoorExpandedDef+PH_DoorDouble.label</t>
  </si>
  <si>
    <t>문 (1x2)</t>
  </si>
  <si>
    <t>DoorsExpanded.DoorExpandedDef+PH_DoorJail.description</t>
  </si>
  <si>
    <t>튼튼한 창살이 있는 미닫이식 감방 문입니다.</t>
  </si>
  <si>
    <t>DoorsExpanded.DoorExpandedDef+PH_DoorJail.label</t>
  </si>
  <si>
    <t>감옥 문</t>
  </si>
  <si>
    <t>DoorsExpanded.DoorExpandedDef+PH_DoorRemoteDouble.description</t>
  </si>
  <si>
    <t>수직으로 열리는 철문입니다. 방을 나눕니다. 원거리에서 버튼으로 열리거나 닫을 수 있습니다.</t>
  </si>
  <si>
    <t>DoorsExpanded.DoorExpandedDef+PH_DoorRemoteDouble.label</t>
  </si>
  <si>
    <t>원격 문 (2x1)</t>
  </si>
  <si>
    <t>DoorsExpanded.DoorExpandedDef+PH_DoorRemoteSingle.description</t>
  </si>
  <si>
    <t>DoorsExpanded.DoorExpandedDef+PH_DoorRemoteSingle.label</t>
  </si>
  <si>
    <t>원격 문 (1x1)</t>
  </si>
  <si>
    <t>DoorsExpanded.DoorExpandedDef+PH_DoorThickBlastDoor.description</t>
  </si>
  <si>
    <t>DoorsExpanded.DoorExpandedDef+PH_DoorThickBlastDoor.label</t>
  </si>
  <si>
    <t>방폭 문 (2x3)</t>
  </si>
  <si>
    <t>DoorsExpanded.DoorExpandedDef+PH_DoorTriple.description</t>
  </si>
  <si>
    <t>DoorsExpanded.DoorExpandedDef+PH_DoorTriple.label</t>
  </si>
  <si>
    <t>문 (1x3)</t>
  </si>
  <si>
    <t>DoorsExpanded.DoorExpandedDef+PH_GateDoubleThick.description</t>
  </si>
  <si>
    <t>DoorsExpanded.DoorExpandedDef+PH_GateDoubleThick.label</t>
  </si>
  <si>
    <t>관문 (1x2)</t>
  </si>
  <si>
    <t>JobDef+PH_PushButton.reportString</t>
  </si>
  <si>
    <t>TargetA 누르는 중.</t>
  </si>
  <si>
    <t>JobDef+PH_FlipOrPress.reportString</t>
  </si>
  <si>
    <t>TargetA 사용 중.</t>
  </si>
  <si>
    <t>간단한 커튼</t>
  </si>
  <si>
    <t>일반 문보다 훨씬 빠르게 열리지만 실내 온도도 천천히 방출하는 커튼 제작에 필요한 연구입니다.</t>
  </si>
  <si>
    <t>포로수용소</t>
  </si>
  <si>
    <t>감옥을 만들기 위한 기본적인 문입니다.</t>
  </si>
  <si>
    <t>원격 문</t>
  </si>
  <si>
    <t>원격 문과 그걸 조작할 수 있는 버튼과 레버를 사용 가능하게 해주는 연구입니다.</t>
  </si>
  <si>
    <t>경첩과 관문</t>
  </si>
  <si>
    <t>경첩 및 잠금 기술을 통해 대형 관문을 건설할 수 있습니다.</t>
  </si>
  <si>
    <t>방폭 문</t>
  </si>
  <si>
    <t>기밀 구조로 제작되어 폭발을 흡수하는 방폭 문을 건설할 수 있습니다.</t>
  </si>
  <si>
    <t>문 연구</t>
  </si>
  <si>
    <t>보이지않는 문</t>
  </si>
  <si>
    <t>문 버튼</t>
  </si>
  <si>
    <t>문에 연결되어 있는 버튼입니다. (레버와 똑같이 작동합니다.)</t>
  </si>
  <si>
    <t>ThingDef+PH_DoorButton_Blueprint.label</t>
  </si>
  <si>
    <t>문 버튼 (청사진)</t>
  </si>
  <si>
    <t>ThingDef+PH_DoorButton_Frame.label</t>
  </si>
  <si>
    <t>문 버튼 (건설 중)</t>
  </si>
  <si>
    <t>ThingDef+PH_DoorButton_Frame.description</t>
  </si>
  <si>
    <t>문 레버</t>
  </si>
  <si>
    <t>문에 연결되어 있는 레버입니다. (버튼과 똑같이 작동합니다.)</t>
  </si>
  <si>
    <t>ThingDef+PH_DoorLever_Blueprint.label</t>
  </si>
  <si>
    <t>문 레버 (청사진)</t>
  </si>
  <si>
    <t>ThingDef+PH_DoorLever_Frame.label</t>
  </si>
  <si>
    <t>문 레버 (건설 중)</t>
  </si>
  <si>
    <t>ThingDef+PH_DoorLever_Frame.description</t>
  </si>
  <si>
    <t>WorkGiverDef+PH_PressOrFlip.label</t>
  </si>
  <si>
    <t>TargetA 사용</t>
  </si>
  <si>
    <t>WorkGiverDef+PH_PressOrFlip.verb</t>
  </si>
  <si>
    <t>사용</t>
  </si>
  <si>
    <t>WorkGiverDef+PH_PressOrFlip.gerund</t>
  </si>
  <si>
    <t>RKTM [Mod] 2 [Not chosen]</t>
    <phoneticPr fontId="2" type="noConversion"/>
  </si>
  <si>
    <t>RKTM [Mod] 1 [Not chosen]</t>
    <phoneticPr fontId="2" type="noConversion"/>
  </si>
  <si>
    <t>RKTM [Mod] 3 [Not chosen]</t>
    <phoneticPr fontId="2" type="noConversion"/>
  </si>
  <si>
    <t>버튼 또는 레버 연결 해제하기</t>
  </si>
  <si>
    <t>{0} 는 원격으로 조작하기 위한 전력이 필요합니다.</t>
  </si>
  <si>
    <t>사용 {0}</t>
  </si>
  <si>
    <t>정착민들 스스로가 {0} 을(를) 활성화 또는 비활성화할 수 있도록 토글하십시오.</t>
  </si>
  <si>
    <t>안전 원거리 조작을 위해 전원을 연결합니다.</t>
  </si>
  <si>
    <t>안전 원거리 조작을 위해 버튼 또는 레버를 연결합니다.</t>
  </si>
  <si>
    <t>원격 조작 문을 버튼이나 레버와 즉시 연결합니다.</t>
  </si>
  <si>
    <t>{0} 에서 새 버튼 또는 레버 설정 성공</t>
  </si>
  <si>
    <t>{0} 에서 새 버튼 또는 레버 설정 실패</t>
  </si>
  <si>
    <t>{0} 에서 이전에 연결된 버튼 또는 레버의 연결이 해제됨</t>
  </si>
  <si>
    <t>이전에 연결된 버튼 또는 레버의 연결 해제</t>
  </si>
  <si>
    <t>원격조작 문에 연결되어야 합니다.</t>
  </si>
  <si>
    <t>전원이 연결되어야 합니다.</t>
  </si>
  <si>
    <t>이 설정이 켜져 있을 때에는, 이 문과 연결되어있는 버튼이나 레버를 조작해야만 열고 닫을 수 있습니다. 문은 닫힌채로 출입을 막으며 잠겨져 있는 것처럼 작동할 것입니다. 물론 이 설정이 꺼져 있을 경우엔 정착민들은 평범한 문처럼 자유롭게 열고 닫을 수 있습니다.</t>
  </si>
  <si>
    <t>벽에 설치해야 합니다.</t>
  </si>
  <si>
    <t>버튼이나 레버를 사용하여 원거리에서 열고 닫을 수 있습니다.</t>
  </si>
  <si>
    <t>일반적인 문보다 훨씬 빨리 열리지만 서서히 방 사이의 온도를 전달시켜주는 커튼 생산을 위해 고리, 간단한 후크, 기둥을 만드는 간단한 건축 기술을 잠금 해제합니다.</t>
  </si>
  <si>
    <t>죄수 격리</t>
  </si>
  <si>
    <t>수감자들을 안전하게 보호할 수 있는 간단한 감옥 문을 제공합니다.</t>
  </si>
  <si>
    <t>원격조작 문</t>
  </si>
  <si>
    <t>원격 격납을 위한 원격조작 문 및 버튼과 레버를 조작 가능하도록 잠금을 해제합니다.</t>
  </si>
  <si>
    <t>경첩과 대문</t>
  </si>
  <si>
    <t>경첩과 고정 기술은 큰 관문과 같이 앞뒤로 움직이는 문을 만들 수 있습니다.</t>
  </si>
  <si>
    <t>꺼짐</t>
  </si>
  <si>
    <t>개폐 시간</t>
  </si>
  <si>
    <t>문이 열리는 데 걸리는 시간(초). \n\n문의 개폐 속도가 느리면 문을 사용하는 모든 사람의 속도가 느려질 것이다.</t>
  </si>
  <si>
    <t>{0} 초</t>
  </si>
  <si>
    <t>전원 공급 상태 개폐 시간</t>
  </si>
  <si>
    <t>전원이 켜진 경우 문이 열리는 데 걸리는 시간(초). \n\n문의 개폐 속도가 느리면 문을 사용하는 모든 사람의 속도가 느려질 것이다.</t>
  </si>
  <si>
    <t>전원 비공급 상태 개폐 시간</t>
  </si>
  <si>
    <t>전원이 꺼진 경우 문이 열리는 데 걸리는 시간(초). \n\n문의 개폐 속도가 느리면 문을 사용하는 모든 사람의 속도가 느려질 것이다.</t>
  </si>
  <si>
    <t>(내장 투명 문)</t>
  </si>
  <si>
    <t>방을 나눕니다. 커튼은 평범한 문보다 훨씬 빨리 열리지만, 불탈 수 있고 서서히 방 안의 온도를 전달합니다.</t>
  </si>
  <si>
    <t>게이트</t>
  </si>
  <si>
    <t>손상에 대한 복원력이 훨씬 뛰어난 묵직한 한 쌍의 문입니다.</t>
  </si>
  <si>
    <t>수직으로 움직이는 금속 문입니다. 자동문보다 더 적은 전력을 소비하지만 훨씬 느리게 열립니다.</t>
  </si>
  <si>
    <t>문 원격으로 조작</t>
  </si>
  <si>
    <t>사용 중</t>
  </si>
  <si>
    <t>RKTM [Mod] 1 &lt;- 2 &lt;- 3 [Not chosen]</t>
    <phoneticPr fontId="2" type="noConversion"/>
  </si>
  <si>
    <t/>
  </si>
  <si>
    <t>TargetA 사용 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</si>
</sst>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6" borderId="1" applyNumberFormat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1" xfId="1" applyAlignment="1"/>
  </cellXfs>
  <cellStyles count="2">
    <cellStyle name="셀 확인" xfId="1" builtinId="23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workbookViewId="0">
      <selection activeCell="E68" sqref="E68"/>
    </sheetView>
  </sheetViews>
  <sheetFormatPr defaultRowHeight="17" x14ac:dyDescent="0.45"/>
  <cols>
    <col min="1" max="1" width="54.1640625" bestFit="1" customWidth="1"/>
    <col min="2" max="2" width="17.83203125" bestFit="1" customWidth="1"/>
    <col min="3" max="3" width="36.83203125" bestFit="1" customWidth="1"/>
    <col min="4" max="4" width="29.08203125" customWidth="1"/>
    <col min="5" max="5" width="114.08203125" customWidth="1"/>
    <col min="6" max="6" width="28.1640625" bestFit="1" customWidth="1"/>
    <col min="7" max="8" width="26" bestFit="1" customWidth="1"/>
    <col min="9" max="9" width="26" customWidth="1"/>
    <col min="10" max="10" width="35.33203125" bestFit="1" customWidth="1"/>
  </cols>
  <sheetData>
    <row r="1" spans="1:1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319</v>
      </c>
      <c r="H1" s="2" t="s">
        <v>318</v>
      </c>
      <c r="I1" s="2" t="s">
        <v>320</v>
      </c>
      <c r="J1" s="2" t="s">
        <v>359</v>
      </c>
    </row>
    <row r="2" spans="1:10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361</v>
      </c>
      <c r="F2" s="3" t="s">
        <v>10</v>
      </c>
      <c r="G2" t="e">
        <f>VLOOKUP(A2,Merge_RKTM1!$A$1:$B$39,2,FALSE)</f>
        <v>#N/A</v>
      </c>
      <c r="H2" t="e">
        <f>VLOOKUP(A2,Merge_RKTM2!$A$1:$B$27,2,FALSE)</f>
        <v>#N/A</v>
      </c>
      <c r="I2" t="str">
        <f>VLOOKUP(A2,Merge_RKTM3!$A$1:$B$65,2,FALSE)</f>
        <v>TargetA 사용 중.</v>
      </c>
      <c r="J2" t="str">
        <f>IFERROR(IFERROR(I2,IFERROR(H2,G2)),"")</f>
        <v>TargetA 사용 중.</v>
      </c>
    </row>
    <row r="3" spans="1:10" x14ac:dyDescent="0.45">
      <c r="A3" s="1" t="s">
        <v>11</v>
      </c>
      <c r="B3" s="1" t="s">
        <v>12</v>
      </c>
      <c r="C3" s="1" t="s">
        <v>13</v>
      </c>
      <c r="D3" s="1" t="s">
        <v>14</v>
      </c>
      <c r="E3" s="1" t="s">
        <v>287</v>
      </c>
      <c r="F3" s="4" t="s">
        <v>15</v>
      </c>
      <c r="G3" t="e">
        <f>VLOOKUP(A3,Merge_RKTM1!$A$1:$B$39,2,FALSE)</f>
        <v>#N/A</v>
      </c>
      <c r="H3" t="str">
        <f>VLOOKUP(A3,Merge_RKTM2!$A$1:$B$27,2,FALSE)</f>
        <v>간단한 커튼</v>
      </c>
      <c r="I3" t="str">
        <f>VLOOKUP(A3,Merge_RKTM3!$A$1:$B$65,2,FALSE)</f>
        <v>간단한 커튼</v>
      </c>
      <c r="J3" t="str">
        <f t="shared" ref="J3:J66" si="0">IFERROR(IFERROR(I3,IFERROR(H3,G3)),"")</f>
        <v>간단한 커튼</v>
      </c>
    </row>
    <row r="4" spans="1:10" x14ac:dyDescent="0.45">
      <c r="A4" s="1" t="s">
        <v>16</v>
      </c>
      <c r="B4" s="1" t="s">
        <v>12</v>
      </c>
      <c r="C4" s="1" t="s">
        <v>17</v>
      </c>
      <c r="D4" s="1" t="s">
        <v>18</v>
      </c>
      <c r="E4" s="1" t="s">
        <v>337</v>
      </c>
      <c r="F4" s="3" t="s">
        <v>19</v>
      </c>
      <c r="G4" t="e">
        <f>VLOOKUP(A4,Merge_RKTM1!$A$1:$B$39,2,FALSE)</f>
        <v>#N/A</v>
      </c>
      <c r="H4" t="str">
        <f>VLOOKUP(A4,Merge_RKTM2!$A$1:$B$27,2,FALSE)</f>
        <v>일반 문보다 훨씬 빠르게 열리지만 실내 온도도 천천히 방출하는 커튼 제작에 필요한 연구입니다.</v>
      </c>
      <c r="I4" t="str">
        <f>VLOOKUP(A4,Merge_RKTM3!$A$1:$B$65,2,FALSE)</f>
        <v>일반적인 문보다 훨씬 빨리 열리지만 서서히 방 사이의 온도를 전달시켜주는 커튼 생산을 위해 고리, 간단한 후크, 기둥을 만드는 간단한 건축 기술을 잠금 해제합니다.</v>
      </c>
      <c r="J4" t="str">
        <f t="shared" si="0"/>
        <v>일반적인 문보다 훨씬 빨리 열리지만 서서히 방 사이의 온도를 전달시켜주는 커튼 생산을 위해 고리, 간단한 후크, 기둥을 만드는 간단한 건축 기술을 잠금 해제합니다.</v>
      </c>
    </row>
    <row r="5" spans="1:10" x14ac:dyDescent="0.45">
      <c r="A5" s="1" t="s">
        <v>20</v>
      </c>
      <c r="B5" s="1" t="s">
        <v>12</v>
      </c>
      <c r="C5" s="1" t="s">
        <v>21</v>
      </c>
      <c r="D5" s="1" t="s">
        <v>22</v>
      </c>
      <c r="E5" s="1" t="s">
        <v>338</v>
      </c>
      <c r="F5" s="4" t="s">
        <v>23</v>
      </c>
      <c r="G5" t="e">
        <f>VLOOKUP(A5,Merge_RKTM1!$A$1:$B$39,2,FALSE)</f>
        <v>#N/A</v>
      </c>
      <c r="H5" t="str">
        <f>VLOOKUP(A5,Merge_RKTM2!$A$1:$B$27,2,FALSE)</f>
        <v>포로수용소</v>
      </c>
      <c r="I5" t="str">
        <f>VLOOKUP(A5,Merge_RKTM3!$A$1:$B$65,2,FALSE)</f>
        <v>죄수 격리</v>
      </c>
      <c r="J5" t="str">
        <f t="shared" si="0"/>
        <v>죄수 격리</v>
      </c>
    </row>
    <row r="6" spans="1:10" x14ac:dyDescent="0.45">
      <c r="A6" s="1" t="s">
        <v>24</v>
      </c>
      <c r="B6" s="1" t="s">
        <v>12</v>
      </c>
      <c r="C6" s="1" t="s">
        <v>25</v>
      </c>
      <c r="D6" s="1" t="s">
        <v>26</v>
      </c>
      <c r="E6" s="1" t="s">
        <v>339</v>
      </c>
      <c r="G6" t="e">
        <f>VLOOKUP(A6,Merge_RKTM1!$A$1:$B$39,2,FALSE)</f>
        <v>#N/A</v>
      </c>
      <c r="H6" t="str">
        <f>VLOOKUP(A6,Merge_RKTM2!$A$1:$B$27,2,FALSE)</f>
        <v>감옥을 만들기 위한 기본적인 문입니다.</v>
      </c>
      <c r="I6" t="str">
        <f>VLOOKUP(A6,Merge_RKTM3!$A$1:$B$65,2,FALSE)</f>
        <v>수감자들을 안전하게 보호할 수 있는 간단한 감옥 문을 제공합니다.</v>
      </c>
      <c r="J6" t="str">
        <f t="shared" si="0"/>
        <v>수감자들을 안전하게 보호할 수 있는 간단한 감옥 문을 제공합니다.</v>
      </c>
    </row>
    <row r="7" spans="1:10" x14ac:dyDescent="0.45">
      <c r="A7" s="1" t="s">
        <v>27</v>
      </c>
      <c r="B7" s="1" t="s">
        <v>12</v>
      </c>
      <c r="C7" s="1" t="s">
        <v>28</v>
      </c>
      <c r="D7" s="1" t="s">
        <v>29</v>
      </c>
      <c r="E7" s="1" t="s">
        <v>340</v>
      </c>
      <c r="G7" t="e">
        <f>VLOOKUP(A7,Merge_RKTM1!$A$1:$B$39,2,FALSE)</f>
        <v>#N/A</v>
      </c>
      <c r="H7" t="str">
        <f>VLOOKUP(A7,Merge_RKTM2!$A$1:$B$27,2,FALSE)</f>
        <v>원격 문</v>
      </c>
      <c r="I7" t="str">
        <f>VLOOKUP(A7,Merge_RKTM3!$A$1:$B$65,2,FALSE)</f>
        <v>원격조작 문</v>
      </c>
      <c r="J7" t="str">
        <f t="shared" si="0"/>
        <v>원격조작 문</v>
      </c>
    </row>
    <row r="8" spans="1:10" x14ac:dyDescent="0.45">
      <c r="A8" s="1" t="s">
        <v>30</v>
      </c>
      <c r="B8" s="1" t="s">
        <v>12</v>
      </c>
      <c r="C8" s="1" t="s">
        <v>31</v>
      </c>
      <c r="D8" s="1" t="s">
        <v>32</v>
      </c>
      <c r="E8" s="1" t="s">
        <v>341</v>
      </c>
      <c r="G8" t="e">
        <f>VLOOKUP(A8,Merge_RKTM1!$A$1:$B$39,2,FALSE)</f>
        <v>#N/A</v>
      </c>
      <c r="H8" t="str">
        <f>VLOOKUP(A8,Merge_RKTM2!$A$1:$B$27,2,FALSE)</f>
        <v>원격 문과 그걸 조작할 수 있는 버튼과 레버를 사용 가능하게 해주는 연구입니다.</v>
      </c>
      <c r="I8" t="str">
        <f>VLOOKUP(A8,Merge_RKTM3!$A$1:$B$65,2,FALSE)</f>
        <v>원격 격납을 위한 원격조작 문 및 버튼과 레버를 조작 가능하도록 잠금을 해제합니다.</v>
      </c>
      <c r="J8" t="str">
        <f t="shared" si="0"/>
        <v>원격 격납을 위한 원격조작 문 및 버튼과 레버를 조작 가능하도록 잠금을 해제합니다.</v>
      </c>
    </row>
    <row r="9" spans="1:10" x14ac:dyDescent="0.45">
      <c r="A9" s="1" t="s">
        <v>33</v>
      </c>
      <c r="B9" s="1" t="s">
        <v>12</v>
      </c>
      <c r="C9" s="1" t="s">
        <v>34</v>
      </c>
      <c r="D9" s="1" t="s">
        <v>35</v>
      </c>
      <c r="E9" s="1" t="s">
        <v>342</v>
      </c>
      <c r="G9" t="e">
        <f>VLOOKUP(A9,Merge_RKTM1!$A$1:$B$39,2,FALSE)</f>
        <v>#N/A</v>
      </c>
      <c r="H9" t="str">
        <f>VLOOKUP(A9,Merge_RKTM2!$A$1:$B$27,2,FALSE)</f>
        <v>경첩과 관문</v>
      </c>
      <c r="I9" t="str">
        <f>VLOOKUP(A9,Merge_RKTM3!$A$1:$B$65,2,FALSE)</f>
        <v>경첩과 대문</v>
      </c>
      <c r="J9" t="str">
        <f t="shared" si="0"/>
        <v>경첩과 대문</v>
      </c>
    </row>
    <row r="10" spans="1:10" x14ac:dyDescent="0.45">
      <c r="A10" s="1" t="s">
        <v>36</v>
      </c>
      <c r="B10" s="1" t="s">
        <v>12</v>
      </c>
      <c r="C10" s="1" t="s">
        <v>37</v>
      </c>
      <c r="D10" s="1" t="s">
        <v>38</v>
      </c>
      <c r="E10" s="1" t="s">
        <v>343</v>
      </c>
      <c r="G10" t="e">
        <f>VLOOKUP(A10,Merge_RKTM1!$A$1:$B$39,2,FALSE)</f>
        <v>#N/A</v>
      </c>
      <c r="H10" t="str">
        <f>VLOOKUP(A10,Merge_RKTM2!$A$1:$B$27,2,FALSE)</f>
        <v>경첩 및 잠금 기술을 통해 대형 관문을 건설할 수 있습니다.</v>
      </c>
      <c r="I10" t="str">
        <f>VLOOKUP(A10,Merge_RKTM3!$A$1:$B$65,2,FALSE)</f>
        <v>경첩과 고정 기술은 큰 관문과 같이 앞뒤로 움직이는 문을 만들 수 있습니다.</v>
      </c>
      <c r="J10" t="str">
        <f t="shared" si="0"/>
        <v>경첩과 고정 기술은 큰 관문과 같이 앞뒤로 움직이는 문을 만들 수 있습니다.</v>
      </c>
    </row>
    <row r="11" spans="1:10" x14ac:dyDescent="0.45">
      <c r="A11" s="1" t="s">
        <v>39</v>
      </c>
      <c r="B11" s="1" t="s">
        <v>12</v>
      </c>
      <c r="C11" s="1" t="s">
        <v>40</v>
      </c>
      <c r="D11" s="1" t="s">
        <v>41</v>
      </c>
      <c r="E11" s="1" t="s">
        <v>295</v>
      </c>
      <c r="G11" t="e">
        <f>VLOOKUP(A11,Merge_RKTM1!$A$1:$B$39,2,FALSE)</f>
        <v>#N/A</v>
      </c>
      <c r="H11" t="str">
        <f>VLOOKUP(A11,Merge_RKTM2!$A$1:$B$27,2,FALSE)</f>
        <v>방폭 문</v>
      </c>
      <c r="I11" t="str">
        <f>VLOOKUP(A11,Merge_RKTM3!$A$1:$B$65,2,FALSE)</f>
        <v>방폭 문</v>
      </c>
      <c r="J11" t="str">
        <f t="shared" si="0"/>
        <v>방폭 문</v>
      </c>
    </row>
    <row r="12" spans="1:10" x14ac:dyDescent="0.45">
      <c r="A12" s="1" t="s">
        <v>42</v>
      </c>
      <c r="B12" s="1" t="s">
        <v>12</v>
      </c>
      <c r="C12" s="1" t="s">
        <v>43</v>
      </c>
      <c r="D12" s="1" t="s">
        <v>44</v>
      </c>
      <c r="E12" s="1" t="s">
        <v>296</v>
      </c>
      <c r="G12" t="e">
        <f>VLOOKUP(A12,Merge_RKTM1!$A$1:$B$39,2,FALSE)</f>
        <v>#N/A</v>
      </c>
      <c r="H12" t="str">
        <f>VLOOKUP(A12,Merge_RKTM2!$A$1:$B$27,2,FALSE)</f>
        <v>기밀 구조로 제작되어 폭발을 흡수하는 방폭 문을 건설할 수 있습니다.</v>
      </c>
      <c r="I12" t="str">
        <f>VLOOKUP(A12,Merge_RKTM3!$A$1:$B$65,2,FALSE)</f>
        <v>기밀 구조로 제작되어 폭발을 흡수하는 방폭 문을 건설할 수 있습니다.</v>
      </c>
      <c r="J12" t="str">
        <f t="shared" si="0"/>
        <v>기밀 구조로 제작되어 폭발을 흡수하는 방폭 문을 건설할 수 있습니다.</v>
      </c>
    </row>
    <row r="13" spans="1:10" x14ac:dyDescent="0.45">
      <c r="A13" s="1" t="s">
        <v>45</v>
      </c>
      <c r="B13" s="1" t="s">
        <v>46</v>
      </c>
      <c r="C13" s="1" t="s">
        <v>47</v>
      </c>
      <c r="D13" s="1" t="s">
        <v>48</v>
      </c>
      <c r="E13" s="1" t="s">
        <v>297</v>
      </c>
      <c r="G13" t="e">
        <f>VLOOKUP(A13,Merge_RKTM1!$A$1:$B$39,2,FALSE)</f>
        <v>#N/A</v>
      </c>
      <c r="H13" t="str">
        <f>VLOOKUP(A13,Merge_RKTM2!$A$1:$B$27,2,FALSE)</f>
        <v>문 연구</v>
      </c>
      <c r="I13" t="str">
        <f>VLOOKUP(A13,Merge_RKTM3!$A$1:$B$65,2,FALSE)</f>
        <v>문 연구</v>
      </c>
      <c r="J13" t="str">
        <f t="shared" si="0"/>
        <v>문 연구</v>
      </c>
    </row>
    <row r="14" spans="1:10" x14ac:dyDescent="0.45">
      <c r="A14" s="1" t="s">
        <v>49</v>
      </c>
      <c r="B14" s="1" t="s">
        <v>50</v>
      </c>
      <c r="C14" s="1" t="s">
        <v>51</v>
      </c>
      <c r="D14" s="1" t="s">
        <v>52</v>
      </c>
      <c r="E14" s="1" t="s">
        <v>344</v>
      </c>
      <c r="G14" t="e">
        <f>VLOOKUP(A14,Merge_RKTM1!$A$1:$B$39,2,FALSE)</f>
        <v>#N/A</v>
      </c>
      <c r="H14" t="e">
        <f>VLOOKUP(A14,Merge_RKTM2!$A$1:$B$27,2,FALSE)</f>
        <v>#N/A</v>
      </c>
      <c r="I14" t="str">
        <f>VLOOKUP(A14,Merge_RKTM3!$A$1:$B$65,2,FALSE)</f>
        <v>꺼짐</v>
      </c>
      <c r="J14" t="str">
        <f t="shared" si="0"/>
        <v>꺼짐</v>
      </c>
    </row>
    <row r="15" spans="1:10" x14ac:dyDescent="0.45">
      <c r="A15" s="1" t="s">
        <v>53</v>
      </c>
      <c r="B15" s="1" t="s">
        <v>50</v>
      </c>
      <c r="C15" s="1" t="s">
        <v>54</v>
      </c>
      <c r="D15" s="1" t="s">
        <v>52</v>
      </c>
      <c r="E15" s="1" t="s">
        <v>344</v>
      </c>
      <c r="G15" t="e">
        <f>VLOOKUP(A15,Merge_RKTM1!$A$1:$B$39,2,FALSE)</f>
        <v>#N/A</v>
      </c>
      <c r="H15" t="e">
        <f>VLOOKUP(A15,Merge_RKTM2!$A$1:$B$27,2,FALSE)</f>
        <v>#N/A</v>
      </c>
      <c r="I15" t="str">
        <f>VLOOKUP(A15,Merge_RKTM3!$A$1:$B$65,2,FALSE)</f>
        <v>꺼짐</v>
      </c>
      <c r="J15" t="str">
        <f t="shared" si="0"/>
        <v>꺼짐</v>
      </c>
    </row>
    <row r="16" spans="1:10" x14ac:dyDescent="0.45">
      <c r="A16" s="1" t="s">
        <v>55</v>
      </c>
      <c r="B16" s="1" t="s">
        <v>50</v>
      </c>
      <c r="C16" s="1" t="s">
        <v>56</v>
      </c>
      <c r="D16" s="1" t="s">
        <v>52</v>
      </c>
      <c r="E16" s="1" t="s">
        <v>344</v>
      </c>
      <c r="G16" t="e">
        <f>VLOOKUP(A16,Merge_RKTM1!$A$1:$B$39,2,FALSE)</f>
        <v>#N/A</v>
      </c>
      <c r="H16" t="e">
        <f>VLOOKUP(A16,Merge_RKTM2!$A$1:$B$27,2,FALSE)</f>
        <v>#N/A</v>
      </c>
      <c r="I16" t="str">
        <f>VLOOKUP(A16,Merge_RKTM3!$A$1:$B$65,2,FALSE)</f>
        <v>꺼짐</v>
      </c>
      <c r="J16" t="str">
        <f t="shared" si="0"/>
        <v>꺼짐</v>
      </c>
    </row>
    <row r="17" spans="1:10" x14ac:dyDescent="0.45">
      <c r="A17" s="1" t="s">
        <v>57</v>
      </c>
      <c r="B17" s="1" t="s">
        <v>50</v>
      </c>
      <c r="C17" s="1" t="s">
        <v>58</v>
      </c>
      <c r="D17" s="1" t="s">
        <v>52</v>
      </c>
      <c r="E17" s="1" t="s">
        <v>344</v>
      </c>
      <c r="G17" t="e">
        <f>VLOOKUP(A17,Merge_RKTM1!$A$1:$B$39,2,FALSE)</f>
        <v>#N/A</v>
      </c>
      <c r="H17" t="e">
        <f>VLOOKUP(A17,Merge_RKTM2!$A$1:$B$27,2,FALSE)</f>
        <v>#N/A</v>
      </c>
      <c r="I17" t="str">
        <f>VLOOKUP(A17,Merge_RKTM3!$A$1:$B$65,2,FALSE)</f>
        <v>꺼짐</v>
      </c>
      <c r="J17" t="str">
        <f t="shared" si="0"/>
        <v>꺼짐</v>
      </c>
    </row>
    <row r="18" spans="1:10" x14ac:dyDescent="0.45">
      <c r="A18" s="1" t="s">
        <v>59</v>
      </c>
      <c r="B18" s="1" t="s">
        <v>50</v>
      </c>
      <c r="C18" s="1" t="s">
        <v>60</v>
      </c>
      <c r="D18" s="1" t="s">
        <v>52</v>
      </c>
      <c r="E18" s="1" t="s">
        <v>344</v>
      </c>
      <c r="G18" t="e">
        <f>VLOOKUP(A18,Merge_RKTM1!$A$1:$B$39,2,FALSE)</f>
        <v>#N/A</v>
      </c>
      <c r="H18" t="e">
        <f>VLOOKUP(A18,Merge_RKTM2!$A$1:$B$27,2,FALSE)</f>
        <v>#N/A</v>
      </c>
      <c r="I18" t="str">
        <f>VLOOKUP(A18,Merge_RKTM3!$A$1:$B$65,2,FALSE)</f>
        <v>꺼짐</v>
      </c>
      <c r="J18" t="str">
        <f t="shared" si="0"/>
        <v>꺼짐</v>
      </c>
    </row>
    <row r="19" spans="1:10" x14ac:dyDescent="0.45">
      <c r="A19" s="1" t="s">
        <v>61</v>
      </c>
      <c r="B19" s="1" t="s">
        <v>50</v>
      </c>
      <c r="C19" s="1" t="s">
        <v>62</v>
      </c>
      <c r="D19" s="1" t="s">
        <v>52</v>
      </c>
      <c r="E19" s="1" t="s">
        <v>344</v>
      </c>
      <c r="G19" t="e">
        <f>VLOOKUP(A19,Merge_RKTM1!$A$1:$B$39,2,FALSE)</f>
        <v>#N/A</v>
      </c>
      <c r="H19" t="e">
        <f>VLOOKUP(A19,Merge_RKTM2!$A$1:$B$27,2,FALSE)</f>
        <v>#N/A</v>
      </c>
      <c r="I19" t="str">
        <f>VLOOKUP(A19,Merge_RKTM3!$A$1:$B$65,2,FALSE)</f>
        <v>꺼짐</v>
      </c>
      <c r="J19" t="str">
        <f t="shared" si="0"/>
        <v>꺼짐</v>
      </c>
    </row>
    <row r="20" spans="1:10" x14ac:dyDescent="0.45">
      <c r="A20" s="1" t="s">
        <v>63</v>
      </c>
      <c r="B20" s="1" t="s">
        <v>50</v>
      </c>
      <c r="C20" s="1" t="s">
        <v>64</v>
      </c>
      <c r="D20" s="1" t="s">
        <v>52</v>
      </c>
      <c r="E20" s="1" t="s">
        <v>344</v>
      </c>
      <c r="G20" t="e">
        <f>VLOOKUP(A20,Merge_RKTM1!$A$1:$B$39,2,FALSE)</f>
        <v>#N/A</v>
      </c>
      <c r="H20" t="e">
        <f>VLOOKUP(A20,Merge_RKTM2!$A$1:$B$27,2,FALSE)</f>
        <v>#N/A</v>
      </c>
      <c r="I20" t="str">
        <f>VLOOKUP(A20,Merge_RKTM3!$A$1:$B$65,2,FALSE)</f>
        <v>꺼짐</v>
      </c>
      <c r="J20" t="str">
        <f t="shared" si="0"/>
        <v>꺼짐</v>
      </c>
    </row>
    <row r="21" spans="1:10" x14ac:dyDescent="0.45">
      <c r="A21" s="1" t="s">
        <v>65</v>
      </c>
      <c r="B21" s="1" t="s">
        <v>50</v>
      </c>
      <c r="C21" s="1" t="s">
        <v>66</v>
      </c>
      <c r="D21" s="1" t="s">
        <v>52</v>
      </c>
      <c r="E21" s="1" t="s">
        <v>344</v>
      </c>
      <c r="G21" t="e">
        <f>VLOOKUP(A21,Merge_RKTM1!$A$1:$B$39,2,FALSE)</f>
        <v>#N/A</v>
      </c>
      <c r="H21" t="e">
        <f>VLOOKUP(A21,Merge_RKTM2!$A$1:$B$27,2,FALSE)</f>
        <v>#N/A</v>
      </c>
      <c r="I21" t="str">
        <f>VLOOKUP(A21,Merge_RKTM3!$A$1:$B$65,2,FALSE)</f>
        <v>꺼짐</v>
      </c>
      <c r="J21" t="str">
        <f t="shared" si="0"/>
        <v>꺼짐</v>
      </c>
    </row>
    <row r="22" spans="1:10" x14ac:dyDescent="0.45">
      <c r="A22" s="1" t="s">
        <v>67</v>
      </c>
      <c r="B22" s="1" t="s">
        <v>68</v>
      </c>
      <c r="C22" s="1" t="s">
        <v>69</v>
      </c>
      <c r="D22" s="1" t="s">
        <v>70</v>
      </c>
      <c r="E22" s="1" t="s">
        <v>345</v>
      </c>
      <c r="G22" t="e">
        <f>VLOOKUP(A22,Merge_RKTM1!$A$1:$B$39,2,FALSE)</f>
        <v>#N/A</v>
      </c>
      <c r="H22" t="e">
        <f>VLOOKUP(A22,Merge_RKTM2!$A$1:$B$27,2,FALSE)</f>
        <v>#N/A</v>
      </c>
      <c r="I22" t="str">
        <f>VLOOKUP(A22,Merge_RKTM3!$A$1:$B$65,2,FALSE)</f>
        <v>개폐 시간</v>
      </c>
      <c r="J22" t="str">
        <f t="shared" si="0"/>
        <v>개폐 시간</v>
      </c>
    </row>
    <row r="23" spans="1:10" x14ac:dyDescent="0.45">
      <c r="A23" s="1" t="s">
        <v>71</v>
      </c>
      <c r="B23" s="1" t="s">
        <v>68</v>
      </c>
      <c r="C23" s="1" t="s">
        <v>72</v>
      </c>
      <c r="D23" s="1" t="s">
        <v>73</v>
      </c>
      <c r="E23" s="1" t="s">
        <v>346</v>
      </c>
      <c r="G23" t="e">
        <f>VLOOKUP(A23,Merge_RKTM1!$A$1:$B$39,2,FALSE)</f>
        <v>#N/A</v>
      </c>
      <c r="H23" t="e">
        <f>VLOOKUP(A23,Merge_RKTM2!$A$1:$B$27,2,FALSE)</f>
        <v>#N/A</v>
      </c>
      <c r="I23" t="str">
        <f>VLOOKUP(A23,Merge_RKTM3!$A$1:$B$65,2,FALSE)</f>
        <v>문이 열리는 데 걸리는 시간(초). \n\n문의 개폐 속도가 느리면 문을 사용하는 모든 사람의 속도가 느려질 것이다.</v>
      </c>
      <c r="J23" t="str">
        <f t="shared" si="0"/>
        <v>문이 열리는 데 걸리는 시간(초). \n\n문의 개폐 속도가 느리면 문을 사용하는 모든 사람의 속도가 느려질 것이다.</v>
      </c>
    </row>
    <row r="24" spans="1:10" x14ac:dyDescent="0.45">
      <c r="A24" s="1" t="s">
        <v>74</v>
      </c>
      <c r="B24" s="1" t="s">
        <v>68</v>
      </c>
      <c r="C24" s="1" t="s">
        <v>75</v>
      </c>
      <c r="D24" s="1" t="s">
        <v>76</v>
      </c>
      <c r="E24" s="1" t="s">
        <v>347</v>
      </c>
      <c r="G24" t="e">
        <f>VLOOKUP(A24,Merge_RKTM1!$A$1:$B$39,2,FALSE)</f>
        <v>#N/A</v>
      </c>
      <c r="H24" t="e">
        <f>VLOOKUP(A24,Merge_RKTM2!$A$1:$B$27,2,FALSE)</f>
        <v>#N/A</v>
      </c>
      <c r="I24" t="str">
        <f>VLOOKUP(A24,Merge_RKTM3!$A$1:$B$65,2,FALSE)</f>
        <v>{0} 초</v>
      </c>
      <c r="J24" t="str">
        <f t="shared" si="0"/>
        <v>{0} 초</v>
      </c>
    </row>
    <row r="25" spans="1:10" x14ac:dyDescent="0.45">
      <c r="A25" s="1" t="s">
        <v>77</v>
      </c>
      <c r="B25" s="1" t="s">
        <v>68</v>
      </c>
      <c r="C25" s="1" t="s">
        <v>78</v>
      </c>
      <c r="D25" s="1" t="s">
        <v>79</v>
      </c>
      <c r="E25" s="1" t="s">
        <v>348</v>
      </c>
      <c r="G25" t="e">
        <f>VLOOKUP(A25,Merge_RKTM1!$A$1:$B$39,2,FALSE)</f>
        <v>#N/A</v>
      </c>
      <c r="H25" t="e">
        <f>VLOOKUP(A25,Merge_RKTM2!$A$1:$B$27,2,FALSE)</f>
        <v>#N/A</v>
      </c>
      <c r="I25" t="str">
        <f>VLOOKUP(A25,Merge_RKTM3!$A$1:$B$65,2,FALSE)</f>
        <v>전원 공급 상태 개폐 시간</v>
      </c>
      <c r="J25" t="str">
        <f t="shared" si="0"/>
        <v>전원 공급 상태 개폐 시간</v>
      </c>
    </row>
    <row r="26" spans="1:10" x14ac:dyDescent="0.45">
      <c r="A26" s="1" t="s">
        <v>80</v>
      </c>
      <c r="B26" s="1" t="s">
        <v>68</v>
      </c>
      <c r="C26" s="1" t="s">
        <v>81</v>
      </c>
      <c r="D26" s="1" t="s">
        <v>82</v>
      </c>
      <c r="E26" s="1" t="s">
        <v>349</v>
      </c>
      <c r="G26" t="e">
        <f>VLOOKUP(A26,Merge_RKTM1!$A$1:$B$39,2,FALSE)</f>
        <v>#N/A</v>
      </c>
      <c r="H26" t="e">
        <f>VLOOKUP(A26,Merge_RKTM2!$A$1:$B$27,2,FALSE)</f>
        <v>#N/A</v>
      </c>
      <c r="I26" t="str">
        <f>VLOOKUP(A26,Merge_RKTM3!$A$1:$B$65,2,FALSE)</f>
        <v>전원이 켜진 경우 문이 열리는 데 걸리는 시간(초). \n\n문의 개폐 속도가 느리면 문을 사용하는 모든 사람의 속도가 느려질 것이다.</v>
      </c>
      <c r="J26" t="str">
        <f t="shared" si="0"/>
        <v>전원이 켜진 경우 문이 열리는 데 걸리는 시간(초). \n\n문의 개폐 속도가 느리면 문을 사용하는 모든 사람의 속도가 느려질 것이다.</v>
      </c>
    </row>
    <row r="27" spans="1:10" x14ac:dyDescent="0.45">
      <c r="A27" s="1" t="s">
        <v>83</v>
      </c>
      <c r="B27" s="1" t="s">
        <v>68</v>
      </c>
      <c r="C27" s="1" t="s">
        <v>84</v>
      </c>
      <c r="D27" s="1" t="s">
        <v>76</v>
      </c>
      <c r="E27" s="1" t="s">
        <v>347</v>
      </c>
      <c r="G27" t="e">
        <f>VLOOKUP(A27,Merge_RKTM1!$A$1:$B$39,2,FALSE)</f>
        <v>#N/A</v>
      </c>
      <c r="H27" t="e">
        <f>VLOOKUP(A27,Merge_RKTM2!$A$1:$B$27,2,FALSE)</f>
        <v>#N/A</v>
      </c>
      <c r="I27" t="str">
        <f>VLOOKUP(A27,Merge_RKTM3!$A$1:$B$65,2,FALSE)</f>
        <v>{0} 초</v>
      </c>
      <c r="J27" t="str">
        <f t="shared" si="0"/>
        <v>{0} 초</v>
      </c>
    </row>
    <row r="28" spans="1:10" x14ac:dyDescent="0.45">
      <c r="A28" s="1" t="s">
        <v>85</v>
      </c>
      <c r="B28" s="1" t="s">
        <v>68</v>
      </c>
      <c r="C28" s="1" t="s">
        <v>86</v>
      </c>
      <c r="D28" s="1" t="s">
        <v>87</v>
      </c>
      <c r="E28" s="1" t="s">
        <v>350</v>
      </c>
      <c r="G28" t="e">
        <f>VLOOKUP(A28,Merge_RKTM1!$A$1:$B$39,2,FALSE)</f>
        <v>#N/A</v>
      </c>
      <c r="H28" t="e">
        <f>VLOOKUP(A28,Merge_RKTM2!$A$1:$B$27,2,FALSE)</f>
        <v>#N/A</v>
      </c>
      <c r="I28" t="str">
        <f>VLOOKUP(A28,Merge_RKTM3!$A$1:$B$65,2,FALSE)</f>
        <v>전원 비공급 상태 개폐 시간</v>
      </c>
      <c r="J28" t="str">
        <f t="shared" si="0"/>
        <v>전원 비공급 상태 개폐 시간</v>
      </c>
    </row>
    <row r="29" spans="1:10" x14ac:dyDescent="0.45">
      <c r="A29" s="1" t="s">
        <v>88</v>
      </c>
      <c r="B29" s="1" t="s">
        <v>68</v>
      </c>
      <c r="C29" s="1" t="s">
        <v>89</v>
      </c>
      <c r="D29" s="1" t="s">
        <v>90</v>
      </c>
      <c r="E29" s="1" t="s">
        <v>351</v>
      </c>
      <c r="G29" t="e">
        <f>VLOOKUP(A29,Merge_RKTM1!$A$1:$B$39,2,FALSE)</f>
        <v>#N/A</v>
      </c>
      <c r="H29" t="e">
        <f>VLOOKUP(A29,Merge_RKTM2!$A$1:$B$27,2,FALSE)</f>
        <v>#N/A</v>
      </c>
      <c r="I29" t="str">
        <f>VLOOKUP(A29,Merge_RKTM3!$A$1:$B$65,2,FALSE)</f>
        <v>전원이 꺼진 경우 문이 열리는 데 걸리는 시간(초). \n\n문의 개폐 속도가 느리면 문을 사용하는 모든 사람의 속도가 느려질 것이다.</v>
      </c>
      <c r="J29" t="str">
        <f t="shared" si="0"/>
        <v>전원이 꺼진 경우 문이 열리는 데 걸리는 시간(초). \n\n문의 개폐 속도가 느리면 문을 사용하는 모든 사람의 속도가 느려질 것이다.</v>
      </c>
    </row>
    <row r="30" spans="1:10" x14ac:dyDescent="0.45">
      <c r="A30" s="1" t="s">
        <v>91</v>
      </c>
      <c r="B30" s="1" t="s">
        <v>68</v>
      </c>
      <c r="C30" s="1" t="s">
        <v>92</v>
      </c>
      <c r="D30" s="1" t="s">
        <v>76</v>
      </c>
      <c r="E30" s="1" t="s">
        <v>347</v>
      </c>
      <c r="G30" t="e">
        <f>VLOOKUP(A30,Merge_RKTM1!$A$1:$B$39,2,FALSE)</f>
        <v>#N/A</v>
      </c>
      <c r="H30" t="e">
        <f>VLOOKUP(A30,Merge_RKTM2!$A$1:$B$27,2,FALSE)</f>
        <v>#N/A</v>
      </c>
      <c r="I30" t="str">
        <f>VLOOKUP(A30,Merge_RKTM3!$A$1:$B$65,2,FALSE)</f>
        <v>{0} 초</v>
      </c>
      <c r="J30" t="str">
        <f t="shared" si="0"/>
        <v>{0} 초</v>
      </c>
    </row>
    <row r="31" spans="1:10" x14ac:dyDescent="0.45">
      <c r="A31" s="1" t="s">
        <v>93</v>
      </c>
      <c r="B31" s="1" t="s">
        <v>94</v>
      </c>
      <c r="C31" s="1" t="s">
        <v>95</v>
      </c>
      <c r="D31" s="1" t="s">
        <v>96</v>
      </c>
      <c r="E31" s="1" t="s">
        <v>352</v>
      </c>
      <c r="G31" t="e">
        <f>VLOOKUP(A31,Merge_RKTM1!$A$1:$B$39,2,FALSE)</f>
        <v>#N/A</v>
      </c>
      <c r="H31" t="str">
        <f>VLOOKUP(A31,Merge_RKTM2!$A$1:$B$27,2,FALSE)</f>
        <v>보이지않는 문</v>
      </c>
      <c r="I31" t="str">
        <f>VLOOKUP(A31,Merge_RKTM3!$A$1:$B$65,2,FALSE)</f>
        <v>(내장 투명 문)</v>
      </c>
      <c r="J31" t="str">
        <f t="shared" si="0"/>
        <v>(내장 투명 문)</v>
      </c>
    </row>
    <row r="32" spans="1:10" x14ac:dyDescent="0.45">
      <c r="A32" s="1" t="s">
        <v>97</v>
      </c>
      <c r="B32" s="1" t="s">
        <v>94</v>
      </c>
      <c r="C32" s="1" t="s">
        <v>98</v>
      </c>
      <c r="D32" s="1" t="s">
        <v>99</v>
      </c>
      <c r="E32" s="1" t="s">
        <v>266</v>
      </c>
      <c r="G32" t="e">
        <f>VLOOKUP(A32,Merge_RKTM1!$A$1:$B$39,2,FALSE)</f>
        <v>#N/A</v>
      </c>
      <c r="H32" t="e">
        <f>VLOOKUP(A32,Merge_RKTM2!$A$1:$B$27,2,FALSE)</f>
        <v>#N/A</v>
      </c>
      <c r="I32" t="str">
        <f>VLOOKUP(A32,Merge_RKTM3!$A$1:$B$65,2,FALSE)</f>
        <v>감옥 문</v>
      </c>
      <c r="J32" t="str">
        <f t="shared" si="0"/>
        <v>감옥 문</v>
      </c>
    </row>
    <row r="33" spans="1:10" x14ac:dyDescent="0.45">
      <c r="A33" s="1" t="s">
        <v>100</v>
      </c>
      <c r="B33" s="1" t="s">
        <v>94</v>
      </c>
      <c r="C33" s="1" t="s">
        <v>101</v>
      </c>
      <c r="D33" s="1" t="s">
        <v>102</v>
      </c>
      <c r="E33" s="1" t="s">
        <v>264</v>
      </c>
      <c r="G33" t="e">
        <f>VLOOKUP(A33,Merge_RKTM1!$A$1:$B$39,2,FALSE)</f>
        <v>#N/A</v>
      </c>
      <c r="H33" t="e">
        <f>VLOOKUP(A33,Merge_RKTM2!$A$1:$B$27,2,FALSE)</f>
        <v>#N/A</v>
      </c>
      <c r="I33" t="str">
        <f>VLOOKUP(A33,Merge_RKTM3!$A$1:$B$65,2,FALSE)</f>
        <v>튼튼한 창살이 있는 미닫이식 감방 문입니다.</v>
      </c>
      <c r="J33" t="str">
        <f t="shared" si="0"/>
        <v>튼튼한 창살이 있는 미닫이식 감방 문입니다.</v>
      </c>
    </row>
    <row r="34" spans="1:10" x14ac:dyDescent="0.45">
      <c r="A34" s="1" t="s">
        <v>103</v>
      </c>
      <c r="B34" s="1" t="s">
        <v>94</v>
      </c>
      <c r="C34" s="1" t="s">
        <v>104</v>
      </c>
      <c r="D34" s="1" t="s">
        <v>105</v>
      </c>
      <c r="E34" s="1" t="s">
        <v>254</v>
      </c>
      <c r="G34" t="e">
        <f>VLOOKUP(A34,Merge_RKTM1!$A$1:$B$39,2,FALSE)</f>
        <v>#N/A</v>
      </c>
      <c r="H34" t="e">
        <f>VLOOKUP(A34,Merge_RKTM2!$A$1:$B$27,2,FALSE)</f>
        <v>#N/A</v>
      </c>
      <c r="I34" t="str">
        <f>VLOOKUP(A34,Merge_RKTM3!$A$1:$B$65,2,FALSE)</f>
        <v>커튼 (부족민)</v>
      </c>
      <c r="J34" t="str">
        <f t="shared" si="0"/>
        <v>커튼 (부족민)</v>
      </c>
    </row>
    <row r="35" spans="1:10" x14ac:dyDescent="0.45">
      <c r="A35" s="1" t="s">
        <v>106</v>
      </c>
      <c r="B35" s="1" t="s">
        <v>94</v>
      </c>
      <c r="C35" s="1" t="s">
        <v>107</v>
      </c>
      <c r="D35" s="1" t="s">
        <v>108</v>
      </c>
      <c r="E35" s="1" t="s">
        <v>353</v>
      </c>
      <c r="G35" t="e">
        <f>VLOOKUP(A35,Merge_RKTM1!$A$1:$B$39,2,FALSE)</f>
        <v>#N/A</v>
      </c>
      <c r="H35" t="e">
        <f>VLOOKUP(A35,Merge_RKTM2!$A$1:$B$27,2,FALSE)</f>
        <v>#N/A</v>
      </c>
      <c r="I35" t="str">
        <f>VLOOKUP(A35,Merge_RKTM3!$A$1:$B$65,2,FALSE)</f>
        <v>방을 나눕니다. 커튼은 평범한 문보다 훨씬 빨리 열리지만, 불탈 수 있고 서서히 방 안의 온도를 전달합니다.</v>
      </c>
      <c r="J35" t="str">
        <f t="shared" si="0"/>
        <v>방을 나눕니다. 커튼은 평범한 문보다 훨씬 빨리 열리지만, 불탈 수 있고 서서히 방 안의 온도를 전달합니다.</v>
      </c>
    </row>
    <row r="36" spans="1:10" x14ac:dyDescent="0.45">
      <c r="A36" s="1" t="s">
        <v>109</v>
      </c>
      <c r="B36" s="1" t="s">
        <v>94</v>
      </c>
      <c r="C36" s="1" t="s">
        <v>110</v>
      </c>
      <c r="D36" s="1" t="s">
        <v>111</v>
      </c>
      <c r="E36" s="1" t="s">
        <v>354</v>
      </c>
      <c r="G36" t="e">
        <f>VLOOKUP(A36,Merge_RKTM1!$A$1:$B$39,2,FALSE)</f>
        <v>#N/A</v>
      </c>
      <c r="H36" t="e">
        <f>VLOOKUP(A36,Merge_RKTM2!$A$1:$B$27,2,FALSE)</f>
        <v>#N/A</v>
      </c>
      <c r="I36" t="str">
        <f>VLOOKUP(A36,Merge_RKTM3!$A$1:$B$65,2,FALSE)</f>
        <v>게이트</v>
      </c>
      <c r="J36" t="str">
        <f t="shared" si="0"/>
        <v>게이트</v>
      </c>
    </row>
    <row r="37" spans="1:10" x14ac:dyDescent="0.45">
      <c r="A37" s="1" t="s">
        <v>112</v>
      </c>
      <c r="B37" s="1" t="s">
        <v>94</v>
      </c>
      <c r="C37" s="1" t="s">
        <v>113</v>
      </c>
      <c r="D37" s="1" t="s">
        <v>114</v>
      </c>
      <c r="E37" s="1" t="s">
        <v>360</v>
      </c>
      <c r="G37" t="e">
        <f>VLOOKUP(A37,Merge_RKTM1!$A$1:$B$39,2,FALSE)</f>
        <v>#N/A</v>
      </c>
      <c r="H37" t="e">
        <f>VLOOKUP(A37,Merge_RKTM2!$A$1:$B$27,2,FALSE)</f>
        <v>#N/A</v>
      </c>
      <c r="I37" t="e">
        <f>VLOOKUP(A37,Merge_RKTM3!$A$1:$B$65,2,FALSE)</f>
        <v>#N/A</v>
      </c>
      <c r="J37" t="str">
        <f t="shared" si="0"/>
        <v/>
      </c>
    </row>
    <row r="38" spans="1:10" x14ac:dyDescent="0.45">
      <c r="A38" s="1" t="s">
        <v>115</v>
      </c>
      <c r="B38" s="1" t="s">
        <v>94</v>
      </c>
      <c r="C38" s="1" t="s">
        <v>116</v>
      </c>
      <c r="D38" s="1" t="s">
        <v>117</v>
      </c>
      <c r="E38" s="1" t="s">
        <v>360</v>
      </c>
      <c r="G38" t="e">
        <f>VLOOKUP(A38,Merge_RKTM1!$A$1:$B$39,2,FALSE)</f>
        <v>#N/A</v>
      </c>
      <c r="H38" t="e">
        <f>VLOOKUP(A38,Merge_RKTM2!$A$1:$B$27,2,FALSE)</f>
        <v>#N/A</v>
      </c>
      <c r="I38" t="e">
        <f>VLOOKUP(A38,Merge_RKTM3!$A$1:$B$65,2,FALSE)</f>
        <v>#N/A</v>
      </c>
      <c r="J38" t="str">
        <f t="shared" si="0"/>
        <v/>
      </c>
    </row>
    <row r="39" spans="1:10" x14ac:dyDescent="0.45">
      <c r="A39" s="1" t="s">
        <v>118</v>
      </c>
      <c r="B39" s="1" t="s">
        <v>94</v>
      </c>
      <c r="C39" s="1" t="s">
        <v>119</v>
      </c>
      <c r="D39" s="1" t="s">
        <v>114</v>
      </c>
      <c r="E39" s="1" t="s">
        <v>295</v>
      </c>
      <c r="G39" t="e">
        <f>VLOOKUP(A39,Merge_RKTM1!$A$1:$B$39,2,FALSE)</f>
        <v>#N/A</v>
      </c>
      <c r="H39" t="e">
        <f>VLOOKUP(A39,Merge_RKTM2!$A$1:$B$27,2,FALSE)</f>
        <v>#N/A</v>
      </c>
      <c r="I39" t="str">
        <f>VLOOKUP(A39,Merge_RKTM3!$A$1:$B$65,2,FALSE)</f>
        <v>방폭 문</v>
      </c>
      <c r="J39" t="str">
        <f t="shared" si="0"/>
        <v>방폭 문</v>
      </c>
    </row>
    <row r="40" spans="1:10" x14ac:dyDescent="0.45">
      <c r="A40" s="1" t="s">
        <v>120</v>
      </c>
      <c r="B40" s="1" t="s">
        <v>94</v>
      </c>
      <c r="C40" s="1" t="s">
        <v>121</v>
      </c>
      <c r="D40" s="1" t="s">
        <v>122</v>
      </c>
      <c r="E40" s="1" t="s">
        <v>355</v>
      </c>
      <c r="G40" t="e">
        <f>VLOOKUP(A40,Merge_RKTM1!$A$1:$B$39,2,FALSE)</f>
        <v>#N/A</v>
      </c>
      <c r="H40" t="e">
        <f>VLOOKUP(A40,Merge_RKTM2!$A$1:$B$27,2,FALSE)</f>
        <v>#N/A</v>
      </c>
      <c r="I40" t="str">
        <f>VLOOKUP(A40,Merge_RKTM3!$A$1:$B$65,2,FALSE)</f>
        <v>손상에 대한 복원력이 훨씬 뛰어난 묵직한 한 쌍의 문입니다.</v>
      </c>
      <c r="J40" t="str">
        <f t="shared" si="0"/>
        <v>손상에 대한 복원력이 훨씬 뛰어난 묵직한 한 쌍의 문입니다.</v>
      </c>
    </row>
    <row r="41" spans="1:10" x14ac:dyDescent="0.45">
      <c r="A41" s="1" t="s">
        <v>123</v>
      </c>
      <c r="B41" s="1" t="s">
        <v>94</v>
      </c>
      <c r="C41" s="1" t="s">
        <v>124</v>
      </c>
      <c r="D41" s="1" t="s">
        <v>125</v>
      </c>
      <c r="E41" s="1" t="s">
        <v>299</v>
      </c>
      <c r="G41" t="e">
        <f>VLOOKUP(A41,Merge_RKTM1!$A$1:$B$39,2,FALSE)</f>
        <v>#N/A</v>
      </c>
      <c r="H41" t="str">
        <f>VLOOKUP(A41,Merge_RKTM2!$A$1:$B$27,2,FALSE)</f>
        <v>문 버튼</v>
      </c>
      <c r="I41" t="str">
        <f>VLOOKUP(A41,Merge_RKTM3!$A$1:$B$65,2,FALSE)</f>
        <v>문 버튼</v>
      </c>
      <c r="J41" t="str">
        <f t="shared" si="0"/>
        <v>문 버튼</v>
      </c>
    </row>
    <row r="42" spans="1:10" x14ac:dyDescent="0.45">
      <c r="A42" s="1" t="s">
        <v>126</v>
      </c>
      <c r="B42" s="1" t="s">
        <v>94</v>
      </c>
      <c r="C42" s="1" t="s">
        <v>127</v>
      </c>
      <c r="D42" s="1" t="s">
        <v>128</v>
      </c>
      <c r="E42" s="1" t="s">
        <v>300</v>
      </c>
      <c r="G42" t="e">
        <f>VLOOKUP(A42,Merge_RKTM1!$A$1:$B$39,2,FALSE)</f>
        <v>#N/A</v>
      </c>
      <c r="H42" t="str">
        <f>VLOOKUP(A42,Merge_RKTM2!$A$1:$B$27,2,FALSE)</f>
        <v>문에 연결되어 있는 버튼입니다. (레버와 똑같이 작동합니다.)</v>
      </c>
      <c r="I42" t="str">
        <f>VLOOKUP(A42,Merge_RKTM3!$A$1:$B$65,2,FALSE)</f>
        <v>문에 연결되어 있는 버튼입니다. (레버와 똑같이 작동합니다.)</v>
      </c>
      <c r="J42" t="str">
        <f t="shared" si="0"/>
        <v>문에 연결되어 있는 버튼입니다. (레버와 똑같이 작동합니다.)</v>
      </c>
    </row>
    <row r="43" spans="1:10" x14ac:dyDescent="0.45">
      <c r="A43" s="1" t="s">
        <v>129</v>
      </c>
      <c r="B43" s="1" t="s">
        <v>94</v>
      </c>
      <c r="C43" s="1" t="s">
        <v>130</v>
      </c>
      <c r="D43" s="1" t="s">
        <v>131</v>
      </c>
      <c r="E43" s="1" t="s">
        <v>306</v>
      </c>
      <c r="G43" t="e">
        <f>VLOOKUP(A43,Merge_RKTM1!$A$1:$B$39,2,FALSE)</f>
        <v>#N/A</v>
      </c>
      <c r="H43" t="str">
        <f>VLOOKUP(A43,Merge_RKTM2!$A$1:$B$27,2,FALSE)</f>
        <v>문 레버</v>
      </c>
      <c r="I43" t="str">
        <f>VLOOKUP(A43,Merge_RKTM3!$A$1:$B$65,2,FALSE)</f>
        <v>문 레버</v>
      </c>
      <c r="J43" t="str">
        <f t="shared" si="0"/>
        <v>문 레버</v>
      </c>
    </row>
    <row r="44" spans="1:10" x14ac:dyDescent="0.45">
      <c r="A44" s="1" t="s">
        <v>132</v>
      </c>
      <c r="B44" s="1" t="s">
        <v>94</v>
      </c>
      <c r="C44" s="1" t="s">
        <v>133</v>
      </c>
      <c r="D44" s="1" t="s">
        <v>134</v>
      </c>
      <c r="E44" s="1" t="s">
        <v>307</v>
      </c>
      <c r="G44" t="e">
        <f>VLOOKUP(A44,Merge_RKTM1!$A$1:$B$39,2,FALSE)</f>
        <v>#N/A</v>
      </c>
      <c r="H44" t="str">
        <f>VLOOKUP(A44,Merge_RKTM2!$A$1:$B$27,2,FALSE)</f>
        <v>문에 연결되어 있는 레버입니다. (버튼과 똑같이 작동합니다.)</v>
      </c>
      <c r="I44" t="str">
        <f>VLOOKUP(A44,Merge_RKTM3!$A$1:$B$65,2,FALSE)</f>
        <v>문에 연결되어 있는 레버입니다. (버튼과 똑같이 작동합니다.)</v>
      </c>
      <c r="J44" t="str">
        <f t="shared" si="0"/>
        <v>문에 연결되어 있는 레버입니다. (버튼과 똑같이 작동합니다.)</v>
      </c>
    </row>
    <row r="45" spans="1:10" x14ac:dyDescent="0.45">
      <c r="A45" s="1" t="s">
        <v>135</v>
      </c>
      <c r="B45" s="1" t="s">
        <v>94</v>
      </c>
      <c r="C45" s="1" t="s">
        <v>136</v>
      </c>
      <c r="D45" s="1" t="s">
        <v>137</v>
      </c>
      <c r="E45" s="1" t="s">
        <v>340</v>
      </c>
      <c r="G45" t="e">
        <f>VLOOKUP(A45,Merge_RKTM1!$A$1:$B$39,2,FALSE)</f>
        <v>#N/A</v>
      </c>
      <c r="H45" t="e">
        <f>VLOOKUP(A45,Merge_RKTM2!$A$1:$B$27,2,FALSE)</f>
        <v>#N/A</v>
      </c>
      <c r="I45" t="str">
        <f>VLOOKUP(A45,Merge_RKTM3!$A$1:$B$65,2,FALSE)</f>
        <v>원격조작 문</v>
      </c>
      <c r="J45" t="str">
        <f t="shared" si="0"/>
        <v>원격조작 문</v>
      </c>
    </row>
    <row r="46" spans="1:10" x14ac:dyDescent="0.45">
      <c r="A46" s="1" t="s">
        <v>138</v>
      </c>
      <c r="B46" s="1" t="s">
        <v>94</v>
      </c>
      <c r="C46" s="1" t="s">
        <v>139</v>
      </c>
      <c r="D46" s="1" t="s">
        <v>140</v>
      </c>
      <c r="E46" s="1" t="s">
        <v>356</v>
      </c>
      <c r="G46" t="e">
        <f>VLOOKUP(A46,Merge_RKTM1!$A$1:$B$39,2,FALSE)</f>
        <v>#N/A</v>
      </c>
      <c r="H46" t="e">
        <f>VLOOKUP(A46,Merge_RKTM2!$A$1:$B$27,2,FALSE)</f>
        <v>#N/A</v>
      </c>
      <c r="I46" t="str">
        <f>VLOOKUP(A46,Merge_RKTM3!$A$1:$B$65,2,FALSE)</f>
        <v>수직으로 움직이는 금속 문입니다. 자동문보다 더 적은 전력을 소비하지만 훨씬 느리게 열립니다.</v>
      </c>
      <c r="J46" t="str">
        <f t="shared" si="0"/>
        <v>수직으로 움직이는 금속 문입니다. 자동문보다 더 적은 전력을 소비하지만 훨씬 느리게 열립니다.</v>
      </c>
    </row>
    <row r="47" spans="1:10" x14ac:dyDescent="0.45">
      <c r="A47" s="1" t="s">
        <v>141</v>
      </c>
      <c r="B47" s="1" t="s">
        <v>142</v>
      </c>
      <c r="C47" s="1" t="s">
        <v>143</v>
      </c>
      <c r="D47" s="1" t="s">
        <v>144</v>
      </c>
      <c r="E47" s="1" t="s">
        <v>357</v>
      </c>
      <c r="G47" t="e">
        <f>VLOOKUP(A47,Merge_RKTM1!$A$1:$B$39,2,FALSE)</f>
        <v>#N/A</v>
      </c>
      <c r="H47" t="e">
        <f>VLOOKUP(A47,Merge_RKTM2!$A$1:$B$27,2,FALSE)</f>
        <v>#N/A</v>
      </c>
      <c r="I47" t="str">
        <f>VLOOKUP(A47,Merge_RKTM3!$A$1:$B$65,2,FALSE)</f>
        <v>문 원격으로 조작</v>
      </c>
      <c r="J47" t="str">
        <f t="shared" si="0"/>
        <v>문 원격으로 조작</v>
      </c>
    </row>
    <row r="48" spans="1:10" x14ac:dyDescent="0.45">
      <c r="A48" s="1" t="s">
        <v>145</v>
      </c>
      <c r="B48" s="1" t="s">
        <v>142</v>
      </c>
      <c r="C48" s="1" t="s">
        <v>146</v>
      </c>
      <c r="D48" s="1" t="s">
        <v>147</v>
      </c>
      <c r="E48" s="1" t="s">
        <v>316</v>
      </c>
      <c r="G48" t="e">
        <f>VLOOKUP(A48,Merge_RKTM1!$A$1:$B$39,2,FALSE)</f>
        <v>#N/A</v>
      </c>
      <c r="H48" t="e">
        <f>VLOOKUP(A48,Merge_RKTM2!$A$1:$B$27,2,FALSE)</f>
        <v>#N/A</v>
      </c>
      <c r="I48" t="str">
        <f>VLOOKUP(A48,Merge_RKTM3!$A$1:$B$65,2,FALSE)</f>
        <v>사용</v>
      </c>
      <c r="J48" t="str">
        <f t="shared" si="0"/>
        <v>사용</v>
      </c>
    </row>
    <row r="49" spans="1:10" x14ac:dyDescent="0.45">
      <c r="A49" s="1" t="s">
        <v>148</v>
      </c>
      <c r="B49" s="1" t="s">
        <v>142</v>
      </c>
      <c r="C49" s="1" t="s">
        <v>149</v>
      </c>
      <c r="D49" s="1" t="s">
        <v>150</v>
      </c>
      <c r="E49" s="1" t="s">
        <v>358</v>
      </c>
      <c r="G49" t="e">
        <f>VLOOKUP(A49,Merge_RKTM1!$A$1:$B$39,2,FALSE)</f>
        <v>#N/A</v>
      </c>
      <c r="H49" t="e">
        <f>VLOOKUP(A49,Merge_RKTM2!$A$1:$B$27,2,FALSE)</f>
        <v>#N/A</v>
      </c>
      <c r="I49" t="str">
        <f>VLOOKUP(A49,Merge_RKTM3!$A$1:$B$65,2,FALSE)</f>
        <v>사용 중</v>
      </c>
      <c r="J49" t="str">
        <f t="shared" si="0"/>
        <v>사용 중</v>
      </c>
    </row>
    <row r="50" spans="1:10" x14ac:dyDescent="0.45">
      <c r="A50" s="1" t="s">
        <v>151</v>
      </c>
      <c r="B50" s="1" t="s">
        <v>152</v>
      </c>
      <c r="C50" s="1" t="s">
        <v>153</v>
      </c>
      <c r="D50" s="1" t="s">
        <v>154</v>
      </c>
      <c r="E50" s="1" t="s">
        <v>321</v>
      </c>
      <c r="G50" t="str">
        <f>VLOOKUP(A50,Merge_RKTM1!$A$1:$B$39,2,FALSE)</f>
        <v>버튼이나 레버 연결 해제하기</v>
      </c>
      <c r="H50" t="e">
        <f>VLOOKUP(A50,Merge_RKTM2!$A$1:$B$27,2,FALSE)</f>
        <v>#N/A</v>
      </c>
      <c r="I50" t="str">
        <f>VLOOKUP(A50,Merge_RKTM3!$A$1:$B$65,2,FALSE)</f>
        <v>버튼 또는 레버 연결 해제하기</v>
      </c>
      <c r="J50" t="str">
        <f t="shared" si="0"/>
        <v>버튼 또는 레버 연결 해제하기</v>
      </c>
    </row>
    <row r="51" spans="1:10" x14ac:dyDescent="0.45">
      <c r="A51" s="1" t="s">
        <v>155</v>
      </c>
      <c r="B51" s="1" t="s">
        <v>152</v>
      </c>
      <c r="C51" s="1" t="s">
        <v>156</v>
      </c>
      <c r="D51" s="1" t="s">
        <v>157</v>
      </c>
      <c r="E51" s="1" t="s">
        <v>229</v>
      </c>
      <c r="G51" t="str">
        <f>VLOOKUP(A51,Merge_RKTM1!$A$1:$B$39,2,FALSE)</f>
        <v>연결된 버튼이나 레버를 모두 해제합니다.</v>
      </c>
      <c r="H51" t="e">
        <f>VLOOKUP(A51,Merge_RKTM2!$A$1:$B$27,2,FALSE)</f>
        <v>#N/A</v>
      </c>
      <c r="I51" t="str">
        <f>VLOOKUP(A51,Merge_RKTM3!$A$1:$B$65,2,FALSE)</f>
        <v>연결된 버튼이나 레버를 모두 해제합니다.</v>
      </c>
      <c r="J51" t="str">
        <f t="shared" si="0"/>
        <v>연결된 버튼이나 레버를 모두 해제합니다.</v>
      </c>
    </row>
    <row r="52" spans="1:10" x14ac:dyDescent="0.45">
      <c r="A52" s="1" t="s">
        <v>158</v>
      </c>
      <c r="B52" s="1" t="s">
        <v>152</v>
      </c>
      <c r="C52" s="1" t="s">
        <v>159</v>
      </c>
      <c r="D52" s="1" t="s">
        <v>160</v>
      </c>
      <c r="E52" s="1" t="s">
        <v>322</v>
      </c>
      <c r="G52" t="str">
        <f>VLOOKUP(A52,Merge_RKTM1!$A$1:$B$39,2,FALSE)</f>
        <v>{0}는 원격으로 열리기 위해선 전기가 필요합니다.</v>
      </c>
      <c r="H52" t="e">
        <f>VLOOKUP(A52,Merge_RKTM2!$A$1:$B$27,2,FALSE)</f>
        <v>#N/A</v>
      </c>
      <c r="I52" t="str">
        <f>VLOOKUP(A52,Merge_RKTM3!$A$1:$B$65,2,FALSE)</f>
        <v>{0} 는 원격으로 조작하기 위한 전력이 필요합니다.</v>
      </c>
      <c r="J52" t="str">
        <f t="shared" si="0"/>
        <v>{0} 는 원격으로 조작하기 위한 전력이 필요합니다.</v>
      </c>
    </row>
    <row r="53" spans="1:10" x14ac:dyDescent="0.45">
      <c r="A53" s="1" t="s">
        <v>161</v>
      </c>
      <c r="B53" s="1" t="s">
        <v>152</v>
      </c>
      <c r="C53" s="1" t="s">
        <v>162</v>
      </c>
      <c r="D53" s="1" t="s">
        <v>163</v>
      </c>
      <c r="E53" s="1" t="s">
        <v>323</v>
      </c>
      <c r="G53" t="str">
        <f>VLOOKUP(A53,Merge_RKTM1!$A$1:$B$39,2,FALSE)</f>
        <v>버튼이나 레버 사용하기</v>
      </c>
      <c r="H53" t="e">
        <f>VLOOKUP(A53,Merge_RKTM2!$A$1:$B$27,2,FALSE)</f>
        <v>#N/A</v>
      </c>
      <c r="I53" t="str">
        <f>VLOOKUP(A53,Merge_RKTM3!$A$1:$B$65,2,FALSE)</f>
        <v>사용 {0}</v>
      </c>
      <c r="J53" t="str">
        <f t="shared" si="0"/>
        <v>사용 {0}</v>
      </c>
    </row>
    <row r="54" spans="1:10" x14ac:dyDescent="0.45">
      <c r="A54" s="1" t="s">
        <v>164</v>
      </c>
      <c r="B54" s="1" t="s">
        <v>152</v>
      </c>
      <c r="C54" s="1" t="s">
        <v>165</v>
      </c>
      <c r="D54" s="1" t="s">
        <v>166</v>
      </c>
      <c r="E54" s="1" t="s">
        <v>324</v>
      </c>
      <c r="G54" t="str">
        <f>VLOOKUP(A54,Merge_RKTM1!$A$1:$B$39,2,FALSE)</f>
        <v>거주민이 스스로 버튼이나 레버를 활성화 또는 비활성화 시키기 위해 이동할지 토글합니다.</v>
      </c>
      <c r="H54" t="e">
        <f>VLOOKUP(A54,Merge_RKTM2!$A$1:$B$27,2,FALSE)</f>
        <v>#N/A</v>
      </c>
      <c r="I54" t="str">
        <f>VLOOKUP(A54,Merge_RKTM3!$A$1:$B$65,2,FALSE)</f>
        <v>정착민들 스스로가 {0} 을(를) 활성화 또는 비활성화할 수 있도록 토글하십시오.</v>
      </c>
      <c r="J54" t="str">
        <f t="shared" si="0"/>
        <v>정착민들 스스로가 {0} 을(를) 활성화 또는 비활성화할 수 있도록 토글하십시오.</v>
      </c>
    </row>
    <row r="55" spans="1:10" x14ac:dyDescent="0.45">
      <c r="A55" s="1" t="s">
        <v>167</v>
      </c>
      <c r="B55" s="1" t="s">
        <v>152</v>
      </c>
      <c r="C55" s="1" t="s">
        <v>168</v>
      </c>
      <c r="D55" s="1" t="s">
        <v>169</v>
      </c>
      <c r="E55" s="1" t="s">
        <v>325</v>
      </c>
      <c r="G55" t="str">
        <f>VLOOKUP(A55,Merge_RKTM1!$A$1:$B$39,2,FALSE)</f>
        <v>안전 원거리 조작을 위해 전력원을 연결하십시오.</v>
      </c>
      <c r="H55" t="e">
        <f>VLOOKUP(A55,Merge_RKTM2!$A$1:$B$27,2,FALSE)</f>
        <v>#N/A</v>
      </c>
      <c r="I55" t="str">
        <f>VLOOKUP(A55,Merge_RKTM3!$A$1:$B$65,2,FALSE)</f>
        <v>안전 원거리 조작을 위해 전원을 연결합니다.</v>
      </c>
      <c r="J55" t="str">
        <f t="shared" si="0"/>
        <v>안전 원거리 조작을 위해 전원을 연결합니다.</v>
      </c>
    </row>
    <row r="56" spans="1:10" x14ac:dyDescent="0.45">
      <c r="A56" s="1" t="s">
        <v>170</v>
      </c>
      <c r="B56" s="1" t="s">
        <v>152</v>
      </c>
      <c r="C56" s="1" t="s">
        <v>171</v>
      </c>
      <c r="D56" s="1" t="s">
        <v>172</v>
      </c>
      <c r="E56" s="1" t="s">
        <v>326</v>
      </c>
      <c r="G56" t="str">
        <f>VLOOKUP(A56,Merge_RKTM1!$A$1:$B$39,2,FALSE)</f>
        <v>안전 원거리 조작을 위해 버튼이나 레버를 연결하십시오.</v>
      </c>
      <c r="H56" t="e">
        <f>VLOOKUP(A56,Merge_RKTM2!$A$1:$B$27,2,FALSE)</f>
        <v>#N/A</v>
      </c>
      <c r="I56" t="str">
        <f>VLOOKUP(A56,Merge_RKTM3!$A$1:$B$65,2,FALSE)</f>
        <v>안전 원거리 조작을 위해 버튼 또는 레버를 연결합니다.</v>
      </c>
      <c r="J56" t="str">
        <f t="shared" si="0"/>
        <v>안전 원거리 조작을 위해 버튼 또는 레버를 연결합니다.</v>
      </c>
    </row>
    <row r="57" spans="1:10" x14ac:dyDescent="0.45">
      <c r="A57" s="1" t="s">
        <v>173</v>
      </c>
      <c r="B57" s="1" t="s">
        <v>152</v>
      </c>
      <c r="C57" s="1" t="s">
        <v>174</v>
      </c>
      <c r="D57" s="1" t="s">
        <v>175</v>
      </c>
      <c r="E57" s="1" t="s">
        <v>224</v>
      </c>
      <c r="G57" t="str">
        <f>VLOOKUP(A57,Merge_RKTM1!$A$1:$B$39,2,FALSE)</f>
        <v>버튼 또는 레버에 연결</v>
      </c>
      <c r="H57" t="e">
        <f>VLOOKUP(A57,Merge_RKTM2!$A$1:$B$27,2,FALSE)</f>
        <v>#N/A</v>
      </c>
      <c r="I57" t="str">
        <f>VLOOKUP(A57,Merge_RKTM3!$A$1:$B$65,2,FALSE)</f>
        <v>버튼 또는 레버에 연결</v>
      </c>
      <c r="J57" t="str">
        <f t="shared" si="0"/>
        <v>버튼 또는 레버에 연결</v>
      </c>
    </row>
    <row r="58" spans="1:10" x14ac:dyDescent="0.45">
      <c r="A58" s="1" t="s">
        <v>176</v>
      </c>
      <c r="B58" s="1" t="s">
        <v>152</v>
      </c>
      <c r="C58" s="1" t="s">
        <v>177</v>
      </c>
      <c r="D58" s="1" t="s">
        <v>178</v>
      </c>
      <c r="E58" s="1" t="s">
        <v>327</v>
      </c>
      <c r="G58" t="str">
        <f>VLOOKUP(A58,Merge_RKTM1!$A$1:$B$39,2,FALSE)</f>
        <v>즉시 원격 문을 버튼과 연결하기</v>
      </c>
      <c r="H58" t="e">
        <f>VLOOKUP(A58,Merge_RKTM2!$A$1:$B$27,2,FALSE)</f>
        <v>#N/A</v>
      </c>
      <c r="I58" t="str">
        <f>VLOOKUP(A58,Merge_RKTM3!$A$1:$B$65,2,FALSE)</f>
        <v>원격 조작 문을 버튼이나 레버와 즉시 연결합니다.</v>
      </c>
      <c r="J58" t="str">
        <f t="shared" si="0"/>
        <v>원격 조작 문을 버튼이나 레버와 즉시 연결합니다.</v>
      </c>
    </row>
    <row r="59" spans="1:10" x14ac:dyDescent="0.45">
      <c r="A59" s="1" t="s">
        <v>179</v>
      </c>
      <c r="B59" s="1" t="s">
        <v>152</v>
      </c>
      <c r="C59" s="1" t="s">
        <v>180</v>
      </c>
      <c r="D59" s="1" t="s">
        <v>181</v>
      </c>
      <c r="E59" s="1" t="s">
        <v>328</v>
      </c>
      <c r="G59" t="str">
        <f>VLOOKUP(A59,Merge_RKTM1!$A$1:$B$39,2,FALSE)</f>
        <v>성공적으로 새 버튼을 {0}에 연결함</v>
      </c>
      <c r="H59" t="e">
        <f>VLOOKUP(A59,Merge_RKTM2!$A$1:$B$27,2,FALSE)</f>
        <v>#N/A</v>
      </c>
      <c r="I59" t="str">
        <f>VLOOKUP(A59,Merge_RKTM3!$A$1:$B$65,2,FALSE)</f>
        <v>{0} 에서 새 버튼 또는 레버 설정 성공</v>
      </c>
      <c r="J59" t="str">
        <f t="shared" si="0"/>
        <v>{0} 에서 새 버튼 또는 레버 설정 성공</v>
      </c>
    </row>
    <row r="60" spans="1:10" x14ac:dyDescent="0.45">
      <c r="A60" s="1" t="s">
        <v>182</v>
      </c>
      <c r="B60" s="1" t="s">
        <v>152</v>
      </c>
      <c r="C60" s="1" t="s">
        <v>183</v>
      </c>
      <c r="D60" s="1" t="s">
        <v>184</v>
      </c>
      <c r="E60" s="1" t="s">
        <v>329</v>
      </c>
      <c r="G60" t="str">
        <f>VLOOKUP(A60,Merge_RKTM1!$A$1:$B$39,2,FALSE)</f>
        <v>새 버튼을 {0}에 연결하는데 실패함</v>
      </c>
      <c r="H60" t="e">
        <f>VLOOKUP(A60,Merge_RKTM2!$A$1:$B$27,2,FALSE)</f>
        <v>#N/A</v>
      </c>
      <c r="I60" t="str">
        <f>VLOOKUP(A60,Merge_RKTM3!$A$1:$B$65,2,FALSE)</f>
        <v>{0} 에서 새 버튼 또는 레버 설정 실패</v>
      </c>
      <c r="J60" t="str">
        <f t="shared" si="0"/>
        <v>{0} 에서 새 버튼 또는 레버 설정 실패</v>
      </c>
    </row>
    <row r="61" spans="1:10" x14ac:dyDescent="0.45">
      <c r="A61" s="1" t="s">
        <v>185</v>
      </c>
      <c r="B61" s="1" t="s">
        <v>152</v>
      </c>
      <c r="C61" s="1" t="s">
        <v>186</v>
      </c>
      <c r="D61" s="1" t="s">
        <v>187</v>
      </c>
      <c r="E61" s="1" t="s">
        <v>330</v>
      </c>
      <c r="G61" t="str">
        <f>VLOOKUP(A61,Merge_RKTM1!$A$1:$B$39,2,FALSE)</f>
        <v>{0}에 연결되어있던 버튼을 연결 해제함</v>
      </c>
      <c r="H61" t="e">
        <f>VLOOKUP(A61,Merge_RKTM2!$A$1:$B$27,2,FALSE)</f>
        <v>#N/A</v>
      </c>
      <c r="I61" t="str">
        <f>VLOOKUP(A61,Merge_RKTM3!$A$1:$B$65,2,FALSE)</f>
        <v>{0} 에서 이전에 연결된 버튼 또는 레버의 연결이 해제됨</v>
      </c>
      <c r="J61" t="str">
        <f t="shared" si="0"/>
        <v>{0} 에서 이전에 연결된 버튼 또는 레버의 연결이 해제됨</v>
      </c>
    </row>
    <row r="62" spans="1:10" x14ac:dyDescent="0.45">
      <c r="A62" s="1" t="s">
        <v>188</v>
      </c>
      <c r="B62" s="1" t="s">
        <v>152</v>
      </c>
      <c r="C62" s="1" t="s">
        <v>189</v>
      </c>
      <c r="D62" s="1" t="s">
        <v>190</v>
      </c>
      <c r="E62" s="1" t="s">
        <v>331</v>
      </c>
      <c r="G62" t="str">
        <f>VLOOKUP(A62,Merge_RKTM1!$A$1:$B$39,2,FALSE)</f>
        <v>연결되어있던 버튼을 연결 해제함</v>
      </c>
      <c r="H62" t="e">
        <f>VLOOKUP(A62,Merge_RKTM2!$A$1:$B$27,2,FALSE)</f>
        <v>#N/A</v>
      </c>
      <c r="I62" t="str">
        <f>VLOOKUP(A62,Merge_RKTM3!$A$1:$B$65,2,FALSE)</f>
        <v>이전에 연결된 버튼 또는 레버의 연결 해제</v>
      </c>
      <c r="J62" t="str">
        <f t="shared" si="0"/>
        <v>이전에 연결된 버튼 또는 레버의 연결 해제</v>
      </c>
    </row>
    <row r="63" spans="1:10" x14ac:dyDescent="0.45">
      <c r="A63" s="1" t="s">
        <v>191</v>
      </c>
      <c r="B63" s="1" t="s">
        <v>152</v>
      </c>
      <c r="C63" s="1" t="s">
        <v>192</v>
      </c>
      <c r="D63" s="1" t="s">
        <v>193</v>
      </c>
      <c r="E63" s="1" t="s">
        <v>332</v>
      </c>
      <c r="G63" t="e">
        <f>VLOOKUP(A63,Merge_RKTM1!$A$1:$B$39,2,FALSE)</f>
        <v>#N/A</v>
      </c>
      <c r="H63" t="e">
        <f>VLOOKUP(A63,Merge_RKTM2!$A$1:$B$27,2,FALSE)</f>
        <v>#N/A</v>
      </c>
      <c r="I63" t="str">
        <f>VLOOKUP(A63,Merge_RKTM3!$A$1:$B$65,2,FALSE)</f>
        <v>원격조작 문에 연결되어야 합니다.</v>
      </c>
      <c r="J63" t="str">
        <f t="shared" si="0"/>
        <v>원격조작 문에 연결되어야 합니다.</v>
      </c>
    </row>
    <row r="64" spans="1:10" x14ac:dyDescent="0.45">
      <c r="A64" s="1" t="s">
        <v>194</v>
      </c>
      <c r="B64" s="1" t="s">
        <v>152</v>
      </c>
      <c r="C64" s="1" t="s">
        <v>195</v>
      </c>
      <c r="D64" s="1" t="s">
        <v>196</v>
      </c>
      <c r="E64" s="1" t="s">
        <v>333</v>
      </c>
      <c r="G64" t="e">
        <f>VLOOKUP(A64,Merge_RKTM1!$A$1:$B$39,2,FALSE)</f>
        <v>#N/A</v>
      </c>
      <c r="H64" t="e">
        <f>VLOOKUP(A64,Merge_RKTM2!$A$1:$B$27,2,FALSE)</f>
        <v>#N/A</v>
      </c>
      <c r="I64" t="str">
        <f>VLOOKUP(A64,Merge_RKTM3!$A$1:$B$65,2,FALSE)</f>
        <v>전원이 연결되어야 합니다.</v>
      </c>
      <c r="J64" t="str">
        <f t="shared" si="0"/>
        <v>전원이 연결되어야 합니다.</v>
      </c>
    </row>
    <row r="65" spans="1:10" x14ac:dyDescent="0.45">
      <c r="A65" s="1" t="s">
        <v>197</v>
      </c>
      <c r="B65" s="1" t="s">
        <v>152</v>
      </c>
      <c r="C65" s="1" t="s">
        <v>198</v>
      </c>
      <c r="D65" s="1" t="s">
        <v>199</v>
      </c>
      <c r="E65" s="1" t="s">
        <v>247</v>
      </c>
      <c r="G65" t="str">
        <f>VLOOKUP(A65,Merge_RKTM1!$A$1:$B$39,2,FALSE)</f>
        <v>안전 원거리 조작</v>
      </c>
      <c r="H65" t="e">
        <f>VLOOKUP(A65,Merge_RKTM2!$A$1:$B$27,2,FALSE)</f>
        <v>#N/A</v>
      </c>
      <c r="I65" t="str">
        <f>VLOOKUP(A65,Merge_RKTM3!$A$1:$B$65,2,FALSE)</f>
        <v>안전 원거리 조작</v>
      </c>
      <c r="J65" t="str">
        <f t="shared" si="0"/>
        <v>안전 원거리 조작</v>
      </c>
    </row>
    <row r="66" spans="1:10" x14ac:dyDescent="0.45">
      <c r="A66" s="1" t="s">
        <v>200</v>
      </c>
      <c r="B66" s="1" t="s">
        <v>152</v>
      </c>
      <c r="C66" s="1" t="s">
        <v>201</v>
      </c>
      <c r="D66" s="1" t="s">
        <v>202</v>
      </c>
      <c r="E66" s="1" t="s">
        <v>334</v>
      </c>
      <c r="G66" t="str">
        <f>VLOOKUP(A66,Merge_RKTM1!$A$1:$B$39,2,FALSE)</f>
        <v>이 설정이 켜져 있을 때에는, 이 문을 연결되어있는 버튼을 조작해야만 열고 닫을 수 있습니다. 문은 닫힌 채로 출입을 막으며 잠겨져 있는 것처럼 작동할 것입니다. 물론 이 설정이 꺼져 있는 경우엔 폰들은 평범한 문처럼 자유롭게 문을 열고 닫을 수 있습니다.</v>
      </c>
      <c r="H66" t="e">
        <f>VLOOKUP(A66,Merge_RKTM2!$A$1:$B$27,2,FALSE)</f>
        <v>#N/A</v>
      </c>
      <c r="I66" t="str">
        <f>VLOOKUP(A66,Merge_RKTM3!$A$1:$B$65,2,FALSE)</f>
        <v>이 설정이 켜져 있을 때에는, 이 문과 연결되어있는 버튼이나 레버를 조작해야만 열고 닫을 수 있습니다. 문은 닫힌채로 출입을 막으며 잠겨져 있는 것처럼 작동할 것입니다. 물론 이 설정이 꺼져 있을 경우엔 정착민들은 평범한 문처럼 자유롭게 열고 닫을 수 있습니다.</v>
      </c>
      <c r="J66" t="str">
        <f t="shared" si="0"/>
        <v>이 설정이 켜져 있을 때에는, 이 문과 연결되어있는 버튼이나 레버를 조작해야만 열고 닫을 수 있습니다. 문은 닫힌채로 출입을 막으며 잠겨져 있는 것처럼 작동할 것입니다. 물론 이 설정이 꺼져 있을 경우엔 정착민들은 평범한 문처럼 자유롭게 열고 닫을 수 있습니다.</v>
      </c>
    </row>
    <row r="67" spans="1:10" ht="17.5" thickBot="1" x14ac:dyDescent="0.5">
      <c r="A67" s="1" t="s">
        <v>203</v>
      </c>
      <c r="B67" s="1" t="s">
        <v>152</v>
      </c>
      <c r="C67" s="1" t="s">
        <v>204</v>
      </c>
      <c r="D67" s="1" t="s">
        <v>205</v>
      </c>
      <c r="E67" s="1" t="s">
        <v>335</v>
      </c>
      <c r="G67" t="e">
        <f>VLOOKUP(A67,Merge_RKTM1!$A$1:$B$39,2,FALSE)</f>
        <v>#N/A</v>
      </c>
      <c r="H67" t="e">
        <f>VLOOKUP(A67,Merge_RKTM2!$A$1:$B$27,2,FALSE)</f>
        <v>#N/A</v>
      </c>
      <c r="I67" t="str">
        <f>VLOOKUP(A67,Merge_RKTM3!$A$1:$B$65,2,FALSE)</f>
        <v>벽에 설치해야 합니다.</v>
      </c>
      <c r="J67" t="str">
        <f t="shared" ref="J67:J73" si="1">IFERROR(IFERROR(I67,IFERROR(H67,G67)),"")</f>
        <v>벽에 설치해야 합니다.</v>
      </c>
    </row>
    <row r="68" spans="1:10" ht="18" thickTop="1" thickBot="1" x14ac:dyDescent="0.5">
      <c r="A68" s="1" t="s">
        <v>206</v>
      </c>
      <c r="B68" s="1" t="s">
        <v>152</v>
      </c>
      <c r="C68" s="1" t="s">
        <v>207</v>
      </c>
      <c r="D68" s="1" t="s">
        <v>208</v>
      </c>
      <c r="E68" s="5" t="s">
        <v>360</v>
      </c>
      <c r="G68" t="e">
        <f>VLOOKUP(A68,Merge_RKTM1!$A$1:$B$39,2,FALSE)</f>
        <v>#N/A</v>
      </c>
      <c r="H68" t="e">
        <f>VLOOKUP(A68,Merge_RKTM2!$A$1:$B$27,2,FALSE)</f>
        <v>#N/A</v>
      </c>
      <c r="I68" t="e">
        <f>VLOOKUP(A68,Merge_RKTM3!$A$1:$B$65,2,FALSE)</f>
        <v>#N/A</v>
      </c>
      <c r="J68" t="str">
        <f t="shared" si="1"/>
        <v/>
      </c>
    </row>
    <row r="69" spans="1:10" ht="17.5" thickTop="1" x14ac:dyDescent="0.45">
      <c r="A69" s="1" t="s">
        <v>209</v>
      </c>
      <c r="B69" s="1" t="s">
        <v>152</v>
      </c>
      <c r="C69" s="1" t="s">
        <v>210</v>
      </c>
      <c r="D69" s="1" t="s">
        <v>211</v>
      </c>
      <c r="E69" s="1" t="s">
        <v>360</v>
      </c>
      <c r="G69" t="e">
        <f>VLOOKUP(A69,Merge_RKTM1!$A$1:$B$39,2,FALSE)</f>
        <v>#N/A</v>
      </c>
      <c r="H69" t="e">
        <f>VLOOKUP(A69,Merge_RKTM2!$A$1:$B$27,2,FALSE)</f>
        <v>#N/A</v>
      </c>
      <c r="I69" t="e">
        <f>VLOOKUP(A69,Merge_RKTM3!$A$1:$B$65,2,FALSE)</f>
        <v>#N/A</v>
      </c>
      <c r="J69" t="str">
        <f t="shared" si="1"/>
        <v/>
      </c>
    </row>
    <row r="70" spans="1:10" x14ac:dyDescent="0.45">
      <c r="A70" s="1" t="s">
        <v>212</v>
      </c>
      <c r="B70" s="1" t="s">
        <v>152</v>
      </c>
      <c r="C70" s="1" t="s">
        <v>213</v>
      </c>
      <c r="D70" s="1" t="s">
        <v>214</v>
      </c>
      <c r="E70" s="1" t="s">
        <v>360</v>
      </c>
      <c r="G70" t="e">
        <f>VLOOKUP(A70,Merge_RKTM1!$A$1:$B$39,2,FALSE)</f>
        <v>#N/A</v>
      </c>
      <c r="H70" t="e">
        <f>VLOOKUP(A70,Merge_RKTM2!$A$1:$B$27,2,FALSE)</f>
        <v>#N/A</v>
      </c>
      <c r="I70" t="e">
        <f>VLOOKUP(A70,Merge_RKTM3!$A$1:$B$65,2,FALSE)</f>
        <v>#N/A</v>
      </c>
      <c r="J70" t="str">
        <f t="shared" si="1"/>
        <v/>
      </c>
    </row>
    <row r="71" spans="1:10" x14ac:dyDescent="0.45">
      <c r="A71" s="1" t="s">
        <v>215</v>
      </c>
      <c r="B71" s="1" t="s">
        <v>152</v>
      </c>
      <c r="C71" s="1" t="s">
        <v>216</v>
      </c>
      <c r="D71" s="1" t="s">
        <v>217</v>
      </c>
      <c r="E71" s="1" t="s">
        <v>360</v>
      </c>
      <c r="G71" t="e">
        <f>VLOOKUP(A71,Merge_RKTM1!$A$1:$B$39,2,FALSE)</f>
        <v>#N/A</v>
      </c>
      <c r="H71" t="e">
        <f>VLOOKUP(A71,Merge_RKTM2!$A$1:$B$27,2,FALSE)</f>
        <v>#N/A</v>
      </c>
      <c r="I71" t="e">
        <f>VLOOKUP(A71,Merge_RKTM3!$A$1:$B$65,2,FALSE)</f>
        <v>#N/A</v>
      </c>
      <c r="J71" t="str">
        <f t="shared" si="1"/>
        <v/>
      </c>
    </row>
    <row r="72" spans="1:10" x14ac:dyDescent="0.45">
      <c r="A72" s="1" t="s">
        <v>218</v>
      </c>
      <c r="B72" s="1" t="s">
        <v>152</v>
      </c>
      <c r="C72" s="1" t="s">
        <v>219</v>
      </c>
      <c r="D72" s="1" t="s">
        <v>220</v>
      </c>
      <c r="E72" s="1" t="s">
        <v>360</v>
      </c>
      <c r="G72" t="e">
        <f>VLOOKUP(A72,Merge_RKTM1!$A$1:$B$39,2,FALSE)</f>
        <v>#N/A</v>
      </c>
      <c r="H72" t="e">
        <f>VLOOKUP(A72,Merge_RKTM2!$A$1:$B$27,2,FALSE)</f>
        <v>#N/A</v>
      </c>
      <c r="I72" t="e">
        <f>VLOOKUP(A72,Merge_RKTM3!$A$1:$B$65,2,FALSE)</f>
        <v>#N/A</v>
      </c>
      <c r="J72" t="str">
        <f t="shared" si="1"/>
        <v/>
      </c>
    </row>
    <row r="73" spans="1:10" x14ac:dyDescent="0.45">
      <c r="A73" s="1" t="s">
        <v>221</v>
      </c>
      <c r="B73" s="1" t="s">
        <v>152</v>
      </c>
      <c r="C73" s="1" t="s">
        <v>222</v>
      </c>
      <c r="D73" s="1" t="s">
        <v>223</v>
      </c>
      <c r="E73" s="1" t="s">
        <v>336</v>
      </c>
      <c r="G73" t="e">
        <f>VLOOKUP(A73,Merge_RKTM1!$A$1:$B$39,2,FALSE)</f>
        <v>#N/A</v>
      </c>
      <c r="H73" t="e">
        <f>VLOOKUP(A73,Merge_RKTM2!$A$1:$B$27,2,FALSE)</f>
        <v>#N/A</v>
      </c>
      <c r="I73" t="str">
        <f>VLOOKUP(A73,Merge_RKTM3!$A$1:$B$65,2,FALSE)</f>
        <v>버튼이나 레버를 사용하여 원거리에서 열고 닫을 수 있습니다.</v>
      </c>
      <c r="J73" t="str">
        <f t="shared" si="1"/>
        <v>버튼이나 레버를 사용하여 원거리에서 열고 닫을 수 있습니다.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F336-A1BF-459E-8FD5-90DB9EFCBEFF}">
  <dimension ref="A1:C39"/>
  <sheetViews>
    <sheetView workbookViewId="0">
      <selection activeCell="B42" sqref="B42"/>
    </sheetView>
  </sheetViews>
  <sheetFormatPr defaultRowHeight="17" x14ac:dyDescent="0.45"/>
  <cols>
    <col min="1" max="1" width="63.9140625" bestFit="1" customWidth="1"/>
    <col min="2" max="2" width="41.1640625" customWidth="1"/>
    <col min="3" max="3" width="5.58203125" bestFit="1" customWidth="1"/>
  </cols>
  <sheetData>
    <row r="1" spans="1:3" x14ac:dyDescent="0.45">
      <c r="A1" t="s">
        <v>173</v>
      </c>
      <c r="B1" t="s">
        <v>224</v>
      </c>
      <c r="C1">
        <f>MATCH(A1,Sheet!$A$2:$A$73,0)</f>
        <v>56</v>
      </c>
    </row>
    <row r="2" spans="1:3" x14ac:dyDescent="0.45">
      <c r="A2" t="s">
        <v>176</v>
      </c>
      <c r="B2" t="s">
        <v>225</v>
      </c>
      <c r="C2">
        <f>MATCH(A2,Sheet!$A$2:$A$73,0)</f>
        <v>57</v>
      </c>
    </row>
    <row r="3" spans="1:3" x14ac:dyDescent="0.45">
      <c r="A3" t="s">
        <v>182</v>
      </c>
      <c r="B3" t="s">
        <v>226</v>
      </c>
      <c r="C3">
        <f>MATCH(A3,Sheet!$A$2:$A$73,0)</f>
        <v>59</v>
      </c>
    </row>
    <row r="4" spans="1:3" x14ac:dyDescent="0.45">
      <c r="A4" t="s">
        <v>179</v>
      </c>
      <c r="B4" t="s">
        <v>227</v>
      </c>
      <c r="C4">
        <f>MATCH(A4,Sheet!$A$2:$A$73,0)</f>
        <v>58</v>
      </c>
    </row>
    <row r="5" spans="1:3" x14ac:dyDescent="0.45">
      <c r="A5" t="s">
        <v>151</v>
      </c>
      <c r="B5" t="s">
        <v>228</v>
      </c>
      <c r="C5">
        <f>MATCH(A5,Sheet!$A$2:$A$73,0)</f>
        <v>49</v>
      </c>
    </row>
    <row r="6" spans="1:3" x14ac:dyDescent="0.45">
      <c r="A6" t="s">
        <v>155</v>
      </c>
      <c r="B6" t="s">
        <v>229</v>
      </c>
      <c r="C6">
        <f>MATCH(A6,Sheet!$A$2:$A$73,0)</f>
        <v>50</v>
      </c>
    </row>
    <row r="7" spans="1:3" x14ac:dyDescent="0.45">
      <c r="A7" t="s">
        <v>170</v>
      </c>
      <c r="B7" t="s">
        <v>230</v>
      </c>
      <c r="C7">
        <f>MATCH(A7,Sheet!$A$2:$A$73,0)</f>
        <v>55</v>
      </c>
    </row>
    <row r="8" spans="1:3" x14ac:dyDescent="0.45">
      <c r="A8" t="s">
        <v>231</v>
      </c>
      <c r="B8" t="s">
        <v>232</v>
      </c>
      <c r="C8" t="e">
        <f>MATCH(A8,Sheet!$A$2:$A$73,0)</f>
        <v>#N/A</v>
      </c>
    </row>
    <row r="9" spans="1:3" x14ac:dyDescent="0.45">
      <c r="A9" t="s">
        <v>233</v>
      </c>
      <c r="B9" t="s">
        <v>234</v>
      </c>
      <c r="C9" t="e">
        <f>MATCH(A9,Sheet!$A$2:$A$73,0)</f>
        <v>#N/A</v>
      </c>
    </row>
    <row r="10" spans="1:3" x14ac:dyDescent="0.45">
      <c r="A10" t="s">
        <v>235</v>
      </c>
      <c r="B10" t="s">
        <v>236</v>
      </c>
      <c r="C10" t="e">
        <f>MATCH(A10,Sheet!$A$2:$A$73,0)</f>
        <v>#N/A</v>
      </c>
    </row>
    <row r="11" spans="1:3" x14ac:dyDescent="0.45">
      <c r="A11" t="s">
        <v>237</v>
      </c>
      <c r="B11" t="s">
        <v>238</v>
      </c>
      <c r="C11" t="e">
        <f>MATCH(A11,Sheet!$A$2:$A$73,0)</f>
        <v>#N/A</v>
      </c>
    </row>
    <row r="12" spans="1:3" x14ac:dyDescent="0.45">
      <c r="A12" t="s">
        <v>185</v>
      </c>
      <c r="B12" t="s">
        <v>239</v>
      </c>
      <c r="C12">
        <f>MATCH(A12,Sheet!$A$2:$A$73,0)</f>
        <v>60</v>
      </c>
    </row>
    <row r="13" spans="1:3" x14ac:dyDescent="0.45">
      <c r="A13" t="s">
        <v>188</v>
      </c>
      <c r="B13" t="s">
        <v>240</v>
      </c>
      <c r="C13">
        <f>MATCH(A13,Sheet!$A$2:$A$73,0)</f>
        <v>61</v>
      </c>
    </row>
    <row r="14" spans="1:3" x14ac:dyDescent="0.45">
      <c r="A14" t="s">
        <v>158</v>
      </c>
      <c r="B14" t="s">
        <v>241</v>
      </c>
      <c r="C14">
        <f>MATCH(A14,Sheet!$A$2:$A$73,0)</f>
        <v>51</v>
      </c>
    </row>
    <row r="15" spans="1:3" x14ac:dyDescent="0.45">
      <c r="A15" t="s">
        <v>242</v>
      </c>
      <c r="B15" t="s">
        <v>243</v>
      </c>
      <c r="C15" t="e">
        <f>MATCH(A15,Sheet!$A$2:$A$73,0)</f>
        <v>#N/A</v>
      </c>
    </row>
    <row r="16" spans="1:3" x14ac:dyDescent="0.45">
      <c r="A16" t="s">
        <v>167</v>
      </c>
      <c r="B16" t="s">
        <v>244</v>
      </c>
      <c r="C16">
        <f>MATCH(A16,Sheet!$A$2:$A$73,0)</f>
        <v>54</v>
      </c>
    </row>
    <row r="17" spans="1:3" x14ac:dyDescent="0.45">
      <c r="A17" t="s">
        <v>245</v>
      </c>
      <c r="B17" t="s">
        <v>246</v>
      </c>
      <c r="C17" t="e">
        <f>MATCH(A17,Sheet!$A$2:$A$73,0)</f>
        <v>#N/A</v>
      </c>
    </row>
    <row r="18" spans="1:3" x14ac:dyDescent="0.45">
      <c r="A18" t="s">
        <v>197</v>
      </c>
      <c r="B18" t="s">
        <v>247</v>
      </c>
      <c r="C18">
        <f>MATCH(A18,Sheet!$A$2:$A$73,0)</f>
        <v>64</v>
      </c>
    </row>
    <row r="19" spans="1:3" x14ac:dyDescent="0.45">
      <c r="A19" t="s">
        <v>200</v>
      </c>
      <c r="B19" t="s">
        <v>248</v>
      </c>
      <c r="C19">
        <f>MATCH(A19,Sheet!$A$2:$A$73,0)</f>
        <v>65</v>
      </c>
    </row>
    <row r="20" spans="1:3" x14ac:dyDescent="0.45">
      <c r="A20" t="s">
        <v>161</v>
      </c>
      <c r="B20" t="s">
        <v>249</v>
      </c>
      <c r="C20">
        <f>MATCH(A20,Sheet!$A$2:$A$73,0)</f>
        <v>52</v>
      </c>
    </row>
    <row r="21" spans="1:3" x14ac:dyDescent="0.45">
      <c r="A21" t="s">
        <v>164</v>
      </c>
      <c r="B21" t="s">
        <v>250</v>
      </c>
      <c r="C21">
        <f>MATCH(A21,Sheet!$A$2:$A$73,0)</f>
        <v>53</v>
      </c>
    </row>
    <row r="22" spans="1:3" x14ac:dyDescent="0.45">
      <c r="A22" t="s">
        <v>251</v>
      </c>
      <c r="B22" t="s">
        <v>252</v>
      </c>
      <c r="C22" t="e">
        <f>MATCH(A22,Sheet!$A$2:$A$73,0)</f>
        <v>#N/A</v>
      </c>
    </row>
    <row r="23" spans="1:3" x14ac:dyDescent="0.45">
      <c r="A23" t="s">
        <v>253</v>
      </c>
      <c r="B23" t="s">
        <v>254</v>
      </c>
      <c r="C23" t="e">
        <f>MATCH(A23,Sheet!$A$2:$A$73,0)</f>
        <v>#N/A</v>
      </c>
    </row>
    <row r="24" spans="1:3" x14ac:dyDescent="0.45">
      <c r="A24" t="s">
        <v>255</v>
      </c>
      <c r="B24" t="s">
        <v>256</v>
      </c>
      <c r="C24" t="e">
        <f>MATCH(A24,Sheet!$A$2:$A$73,0)</f>
        <v>#N/A</v>
      </c>
    </row>
    <row r="25" spans="1:3" x14ac:dyDescent="0.45">
      <c r="A25" t="s">
        <v>257</v>
      </c>
      <c r="B25" t="s">
        <v>258</v>
      </c>
      <c r="C25" t="e">
        <f>MATCH(A25,Sheet!$A$2:$A$73,0)</f>
        <v>#N/A</v>
      </c>
    </row>
    <row r="26" spans="1:3" x14ac:dyDescent="0.45">
      <c r="A26" t="s">
        <v>259</v>
      </c>
      <c r="B26" t="s">
        <v>260</v>
      </c>
      <c r="C26" t="e">
        <f>MATCH(A26,Sheet!$A$2:$A$73,0)</f>
        <v>#N/A</v>
      </c>
    </row>
    <row r="27" spans="1:3" x14ac:dyDescent="0.45">
      <c r="A27" t="s">
        <v>261</v>
      </c>
      <c r="B27" t="s">
        <v>262</v>
      </c>
      <c r="C27" t="e">
        <f>MATCH(A27,Sheet!$A$2:$A$73,0)</f>
        <v>#N/A</v>
      </c>
    </row>
    <row r="28" spans="1:3" x14ac:dyDescent="0.45">
      <c r="A28" t="s">
        <v>263</v>
      </c>
      <c r="B28" t="s">
        <v>264</v>
      </c>
      <c r="C28" t="e">
        <f>MATCH(A28,Sheet!$A$2:$A$73,0)</f>
        <v>#N/A</v>
      </c>
    </row>
    <row r="29" spans="1:3" x14ac:dyDescent="0.45">
      <c r="A29" t="s">
        <v>265</v>
      </c>
      <c r="B29" t="s">
        <v>266</v>
      </c>
      <c r="C29" t="e">
        <f>MATCH(A29,Sheet!$A$2:$A$73,0)</f>
        <v>#N/A</v>
      </c>
    </row>
    <row r="30" spans="1:3" x14ac:dyDescent="0.45">
      <c r="A30" t="s">
        <v>267</v>
      </c>
      <c r="B30" t="s">
        <v>268</v>
      </c>
      <c r="C30" t="e">
        <f>MATCH(A30,Sheet!$A$2:$A$73,0)</f>
        <v>#N/A</v>
      </c>
    </row>
    <row r="31" spans="1:3" x14ac:dyDescent="0.45">
      <c r="A31" t="s">
        <v>269</v>
      </c>
      <c r="B31" t="s">
        <v>270</v>
      </c>
      <c r="C31" t="e">
        <f>MATCH(A31,Sheet!$A$2:$A$73,0)</f>
        <v>#N/A</v>
      </c>
    </row>
    <row r="32" spans="1:3" x14ac:dyDescent="0.45">
      <c r="A32" t="s">
        <v>271</v>
      </c>
      <c r="B32" t="s">
        <v>268</v>
      </c>
      <c r="C32" t="e">
        <f>MATCH(A32,Sheet!$A$2:$A$73,0)</f>
        <v>#N/A</v>
      </c>
    </row>
    <row r="33" spans="1:3" x14ac:dyDescent="0.45">
      <c r="A33" t="s">
        <v>272</v>
      </c>
      <c r="B33" t="s">
        <v>273</v>
      </c>
      <c r="C33" t="e">
        <f>MATCH(A33,Sheet!$A$2:$A$73,0)</f>
        <v>#N/A</v>
      </c>
    </row>
    <row r="34" spans="1:3" x14ac:dyDescent="0.45">
      <c r="A34" t="s">
        <v>274</v>
      </c>
      <c r="B34" t="s">
        <v>256</v>
      </c>
      <c r="C34" t="e">
        <f>MATCH(A34,Sheet!$A$2:$A$73,0)</f>
        <v>#N/A</v>
      </c>
    </row>
    <row r="35" spans="1:3" x14ac:dyDescent="0.45">
      <c r="A35" t="s">
        <v>275</v>
      </c>
      <c r="B35" t="s">
        <v>276</v>
      </c>
      <c r="C35" t="e">
        <f>MATCH(A35,Sheet!$A$2:$A$73,0)</f>
        <v>#N/A</v>
      </c>
    </row>
    <row r="36" spans="1:3" x14ac:dyDescent="0.45">
      <c r="A36" t="s">
        <v>277</v>
      </c>
      <c r="B36" t="s">
        <v>260</v>
      </c>
      <c r="C36" t="e">
        <f>MATCH(A36,Sheet!$A$2:$A$73,0)</f>
        <v>#N/A</v>
      </c>
    </row>
    <row r="37" spans="1:3" x14ac:dyDescent="0.45">
      <c r="A37" t="s">
        <v>278</v>
      </c>
      <c r="B37" t="s">
        <v>279</v>
      </c>
      <c r="C37" t="e">
        <f>MATCH(A37,Sheet!$A$2:$A$73,0)</f>
        <v>#N/A</v>
      </c>
    </row>
    <row r="38" spans="1:3" x14ac:dyDescent="0.45">
      <c r="A38" t="s">
        <v>280</v>
      </c>
      <c r="B38" t="s">
        <v>260</v>
      </c>
      <c r="C38" t="e">
        <f>MATCH(A38,Sheet!$A$2:$A$73,0)</f>
        <v>#N/A</v>
      </c>
    </row>
    <row r="39" spans="1:3" x14ac:dyDescent="0.45">
      <c r="A39" t="s">
        <v>281</v>
      </c>
      <c r="B39" t="s">
        <v>282</v>
      </c>
      <c r="C39" t="e">
        <f>MATCH(A39,Sheet!$A$2:$A$73,0)</f>
        <v>#N/A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C0C7-BE3F-4790-987D-DECD5FBD3CD8}">
  <dimension ref="A1:B27"/>
  <sheetViews>
    <sheetView workbookViewId="0">
      <selection activeCell="H14" sqref="H14"/>
    </sheetView>
  </sheetViews>
  <sheetFormatPr defaultRowHeight="17" x14ac:dyDescent="0.45"/>
  <sheetData>
    <row r="1" spans="1:2" x14ac:dyDescent="0.45">
      <c r="A1" t="s">
        <v>283</v>
      </c>
      <c r="B1" t="s">
        <v>284</v>
      </c>
    </row>
    <row r="2" spans="1:2" x14ac:dyDescent="0.45">
      <c r="A2" t="s">
        <v>285</v>
      </c>
      <c r="B2" t="s">
        <v>286</v>
      </c>
    </row>
    <row r="3" spans="1:2" x14ac:dyDescent="0.45">
      <c r="A3" t="s">
        <v>11</v>
      </c>
      <c r="B3" t="s">
        <v>287</v>
      </c>
    </row>
    <row r="4" spans="1:2" x14ac:dyDescent="0.45">
      <c r="A4" t="s">
        <v>16</v>
      </c>
      <c r="B4" t="s">
        <v>288</v>
      </c>
    </row>
    <row r="5" spans="1:2" x14ac:dyDescent="0.45">
      <c r="A5" t="s">
        <v>20</v>
      </c>
      <c r="B5" t="s">
        <v>289</v>
      </c>
    </row>
    <row r="6" spans="1:2" x14ac:dyDescent="0.45">
      <c r="A6" t="s">
        <v>24</v>
      </c>
      <c r="B6" t="s">
        <v>290</v>
      </c>
    </row>
    <row r="7" spans="1:2" x14ac:dyDescent="0.45">
      <c r="A7" t="s">
        <v>27</v>
      </c>
      <c r="B7" t="s">
        <v>291</v>
      </c>
    </row>
    <row r="8" spans="1:2" x14ac:dyDescent="0.45">
      <c r="A8" t="s">
        <v>30</v>
      </c>
      <c r="B8" t="s">
        <v>292</v>
      </c>
    </row>
    <row r="9" spans="1:2" x14ac:dyDescent="0.45">
      <c r="A9" t="s">
        <v>33</v>
      </c>
      <c r="B9" t="s">
        <v>293</v>
      </c>
    </row>
    <row r="10" spans="1:2" x14ac:dyDescent="0.45">
      <c r="A10" t="s">
        <v>36</v>
      </c>
      <c r="B10" t="s">
        <v>294</v>
      </c>
    </row>
    <row r="11" spans="1:2" x14ac:dyDescent="0.45">
      <c r="A11" t="s">
        <v>39</v>
      </c>
      <c r="B11" t="s">
        <v>295</v>
      </c>
    </row>
    <row r="12" spans="1:2" x14ac:dyDescent="0.45">
      <c r="A12" t="s">
        <v>42</v>
      </c>
      <c r="B12" t="s">
        <v>296</v>
      </c>
    </row>
    <row r="13" spans="1:2" x14ac:dyDescent="0.45">
      <c r="A13" t="s">
        <v>45</v>
      </c>
      <c r="B13" t="s">
        <v>297</v>
      </c>
    </row>
    <row r="14" spans="1:2" x14ac:dyDescent="0.45">
      <c r="A14" t="s">
        <v>93</v>
      </c>
      <c r="B14" t="s">
        <v>298</v>
      </c>
    </row>
    <row r="15" spans="1:2" x14ac:dyDescent="0.45">
      <c r="A15" t="s">
        <v>123</v>
      </c>
      <c r="B15" t="s">
        <v>299</v>
      </c>
    </row>
    <row r="16" spans="1:2" x14ac:dyDescent="0.45">
      <c r="A16" t="s">
        <v>126</v>
      </c>
      <c r="B16" t="s">
        <v>300</v>
      </c>
    </row>
    <row r="17" spans="1:2" x14ac:dyDescent="0.45">
      <c r="A17" t="s">
        <v>301</v>
      </c>
      <c r="B17" t="s">
        <v>302</v>
      </c>
    </row>
    <row r="18" spans="1:2" x14ac:dyDescent="0.45">
      <c r="A18" t="s">
        <v>303</v>
      </c>
      <c r="B18" t="s">
        <v>304</v>
      </c>
    </row>
    <row r="19" spans="1:2" x14ac:dyDescent="0.45">
      <c r="A19" t="s">
        <v>305</v>
      </c>
      <c r="B19" t="s">
        <v>300</v>
      </c>
    </row>
    <row r="20" spans="1:2" x14ac:dyDescent="0.45">
      <c r="A20" t="s">
        <v>129</v>
      </c>
      <c r="B20" t="s">
        <v>306</v>
      </c>
    </row>
    <row r="21" spans="1:2" x14ac:dyDescent="0.45">
      <c r="A21" t="s">
        <v>132</v>
      </c>
      <c r="B21" t="s">
        <v>307</v>
      </c>
    </row>
    <row r="22" spans="1:2" x14ac:dyDescent="0.45">
      <c r="A22" t="s">
        <v>308</v>
      </c>
      <c r="B22" t="s">
        <v>309</v>
      </c>
    </row>
    <row r="23" spans="1:2" x14ac:dyDescent="0.45">
      <c r="A23" t="s">
        <v>310</v>
      </c>
      <c r="B23" t="s">
        <v>311</v>
      </c>
    </row>
    <row r="24" spans="1:2" x14ac:dyDescent="0.45">
      <c r="A24" t="s">
        <v>312</v>
      </c>
      <c r="B24" t="s">
        <v>307</v>
      </c>
    </row>
    <row r="25" spans="1:2" x14ac:dyDescent="0.45">
      <c r="A25" t="s">
        <v>313</v>
      </c>
      <c r="B25" t="s">
        <v>314</v>
      </c>
    </row>
    <row r="26" spans="1:2" x14ac:dyDescent="0.45">
      <c r="A26" t="s">
        <v>315</v>
      </c>
      <c r="B26" t="s">
        <v>316</v>
      </c>
    </row>
    <row r="27" spans="1:2" x14ac:dyDescent="0.45">
      <c r="A27" t="s">
        <v>317</v>
      </c>
      <c r="B27" t="s">
        <v>316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FBDC3-A668-43E9-962D-4566331D3F3B}">
  <dimension ref="A1:C65"/>
  <sheetViews>
    <sheetView workbookViewId="0">
      <selection activeCell="E22" sqref="E22"/>
    </sheetView>
  </sheetViews>
  <sheetFormatPr defaultRowHeight="17" x14ac:dyDescent="0.45"/>
  <cols>
    <col min="1" max="1" width="54.1640625" bestFit="1" customWidth="1"/>
  </cols>
  <sheetData>
    <row r="1" spans="1:3" x14ac:dyDescent="0.45">
      <c r="A1" t="s">
        <v>151</v>
      </c>
      <c r="B1" t="s">
        <v>321</v>
      </c>
      <c r="C1">
        <f>MATCH(A1,Sheet!$A$2:$A$73,0)</f>
        <v>49</v>
      </c>
    </row>
    <row r="2" spans="1:3" x14ac:dyDescent="0.45">
      <c r="A2" t="s">
        <v>155</v>
      </c>
      <c r="B2" t="s">
        <v>229</v>
      </c>
      <c r="C2">
        <f>MATCH(A2,Sheet!$A$2:$A$73,0)</f>
        <v>50</v>
      </c>
    </row>
    <row r="3" spans="1:3" x14ac:dyDescent="0.45">
      <c r="A3" t="s">
        <v>158</v>
      </c>
      <c r="B3" t="s">
        <v>322</v>
      </c>
      <c r="C3">
        <f>MATCH(A3,Sheet!$A$2:$A$73,0)</f>
        <v>51</v>
      </c>
    </row>
    <row r="4" spans="1:3" x14ac:dyDescent="0.45">
      <c r="A4" t="s">
        <v>161</v>
      </c>
      <c r="B4" t="s">
        <v>323</v>
      </c>
      <c r="C4">
        <f>MATCH(A4,Sheet!$A$2:$A$73,0)</f>
        <v>52</v>
      </c>
    </row>
    <row r="5" spans="1:3" x14ac:dyDescent="0.45">
      <c r="A5" t="s">
        <v>164</v>
      </c>
      <c r="B5" t="s">
        <v>324</v>
      </c>
      <c r="C5">
        <f>MATCH(A5,Sheet!$A$2:$A$73,0)</f>
        <v>53</v>
      </c>
    </row>
    <row r="6" spans="1:3" x14ac:dyDescent="0.45">
      <c r="A6" t="s">
        <v>167</v>
      </c>
      <c r="B6" t="s">
        <v>325</v>
      </c>
      <c r="C6">
        <f>MATCH(A6,Sheet!$A$2:$A$73,0)</f>
        <v>54</v>
      </c>
    </row>
    <row r="7" spans="1:3" x14ac:dyDescent="0.45">
      <c r="A7" t="s">
        <v>170</v>
      </c>
      <c r="B7" t="s">
        <v>326</v>
      </c>
      <c r="C7">
        <f>MATCH(A7,Sheet!$A$2:$A$73,0)</f>
        <v>55</v>
      </c>
    </row>
    <row r="8" spans="1:3" x14ac:dyDescent="0.45">
      <c r="A8" t="s">
        <v>173</v>
      </c>
      <c r="B8" t="s">
        <v>224</v>
      </c>
      <c r="C8">
        <f>MATCH(A8,Sheet!$A$2:$A$73,0)</f>
        <v>56</v>
      </c>
    </row>
    <row r="9" spans="1:3" x14ac:dyDescent="0.45">
      <c r="A9" t="s">
        <v>176</v>
      </c>
      <c r="B9" t="s">
        <v>327</v>
      </c>
      <c r="C9">
        <f>MATCH(A9,Sheet!$A$2:$A$73,0)</f>
        <v>57</v>
      </c>
    </row>
    <row r="10" spans="1:3" x14ac:dyDescent="0.45">
      <c r="A10" t="s">
        <v>179</v>
      </c>
      <c r="B10" t="s">
        <v>328</v>
      </c>
      <c r="C10">
        <f>MATCH(A10,Sheet!$A$2:$A$73,0)</f>
        <v>58</v>
      </c>
    </row>
    <row r="11" spans="1:3" x14ac:dyDescent="0.45">
      <c r="A11" t="s">
        <v>182</v>
      </c>
      <c r="B11" t="s">
        <v>329</v>
      </c>
      <c r="C11">
        <f>MATCH(A11,Sheet!$A$2:$A$73,0)</f>
        <v>59</v>
      </c>
    </row>
    <row r="12" spans="1:3" x14ac:dyDescent="0.45">
      <c r="A12" t="s">
        <v>185</v>
      </c>
      <c r="B12" t="s">
        <v>330</v>
      </c>
      <c r="C12">
        <f>MATCH(A12,Sheet!$A$2:$A$73,0)</f>
        <v>60</v>
      </c>
    </row>
    <row r="13" spans="1:3" x14ac:dyDescent="0.45">
      <c r="A13" t="s">
        <v>188</v>
      </c>
      <c r="B13" t="s">
        <v>331</v>
      </c>
      <c r="C13">
        <f>MATCH(A13,Sheet!$A$2:$A$73,0)</f>
        <v>61</v>
      </c>
    </row>
    <row r="14" spans="1:3" x14ac:dyDescent="0.45">
      <c r="A14" t="s">
        <v>191</v>
      </c>
      <c r="B14" t="s">
        <v>332</v>
      </c>
      <c r="C14">
        <f>MATCH(A14,Sheet!$A$2:$A$73,0)</f>
        <v>62</v>
      </c>
    </row>
    <row r="15" spans="1:3" x14ac:dyDescent="0.45">
      <c r="A15" t="s">
        <v>194</v>
      </c>
      <c r="B15" t="s">
        <v>333</v>
      </c>
      <c r="C15">
        <f>MATCH(A15,Sheet!$A$2:$A$73,0)</f>
        <v>63</v>
      </c>
    </row>
    <row r="16" spans="1:3" x14ac:dyDescent="0.45">
      <c r="A16" t="s">
        <v>197</v>
      </c>
      <c r="B16" t="s">
        <v>247</v>
      </c>
      <c r="C16">
        <f>MATCH(A16,Sheet!$A$2:$A$73,0)</f>
        <v>64</v>
      </c>
    </row>
    <row r="17" spans="1:3" x14ac:dyDescent="0.45">
      <c r="A17" t="s">
        <v>200</v>
      </c>
      <c r="B17" t="s">
        <v>334</v>
      </c>
      <c r="C17">
        <f>MATCH(A17,Sheet!$A$2:$A$73,0)</f>
        <v>65</v>
      </c>
    </row>
    <row r="18" spans="1:3" x14ac:dyDescent="0.45">
      <c r="A18" t="s">
        <v>203</v>
      </c>
      <c r="B18" t="s">
        <v>335</v>
      </c>
      <c r="C18">
        <f>MATCH(A18,Sheet!$A$2:$A$73,0)</f>
        <v>66</v>
      </c>
    </row>
    <row r="19" spans="1:3" x14ac:dyDescent="0.45">
      <c r="A19" t="s">
        <v>221</v>
      </c>
      <c r="B19" t="s">
        <v>336</v>
      </c>
      <c r="C19">
        <f>MATCH(A19,Sheet!$A$2:$A$73,0)</f>
        <v>72</v>
      </c>
    </row>
    <row r="20" spans="1:3" x14ac:dyDescent="0.45">
      <c r="A20" t="s">
        <v>6</v>
      </c>
      <c r="B20" t="s">
        <v>286</v>
      </c>
      <c r="C20">
        <f>MATCH(A20,Sheet!$A$2:$A$73,0)</f>
        <v>1</v>
      </c>
    </row>
    <row r="21" spans="1:3" x14ac:dyDescent="0.45">
      <c r="A21" t="s">
        <v>11</v>
      </c>
      <c r="B21" t="s">
        <v>287</v>
      </c>
      <c r="C21">
        <f>MATCH(A21,Sheet!$A$2:$A$73,0)</f>
        <v>2</v>
      </c>
    </row>
    <row r="22" spans="1:3" x14ac:dyDescent="0.45">
      <c r="A22" t="s">
        <v>16</v>
      </c>
      <c r="B22" t="s">
        <v>337</v>
      </c>
      <c r="C22">
        <f>MATCH(A22,Sheet!$A$2:$A$73,0)</f>
        <v>3</v>
      </c>
    </row>
    <row r="23" spans="1:3" x14ac:dyDescent="0.45">
      <c r="A23" t="s">
        <v>20</v>
      </c>
      <c r="B23" t="s">
        <v>338</v>
      </c>
      <c r="C23">
        <f>MATCH(A23,Sheet!$A$2:$A$73,0)</f>
        <v>4</v>
      </c>
    </row>
    <row r="24" spans="1:3" x14ac:dyDescent="0.45">
      <c r="A24" t="s">
        <v>24</v>
      </c>
      <c r="B24" t="s">
        <v>339</v>
      </c>
      <c r="C24">
        <f>MATCH(A24,Sheet!$A$2:$A$73,0)</f>
        <v>5</v>
      </c>
    </row>
    <row r="25" spans="1:3" x14ac:dyDescent="0.45">
      <c r="A25" t="s">
        <v>27</v>
      </c>
      <c r="B25" t="s">
        <v>340</v>
      </c>
      <c r="C25">
        <f>MATCH(A25,Sheet!$A$2:$A$73,0)</f>
        <v>6</v>
      </c>
    </row>
    <row r="26" spans="1:3" x14ac:dyDescent="0.45">
      <c r="A26" t="s">
        <v>30</v>
      </c>
      <c r="B26" t="s">
        <v>341</v>
      </c>
      <c r="C26">
        <f>MATCH(A26,Sheet!$A$2:$A$73,0)</f>
        <v>7</v>
      </c>
    </row>
    <row r="27" spans="1:3" x14ac:dyDescent="0.45">
      <c r="A27" t="s">
        <v>33</v>
      </c>
      <c r="B27" t="s">
        <v>342</v>
      </c>
      <c r="C27">
        <f>MATCH(A27,Sheet!$A$2:$A$73,0)</f>
        <v>8</v>
      </c>
    </row>
    <row r="28" spans="1:3" x14ac:dyDescent="0.45">
      <c r="A28" t="s">
        <v>36</v>
      </c>
      <c r="B28" t="s">
        <v>343</v>
      </c>
      <c r="C28">
        <f>MATCH(A28,Sheet!$A$2:$A$73,0)</f>
        <v>9</v>
      </c>
    </row>
    <row r="29" spans="1:3" x14ac:dyDescent="0.45">
      <c r="A29" t="s">
        <v>39</v>
      </c>
      <c r="B29" t="s">
        <v>295</v>
      </c>
      <c r="C29">
        <f>MATCH(A29,Sheet!$A$2:$A$73,0)</f>
        <v>10</v>
      </c>
    </row>
    <row r="30" spans="1:3" x14ac:dyDescent="0.45">
      <c r="A30" t="s">
        <v>42</v>
      </c>
      <c r="B30" t="s">
        <v>296</v>
      </c>
      <c r="C30">
        <f>MATCH(A30,Sheet!$A$2:$A$73,0)</f>
        <v>11</v>
      </c>
    </row>
    <row r="31" spans="1:3" x14ac:dyDescent="0.45">
      <c r="A31" t="s">
        <v>45</v>
      </c>
      <c r="B31" t="s">
        <v>297</v>
      </c>
      <c r="C31">
        <f>MATCH(A31,Sheet!$A$2:$A$73,0)</f>
        <v>12</v>
      </c>
    </row>
    <row r="32" spans="1:3" x14ac:dyDescent="0.45">
      <c r="A32" t="s">
        <v>49</v>
      </c>
      <c r="B32" t="s">
        <v>344</v>
      </c>
      <c r="C32">
        <f>MATCH(A32,Sheet!$A$2:$A$73,0)</f>
        <v>13</v>
      </c>
    </row>
    <row r="33" spans="1:3" x14ac:dyDescent="0.45">
      <c r="A33" t="s">
        <v>53</v>
      </c>
      <c r="B33" t="s">
        <v>344</v>
      </c>
      <c r="C33">
        <f>MATCH(A33,Sheet!$A$2:$A$73,0)</f>
        <v>14</v>
      </c>
    </row>
    <row r="34" spans="1:3" x14ac:dyDescent="0.45">
      <c r="A34" t="s">
        <v>55</v>
      </c>
      <c r="B34" t="s">
        <v>344</v>
      </c>
      <c r="C34">
        <f>MATCH(A34,Sheet!$A$2:$A$73,0)</f>
        <v>15</v>
      </c>
    </row>
    <row r="35" spans="1:3" x14ac:dyDescent="0.45">
      <c r="A35" t="s">
        <v>57</v>
      </c>
      <c r="B35" t="s">
        <v>344</v>
      </c>
      <c r="C35">
        <f>MATCH(A35,Sheet!$A$2:$A$73,0)</f>
        <v>16</v>
      </c>
    </row>
    <row r="36" spans="1:3" x14ac:dyDescent="0.45">
      <c r="A36" t="s">
        <v>59</v>
      </c>
      <c r="B36" t="s">
        <v>344</v>
      </c>
      <c r="C36">
        <f>MATCH(A36,Sheet!$A$2:$A$73,0)</f>
        <v>17</v>
      </c>
    </row>
    <row r="37" spans="1:3" x14ac:dyDescent="0.45">
      <c r="A37" t="s">
        <v>61</v>
      </c>
      <c r="B37" t="s">
        <v>344</v>
      </c>
      <c r="C37">
        <f>MATCH(A37,Sheet!$A$2:$A$73,0)</f>
        <v>18</v>
      </c>
    </row>
    <row r="38" spans="1:3" x14ac:dyDescent="0.45">
      <c r="A38" t="s">
        <v>63</v>
      </c>
      <c r="B38" t="s">
        <v>344</v>
      </c>
      <c r="C38">
        <f>MATCH(A38,Sheet!$A$2:$A$73,0)</f>
        <v>19</v>
      </c>
    </row>
    <row r="39" spans="1:3" x14ac:dyDescent="0.45">
      <c r="A39" t="s">
        <v>65</v>
      </c>
      <c r="B39" t="s">
        <v>344</v>
      </c>
      <c r="C39">
        <f>MATCH(A39,Sheet!$A$2:$A$73,0)</f>
        <v>20</v>
      </c>
    </row>
    <row r="40" spans="1:3" x14ac:dyDescent="0.45">
      <c r="A40" t="s">
        <v>67</v>
      </c>
      <c r="B40" t="s">
        <v>345</v>
      </c>
      <c r="C40">
        <f>MATCH(A40,Sheet!$A$2:$A$73,0)</f>
        <v>21</v>
      </c>
    </row>
    <row r="41" spans="1:3" x14ac:dyDescent="0.45">
      <c r="A41" t="s">
        <v>71</v>
      </c>
      <c r="B41" t="s">
        <v>346</v>
      </c>
      <c r="C41">
        <f>MATCH(A41,Sheet!$A$2:$A$73,0)</f>
        <v>22</v>
      </c>
    </row>
    <row r="42" spans="1:3" x14ac:dyDescent="0.45">
      <c r="A42" t="s">
        <v>74</v>
      </c>
      <c r="B42" t="s">
        <v>347</v>
      </c>
      <c r="C42">
        <f>MATCH(A42,Sheet!$A$2:$A$73,0)</f>
        <v>23</v>
      </c>
    </row>
    <row r="43" spans="1:3" x14ac:dyDescent="0.45">
      <c r="A43" t="s">
        <v>77</v>
      </c>
      <c r="B43" t="s">
        <v>348</v>
      </c>
      <c r="C43">
        <f>MATCH(A43,Sheet!$A$2:$A$73,0)</f>
        <v>24</v>
      </c>
    </row>
    <row r="44" spans="1:3" x14ac:dyDescent="0.45">
      <c r="A44" t="s">
        <v>80</v>
      </c>
      <c r="B44" t="s">
        <v>349</v>
      </c>
      <c r="C44">
        <f>MATCH(A44,Sheet!$A$2:$A$73,0)</f>
        <v>25</v>
      </c>
    </row>
    <row r="45" spans="1:3" x14ac:dyDescent="0.45">
      <c r="A45" t="s">
        <v>83</v>
      </c>
      <c r="B45" t="s">
        <v>347</v>
      </c>
      <c r="C45">
        <f>MATCH(A45,Sheet!$A$2:$A$73,0)</f>
        <v>26</v>
      </c>
    </row>
    <row r="46" spans="1:3" x14ac:dyDescent="0.45">
      <c r="A46" t="s">
        <v>85</v>
      </c>
      <c r="B46" t="s">
        <v>350</v>
      </c>
      <c r="C46">
        <f>MATCH(A46,Sheet!$A$2:$A$73,0)</f>
        <v>27</v>
      </c>
    </row>
    <row r="47" spans="1:3" x14ac:dyDescent="0.45">
      <c r="A47" t="s">
        <v>88</v>
      </c>
      <c r="B47" t="s">
        <v>351</v>
      </c>
      <c r="C47">
        <f>MATCH(A47,Sheet!$A$2:$A$73,0)</f>
        <v>28</v>
      </c>
    </row>
    <row r="48" spans="1:3" x14ac:dyDescent="0.45">
      <c r="A48" t="s">
        <v>91</v>
      </c>
      <c r="B48" t="s">
        <v>347</v>
      </c>
      <c r="C48">
        <f>MATCH(A48,Sheet!$A$2:$A$73,0)</f>
        <v>29</v>
      </c>
    </row>
    <row r="49" spans="1:3" x14ac:dyDescent="0.45">
      <c r="A49" t="s">
        <v>93</v>
      </c>
      <c r="B49" t="s">
        <v>352</v>
      </c>
      <c r="C49">
        <f>MATCH(A49,Sheet!$A$2:$A$73,0)</f>
        <v>30</v>
      </c>
    </row>
    <row r="50" spans="1:3" x14ac:dyDescent="0.45">
      <c r="A50" t="s">
        <v>97</v>
      </c>
      <c r="B50" t="s">
        <v>266</v>
      </c>
      <c r="C50">
        <f>MATCH(A50,Sheet!$A$2:$A$73,0)</f>
        <v>31</v>
      </c>
    </row>
    <row r="51" spans="1:3" x14ac:dyDescent="0.45">
      <c r="A51" t="s">
        <v>100</v>
      </c>
      <c r="B51" t="s">
        <v>264</v>
      </c>
      <c r="C51">
        <f>MATCH(A51,Sheet!$A$2:$A$73,0)</f>
        <v>32</v>
      </c>
    </row>
    <row r="52" spans="1:3" x14ac:dyDescent="0.45">
      <c r="A52" t="s">
        <v>103</v>
      </c>
      <c r="B52" t="s">
        <v>254</v>
      </c>
      <c r="C52">
        <f>MATCH(A52,Sheet!$A$2:$A$73,0)</f>
        <v>33</v>
      </c>
    </row>
    <row r="53" spans="1:3" x14ac:dyDescent="0.45">
      <c r="A53" t="s">
        <v>106</v>
      </c>
      <c r="B53" t="s">
        <v>353</v>
      </c>
      <c r="C53">
        <f>MATCH(A53,Sheet!$A$2:$A$73,0)</f>
        <v>34</v>
      </c>
    </row>
    <row r="54" spans="1:3" x14ac:dyDescent="0.45">
      <c r="A54" t="s">
        <v>109</v>
      </c>
      <c r="B54" t="s">
        <v>354</v>
      </c>
      <c r="C54">
        <f>MATCH(A54,Sheet!$A$2:$A$73,0)</f>
        <v>35</v>
      </c>
    </row>
    <row r="55" spans="1:3" x14ac:dyDescent="0.45">
      <c r="A55" t="s">
        <v>118</v>
      </c>
      <c r="B55" t="s">
        <v>295</v>
      </c>
      <c r="C55">
        <f>MATCH(A55,Sheet!$A$2:$A$73,0)</f>
        <v>38</v>
      </c>
    </row>
    <row r="56" spans="1:3" x14ac:dyDescent="0.45">
      <c r="A56" t="s">
        <v>120</v>
      </c>
      <c r="B56" t="s">
        <v>355</v>
      </c>
      <c r="C56">
        <f>MATCH(A56,Sheet!$A$2:$A$73,0)</f>
        <v>39</v>
      </c>
    </row>
    <row r="57" spans="1:3" x14ac:dyDescent="0.45">
      <c r="A57" t="s">
        <v>123</v>
      </c>
      <c r="B57" t="s">
        <v>299</v>
      </c>
      <c r="C57">
        <f>MATCH(A57,Sheet!$A$2:$A$73,0)</f>
        <v>40</v>
      </c>
    </row>
    <row r="58" spans="1:3" x14ac:dyDescent="0.45">
      <c r="A58" t="s">
        <v>126</v>
      </c>
      <c r="B58" t="s">
        <v>300</v>
      </c>
      <c r="C58">
        <f>MATCH(A58,Sheet!$A$2:$A$73,0)</f>
        <v>41</v>
      </c>
    </row>
    <row r="59" spans="1:3" x14ac:dyDescent="0.45">
      <c r="A59" t="s">
        <v>129</v>
      </c>
      <c r="B59" t="s">
        <v>306</v>
      </c>
      <c r="C59">
        <f>MATCH(A59,Sheet!$A$2:$A$73,0)</f>
        <v>42</v>
      </c>
    </row>
    <row r="60" spans="1:3" x14ac:dyDescent="0.45">
      <c r="A60" t="s">
        <v>132</v>
      </c>
      <c r="B60" t="s">
        <v>307</v>
      </c>
      <c r="C60">
        <f>MATCH(A60,Sheet!$A$2:$A$73,0)</f>
        <v>43</v>
      </c>
    </row>
    <row r="61" spans="1:3" x14ac:dyDescent="0.45">
      <c r="A61" t="s">
        <v>135</v>
      </c>
      <c r="B61" t="s">
        <v>340</v>
      </c>
      <c r="C61">
        <f>MATCH(A61,Sheet!$A$2:$A$73,0)</f>
        <v>44</v>
      </c>
    </row>
    <row r="62" spans="1:3" x14ac:dyDescent="0.45">
      <c r="A62" t="s">
        <v>138</v>
      </c>
      <c r="B62" t="s">
        <v>356</v>
      </c>
      <c r="C62">
        <f>MATCH(A62,Sheet!$A$2:$A$73,0)</f>
        <v>45</v>
      </c>
    </row>
    <row r="63" spans="1:3" x14ac:dyDescent="0.45">
      <c r="A63" t="s">
        <v>141</v>
      </c>
      <c r="B63" t="s">
        <v>357</v>
      </c>
      <c r="C63">
        <f>MATCH(A63,Sheet!$A$2:$A$73,0)</f>
        <v>46</v>
      </c>
    </row>
    <row r="64" spans="1:3" x14ac:dyDescent="0.45">
      <c r="A64" t="s">
        <v>145</v>
      </c>
      <c r="B64" t="s">
        <v>316</v>
      </c>
      <c r="C64">
        <f>MATCH(A64,Sheet!$A$2:$A$73,0)</f>
        <v>47</v>
      </c>
    </row>
    <row r="65" spans="1:3" x14ac:dyDescent="0.45">
      <c r="A65" t="s">
        <v>148</v>
      </c>
      <c r="B65" t="s">
        <v>358</v>
      </c>
      <c r="C65">
        <f>MATCH(A65,Sheet!$A$2:$A$73,0)</f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</vt:lpstr>
      <vt:lpstr>Merge_RKTM1</vt:lpstr>
      <vt:lpstr>Merge_RKTM2</vt:lpstr>
      <vt:lpstr>Merge_RKTM3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2023-11-22T18:38:38Z</dcterms:created>
  <dcterms:modified xsi:type="dcterms:W3CDTF">2023-11-22T21:12:07Z</dcterms:modified>
</cp:coreProperties>
</file>