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Real Ruins - 1552146295\"/>
    </mc:Choice>
  </mc:AlternateContent>
  <xr:revisionPtr revIDLastSave="0" documentId="13_ncr:1_{76FB6D20-5744-469D-911D-6A4DD08AA6F5}"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E6" i="2" s="1"/>
  <c r="C7" i="2"/>
  <c r="E7" i="2" s="1"/>
  <c r="C8" i="2"/>
  <c r="C9" i="2"/>
  <c r="C10" i="2"/>
  <c r="C11" i="2"/>
  <c r="C12" i="2"/>
  <c r="C13" i="2"/>
  <c r="G26" i="1" s="1"/>
  <c r="C14" i="2"/>
  <c r="E14" i="2" s="1"/>
  <c r="C15" i="2"/>
  <c r="C16" i="2"/>
  <c r="C17" i="2"/>
  <c r="C18" i="2"/>
  <c r="C19" i="2"/>
  <c r="C20" i="2"/>
  <c r="C21" i="2"/>
  <c r="C22" i="2"/>
  <c r="E22" i="2" s="1"/>
  <c r="C23" i="2"/>
  <c r="E23" i="2" s="1"/>
  <c r="C24" i="2"/>
  <c r="C25" i="2"/>
  <c r="C26" i="2"/>
  <c r="E26" i="2" s="1"/>
  <c r="C27" i="2"/>
  <c r="C28" i="2"/>
  <c r="C29" i="2"/>
  <c r="C30" i="2"/>
  <c r="C31" i="2"/>
  <c r="C32" i="2"/>
  <c r="C33" i="2"/>
  <c r="C34" i="2"/>
  <c r="C35" i="2"/>
  <c r="C36" i="2"/>
  <c r="C37" i="2"/>
  <c r="C38" i="2"/>
  <c r="E38" i="2" s="1"/>
  <c r="C39" i="2"/>
  <c r="C40" i="2"/>
  <c r="C41" i="2"/>
  <c r="C42" i="2"/>
  <c r="C43" i="2"/>
  <c r="C44" i="2"/>
  <c r="C45" i="2"/>
  <c r="C46" i="2"/>
  <c r="C47" i="2"/>
  <c r="C48" i="2"/>
  <c r="C49" i="2"/>
  <c r="C50" i="2"/>
  <c r="E50" i="2" s="1"/>
  <c r="C51" i="2"/>
  <c r="C52" i="2"/>
  <c r="C53" i="2"/>
  <c r="C54" i="2"/>
  <c r="C55" i="2"/>
  <c r="C56" i="2"/>
  <c r="C57" i="2"/>
  <c r="C58" i="2"/>
  <c r="C59" i="2"/>
  <c r="C60" i="2"/>
  <c r="C61" i="2"/>
  <c r="C62" i="2"/>
  <c r="E62" i="2" s="1"/>
  <c r="C63" i="2"/>
  <c r="C64" i="2"/>
  <c r="C65" i="2"/>
  <c r="C66" i="2"/>
  <c r="C67" i="2"/>
  <c r="C68" i="2"/>
  <c r="C69" i="2"/>
  <c r="C70" i="2"/>
  <c r="C71" i="2"/>
  <c r="C72" i="2"/>
  <c r="C73" i="2"/>
  <c r="C74" i="2"/>
  <c r="E74" i="2" s="1"/>
  <c r="C75" i="2"/>
  <c r="C76" i="2"/>
  <c r="C77" i="2"/>
  <c r="C78" i="2"/>
  <c r="C79" i="2"/>
  <c r="C80" i="2"/>
  <c r="C81" i="2"/>
  <c r="C82" i="2"/>
  <c r="C83" i="2"/>
  <c r="C84" i="2"/>
  <c r="C85" i="2"/>
  <c r="C86" i="2"/>
  <c r="E86" i="2" s="1"/>
  <c r="C2" i="2"/>
  <c r="E2" i="2" s="1"/>
  <c r="E3" i="2"/>
  <c r="E4" i="2"/>
  <c r="E5" i="2"/>
  <c r="E8" i="2"/>
  <c r="E9" i="2"/>
  <c r="E10" i="2"/>
  <c r="E11" i="2"/>
  <c r="E12" i="2"/>
  <c r="E13" i="2"/>
  <c r="E15" i="2"/>
  <c r="E16" i="2"/>
  <c r="E17" i="2"/>
  <c r="E18" i="2"/>
  <c r="E19" i="2"/>
  <c r="E20" i="2"/>
  <c r="E21" i="2"/>
  <c r="E24" i="2"/>
  <c r="E25" i="2"/>
  <c r="E27" i="2"/>
  <c r="E28" i="2"/>
  <c r="E29" i="2"/>
  <c r="E30" i="2"/>
  <c r="E31" i="2"/>
  <c r="E32" i="2"/>
  <c r="E33" i="2"/>
  <c r="E34" i="2"/>
  <c r="E35" i="2"/>
  <c r="E36" i="2"/>
  <c r="E37" i="2"/>
  <c r="E39" i="2"/>
  <c r="E40" i="2"/>
  <c r="E41" i="2"/>
  <c r="E42" i="2"/>
  <c r="E43" i="2"/>
  <c r="E44" i="2"/>
  <c r="E45" i="2"/>
  <c r="E46" i="2"/>
  <c r="E47" i="2"/>
  <c r="E48" i="2"/>
  <c r="E49" i="2"/>
  <c r="E51" i="2"/>
  <c r="E52" i="2"/>
  <c r="E53" i="2"/>
  <c r="E54" i="2"/>
  <c r="E55" i="2"/>
  <c r="E56" i="2"/>
  <c r="E57" i="2"/>
  <c r="E58" i="2"/>
  <c r="E59" i="2"/>
  <c r="E60" i="2"/>
  <c r="E61" i="2"/>
  <c r="E63" i="2"/>
  <c r="E64" i="2"/>
  <c r="E65" i="2"/>
  <c r="E66" i="2"/>
  <c r="E67" i="2"/>
  <c r="E68" i="2"/>
  <c r="E69" i="2"/>
  <c r="E70" i="2"/>
  <c r="E71" i="2"/>
  <c r="E72" i="2"/>
  <c r="E73" i="2"/>
  <c r="E75" i="2"/>
  <c r="E76" i="2"/>
  <c r="E77" i="2"/>
  <c r="E78" i="2"/>
  <c r="E79" i="2"/>
  <c r="E80" i="2"/>
  <c r="E81" i="2"/>
  <c r="E82" i="2"/>
  <c r="E83" i="2"/>
  <c r="E84" i="2"/>
  <c r="E85" i="2"/>
  <c r="G3" i="1"/>
  <c r="G4" i="1"/>
  <c r="G5" i="1"/>
  <c r="G13" i="1"/>
  <c r="G14" i="1"/>
  <c r="G15" i="1"/>
  <c r="G16" i="1"/>
  <c r="G17" i="1"/>
  <c r="G19" i="1"/>
  <c r="G25" i="1"/>
  <c r="G37" i="1"/>
  <c r="G49" i="1"/>
  <c r="G61" i="1"/>
  <c r="G73" i="1"/>
  <c r="G85" i="1"/>
  <c r="G97" i="1"/>
  <c r="G109" i="1"/>
  <c r="G121" i="1"/>
  <c r="G133" i="1"/>
  <c r="G145" i="1"/>
  <c r="G157" i="1"/>
  <c r="G169" i="1"/>
  <c r="G181" i="1"/>
  <c r="G193" i="1"/>
  <c r="G205" i="1"/>
  <c r="G217" i="1"/>
  <c r="G229" i="1"/>
  <c r="G2" i="1"/>
  <c r="G227" i="1" l="1"/>
  <c r="G215" i="1"/>
  <c r="G203" i="1"/>
  <c r="G191" i="1"/>
  <c r="G179" i="1"/>
  <c r="G167" i="1"/>
  <c r="G155" i="1"/>
  <c r="G143" i="1"/>
  <c r="G131" i="1"/>
  <c r="G119" i="1"/>
  <c r="G107" i="1"/>
  <c r="G95" i="1"/>
  <c r="G83" i="1"/>
  <c r="G71" i="1"/>
  <c r="G59" i="1"/>
  <c r="G47" i="1"/>
  <c r="G35" i="1"/>
  <c r="G23" i="1"/>
  <c r="G11" i="1"/>
  <c r="G226" i="1"/>
  <c r="G190" i="1"/>
  <c r="G178" i="1"/>
  <c r="G166" i="1"/>
  <c r="G154" i="1"/>
  <c r="G142" i="1"/>
  <c r="G130" i="1"/>
  <c r="G118" i="1"/>
  <c r="G106" i="1"/>
  <c r="G94" i="1"/>
  <c r="G82" i="1"/>
  <c r="G70" i="1"/>
  <c r="G58" i="1"/>
  <c r="G46" i="1"/>
  <c r="G34" i="1"/>
  <c r="G22" i="1"/>
  <c r="G10" i="1"/>
  <c r="G202" i="1"/>
  <c r="G225" i="1"/>
  <c r="G213" i="1"/>
  <c r="G201" i="1"/>
  <c r="G189" i="1"/>
  <c r="G177" i="1"/>
  <c r="G165" i="1"/>
  <c r="G153" i="1"/>
  <c r="G141" i="1"/>
  <c r="G129" i="1"/>
  <c r="G117" i="1"/>
  <c r="G105" i="1"/>
  <c r="G93" i="1"/>
  <c r="G81" i="1"/>
  <c r="G69" i="1"/>
  <c r="G57" i="1"/>
  <c r="G45" i="1"/>
  <c r="G33" i="1"/>
  <c r="G21" i="1"/>
  <c r="G9" i="1"/>
  <c r="G228" i="1"/>
  <c r="G156" i="1"/>
  <c r="G72" i="1"/>
  <c r="G224" i="1"/>
  <c r="G212" i="1"/>
  <c r="G200" i="1"/>
  <c r="G188" i="1"/>
  <c r="G176" i="1"/>
  <c r="G164" i="1"/>
  <c r="G152" i="1"/>
  <c r="G140" i="1"/>
  <c r="G128" i="1"/>
  <c r="G116" i="1"/>
  <c r="G104" i="1"/>
  <c r="G92" i="1"/>
  <c r="G80" i="1"/>
  <c r="G68" i="1"/>
  <c r="G56" i="1"/>
  <c r="G44" i="1"/>
  <c r="G32" i="1"/>
  <c r="G20" i="1"/>
  <c r="G8" i="1"/>
  <c r="G175" i="1"/>
  <c r="G115" i="1"/>
  <c r="G103" i="1"/>
  <c r="G91" i="1"/>
  <c r="G79" i="1"/>
  <c r="G67" i="1"/>
  <c r="G55" i="1"/>
  <c r="G43" i="1"/>
  <c r="G31" i="1"/>
  <c r="G7" i="1"/>
  <c r="G216" i="1"/>
  <c r="G144" i="1"/>
  <c r="G96" i="1"/>
  <c r="G24" i="1"/>
  <c r="G210" i="1"/>
  <c r="G150" i="1"/>
  <c r="G78" i="1"/>
  <c r="G42" i="1"/>
  <c r="G18" i="1"/>
  <c r="G6" i="1"/>
  <c r="G192" i="1"/>
  <c r="G132" i="1"/>
  <c r="G84" i="1"/>
  <c r="G48" i="1"/>
  <c r="G12" i="1"/>
  <c r="G187" i="1"/>
  <c r="G151" i="1"/>
  <c r="G198" i="1"/>
  <c r="G162" i="1"/>
  <c r="G102" i="1"/>
  <c r="G233" i="1"/>
  <c r="G197" i="1"/>
  <c r="G173" i="1"/>
  <c r="G137" i="1"/>
  <c r="G125" i="1"/>
  <c r="G113" i="1"/>
  <c r="G101" i="1"/>
  <c r="G89" i="1"/>
  <c r="G77" i="1"/>
  <c r="G65" i="1"/>
  <c r="G53" i="1"/>
  <c r="G41" i="1"/>
  <c r="G29" i="1"/>
  <c r="G204" i="1"/>
  <c r="G120" i="1"/>
  <c r="G223" i="1"/>
  <c r="G139" i="1"/>
  <c r="G186" i="1"/>
  <c r="G126" i="1"/>
  <c r="G66" i="1"/>
  <c r="G221" i="1"/>
  <c r="G208" i="1"/>
  <c r="G196" i="1"/>
  <c r="G172" i="1"/>
  <c r="G148" i="1"/>
  <c r="G136" i="1"/>
  <c r="G124" i="1"/>
  <c r="G112" i="1"/>
  <c r="G100" i="1"/>
  <c r="G88" i="1"/>
  <c r="G76" i="1"/>
  <c r="G64" i="1"/>
  <c r="G52" i="1"/>
  <c r="G40" i="1"/>
  <c r="G28" i="1"/>
  <c r="G180" i="1"/>
  <c r="G108" i="1"/>
  <c r="G60" i="1"/>
  <c r="G36" i="1"/>
  <c r="G211" i="1"/>
  <c r="G163" i="1"/>
  <c r="G222" i="1"/>
  <c r="G138" i="1"/>
  <c r="G54" i="1"/>
  <c r="G209" i="1"/>
  <c r="G161" i="1"/>
  <c r="G232" i="1"/>
  <c r="G231" i="1"/>
  <c r="G207" i="1"/>
  <c r="G171" i="1"/>
  <c r="G147" i="1"/>
  <c r="G111" i="1"/>
  <c r="G87" i="1"/>
  <c r="G63" i="1"/>
  <c r="G168" i="1"/>
  <c r="G214" i="1"/>
  <c r="G199" i="1"/>
  <c r="G127" i="1"/>
  <c r="G174" i="1"/>
  <c r="G114" i="1"/>
  <c r="G90" i="1"/>
  <c r="G30" i="1"/>
  <c r="G185" i="1"/>
  <c r="G149" i="1"/>
  <c r="G220" i="1"/>
  <c r="G184" i="1"/>
  <c r="G160" i="1"/>
  <c r="G219" i="1"/>
  <c r="G195" i="1"/>
  <c r="G183" i="1"/>
  <c r="G159" i="1"/>
  <c r="G135" i="1"/>
  <c r="G123" i="1"/>
  <c r="G99" i="1"/>
  <c r="G75" i="1"/>
  <c r="G51" i="1"/>
  <c r="G39" i="1"/>
  <c r="G27" i="1"/>
  <c r="G230" i="1"/>
  <c r="G218" i="1"/>
  <c r="G206" i="1"/>
  <c r="G194" i="1"/>
  <c r="G182" i="1"/>
  <c r="G170" i="1"/>
  <c r="G158" i="1"/>
  <c r="G146" i="1"/>
  <c r="G134" i="1"/>
  <c r="G122" i="1"/>
  <c r="G110" i="1"/>
  <c r="G98" i="1"/>
  <c r="G86" i="1"/>
  <c r="G74" i="1"/>
  <c r="G62" i="1"/>
  <c r="G50" i="1"/>
  <c r="G38" i="1"/>
</calcChain>
</file>

<file path=xl/sharedStrings.xml><?xml version="1.0" encoding="utf-8"?>
<sst xmlns="http://schemas.openxmlformats.org/spreadsheetml/2006/main" count="1345" uniqueCount="795">
  <si>
    <t>Class+Node [(Identifier (Key)]</t>
  </si>
  <si>
    <t>Class [Not chosen]</t>
  </si>
  <si>
    <t>Node [Not chosen]</t>
  </si>
  <si>
    <t>EN [Source string]</t>
  </si>
  <si>
    <t>KO [Translation]</t>
  </si>
  <si>
    <t>Configs [Not chosen]</t>
  </si>
  <si>
    <t>IncidentDef+Quest_PristineRuins.label</t>
  </si>
  <si>
    <t>IncidentDef</t>
  </si>
  <si>
    <t>Quest_PristineRuins.label</t>
  </si>
  <si>
    <t>nearby ruins found</t>
  </si>
  <si>
    <t>pakageID</t>
  </si>
  <si>
    <t>IncidentDef+Quest_PristineRuins.letterLabel</t>
  </si>
  <si>
    <t>Quest_PristineRuins.letterLabel</t>
  </si>
  <si>
    <t>Pristine ruins found nearby</t>
  </si>
  <si>
    <t>Woolstrand.RealRuins</t>
  </si>
  <si>
    <t>IncidentDef+Quest_PristineRuins.letterText</t>
  </si>
  <si>
    <t>Quest_PristineRuins.letterText</t>
  </si>
  <si>
    <t>{0}, {1} of {2}, has sent us a message.\n\nTheir scouts have discovered an old complex in almost untouched condition. Nobody knows where and why former dwellers have gone, so you should be prepared to anything. Rumors fly fast, so you will most likely be not the only one who would want to claim the treasure. And since the treasure can be enormous, the same can be hostile forces. And please hurry, in {3} days you won't find anything besides bare walls.</t>
  </si>
  <si>
    <t>modName (folderName)</t>
  </si>
  <si>
    <t>IncidentDef+SmallRuinsFound.label</t>
  </si>
  <si>
    <t>SmallRuinsFound.label</t>
  </si>
  <si>
    <t>small ruins found</t>
  </si>
  <si>
    <t>WorldObjectDef</t>
  </si>
  <si>
    <t>AbandonedBase.label</t>
  </si>
  <si>
    <t>ruins</t>
  </si>
  <si>
    <t>AbandonedBase.description</t>
  </si>
  <si>
    <t>Ruins of an abandoned base</t>
  </si>
  <si>
    <t>WorldObjectDef+RealRuinsPOI.label</t>
  </si>
  <si>
    <t>RealRuinsPOI.label</t>
  </si>
  <si>
    <t>A group of buildings</t>
  </si>
  <si>
    <t>WorldObjectDef+RealRuinsPOI.description</t>
  </si>
  <si>
    <t>RealRuinsPOI.description</t>
  </si>
  <si>
    <t>A group of buildings. Deserves an investigation.</t>
  </si>
  <si>
    <t>WorldObjectDef+CaravanSmallRuinsWorldObject.label</t>
  </si>
  <si>
    <t>CaravanSmallRuinsWorldObject.label</t>
  </si>
  <si>
    <t>small ruins</t>
  </si>
  <si>
    <t>WorldObjectDef+CaravanSmallRuinsWorldObject.description</t>
  </si>
  <si>
    <t>CaravanSmallRuinsWorldObject.description</t>
  </si>
  <si>
    <t>Small ruins</t>
  </si>
  <si>
    <t>WorldObjectDef+RealRuinsPOI_Unlisted.label</t>
  </si>
  <si>
    <t>RealRuinsPOI_Unlisted.label</t>
  </si>
  <si>
    <t>WorldObjectDef+RealRuinsPOI_Unlisted.description</t>
  </si>
  <si>
    <t>RealRuinsPOI_Unlisted.description</t>
  </si>
  <si>
    <t>ThingDef+RaidTrigger.label</t>
  </si>
  <si>
    <t>ThingDef</t>
  </si>
  <si>
    <t>RaidTrigger.label</t>
  </si>
  <si>
    <t>rough floor</t>
  </si>
  <si>
    <t>ThingDef+TrippingTrigger.label</t>
  </si>
  <si>
    <t>TrippingTrigger.label</t>
  </si>
  <si>
    <t>ThoughtDef+ScavengingRuins.stages.0.label</t>
  </si>
  <si>
    <t>ThoughtDef</t>
  </si>
  <si>
    <t>ScavengingRuins.stages.0.label</t>
  </si>
  <si>
    <t>low wealth ruins</t>
  </si>
  <si>
    <t>ThoughtDef+ScavengingRuins.stages.0.description</t>
  </si>
  <si>
    <t>ScavengingRuins.stages.0.description</t>
  </si>
  <si>
    <t>Did we really have to go that far just for stones and trash?</t>
  </si>
  <si>
    <t>ThoughtDef+ScavengingRuins.stages.1.label</t>
  </si>
  <si>
    <t>ScavengingRuins.stages.1.label</t>
  </si>
  <si>
    <t>medium wealth ruins</t>
  </si>
  <si>
    <t>ThoughtDef+ScavengingRuins.stages.1.description</t>
  </si>
  <si>
    <t>ScavengingRuins.stages.1.description</t>
  </si>
  <si>
    <t>Looks like we can find some really useful things here</t>
  </si>
  <si>
    <t>ThoughtDef+ScavengingRuins.stages.2.label</t>
  </si>
  <si>
    <t>ScavengingRuins.stages.2.label</t>
  </si>
  <si>
    <t>high wealth ruins</t>
  </si>
  <si>
    <t>ThoughtDef+ScavengingRuins.stages.2.description</t>
  </si>
  <si>
    <t>ScavengingRuins.stages.2.description</t>
  </si>
  <si>
    <t>This journey was definitely worth it.</t>
  </si>
  <si>
    <t>ThoughtDef+ScavengingRuins.stages.3.label</t>
  </si>
  <si>
    <t>ScavengingRuins.stages.3.label</t>
  </si>
  <si>
    <t>very high wealth ruins</t>
  </si>
  <si>
    <t>ThoughtDef+ScavengingRuins.stages.3.description</t>
  </si>
  <si>
    <t>ScavengingRuins.stages.3.description</t>
  </si>
  <si>
    <t>There is a whole fortune here! We should take everything and I will fight for it!</t>
  </si>
  <si>
    <t>ThoughtDef+ScavengingRuins.stages.4.label</t>
  </si>
  <si>
    <t>ScavengingRuins.stages.4.label</t>
  </si>
  <si>
    <t>insanely wealth ruins</t>
  </si>
  <si>
    <t>ThoughtDef+ScavengingRuins.stages.4.description</t>
  </si>
  <si>
    <t>ScavengingRuins.stages.4.description</t>
  </si>
  <si>
    <t>OH MY THAT'S INSANE SUCH WEALTH MUCH MONEY</t>
  </si>
  <si>
    <t>QuestScriptDef+RealRuins_AbandonedBase.questNameRules.rulesStrings.0</t>
  </si>
  <si>
    <t>QuestScriptDef</t>
  </si>
  <si>
    <t>RealRuins_AbandonedBase.questNameRules.rulesStrings.0</t>
  </si>
  <si>
    <t>questName-&gt;[abandoned] [base]</t>
  </si>
  <si>
    <t>QuestScriptDef+RealRuins_AbandonedBase.questNameRules.rulesStrings.1</t>
  </si>
  <si>
    <t>RealRuins_AbandonedBase.questNameRules.rulesStrings.1</t>
  </si>
  <si>
    <t>questName-&gt;[intact] [ruins]</t>
  </si>
  <si>
    <t>QuestScriptDef+RealRuins_AbandonedBase.questNameRules.rulesStrings.2</t>
  </si>
  <si>
    <t>RealRuins_AbandonedBase.questNameRules.rulesStrings.2</t>
  </si>
  <si>
    <t>abandoned-&gt;Abandoned</t>
  </si>
  <si>
    <t>QuestScriptDef+RealRuins_AbandonedBase.questNameRules.rulesStrings.3</t>
  </si>
  <si>
    <t>RealRuins_AbandonedBase.questNameRules.rulesStrings.3</t>
  </si>
  <si>
    <t>abandoned-&gt;Destroyed</t>
  </si>
  <si>
    <t>QuestScriptDef+RealRuins_AbandonedBase.questNameRules.rulesStrings.4</t>
  </si>
  <si>
    <t>RealRuins_AbandonedBase.questNameRules.rulesStrings.4</t>
  </si>
  <si>
    <t>abandoned-&gt;Sealed</t>
  </si>
  <si>
    <t>QuestScriptDef+RealRuins_AbandonedBase.questNameRules.rulesStrings.5</t>
  </si>
  <si>
    <t>RealRuins_AbandonedBase.questNameRules.rulesStrings.5</t>
  </si>
  <si>
    <t>base-&gt;Base</t>
  </si>
  <si>
    <t>QuestScriptDef+RealRuins_AbandonedBase.questNameRules.rulesStrings.6</t>
  </si>
  <si>
    <t>RealRuins_AbandonedBase.questNameRules.rulesStrings.6</t>
  </si>
  <si>
    <t>base-&gt;Outpost</t>
  </si>
  <si>
    <t>QuestScriptDef+RealRuins_AbandonedBase.questNameRules.rulesStrings.7</t>
  </si>
  <si>
    <t>RealRuins_AbandonedBase.questNameRules.rulesStrings.7</t>
  </si>
  <si>
    <t>base-&gt;Complex</t>
  </si>
  <si>
    <t>QuestScriptDef+RealRuins_AbandonedBase.questNameRules.rulesStrings.8</t>
  </si>
  <si>
    <t>RealRuins_AbandonedBase.questNameRules.rulesStrings.8</t>
  </si>
  <si>
    <t>base-&gt;City</t>
  </si>
  <si>
    <t>QuestScriptDef+RealRuins_AbandonedBase.questNameRules.rulesStrings.9</t>
  </si>
  <si>
    <t>RealRuins_AbandonedBase.questNameRules.rulesStrings.9</t>
  </si>
  <si>
    <t>base-&gt;Factory</t>
  </si>
  <si>
    <t>QuestScriptDef+RealRuins_AbandonedBase.questNameRules.rulesStrings.10</t>
  </si>
  <si>
    <t>RealRuins_AbandonedBase.questNameRules.rulesStrings.10</t>
  </si>
  <si>
    <t>intact-&gt;Pristine</t>
  </si>
  <si>
    <t>QuestScriptDef+RealRuins_AbandonedBase.questNameRules.rulesStrings.11</t>
  </si>
  <si>
    <t>RealRuins_AbandonedBase.questNameRules.rulesStrings.11</t>
  </si>
  <si>
    <t>intact-&gt;Intact</t>
  </si>
  <si>
    <t>QuestScriptDef+RealRuins_AbandonedBase.questNameRules.rulesStrings.12</t>
  </si>
  <si>
    <t>RealRuins_AbandonedBase.questNameRules.rulesStrings.12</t>
  </si>
  <si>
    <t>intact-&gt;Untouched</t>
  </si>
  <si>
    <t>QuestScriptDef+RealRuins_AbandonedBase.questNameRules.rulesStrings.13</t>
  </si>
  <si>
    <t>RealRuins_AbandonedBase.questNameRules.rulesStrings.13</t>
  </si>
  <si>
    <t>ruins-&gt;Ruins</t>
  </si>
  <si>
    <t>QuestScriptDef+RealRuins_AbandonedBase.questDescriptionRules.rulesStrings.0</t>
  </si>
  <si>
    <t>RealRuins_AbandonedBase.questDescriptionRules.rulesStrings.0</t>
  </si>
  <si>
    <t>questDescription-&gt;[source] a group of ancient buildings. Looks like the complex is very old and empty, but doors are sealed and all inventory and machinery is still inside. Word spreads fast, and all nearby settlements are already preparing to fight for whatever lies inside this ruins. The treasure could be enormous, so be prepared for a real massacre, not like all usual carefully balanced encounters you had before. And not waste time: I see someone already [stealing]. Ruins won't last long.</t>
  </si>
  <si>
    <t>QuestScriptDef+RealRuins_AbandonedBase.questDescriptionRules.rulesStrings.1</t>
  </si>
  <si>
    <t>RealRuins_AbandonedBase.questDescriptionRules.rulesStrings.1</t>
  </si>
  <si>
    <t>source-&gt;Your scouts discovered</t>
  </si>
  <si>
    <t>QuestScriptDef+RealRuins_AbandonedBase.questDescriptionRules.rulesStrings.2</t>
  </si>
  <si>
    <t>RealRuins_AbandonedBase.questDescriptionRules.rulesStrings.2</t>
  </si>
  <si>
    <t>source-&gt;Trader told you, he found</t>
  </si>
  <si>
    <t>QuestScriptDef+RealRuins_AbandonedBase.questDescriptionRules.rulesStrings.3</t>
  </si>
  <si>
    <t>RealRuins_AbandonedBase.questDescriptionRules.rulesStrings.3</t>
  </si>
  <si>
    <t>source-&gt;After a powerful explosion nearby mountain uncovered</t>
  </si>
  <si>
    <t>QuestScriptDef+RealRuins_AbandonedBase.questDescriptionRules.rulesStrings.4</t>
  </si>
  <si>
    <t>RealRuins_AbandonedBase.questDescriptionRules.rulesStrings.4</t>
  </si>
  <si>
    <t>stealing-&gt;dismantling golden floor tiles across all rooms</t>
  </si>
  <si>
    <t>QuestScriptDef+RealRuins_AbandonedBase.questDescriptionRules.rulesStrings.5</t>
  </si>
  <si>
    <t>RealRuins_AbandonedBase.questDescriptionRules.rulesStrings.5</t>
  </si>
  <si>
    <t>stealing-&gt;hauling stack of advanced components from there</t>
  </si>
  <si>
    <t>QuestScriptDef+RealRuins_AbandonedBase.questDescriptionRules.rulesStrings.6</t>
  </si>
  <si>
    <t>RealRuins_AbandonedBase.questDescriptionRules.rulesStrings.6</t>
  </si>
  <si>
    <t>stealing-&gt;loading drop pod launcher with ten vanometric cells</t>
  </si>
  <si>
    <t>QuestScriptDef+RealRuins_AbandonedBase.questDescriptionRules.rulesStrings.7</t>
  </si>
  <si>
    <t>RealRuins_AbandonedBase.questDescriptionRules.rulesStrings.7</t>
  </si>
  <si>
    <t>stealing-&gt;trying to capture five stacks of antigrain warheads</t>
  </si>
  <si>
    <t>QuestScriptDef+RealRuins_AbandonedBase.root.nodes.4.node.nodes.0.label</t>
  </si>
  <si>
    <t>RealRuins_AbandonedBase.root.nodes.4.node.nodes.0.label</t>
  </si>
  <si>
    <t>Quest expired: [resolvedQuestName]</t>
  </si>
  <si>
    <t>QuestScriptDef+RealRuins_AbandonedBase.root.nodes.4.node.nodes.0.text</t>
  </si>
  <si>
    <t>RealRuins_AbandonedBase.root.nodes.4.node.nodes.0.text</t>
  </si>
  <si>
    <t>The discovered ruins location was looted and scavenged. The quest [resolvedQuestName] has expired.</t>
  </si>
  <si>
    <t>Keyed+RealRuins_ModOptions_Category</t>
  </si>
  <si>
    <t>Keyed</t>
  </si>
  <si>
    <t>RealRuins_ModOptions_Category</t>
  </si>
  <si>
    <t>Real Ruins</t>
  </si>
  <si>
    <t>Keyed+RealRuins_ModOptions_AllowDownloads</t>
  </si>
  <si>
    <t>RealRuins_ModOptions_AllowDownloads</t>
  </si>
  <si>
    <t>Allow downloading ruins from database</t>
  </si>
  <si>
    <t>Keyed+RealRuins_ModOptions_AllowUploads</t>
  </si>
  <si>
    <t>RealRuins_ModOptions_AllowUploads</t>
  </si>
  <si>
    <t>Allow uploading your bases to ruins database</t>
  </si>
  <si>
    <t>Keyed+RealRuins_ModOptions_CacheSize</t>
  </si>
  <si>
    <t>RealRuins_ModOptions_CacheSize</t>
  </si>
  <si>
    <t xml:space="preserve">Limit local cache size to </t>
  </si>
  <si>
    <t>Keyed+RealRuins_ModOptions_OfflineMode</t>
  </si>
  <si>
    <t>RealRuins_ModOptions_OfflineMode</t>
  </si>
  <si>
    <t>Local mode only</t>
  </si>
  <si>
    <t>Keyed+RealRuins_ModOptions_AllowDownloadsTooltip</t>
  </si>
  <si>
    <t>RealRuins_ModOptions_AllowDownloadsTooltip</t>
  </si>
  <si>
    <t>If you switch this off, it won't remove anything you have already downloaded.</t>
  </si>
  <si>
    <t>Keyed+RealRuins_ModOptions_AllowUploadsTooltip</t>
  </si>
  <si>
    <t>RealRuins_ModOptions_AllowUploadsTooltip</t>
  </si>
  <si>
    <t>It's recommended to keep this on to help populate database with various interesting base designs. This should not consume more than several megabytes per game session.</t>
  </si>
  <si>
    <t>Keyed+RealRuins_ModOptions_CacheSizeTooltip</t>
  </si>
  <si>
    <t>RealRuins_ModOptions_CacheSizeTooltip</t>
  </si>
  <si>
    <t>Even if you reach this limit, the mod will continue downloading new blueprints, removing the older ones.</t>
  </si>
  <si>
    <t>Keyed+RealRuins_ModOptions_OfflineModeTooltip</t>
  </si>
  <si>
    <t>RealRuins_ModOptions_OfflineModeTooltip</t>
  </si>
  <si>
    <t>This mode will delete all cached data that was downloaded from the server and prevent any further uploads and downloads. However, your own bases will still be stored locally and used for creating ruins in your game.</t>
  </si>
  <si>
    <t>Keyed+RealRuins_ModOptions_OfflineModeConfirmation</t>
  </si>
  <si>
    <t>RealRuins_ModOptions_OfflineModeConfirmation</t>
  </si>
  <si>
    <t>Are you sure to proceed?</t>
  </si>
  <si>
    <t>Keyed+RealRuins_ModOptions_CurrentCacheSize</t>
  </si>
  <si>
    <t>RealRuins_ModOptions_CurrentCacheSize</t>
  </si>
  <si>
    <t xml:space="preserve">Current local cache size: </t>
  </si>
  <si>
    <t>Keyed+RealRuins_ModOptions_RemoveAll</t>
  </si>
  <si>
    <t>RealRuins_ModOptions_RemoveAll</t>
  </si>
  <si>
    <t>Clear Cache</t>
  </si>
  <si>
    <t>Keyed+RealRuins_ModOptions_DownloadMore</t>
  </si>
  <si>
    <t>RealRuins_ModOptions_DownloadMore</t>
  </si>
  <si>
    <t>Download more blueprints</t>
  </si>
  <si>
    <t>Keyed+RealRuins_ModOptions_CurrentCacheCount</t>
  </si>
  <si>
    <t>RealRuins_ModOptions_CurrentCacheCount</t>
  </si>
  <si>
    <t xml:space="preserve">Blueprints in cache: </t>
  </si>
  <si>
    <t>Keyed+RealRuins_MapOptions_Density</t>
  </si>
  <si>
    <t>RealRuins_MapOptions_Density</t>
  </si>
  <si>
    <t>Ruins density</t>
  </si>
  <si>
    <t>Keyed+RealRuins_MapOptions_Size</t>
  </si>
  <si>
    <t>RealRuins_MapOptions_Size</t>
  </si>
  <si>
    <t>Minimum fragment size</t>
  </si>
  <si>
    <t>Keyed+RealRuins_MapOptions_Size_Max</t>
  </si>
  <si>
    <t>RealRuins_MapOptions_Size_Max</t>
  </si>
  <si>
    <t>Maximum fragment size</t>
  </si>
  <si>
    <t>Keyed+RealRuins_MapOptions_Deterioration</t>
  </si>
  <si>
    <t>RealRuins_MapOptions_Deterioration</t>
  </si>
  <si>
    <t>Additional deterioration degree</t>
  </si>
  <si>
    <t>Keyed+RealRuins_MapOptions_Scavengers</t>
  </si>
  <si>
    <t>RealRuins_MapOptions_Scavengers</t>
  </si>
  <si>
    <t>Scavengers activity multiplier</t>
  </si>
  <si>
    <t>Keyed+RealRuins_MapOptions_CostLimit</t>
  </si>
  <si>
    <t>RealRuins_MapOptions_CostLimit</t>
  </si>
  <si>
    <t>Limit maximum item cost</t>
  </si>
  <si>
    <t>Keyed+RealRuins_MapOptions_DisableHaulables</t>
  </si>
  <si>
    <t>RealRuins_MapOptions_DisableHaulables</t>
  </si>
  <si>
    <t>Disable spawning haulable items</t>
  </si>
  <si>
    <t>Keyed+RealRuins_MapOptions_WallsAndDoorsOnly</t>
  </si>
  <si>
    <t>RealRuins_MapOptions_WallsAndDoorsOnly</t>
  </si>
  <si>
    <t>Spawn walls and doors only</t>
  </si>
  <si>
    <t>Keyed+RealRuins_MapOptions_DisableDecoration</t>
  </si>
  <si>
    <t>RealRuins_MapOptions_DisableDecoration</t>
  </si>
  <si>
    <t>Passive specials amount</t>
  </si>
  <si>
    <t>Keyed+RealRuins_MapOptions_DisableTraps</t>
  </si>
  <si>
    <t>RealRuins_MapOptions_DisableTraps</t>
  </si>
  <si>
    <t>Active specials amount</t>
  </si>
  <si>
    <t>Keyed+RealRuins_MapOptions_DisableHostiles</t>
  </si>
  <si>
    <t>RealRuins_MapOptions_DisableHostiles</t>
  </si>
  <si>
    <t>Hostile units amount</t>
  </si>
  <si>
    <t>Keyed+RealRuins_MapOptions_Claimable</t>
  </si>
  <si>
    <t>RealRuins_MapOptions_Claimable</t>
  </si>
  <si>
    <t>Make structures claimable</t>
  </si>
  <si>
    <t>Keyed+RealRuins_MapOptions_DensityTT</t>
  </si>
  <si>
    <t>RealRuins_MapOptions_DensityTT</t>
  </si>
  <si>
    <t>Average number of ruins spawned on 100x100 area</t>
  </si>
  <si>
    <t>Keyed+RealRuins_MapOptions_SizeTT</t>
  </si>
  <si>
    <t>RealRuins_MapOptions_SizeTT</t>
  </si>
  <si>
    <t>Ruins area is selected randomly in range between 50% to 150% of the entered value</t>
  </si>
  <si>
    <t>Keyed+RealRuins_MapOptions_DeteriorationTT</t>
  </si>
  <si>
    <t>RealRuins_MapOptions_DeteriorationTT</t>
  </si>
  <si>
    <t>This value determines additional chance for a tile to be destroyed and does not influence remaining hit points amount. Zero is default setting, max will result in no ruins at all.</t>
  </si>
  <si>
    <t>Keyed+RealRuins_MapOptions_ScavengersTT</t>
  </si>
  <si>
    <t>RealRuins_MapOptions_ScavengersTT</t>
  </si>
  <si>
    <t>Zero is pristine blueprints.</t>
  </si>
  <si>
    <t>Keyed+RealRuins_MapOptions_CostLimitTT</t>
  </si>
  <si>
    <t>RealRuins_MapOptions_CostLimitTT</t>
  </si>
  <si>
    <t>All items with total cost higher than selected value will be destroyed</t>
  </si>
  <si>
    <t>Keyed+RealRuins_MapOptions_DisableHaulablesTT</t>
  </si>
  <si>
    <t>RealRuins_MapOptions_DisableHaulablesTT</t>
  </si>
  <si>
    <t>All haulable items won't spawn, but furniture may still appear</t>
  </si>
  <si>
    <t>Keyed+RealRuins_MapOptions_WallsAndDoorsOnlyTT</t>
  </si>
  <si>
    <t>RealRuins_MapOptions_WallsAndDoorsOnlyTT</t>
  </si>
  <si>
    <t>This setting is pretty aggressive and will remove everything that is not based on a vanilla wall or a door.</t>
  </si>
  <si>
    <t>Keyed+RealRuins_MapOptions_DisableDecorationTT</t>
  </si>
  <si>
    <t>RealRuins_MapOptions_DisableDecorationTT</t>
  </si>
  <si>
    <t>Just skeletons for now</t>
  </si>
  <si>
    <t>Keyed+RealRuins_MapOptions_DisableTrapsTT</t>
  </si>
  <si>
    <t>RealRuins_MapOptions_DisableTrapsTT</t>
  </si>
  <si>
    <t>Traps and triggers</t>
  </si>
  <si>
    <t>Keyed+RealRuins_MapOptions_DisableHostilesTT</t>
  </si>
  <si>
    <t>RealRuins_MapOptions_DisableHostilesTT</t>
  </si>
  <si>
    <t>Keyed+RealRuins_MapOptions_ClaimableTT</t>
  </si>
  <si>
    <t>RealRuins_MapOptions_ClaimableTT</t>
  </si>
  <si>
    <t>Unclaimable structures can't be repaired or deconstructed</t>
  </si>
  <si>
    <t>Keyed+RealRuins_MapOptions_EnableProximity</t>
  </si>
  <si>
    <t>RealRuins_MapOptions_EnableProximity</t>
  </si>
  <si>
    <t>Consider settlement proximity</t>
  </si>
  <si>
    <t>Keyed+RealRuins_MapOptions_EnableProximityTT</t>
  </si>
  <si>
    <t>RealRuins_MapOptions_EnableProximityTT</t>
  </si>
  <si>
    <t>Settlement proximity influences generation parameters: ruins are more dense near cities, but also more empty.</t>
  </si>
  <si>
    <t>Keyed+RealRuins_MapOptions_StartWithoutRuins</t>
  </si>
  <si>
    <t>RealRuins_MapOptions_StartWithoutRuins</t>
  </si>
  <si>
    <t>No ruins on starting map</t>
  </si>
  <si>
    <t>Keyed+RealRuins_MapOptions_StartWithoutRuinsTT</t>
  </si>
  <si>
    <t>RealRuins_MapOptions_StartWithoutRuinsTT</t>
  </si>
  <si>
    <t>No ruins will be generated on starting map. Later ruins will be generated normally accoring to settings.</t>
  </si>
  <si>
    <t>Keyed+RealRuins.PlanetaryRuinsSettings.Caption</t>
  </si>
  <si>
    <t>RealRuins.PlanetaryRuinsSettings.Caption</t>
  </si>
  <si>
    <t>Planetary ruins and locations</t>
  </si>
  <si>
    <t>Keyed+RealRuins.CacheSettings.Caption</t>
  </si>
  <si>
    <t>RealRuins.CacheSettings.Caption</t>
  </si>
  <si>
    <t>Cache settings</t>
  </si>
  <si>
    <t>Keyed+RealRuins.SpawnSettings.Caption</t>
  </si>
  <si>
    <t>RealRuins.SpawnSettings.Caption</t>
  </si>
  <si>
    <t>Spawn settings</t>
  </si>
  <si>
    <t>Keyed+RealRuins.PlanetarySettings.Enable</t>
  </si>
  <si>
    <t>RealRuins.PlanetarySettings.Enable</t>
  </si>
  <si>
    <t>Enable spawning ruin at game start</t>
  </si>
  <si>
    <t>Keyed+RealRuins.PlanetarySettings.DownloadLimit</t>
  </si>
  <si>
    <t>RealRuins.PlanetarySettings.DownloadLimit</t>
  </si>
  <si>
    <t>Maximum number of blueprints to download</t>
  </si>
  <si>
    <t>Keyed+RealRuins.PlanetarySettings.TransferLimit</t>
  </si>
  <si>
    <t>RealRuins.PlanetarySettings.TransferLimit</t>
  </si>
  <si>
    <t>Maximum number of locations to spawn</t>
  </si>
  <si>
    <t>Keyed+RealRuins.PlanetarySettings.ExcludePlain</t>
  </si>
  <si>
    <t>RealRuins.PlanetarySettings.ExcludePlain</t>
  </si>
  <si>
    <t>Discard uncategorized locations (plain ruins)</t>
  </si>
  <si>
    <t>Keyed+RealRuins.PlanetarySettings.AbandonedPercentage</t>
  </si>
  <si>
    <t>RealRuins.PlanetarySettings.AbandonedPercentage</t>
  </si>
  <si>
    <t>Amount of abandoned locations</t>
  </si>
  <si>
    <t>Keyed+LetterLabelCaravanEnteredRuins</t>
  </si>
  <si>
    <t>LetterLabelCaravanEnteredRuins</t>
  </si>
  <si>
    <t>Caravan arrived at ruins</t>
  </si>
  <si>
    <t>Keyed+LetterCaravanEnteredRuins</t>
  </si>
  <si>
    <t>LetterCaravanEnteredRuins</t>
  </si>
  <si>
    <t>{0} has arrived at the abandoned base ruins and is ready to begin scavenging.</t>
  </si>
  <si>
    <t>Keyed+RealRuins.CaravanFoundRuins</t>
  </si>
  <si>
    <t>RealRuins.CaravanFoundRuins</t>
  </si>
  <si>
    <t>During their travel {0} spotted a bunch of destroyed buildings nearby, which seem to be in a better condition than usual. Probably there still are some valuables left. On the other hand, there might be wild animals lair, mechanoids nest or raiders outpost: there should be a reason why those buildings seem untouched.</t>
  </si>
  <si>
    <t>Keyed+RealRuins.CaravanFoundRuins.Investigate</t>
  </si>
  <si>
    <t>RealRuins.CaravanFoundRuins.Investigate</t>
  </si>
  <si>
    <t>Investigate</t>
  </si>
  <si>
    <t>Keyed+RealRuins.CaravanFoundRuinsTitle</t>
  </si>
  <si>
    <t>RealRuins.CaravanFoundRuinsTitle</t>
  </si>
  <si>
    <t>Small ruins spotted nearby</t>
  </si>
  <si>
    <t>Keyed+RealRuins_ModOptions_Reset</t>
  </si>
  <si>
    <t>RealRuins_ModOptions_Reset</t>
  </si>
  <si>
    <t>Reset settings to defaults</t>
  </si>
  <si>
    <t>Keyed+RealRuins_MapOptions_CaravanReforming</t>
  </si>
  <si>
    <t>RealRuins_MapOptions_CaravanReforming</t>
  </si>
  <si>
    <t>Enable instant caravan reforming between raids</t>
  </si>
  <si>
    <t>Keyed+RealRuins_MapOptions_CaravanReformingTT</t>
  </si>
  <si>
    <t>RealRuins_MapOptions_CaravanReformingTT</t>
  </si>
  <si>
    <t>Normally during ruins scavenging events you should not be able to reform caravan instantly right after the initial hostile party is defeated. By design you had to manually search for loot, pick up and leave using map edge even if there are no hostile units right now. However, if you prefer the old way with overpowered instant reform feature, you can enable this feature</t>
  </si>
  <si>
    <t>Keyed+DeterioratedArtDescription</t>
  </si>
  <si>
    <t>DeterioratedArtDescription</t>
  </si>
  <si>
    <t>This item is too worn and damaged. You can tell for sure it was a beautiful art object once, but now you can hardly guess what it was about.</t>
  </si>
  <si>
    <t>Keyed+RealRuins.RuinsWealth</t>
  </si>
  <si>
    <t>RealRuins.RuinsWealth</t>
  </si>
  <si>
    <t xml:space="preserve">Wealth: </t>
  </si>
  <si>
    <t>Keyed+RealRuins.RuinsActivity</t>
  </si>
  <si>
    <t>RealRuins.RuinsActivity</t>
  </si>
  <si>
    <t xml:space="preserve">Raiders presence: </t>
  </si>
  <si>
    <t>Keyed+RealRuins.RuinsWealth.0</t>
  </si>
  <si>
    <t>RealRuins.RuinsWealth.0</t>
  </si>
  <si>
    <t>almost zero (&lt;10K)</t>
  </si>
  <si>
    <t>Keyed+RealRuins.RuinsWealth.1</t>
  </si>
  <si>
    <t>RealRuins.RuinsWealth.1</t>
  </si>
  <si>
    <t>low</t>
  </si>
  <si>
    <t>Keyed+RealRuins.RuinsWealth.2</t>
  </si>
  <si>
    <t>RealRuins.RuinsWealth.2</t>
  </si>
  <si>
    <t>medium</t>
  </si>
  <si>
    <t>Keyed+RealRuins.RuinsWealth.3</t>
  </si>
  <si>
    <t>RealRuins.RuinsWealth.3</t>
  </si>
  <si>
    <t>high (&gt;1M)</t>
  </si>
  <si>
    <t>Keyed+RealRuins.RuinsWealth.4</t>
  </si>
  <si>
    <t>RealRuins.RuinsWealth.4</t>
  </si>
  <si>
    <t>extremely high (&gt;10M)</t>
  </si>
  <si>
    <t>Keyed+RealRuins.RuinsActivity.0</t>
  </si>
  <si>
    <t>RealRuins.RuinsActivity.0</t>
  </si>
  <si>
    <t>almost none</t>
  </si>
  <si>
    <t>Keyed+RealRuins.RuinsActivity.1</t>
  </si>
  <si>
    <t>RealRuins.RuinsActivity.1</t>
  </si>
  <si>
    <t>Keyed+RealRuins.RuinsActivity.2</t>
  </si>
  <si>
    <t>RealRuins.RuinsActivity.2</t>
  </si>
  <si>
    <t>Keyed+RealRuins.RuinsActivity.3</t>
  </si>
  <si>
    <t>RealRuins.RuinsActivity.3</t>
  </si>
  <si>
    <t>high</t>
  </si>
  <si>
    <t>Keyed+RealRuins.RuinsActivity.4</t>
  </si>
  <si>
    <t>RealRuins.RuinsActivity.4</t>
  </si>
  <si>
    <t>extreme</t>
  </si>
  <si>
    <t>Keyed+RealRuins.NoMoreEnemies</t>
  </si>
  <si>
    <t>RealRuins.NoMoreEnemies</t>
  </si>
  <si>
    <t>Looks like no one's gonna show up anymore. You can safely pack up and leave. (Instant caravan reform allowed)</t>
  </si>
  <si>
    <t>Keyed+RealRuins.CaptionPOI0</t>
  </si>
  <si>
    <t>RealRuins.CaptionPOI0</t>
  </si>
  <si>
    <t>Small military base</t>
  </si>
  <si>
    <t>Keyed+RealRuins.CaptionPOI1</t>
  </si>
  <si>
    <t>RealRuins.CaptionPOI1</t>
  </si>
  <si>
    <t>Military outpost</t>
  </si>
  <si>
    <t>Keyed+RealRuins.CaptionPOI2</t>
  </si>
  <si>
    <t>RealRuins.CaptionPOI2</t>
  </si>
  <si>
    <t>Temporary camp</t>
  </si>
  <si>
    <t>Keyed+RealRuins.CaptionPOI3</t>
  </si>
  <si>
    <t>RealRuins.CaptionPOI3</t>
  </si>
  <si>
    <t>City</t>
  </si>
  <si>
    <t>Keyed+RealRuins.CaptionPOI4</t>
  </si>
  <si>
    <t>RealRuins.CaptionPOI4</t>
  </si>
  <si>
    <t>Factory</t>
  </si>
  <si>
    <t>Keyed+RealRuins.CaptionPOI5</t>
  </si>
  <si>
    <t>RealRuins.CaptionPOI5</t>
  </si>
  <si>
    <t>Research center</t>
  </si>
  <si>
    <t>Keyed+RealRuins.CaptionPOI6</t>
  </si>
  <si>
    <t>RealRuins.CaptionPOI6</t>
  </si>
  <si>
    <t>Power plant</t>
  </si>
  <si>
    <t>Keyed+RealRuins.CaptionPOI7</t>
  </si>
  <si>
    <t>RealRuins.CaptionPOI7</t>
  </si>
  <si>
    <t>Large military base</t>
  </si>
  <si>
    <t>Keyed+RealRuins.CaptionPOI8</t>
  </si>
  <si>
    <t>RealRuins.CaptionPOI8</t>
  </si>
  <si>
    <t>Warehouse</t>
  </si>
  <si>
    <t>Keyed+RealRuins.CaptionPOI9</t>
  </si>
  <si>
    <t>RealRuins.CaptionPOI9</t>
  </si>
  <si>
    <t>Comm center</t>
  </si>
  <si>
    <t>Keyed+RealRuins.CaptionPOI10</t>
  </si>
  <si>
    <t>RealRuins.CaptionPOI10</t>
  </si>
  <si>
    <t>Ruins</t>
  </si>
  <si>
    <t>Keyed+RealRuins.CaptionPOI11</t>
  </si>
  <si>
    <t>RealRuins.CaptionPOI11</t>
  </si>
  <si>
    <t>Stronghold</t>
  </si>
  <si>
    <t>Keyed+RealRuins.DescPOI0</t>
  </si>
  <si>
    <t>RealRuins.DescPOI0</t>
  </si>
  <si>
    <t>A small group of buildings, presumably of military kind. Probably an armoury or a small transit military base. It can have several stationary weapons and a dozen or two soldiers.</t>
  </si>
  <si>
    <t>Keyed+RealRuins.DescPOI1</t>
  </si>
  <si>
    <t>RealRuins.DescPOI1</t>
  </si>
  <si>
    <t>A very small military outpost, couple of rooms, couple of turrets, couple of soldiers.</t>
  </si>
  <si>
    <t>Keyed+RealRuins.DescPOI2</t>
  </si>
  <si>
    <t>RealRuins.DescPOI2</t>
  </si>
  <si>
    <t>A temporary camp set up to mine resources, hunt or as a trans-shipment point.</t>
  </si>
  <si>
    <t>Keyed+RealRuins.DescPOI3</t>
  </si>
  <si>
    <t>RealRuins.DescPOI3</t>
  </si>
  <si>
    <t>A large thriving city. Even though it usually does not have massive walls or a lot of stationary weapons, it can request powerful reinforcements in case of an assault.</t>
  </si>
  <si>
    <t>Keyed+RealRuins.DescPOI4</t>
  </si>
  <si>
    <t>RealRuins.DescPOI4</t>
  </si>
  <si>
    <t>Those buildings contain a lot of workbenches and produced goods. Most likely the factory is well guarded.</t>
  </si>
  <si>
    <t>Keyed+RealRuins.DescPOI5</t>
  </si>
  <si>
    <t>RealRuins.DescPOI5</t>
  </si>
  <si>
    <t>Research and development center is focused on production, but goods are more sophisticated and pricey than in a regular factory. Most likely it's well guarded and guards will call reinforcements as soon as you decide to assault.</t>
  </si>
  <si>
    <t>Keyed+RealRuins.DescPOI6</t>
  </si>
  <si>
    <t>RealRuins.DescPOI6</t>
  </si>
  <si>
    <t>A group of buildings focused primarily on power production.</t>
  </si>
  <si>
    <t>Keyed+RealRuins.DescPOI7</t>
  </si>
  <si>
    <t>RealRuins.DescPOI7</t>
  </si>
  <si>
    <t>A large military base with lots of stationary weapons, several dozens of personnel and reinforcements ready to arrive.</t>
  </si>
  <si>
    <t>Keyed+RealRuins.DescPOI8</t>
  </si>
  <si>
    <t>RealRuins.DescPOI8</t>
  </si>
  <si>
    <t>From distance it looks like a large hangar filled with goods. And a lot of guards.</t>
  </si>
  <si>
    <t>Keyed+RealRuins.DescPOI9</t>
  </si>
  <si>
    <t>RealRuins.DescPOI9</t>
  </si>
  <si>
    <t>Small building which looks like a communication center. Probably just a temporary military camp with just a few guards.</t>
  </si>
  <si>
    <t>Keyed+RealRuins.DescPOI10</t>
  </si>
  <si>
    <t>RealRuins.DescPOI10</t>
  </si>
  <si>
    <t>Remainings of some buildings, bits of furniture, broken workbenches, pipes and metal bars. You can't tell what it was long ago, everything left is just empty ruins.</t>
  </si>
  <si>
    <t>Keyed+RealRuins.DescPOI11</t>
  </si>
  <si>
    <t>RealRuins.DescPOI11</t>
  </si>
  <si>
    <t>Heavily guarded stronghold. Extremely well defended with tons of stationary weapons, troops and reinforcements.</t>
  </si>
  <si>
    <t>Keyed+RealRuins.POINowRuined</t>
  </si>
  <si>
    <t>RealRuins.POINowRuined</t>
  </si>
  <si>
    <t>Once this place was a {0}, full of life, but now it's abandoned, no one knows why. So better beware of all kinds of danger.</t>
  </si>
  <si>
    <t>Keyed+RealRuins.POIUselessRuins</t>
  </si>
  <si>
    <t>RealRuins.POIUselessRuins</t>
  </si>
  <si>
    <t>You wonder what it could be long ago. Now it's mostly rock and rubble.</t>
  </si>
  <si>
    <t>Keyed+RealRuins.EnterPOI</t>
  </si>
  <si>
    <t>RealRuins.EnterPOI</t>
  </si>
  <si>
    <t>Enter {0}</t>
  </si>
  <si>
    <t>Keyed+RealRuins.AttackPOI</t>
  </si>
  <si>
    <t>RealRuins.AttackPOI</t>
  </si>
  <si>
    <t>Attack {0}</t>
  </si>
  <si>
    <t>Keyed+RealRuins.CaravanEnteringPOI</t>
  </si>
  <si>
    <t>RealRuins.CaravanEnteringPOI</t>
  </si>
  <si>
    <t>Entering {0}</t>
  </si>
  <si>
    <t>Keyed+LetterLabelCaravanEnteredUnownedPOI</t>
  </si>
  <si>
    <t>LetterLabelCaravanEnteredUnownedPOI</t>
  </si>
  <si>
    <t>Caravan arrived</t>
  </si>
  <si>
    <t>Keyed+LetterCaravanEnteredUnownedPOI</t>
  </si>
  <si>
    <t>LetterCaravanEnteredUnownedPOI</t>
  </si>
  <si>
    <t>{0} has arrived at destination. Proceed with caution.</t>
  </si>
  <si>
    <t>Keyed+LetterLabelCaravanAttackedPOI</t>
  </si>
  <si>
    <t>LetterLabelCaravanAttackedPOI</t>
  </si>
  <si>
    <t>Caravan is attacking</t>
  </si>
  <si>
    <t>Keyed+LetterCaravanAttackedPOI</t>
  </si>
  <si>
    <t>LetterCaravanAttackedPOI</t>
  </si>
  <si>
    <t>{0} is attacking other faction's property.</t>
  </si>
  <si>
    <t>Keyed+LetterTransportPodsArrivedInUnownedPOI</t>
  </si>
  <si>
    <t>LetterTransportPodsArrivedInUnownedPOI</t>
  </si>
  <si>
    <t>Transport pods have arrived at destination.</t>
  </si>
  <si>
    <t>Keyed+LetterLabelTransportPodsAttackedPOI</t>
  </si>
  <si>
    <t>LetterLabelTransportPodsAttackedPOI</t>
  </si>
  <si>
    <t>Transport pods have arrived</t>
  </si>
  <si>
    <t>Keyed+LetterTransportPodsAttackedPOI</t>
  </si>
  <si>
    <t>LetterTransportPodsAttackedPOI</t>
  </si>
  <si>
    <t>Transport pods have arrived at destination. Attack has begun.</t>
  </si>
  <si>
    <t>Keyed+LetterLabelTransportPodsArrivedAtRuins</t>
  </si>
  <si>
    <t>LetterLabelTransportPodsArrivedAtRuins</t>
  </si>
  <si>
    <t>Transport pods have arrived at ruins</t>
  </si>
  <si>
    <t>Keyed+LetterTransportPodsArrivedAtRuins</t>
  </si>
  <si>
    <t>LetterTransportPodsArrivedAtRuins</t>
  </si>
  <si>
    <t>Keyed+RealRuins.LoadBlueprintsCaption</t>
  </si>
  <si>
    <t>RealRuins.LoadBlueprintsCaption</t>
  </si>
  <si>
    <t>Load blueprints for planet</t>
  </si>
  <si>
    <t>Keyed+RealRuins.LoadBlueprintsDescription</t>
  </si>
  <si>
    <t>RealRuins.LoadBlueprintsDescription</t>
  </si>
  <si>
    <t>This feature will load maps of other players who had their colonies on the same planet. Their colonies will be spawned as other factions' settlements and outposts, or as abandoned ruins. Unlike random ruins, those will be placed at their original locations.</t>
  </si>
  <si>
    <t>Keyed+RealRuins.OptionsDescription</t>
  </si>
  <si>
    <t>RealRuins.OptionsDescription</t>
  </si>
  <si>
    <t>In this mode you can control every step. At first you load just count of blueprints for the planet and can adjust how many of them do you want to download as blueprints. Then, after loading, you can adjust how many do you want to be transferred and how filtration should be done. You can stop during each step, remove everything and start over.</t>
  </si>
  <si>
    <t>Keyed+RealRuins.PlanetaryRuinsNote</t>
  </si>
  <si>
    <t>RealRuins.PlanetaryRuinsNote</t>
  </si>
  <si>
    <t>NOTE: This is a separate feature which works independently of random ruins on all maps or special ruins events.</t>
  </si>
  <si>
    <t>Keyed+RealRuins.MapSizeChangeWarning</t>
  </si>
  <si>
    <t>RealRuins.MapSizeChangeWarning</t>
  </si>
  <si>
    <t>WARNING: If you're going to change map size, press Close now and download blueprints after changing map size.</t>
  </si>
  <si>
    <t>Keyed+RealRuins.LowCountWarning</t>
  </si>
  <si>
    <t>RealRuins.LowCountWarning</t>
  </si>
  <si>
    <t>You have too few blueprints. If it bothers you, try to select another seed or map settings. You can check the most populated worlds by visiting https://woolstrand.art/view/maps/topseeds</t>
  </si>
  <si>
    <t>Keyed+RealRuins.NoBlueprintsWarning.Caption</t>
  </si>
  <si>
    <t>RealRuins.NoBlueprintsWarning.Caption</t>
  </si>
  <si>
    <t>Sorry</t>
  </si>
  <si>
    <t>Keyed+RealRuins.NoBlueprintsWarning.Text</t>
  </si>
  <si>
    <t>RealRuins.NoBlueprintsWarning.Text</t>
  </si>
  <si>
    <t>This world does not contain any maps. It means, nobody have yet played with the same seed, coverage and map size. If you want to have some locations on the world map, try selecting more common seed. You can check the most populated worlds by visiting https://woolstrand.art/view/maps/topseeds</t>
  </si>
  <si>
    <t>Keyed+RealRuins.StartAuto</t>
  </si>
  <si>
    <t>RealRuins.StartAuto</t>
  </si>
  <si>
    <t>Load automatically</t>
  </si>
  <si>
    <t>Keyed+RealRuins.GetCount</t>
  </si>
  <si>
    <t>RealRuins.GetCount</t>
  </si>
  <si>
    <t>Load list</t>
  </si>
  <si>
    <t>Keyed+RealRuins.MoreOptions</t>
  </si>
  <si>
    <t>RealRuins.MoreOptions</t>
  </si>
  <si>
    <t>More options...</t>
  </si>
  <si>
    <t>Keyed+RealRuins.SkipButtonTitle</t>
  </si>
  <si>
    <t>RealRuins.SkipButtonTitle</t>
  </si>
  <si>
    <t>Skip</t>
  </si>
  <si>
    <t>Keyed+RealRuins.StopButtonTitle1</t>
  </si>
  <si>
    <t>RealRuins.StopButtonTitle1</t>
  </si>
  <si>
    <t>Stop</t>
  </si>
  <si>
    <t>Keyed+RealRuins.StopButtonTitle2</t>
  </si>
  <si>
    <t>RealRuins.StopButtonTitle2</t>
  </si>
  <si>
    <t>Enough!</t>
  </si>
  <si>
    <t>Keyed+RealRuins.StopButtonTitle3</t>
  </si>
  <si>
    <t>RealRuins.StopButtonTitle3</t>
  </si>
  <si>
    <t>STOP LITTLE POT, STOP!!!</t>
  </si>
  <si>
    <t>Keyed+RealRuins.ClearPOIs</t>
  </si>
  <si>
    <t>RealRuins.ClearPOIs</t>
  </si>
  <si>
    <t>Remove map objects</t>
  </si>
  <si>
    <t>Keyed+RealRuins.DownloadLimit</t>
  </si>
  <si>
    <t>RealRuins.DownloadLimit</t>
  </si>
  <si>
    <t xml:space="preserve">Download limit (0 for no limit): </t>
  </si>
  <si>
    <t>Keyed+RealRuins.TransferLimit</t>
  </si>
  <si>
    <t>RealRuins.TransferLimit</t>
  </si>
  <si>
    <t xml:space="preserve">Transfer limit (0 for no limit): </t>
  </si>
  <si>
    <t>Keyed+RealRuins.AbandonedPercentage</t>
  </si>
  <si>
    <t>RealRuins.AbandonedPercentage</t>
  </si>
  <si>
    <t>Percentage of abandoned locations</t>
  </si>
  <si>
    <t>Keyed+RealRuins.TransferringOptions</t>
  </si>
  <si>
    <t>RealRuins.TransferringOptions</t>
  </si>
  <si>
    <t>Transferring options</t>
  </si>
  <si>
    <t>Keyed+RealRuins.LoadingOptions</t>
  </si>
  <si>
    <t>RealRuins.LoadingOptions</t>
  </si>
  <si>
    <t>Load</t>
  </si>
  <si>
    <t>Keyed+RealRuins.LoadBlueprintsFirst</t>
  </si>
  <si>
    <t>RealRuins.LoadBlueprintsFirst</t>
  </si>
  <si>
    <t>You need to load blueprints first.</t>
  </si>
  <si>
    <t>Keyed+RealRuins.LoadBlueprints</t>
  </si>
  <si>
    <t>RealRuins.LoadBlueprints</t>
  </si>
  <si>
    <t>Just load</t>
  </si>
  <si>
    <t>Keyed+RealRuins.LoadAndSpawnBlueprints</t>
  </si>
  <si>
    <t>RealRuins.LoadAndSpawnBlueprints</t>
  </si>
  <si>
    <t>Load and spawn</t>
  </si>
  <si>
    <t>Keyed+RealRuins.TransferBlueprints</t>
  </si>
  <si>
    <t>RealRuins.TransferBlueprints</t>
  </si>
  <si>
    <t>Create outposts</t>
  </si>
  <si>
    <t>Keyed+RealRuins.RemoveSites</t>
  </si>
  <si>
    <t>RealRuins.RemoveSites</t>
  </si>
  <si>
    <t>Remove all spawned locations</t>
  </si>
  <si>
    <t>Keyed+RealRuins.Close</t>
  </si>
  <si>
    <t>RealRuins.Close</t>
  </si>
  <si>
    <t>Close</t>
  </si>
  <si>
    <t>Keyed+RealRuins.Idle</t>
  </si>
  <si>
    <t>RealRuins.Idle</t>
  </si>
  <si>
    <t>Idle</t>
  </si>
  <si>
    <t>Keyed+RealRuins.Searching</t>
  </si>
  <si>
    <t>RealRuins.Searching</t>
  </si>
  <si>
    <t>Searching for blueprints...</t>
  </si>
  <si>
    <t>Keyed+RealRuins.Loading</t>
  </si>
  <si>
    <t>RealRuins.Loading</t>
  </si>
  <si>
    <t xml:space="preserve">Loading blueprints: </t>
  </si>
  <si>
    <t>Keyed+RealRuins.Transferring</t>
  </si>
  <si>
    <t>RealRuins.Transferring</t>
  </si>
  <si>
    <t xml:space="preserve">Transferring blueprints: </t>
  </si>
  <si>
    <t>Keyed+RealRuins.Processing</t>
  </si>
  <si>
    <t>RealRuins.Processing</t>
  </si>
  <si>
    <t xml:space="preserve">Processing blueprints: </t>
  </si>
  <si>
    <t>Keyed+RealRuins.Completed</t>
  </si>
  <si>
    <t>RealRuins.Completed</t>
  </si>
  <si>
    <t>Completed</t>
  </si>
  <si>
    <t>Keyed+RealRuins.LoadedAmount</t>
  </si>
  <si>
    <t>RealRuins.LoadedAmount</t>
  </si>
  <si>
    <t>Server has {0} blueprints for this planet.</t>
  </si>
  <si>
    <t>Keyed+RealRuins.TooManyBlueprints.Load.Title</t>
  </si>
  <si>
    <t>RealRuins.TooManyBlueprints.Load.Title</t>
  </si>
  <si>
    <t>Seems there is a whole lot of blueprints!</t>
  </si>
  <si>
    <t>Keyed+RealRuins.TooManyBlueprints.Load.Text</t>
  </si>
  <si>
    <t>RealRuins.TooManyBlueprints.Load.Text</t>
  </si>
  <si>
    <t>Server says, this world has {0} blueprints. This can take a while to download and process, and the world map can become cluttered. If it's your first time using this game mode, it's recommended to limit blueprint count.</t>
  </si>
  <si>
    <t>Keyed+RealRuins.TooManyBlueprints.Transfer.Title</t>
  </si>
  <si>
    <t>RealRuins.TooManyBlueprints.Transfer.Title</t>
  </si>
  <si>
    <t>A lot of blueprints to process!</t>
  </si>
  <si>
    <t>Keyed+RealRuins.TooManyBlueprints.Transfer.Text</t>
  </si>
  <si>
    <t>RealRuins.TooManyBlueprints.Transfer.Text</t>
  </si>
  <si>
    <t xml:space="preserve">You have {0} blueprints loaded. It may take a lot of time to process and transfer each one of them and it may overpopulate </t>
  </si>
  <si>
    <t>Keyed+RealRuins.TooManyBlueprints.GetAll</t>
  </si>
  <si>
    <t>RealRuins.TooManyBlueprints.GetAll</t>
  </si>
  <si>
    <t>Get all blueprints anyway</t>
  </si>
  <si>
    <t>Keyed+RealRuins.TooManyBlueprints.ShowOptions</t>
  </si>
  <si>
    <t>RealRuins.TooManyBlueprints.ShowOptions</t>
  </si>
  <si>
    <t>Show advanced settings and let me decide</t>
  </si>
  <si>
    <t>Keyed+RealRuins.TooManyBlueprints.Get500</t>
  </si>
  <si>
    <t>RealRuins.TooManyBlueprints.Get500</t>
  </si>
  <si>
    <t>Get just 500 blueprints</t>
  </si>
  <si>
    <t>Keyed+RealRuins.BiomeFiltering</t>
  </si>
  <si>
    <t>RealRuins.BiomeFiltering</t>
  </si>
  <si>
    <t>Biome filtering</t>
  </si>
  <si>
    <t>Keyed+RealRuins.BiomeFilteringTT</t>
  </si>
  <si>
    <t>RealRuins.BiomeFilteringTT</t>
  </si>
  <si>
    <t>Exclude maps with missing or mismatching biome</t>
  </si>
  <si>
    <t>Keyed+RealRuins.CostFiltering</t>
  </si>
  <si>
    <t>RealRuins.CostFiltering</t>
  </si>
  <si>
    <t>Cost filtering</t>
  </si>
  <si>
    <t>Keyed+RealRuins.CostFilteringTT</t>
  </si>
  <si>
    <t>RealRuins.CostFilteringTT</t>
  </si>
  <si>
    <t>Exclude maps with too low cost (lower than average "empty" map)</t>
  </si>
  <si>
    <t>Keyed+RealRuins.AreaFiltering</t>
  </si>
  <si>
    <t>RealRuins.AreaFiltering</t>
  </si>
  <si>
    <t>Area and items filtering</t>
  </si>
  <si>
    <t>Keyed+RealRuins.AreaFilteringTT</t>
  </si>
  <si>
    <t>RealRuins.AreaFilteringTT</t>
  </si>
  <si>
    <t>Exclude maps with too small area and too low items count</t>
  </si>
  <si>
    <t>Keyed+RealRuins.DiscardAbandoned</t>
  </si>
  <si>
    <t>RealRuins.DiscardAbandoned</t>
  </si>
  <si>
    <t>Agressive discard</t>
  </si>
  <si>
    <t>Keyed+RealRuins.DiscardAbandonedTT</t>
  </si>
  <si>
    <t>RealRuins.DiscardAbandonedTT</t>
  </si>
  <si>
    <t>Discard all maps that do not qualufy as any specific kind of POIs (this usually drops about a half of all maps)</t>
  </si>
  <si>
    <t>Keyed+RealRuins.UsedMaps</t>
  </si>
  <si>
    <t>RealRuins.UsedMaps</t>
  </si>
  <si>
    <t xml:space="preserve">Maps used: </t>
  </si>
  <si>
    <t>Keyed+RealRuins.DroppedMaps</t>
  </si>
  <si>
    <t>RealRuins.DroppedMaps</t>
  </si>
  <si>
    <t xml:space="preserve">Maps discarded: </t>
  </si>
  <si>
    <t>Keyed+RealRuins.MapsModuleButton</t>
  </si>
  <si>
    <t>RealRuins.MapsModuleButton</t>
  </si>
  <si>
    <t>Download and spawn now</t>
  </si>
  <si>
    <t>Keyed+RealRuins.PlanetarySettignsCaption</t>
  </si>
  <si>
    <t>RealRuins.PlanetarySettignsCaption</t>
  </si>
  <si>
    <t>Real Ruins - Planetary Ruins Settings</t>
  </si>
  <si>
    <t>Keyed+RealRuins.NeedsGameInProgress</t>
  </si>
  <si>
    <t>RealRuins.NeedsGameInProgress</t>
  </si>
  <si>
    <t>You have to be in an ongoing game to use this menu</t>
  </si>
  <si>
    <t>Keyed+RealRuins.CaravanReformType</t>
  </si>
  <si>
    <t>RealRuins.CaravanReformType</t>
  </si>
  <si>
    <t>Caravan reform type</t>
  </si>
  <si>
    <t>Keyed+RealRuins.Reform.Automatic</t>
  </si>
  <si>
    <t>RealRuins.Reform.Automatic</t>
  </si>
  <si>
    <t>Automatic</t>
  </si>
  <si>
    <t>Keyed+RealRuins.Reform.Instant</t>
  </si>
  <si>
    <t>RealRuins.Reform.Instant</t>
  </si>
  <si>
    <t>Instant</t>
  </si>
  <si>
    <t>Keyed+RealRuins.Reform.Manual</t>
  </si>
  <si>
    <t>RealRuins.Reform.Manual</t>
  </si>
  <si>
    <t>Manual</t>
  </si>
  <si>
    <t>Keyed+RealRuins.CaravanReformTooltip</t>
  </si>
  <si>
    <t>RealRuins.CaravanReformTooltip</t>
  </si>
  <si>
    <t>Way of caravan reforming in Real Ruins events. "Automatic" is the same way as caravan is formed on your home map. "Instant" allows instant reform via button on the world map. "Manual" is for manual items pickup and leaving via map edge.</t>
  </si>
  <si>
    <t>Keyed+RealRuins.ForceMultiplier</t>
  </si>
  <si>
    <t>RealRuins.ForceMultiplier</t>
  </si>
  <si>
    <t>Events threat scale</t>
  </si>
  <si>
    <t>Keyed+RealRuins.AbsoluteWealthCap</t>
  </si>
  <si>
    <t>RealRuins.AbsoluteWealthCap</t>
  </si>
  <si>
    <t>Absolute wealth cap for events</t>
  </si>
  <si>
    <t>Keyed+RealRuins.LeaveVanillaRuins</t>
  </si>
  <si>
    <t>RealRuins.LeaveVanillaRuins</t>
  </si>
  <si>
    <t>Leave vanilla ruins</t>
  </si>
  <si>
    <t>Keyed+RealRuins.ForceMultiplierTT</t>
  </si>
  <si>
    <t>RealRuins.ForceMultiplierTT</t>
  </si>
  <si>
    <t>Tune this to make ruins event more or less difficult</t>
  </si>
  <si>
    <t>Keyed+RealRuins.AbsoluteWealthCapTT</t>
  </si>
  <si>
    <t>RealRuins.AbsoluteWealthCapTT</t>
  </si>
  <si>
    <t>Determines absolute wealth cap for ruins events. Wooden walls and doors are not counted against total wealth.</t>
  </si>
  <si>
    <t>Keyed+RealRuins.LeaveVanillaRuinsTT</t>
  </si>
  <si>
    <t>RealRuins.LeaveVanillaRuinsTT</t>
  </si>
  <si>
    <t>If checked, both real ruins and vanilla ruins will be spawned</t>
  </si>
  <si>
    <t>Keyed+RealRuins.FactionOwnedStartTile</t>
  </si>
  <si>
    <t>RealRuins.FactionOwnedStartTile</t>
  </si>
  <si>
    <t>Tile is occupied</t>
  </si>
  <si>
    <t>Keyed+RealRuins.FactionOwnedStartTileDesc</t>
  </si>
  <si>
    <t>RealRuins.FactionOwnedStartTileDesc</t>
  </si>
  <si>
    <t>You're about to enter a tile with a settlement on it, and this settlement belongs to another faction. You can either make it abandoned and settle in ruins, you can make it yours, or you can attack it with your starting party.</t>
  </si>
  <si>
    <t>Keyed+RealRuins.FactionOwnedStartTile.MakeAbandoned</t>
  </si>
  <si>
    <t>RealRuins.FactionOwnedStartTile.MakeAbandoned</t>
  </si>
  <si>
    <t>Make abandoned and settle</t>
  </si>
  <si>
    <t>Keyed+RealRuins.FactionOwnedStartTile.CaptureUntouched</t>
  </si>
  <si>
    <t>RealRuins.FactionOwnedStartTile.CaptureUntouched</t>
  </si>
  <si>
    <t>Own this tile and settle</t>
  </si>
  <si>
    <t>Keyed+RealRuins.FactionOwnedStartTile.Attack</t>
  </si>
  <si>
    <t>RealRuins.FactionOwnedStartTile.Attack</t>
  </si>
  <si>
    <t>Attack with starting party</t>
  </si>
  <si>
    <t>Keyed+RealRuins.FactionOwnedStartTile.Cancel</t>
  </si>
  <si>
    <t>RealRuins.FactionOwnedStartTile.Cancel</t>
  </si>
  <si>
    <t>Cancel</t>
  </si>
  <si>
    <t>Keyed+RealRuins.LogLevel</t>
  </si>
  <si>
    <t>RealRuins.LogLevel</t>
  </si>
  <si>
    <t>Log level</t>
  </si>
  <si>
    <t>Keyed+RealRuins.LogLevel.All</t>
  </si>
  <si>
    <t>RealRuins.LogLevel.All</t>
  </si>
  <si>
    <t>Log everything</t>
  </si>
  <si>
    <t>Keyed+RealRuins.LogLevel.Warnings</t>
  </si>
  <si>
    <t>RealRuins.LogLevel.Warnings</t>
  </si>
  <si>
    <t>Warnings and errors</t>
  </si>
  <si>
    <t>Keyed+RealRuins.LogLevel.Errors</t>
  </si>
  <si>
    <t>RealRuins.LogLevel.Errors</t>
  </si>
  <si>
    <t>Errors only</t>
  </si>
  <si>
    <t>Real Ruins - 1552146295</t>
    <phoneticPr fontId="4" type="noConversion"/>
  </si>
  <si>
    <t>근방의 유적 발견</t>
  </si>
  <si>
    <t>근방에서 발견된 고대 유적</t>
  </si>
  <si>
    <t>{2}의 {1}, {0}(이)가 우리에게 메시지를 보냈습니다.\n\n정찰병들이 오랫동안 버려져있던 유적을 발견했습니다. 옛 거주자들이 어디로, 왜 사라졌는지는 아무도 모를 일이니, 무슨일이 벌어질지 각오해야합니다. 소문은 빨리 퍼지기 때문에, 그 보물을 원하는 사람이 우리뿐이 아닐 수 있습니다. 또한 그 보물이 무엇인지는 알 수 없기 때문에, 적대적인 세력이 있을 수도 있습니다. 서두르세요. {3}일이 지나면 우리는 맨 벽 이외엔 아무것도 얻지 못할 것입니다.</t>
  </si>
  <si>
    <t>작은 유적 발견</t>
  </si>
  <si>
    <t>SiteCoreDef+RuinedBaseSite.description</t>
  </si>
  <si>
    <t>왜 이전의 거주자들이 이 전초기지를 버렸는지, 어디로 사라졌는지는 아무도 모릅니다. 하지만 이 장소에는 여전히 많은 가치있는 물건과 기계들이 남아있습니다.</t>
  </si>
  <si>
    <t>SiteCoreDef+RuinedBaseSite.label</t>
  </si>
  <si>
    <t>버려진 기지</t>
  </si>
  <si>
    <t>거친 바닥</t>
  </si>
  <si>
    <t>정말 이딴 돌멩이와 쓰레기들 때문에 이렇게 멀리까지 올 필요가 있었을까...?</t>
  </si>
  <si>
    <t>낮은 가치의 유적</t>
  </si>
  <si>
    <t>제법 유용한 것들이 있는데.</t>
  </si>
  <si>
    <t>적당한 가치의 유적</t>
  </si>
  <si>
    <t>이 여행은 분명 그만한 가치가 있었어.</t>
  </si>
  <si>
    <t>높은 가치의 유적</t>
  </si>
  <si>
    <t>우리 전재산보다도 많겠어! 우린 이걸 가져야만 해! 난 그걸 위해서라면 얼마든지 싸우겠어!</t>
  </si>
  <si>
    <t>매우 높은 가치의 유적</t>
  </si>
  <si>
    <t>졸라많아!!!!!!!!!!!!!!!!</t>
  </si>
  <si>
    <t>미친듯이 가치가 높은 유적</t>
  </si>
  <si>
    <t>작은 유적</t>
  </si>
  <si>
    <t>WorldObjectDef+RuinedBase.description</t>
  </si>
  <si>
    <t>버려진 전초기지의 유적</t>
  </si>
  <si>
    <t>WorldObjectDef+RuinedBase.label</t>
  </si>
  <si>
    <t>유적</t>
  </si>
  <si>
    <t>이 물건은 너무 닳아서 손상되었습니다. 한때는 이것이 아름다운 예술품이었다는 것은 확실히 알 수 있지만, 원래 모습이 무엇이었는지는 거의 짐작도 하기 어렵습니다.</t>
  </si>
  <si>
    <t>{0}(이)가 유적지에 도착했으며, 수색을 시작할 준비가 되어있습니다.</t>
  </si>
  <si>
    <t>상단 유적지 도착</t>
  </si>
  <si>
    <t>이들이 여행하는 동안, {0}(은)는 근처에서 파괴된 건물들을 발견했습니다. 다른 것들보다는 상태가 좋은 것 같습니다. 아마도 여전히 귀중품들이 남아있을 것입니다. 반면에 야생동물, 메카노이드의 둥지, 또는 습격자들의 전초기지가 있을 수 있습니다.:이 건물들이 손대지 않은 것 처럼 보이는 데에는 그만한 이유가 있을 것입니다.</t>
  </si>
  <si>
    <t>수색</t>
  </si>
  <si>
    <t>근방에서 작은 유적지를 발견했습니다.</t>
  </si>
  <si>
    <t>더 이상 아무도 나타나지 않는 것 같습니다. 안전하게 짐을 싸서 나갈 수 있습니다. (즉시 상단 구성 허용)</t>
  </si>
  <si>
    <t>약탈자들 존재:</t>
  </si>
  <si>
    <t>거의 없음</t>
  </si>
  <si>
    <t>낮음</t>
  </si>
  <si>
    <t>중간</t>
  </si>
  <si>
    <t>높음</t>
  </si>
  <si>
    <t>극도</t>
  </si>
  <si>
    <t>가치:</t>
  </si>
  <si>
    <t>거의 0에 가까이 (10만보다 낮음)</t>
  </si>
  <si>
    <t>큼 (100만보다 낮음)</t>
  </si>
  <si>
    <t>극도로 높음 (1000만 보다 낮음)</t>
  </si>
  <si>
    <t>습격 중 즉시 캐러밴 구성 허용</t>
  </si>
  <si>
    <t>일반적으로 유적지를 뒤지는 동안에는, 거기에서 등장한 적대적인 세력을 모두 제거하지 않으면 캐러밴을 구성할 수 없습니다. 설계상으로는 지금 당장 적대적인 세력이 없더라도 수동으로 확인하고, 지도 가장자리를 이용해 물건을 집어들고 떠날 수 있습니다. 하지만 과도한 즉석 구성기능을 사용하는 이전방식을 선호하는 경우, 이 기능을 활성화할 수 있습니다.</t>
  </si>
  <si>
    <t>구조물 점거 가능</t>
  </si>
  <si>
    <t>점거할 수 없는 구조물은 수리하거나 분해할 수 없음</t>
  </si>
  <si>
    <t>최대 물건 가치 제한</t>
  </si>
  <si>
    <t>총 비용이 선택된 값보다 높은 모든 품목은 파괴될 것입니다.</t>
  </si>
  <si>
    <t>유적 밀도</t>
  </si>
  <si>
    <t>100x100 지역 안에 등장하는 평균 유적의 수</t>
  </si>
  <si>
    <t>추가 열화도</t>
  </si>
  <si>
    <t>이 값은 타일이 파괴될 추가적인 기회를 결정하며, 남은 체력에는 영향을 끼치지 않습니다. 0이 기본설정이며, 최대값이면 유적은 전혀 생기지 않을 것입니다.</t>
  </si>
  <si>
    <t>패시브 스페셜 비용</t>
  </si>
  <si>
    <t>일단 그냥 해골들만</t>
  </si>
  <si>
    <t>운반 가능한 물건 등장 비활성화</t>
  </si>
  <si>
    <t>운반 가능한 물품들은 생겨나지 않지만, 가구는 여전히 나타날 수 있습니다.</t>
  </si>
  <si>
    <t>적대적 유닛 비용</t>
  </si>
  <si>
    <t>0</t>
  </si>
  <si>
    <t>엑티브 스페셜 비용</t>
  </si>
  <si>
    <t>함정과 트리거</t>
  </si>
  <si>
    <t>합의 접근성 고려</t>
  </si>
  <si>
    <t>정착지의 접근성은 생성 변수에 영향을 키칩니다.:유적지는 도시 근처에 더 밀집되어있지만, 훨씬 더 비어있을 것입니다.</t>
  </si>
  <si>
    <t>스캐빈저 활동 배율</t>
  </si>
  <si>
    <t>0은 원래대로의 청사진입니다.</t>
  </si>
  <si>
    <t>최소 조각 크기</t>
  </si>
  <si>
    <t>최대 조각 크기</t>
  </si>
  <si>
    <t>유적지는 입력된 값의 50~150% 범위 내에서 임의로 결정됩니다.</t>
  </si>
  <si>
    <t>시작지도에 유적 없음</t>
  </si>
  <si>
    <t>시작지도에 유적이 나타나지 않습니다. 나중에는 유적이 설정에 따라 정상적으로 생성됩니다.</t>
  </si>
  <si>
    <t>벽과 문만 등장</t>
  </si>
  <si>
    <t>이 설정은 상당히 공격적이며, 바닐라 벽이나 문을 기반으로 하지않는 모든 것들을 제거할 것입니다.</t>
  </si>
  <si>
    <t>데이터베이스에서 유적 다운로드 허용</t>
  </si>
  <si>
    <t>이 기능을 끄면 이미 다운로드한 내용은 제거되지 않습니다.</t>
  </si>
  <si>
    <t>당신의 기지를 유적 데이터베이스에 업로드 허용</t>
  </si>
  <si>
    <t>데이터베이스가 여러가지 흥미로운 기본설꼐로 채워지는데 도움이 되도록 이 기능을 계속 사용해주십시오. 게임 세션당 수 메가바이트 이상을 소비하면 문제가 있는것입니다.</t>
  </si>
  <si>
    <t>로컬 캐시 크기 제한</t>
  </si>
  <si>
    <t>이 제한에 도달하더라도, 모드는 새로운 청사진을 계속 다운로드하며, 오래된 청사진을 제거할 것입니다.</t>
  </si>
  <si>
    <t>진짜 유적</t>
  </si>
  <si>
    <t>캐시의 청사진:</t>
  </si>
  <si>
    <t>현재 로컬 캐시 크기:</t>
  </si>
  <si>
    <t>더 많은 청사진 다운로드</t>
  </si>
  <si>
    <t>로컬모드만 해당</t>
  </si>
  <si>
    <t>계속하시겠습니까?</t>
  </si>
  <si>
    <t>이 모드는 서버에 다운로드한 캐시된 모든 데이터를 삭제하고, 더이상의 업로드 및 다운로드를 방지합니다. 하지만, 당신의 기지는 여전히 로컬에 저장되어 게임 속 유적을 만드는데 사용될 것입니다.</t>
  </si>
  <si>
    <t>캐시 지우기</t>
  </si>
  <si>
    <t>설정 초기화</t>
  </si>
  <si>
    <t>RKTM [Mod] [Not chosen]</t>
    <phoneticPr fontId="4" type="noConversion"/>
  </si>
  <si>
    <t>가져온 노드</t>
    <phoneticPr fontId="4" type="noConversion"/>
  </si>
  <si>
    <t>수정할 노드</t>
    <phoneticPr fontId="4" type="noConversion"/>
  </si>
  <si>
    <t>결과 노드</t>
    <phoneticPr fontId="4" type="noConversion"/>
  </si>
  <si>
    <t>WorldObjectDef+AbandonedBase.label</t>
    <phoneticPr fontId="4" type="noConversion"/>
  </si>
  <si>
    <t>WorldObjectDef+AbandonedBase.description</t>
    <phoneticPr fontId="4"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</si>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</sst>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3"/>
  <sheetViews>
    <sheetView tabSelected="1" workbookViewId="0">
      <selection activeCell="F8" sqref="F8"/>
    </sheetView>
  </sheetViews>
  <sheetFormatPr defaultRowHeight="17" x14ac:dyDescent="0.45"/>
  <cols>
    <col min="1" max="1" width="71.83203125" bestFit="1" customWidth="1"/>
    <col min="2" max="2" width="17.4140625" bestFit="1" customWidth="1"/>
    <col min="3" max="3" width="57" bestFit="1" customWidth="1"/>
    <col min="4" max="4" width="28" customWidth="1"/>
    <col min="5" max="5" width="27.1640625" customWidth="1"/>
    <col min="6" max="6" width="22.75" bestFit="1" customWidth="1"/>
    <col min="7" max="7" width="24.25" bestFit="1" customWidth="1"/>
  </cols>
  <sheetData>
    <row r="1" spans="1:7" x14ac:dyDescent="0.45">
      <c r="A1" s="1" t="s">
        <v>0</v>
      </c>
      <c r="B1" s="1" t="s">
        <v>1</v>
      </c>
      <c r="C1" s="1" t="s">
        <v>2</v>
      </c>
      <c r="D1" s="1" t="s">
        <v>3</v>
      </c>
      <c r="E1" s="1" t="s">
        <v>4</v>
      </c>
      <c r="F1" s="2" t="s">
        <v>5</v>
      </c>
      <c r="G1" s="2" t="s">
        <v>788</v>
      </c>
    </row>
    <row r="2" spans="1:7" x14ac:dyDescent="0.45">
      <c r="A2" s="1" t="s">
        <v>6</v>
      </c>
      <c r="B2" s="1" t="s">
        <v>7</v>
      </c>
      <c r="C2" s="1" t="s">
        <v>8</v>
      </c>
      <c r="D2" s="1" t="s">
        <v>9</v>
      </c>
      <c r="E2" s="1" t="s">
        <v>703</v>
      </c>
      <c r="F2" s="3" t="s">
        <v>10</v>
      </c>
      <c r="G2" t="str">
        <f>IFERROR(VLOOKUP(A2,Merge_RKTM!$C$2:$D$86,2,FALSE),"")</f>
        <v>근방의 유적 발견</v>
      </c>
    </row>
    <row r="3" spans="1:7" x14ac:dyDescent="0.45">
      <c r="A3" s="1" t="s">
        <v>11</v>
      </c>
      <c r="B3" s="1" t="s">
        <v>7</v>
      </c>
      <c r="C3" s="1" t="s">
        <v>12</v>
      </c>
      <c r="D3" s="1" t="s">
        <v>13</v>
      </c>
      <c r="E3" s="1" t="s">
        <v>704</v>
      </c>
      <c r="F3" s="4" t="s">
        <v>14</v>
      </c>
      <c r="G3" t="str">
        <f>IFERROR(VLOOKUP(A3,Merge_RKTM!$C$2:$D$86,2,FALSE),"")</f>
        <v>근방에서 발견된 고대 유적</v>
      </c>
    </row>
    <row r="4" spans="1:7" x14ac:dyDescent="0.45">
      <c r="A4" s="1" t="s">
        <v>15</v>
      </c>
      <c r="B4" s="1" t="s">
        <v>7</v>
      </c>
      <c r="C4" s="1" t="s">
        <v>16</v>
      </c>
      <c r="D4" s="1" t="s">
        <v>17</v>
      </c>
      <c r="E4" s="1" t="s">
        <v>705</v>
      </c>
      <c r="F4" s="3" t="s">
        <v>18</v>
      </c>
      <c r="G4" t="str">
        <f>IFERROR(VLOOKUP(A4,Merge_RKTM!$C$2:$D$86,2,FALSE),"")</f>
        <v>{2}의 {1}, {0}(이)가 우리에게 메시지를 보냈습니다.\n\n정찰병들이 오랫동안 버려져있던 유적을 발견했습니다. 옛 거주자들이 어디로, 왜 사라졌는지는 아무도 모를 일이니, 무슨일이 벌어질지 각오해야합니다. 소문은 빨리 퍼지기 때문에, 그 보물을 원하는 사람이 우리뿐이 아닐 수 있습니다. 또한 그 보물이 무엇인지는 알 수 없기 때문에, 적대적인 세력이 있을 수도 있습니다. 서두르세요. {3}일이 지나면 우리는 맨 벽 이외엔 아무것도 얻지 못할 것입니다.</v>
      </c>
    </row>
    <row r="5" spans="1:7" x14ac:dyDescent="0.45">
      <c r="A5" s="1" t="s">
        <v>19</v>
      </c>
      <c r="B5" s="1" t="s">
        <v>7</v>
      </c>
      <c r="C5" s="1" t="s">
        <v>20</v>
      </c>
      <c r="D5" s="1" t="s">
        <v>21</v>
      </c>
      <c r="E5" s="1" t="s">
        <v>706</v>
      </c>
      <c r="F5" s="4" t="s">
        <v>702</v>
      </c>
      <c r="G5" t="str">
        <f>IFERROR(VLOOKUP(A5,Merge_RKTM!$C$2:$D$86,2,FALSE),"")</f>
        <v>작은 유적 발견</v>
      </c>
    </row>
    <row r="6" spans="1:7" x14ac:dyDescent="0.45">
      <c r="A6" s="1" t="s">
        <v>792</v>
      </c>
      <c r="B6" s="1" t="s">
        <v>22</v>
      </c>
      <c r="C6" s="1" t="s">
        <v>23</v>
      </c>
      <c r="D6" s="1" t="s">
        <v>24</v>
      </c>
      <c r="E6" s="1" t="s">
        <v>726</v>
      </c>
      <c r="G6" t="str">
        <f>IFERROR(VLOOKUP(A6,Merge_RKTM!$C$2:$D$86,2,FALSE),"")</f>
        <v>유적</v>
      </c>
    </row>
    <row r="7" spans="1:7" x14ac:dyDescent="0.45">
      <c r="A7" s="1" t="s">
        <v>793</v>
      </c>
      <c r="B7" s="1" t="s">
        <v>22</v>
      </c>
      <c r="C7" s="1" t="s">
        <v>25</v>
      </c>
      <c r="D7" s="1" t="s">
        <v>26</v>
      </c>
      <c r="E7" s="1" t="s">
        <v>724</v>
      </c>
      <c r="G7" t="str">
        <f>IFERROR(VLOOKUP(A7,Merge_RKTM!$C$2:$D$86,2,FALSE),"")</f>
        <v>버려진 전초기지의 유적</v>
      </c>
    </row>
    <row r="8" spans="1:7" x14ac:dyDescent="0.45">
      <c r="A8" s="1" t="s">
        <v>27</v>
      </c>
      <c r="B8" s="1" t="s">
        <v>22</v>
      </c>
      <c r="C8" s="1" t="s">
        <v>28</v>
      </c>
      <c r="D8" s="1" t="s">
        <v>29</v>
      </c>
      <c r="E8" s="1" t="s">
        <v>794</v>
      </c>
      <c r="G8" t="str">
        <f>IFERROR(VLOOKUP(A8,Merge_RKTM!$C$2:$D$86,2,FALSE),"")</f>
        <v/>
      </c>
    </row>
    <row r="9" spans="1:7" x14ac:dyDescent="0.45">
      <c r="A9" s="1" t="s">
        <v>30</v>
      </c>
      <c r="B9" s="1" t="s">
        <v>22</v>
      </c>
      <c r="C9" s="1" t="s">
        <v>31</v>
      </c>
      <c r="D9" s="1" t="s">
        <v>32</v>
      </c>
      <c r="E9" s="1" t="s">
        <v>794</v>
      </c>
      <c r="G9" t="str">
        <f>IFERROR(VLOOKUP(A9,Merge_RKTM!$C$2:$D$86,2,FALSE),"")</f>
        <v/>
      </c>
    </row>
    <row r="10" spans="1:7" x14ac:dyDescent="0.45">
      <c r="A10" s="1" t="s">
        <v>33</v>
      </c>
      <c r="B10" s="1" t="s">
        <v>22</v>
      </c>
      <c r="C10" s="1" t="s">
        <v>34</v>
      </c>
      <c r="D10" s="1" t="s">
        <v>35</v>
      </c>
      <c r="E10" s="1" t="s">
        <v>722</v>
      </c>
      <c r="G10" t="str">
        <f>IFERROR(VLOOKUP(A10,Merge_RKTM!$C$2:$D$86,2,FALSE),"")</f>
        <v>작은 유적</v>
      </c>
    </row>
    <row r="11" spans="1:7" x14ac:dyDescent="0.45">
      <c r="A11" s="1" t="s">
        <v>36</v>
      </c>
      <c r="B11" s="1" t="s">
        <v>22</v>
      </c>
      <c r="C11" s="1" t="s">
        <v>37</v>
      </c>
      <c r="D11" s="1" t="s">
        <v>38</v>
      </c>
      <c r="E11" s="1" t="s">
        <v>722</v>
      </c>
      <c r="G11" t="str">
        <f>IFERROR(VLOOKUP(A11,Merge_RKTM!$C$2:$D$86,2,FALSE),"")</f>
        <v>작은 유적</v>
      </c>
    </row>
    <row r="12" spans="1:7" x14ac:dyDescent="0.45">
      <c r="A12" s="1" t="s">
        <v>39</v>
      </c>
      <c r="B12" s="1" t="s">
        <v>22</v>
      </c>
      <c r="C12" s="1" t="s">
        <v>40</v>
      </c>
      <c r="D12" s="1" t="s">
        <v>29</v>
      </c>
      <c r="E12" s="1" t="s">
        <v>794</v>
      </c>
      <c r="G12" t="str">
        <f>IFERROR(VLOOKUP(A12,Merge_RKTM!$C$2:$D$86,2,FALSE),"")</f>
        <v/>
      </c>
    </row>
    <row r="13" spans="1:7" x14ac:dyDescent="0.45">
      <c r="A13" s="1" t="s">
        <v>41</v>
      </c>
      <c r="B13" s="1" t="s">
        <v>22</v>
      </c>
      <c r="C13" s="1" t="s">
        <v>42</v>
      </c>
      <c r="D13" s="1" t="s">
        <v>32</v>
      </c>
      <c r="E13" s="1" t="s">
        <v>794</v>
      </c>
      <c r="G13" t="str">
        <f>IFERROR(VLOOKUP(A13,Merge_RKTM!$C$2:$D$86,2,FALSE),"")</f>
        <v/>
      </c>
    </row>
    <row r="14" spans="1:7" x14ac:dyDescent="0.45">
      <c r="A14" s="1" t="s">
        <v>43</v>
      </c>
      <c r="B14" s="1" t="s">
        <v>44</v>
      </c>
      <c r="C14" s="1" t="s">
        <v>45</v>
      </c>
      <c r="D14" s="1" t="s">
        <v>46</v>
      </c>
      <c r="E14" s="1" t="s">
        <v>711</v>
      </c>
      <c r="G14" t="str">
        <f>IFERROR(VLOOKUP(A14,Merge_RKTM!$C$2:$D$86,2,FALSE),"")</f>
        <v>거친 바닥</v>
      </c>
    </row>
    <row r="15" spans="1:7" x14ac:dyDescent="0.45">
      <c r="A15" s="1" t="s">
        <v>47</v>
      </c>
      <c r="B15" s="1" t="s">
        <v>44</v>
      </c>
      <c r="C15" s="1" t="s">
        <v>48</v>
      </c>
      <c r="D15" s="1" t="s">
        <v>46</v>
      </c>
      <c r="E15" s="1" t="s">
        <v>711</v>
      </c>
      <c r="G15" t="str">
        <f>IFERROR(VLOOKUP(A15,Merge_RKTM!$C$2:$D$86,2,FALSE),"")</f>
        <v>거친 바닥</v>
      </c>
    </row>
    <row r="16" spans="1:7" x14ac:dyDescent="0.45">
      <c r="A16" s="1" t="s">
        <v>49</v>
      </c>
      <c r="B16" s="1" t="s">
        <v>50</v>
      </c>
      <c r="C16" s="1" t="s">
        <v>51</v>
      </c>
      <c r="D16" s="1" t="s">
        <v>52</v>
      </c>
      <c r="E16" s="1" t="s">
        <v>713</v>
      </c>
      <c r="G16" t="str">
        <f>IFERROR(VLOOKUP(A16,Merge_RKTM!$C$2:$D$86,2,FALSE),"")</f>
        <v>낮은 가치의 유적</v>
      </c>
    </row>
    <row r="17" spans="1:7" x14ac:dyDescent="0.45">
      <c r="A17" s="1" t="s">
        <v>53</v>
      </c>
      <c r="B17" s="1" t="s">
        <v>50</v>
      </c>
      <c r="C17" s="1" t="s">
        <v>54</v>
      </c>
      <c r="D17" s="1" t="s">
        <v>55</v>
      </c>
      <c r="E17" s="1" t="s">
        <v>712</v>
      </c>
      <c r="G17" t="str">
        <f>IFERROR(VLOOKUP(A17,Merge_RKTM!$C$2:$D$86,2,FALSE),"")</f>
        <v>정말 이딴 돌멩이와 쓰레기들 때문에 이렇게 멀리까지 올 필요가 있었을까...?</v>
      </c>
    </row>
    <row r="18" spans="1:7" x14ac:dyDescent="0.45">
      <c r="A18" s="1" t="s">
        <v>56</v>
      </c>
      <c r="B18" s="1" t="s">
        <v>50</v>
      </c>
      <c r="C18" s="1" t="s">
        <v>57</v>
      </c>
      <c r="D18" s="1" t="s">
        <v>58</v>
      </c>
      <c r="E18" s="1" t="s">
        <v>715</v>
      </c>
      <c r="G18" t="str">
        <f>IFERROR(VLOOKUP(A18,Merge_RKTM!$C$2:$D$86,2,FALSE),"")</f>
        <v>적당한 가치의 유적</v>
      </c>
    </row>
    <row r="19" spans="1:7" x14ac:dyDescent="0.45">
      <c r="A19" s="1" t="s">
        <v>59</v>
      </c>
      <c r="B19" s="1" t="s">
        <v>50</v>
      </c>
      <c r="C19" s="1" t="s">
        <v>60</v>
      </c>
      <c r="D19" s="1" t="s">
        <v>61</v>
      </c>
      <c r="E19" s="1" t="s">
        <v>714</v>
      </c>
      <c r="G19" t="str">
        <f>IFERROR(VLOOKUP(A19,Merge_RKTM!$C$2:$D$86,2,FALSE),"")</f>
        <v>제법 유용한 것들이 있는데.</v>
      </c>
    </row>
    <row r="20" spans="1:7" x14ac:dyDescent="0.45">
      <c r="A20" s="1" t="s">
        <v>62</v>
      </c>
      <c r="B20" s="1" t="s">
        <v>50</v>
      </c>
      <c r="C20" s="1" t="s">
        <v>63</v>
      </c>
      <c r="D20" s="1" t="s">
        <v>64</v>
      </c>
      <c r="E20" s="1" t="s">
        <v>717</v>
      </c>
      <c r="G20" t="str">
        <f>IFERROR(VLOOKUP(A20,Merge_RKTM!$C$2:$D$86,2,FALSE),"")</f>
        <v>높은 가치의 유적</v>
      </c>
    </row>
    <row r="21" spans="1:7" x14ac:dyDescent="0.45">
      <c r="A21" s="1" t="s">
        <v>65</v>
      </c>
      <c r="B21" s="1" t="s">
        <v>50</v>
      </c>
      <c r="C21" s="1" t="s">
        <v>66</v>
      </c>
      <c r="D21" s="1" t="s">
        <v>67</v>
      </c>
      <c r="E21" s="1" t="s">
        <v>716</v>
      </c>
      <c r="G21" t="str">
        <f>IFERROR(VLOOKUP(A21,Merge_RKTM!$C$2:$D$86,2,FALSE),"")</f>
        <v>이 여행은 분명 그만한 가치가 있었어.</v>
      </c>
    </row>
    <row r="22" spans="1:7" x14ac:dyDescent="0.45">
      <c r="A22" s="1" t="s">
        <v>68</v>
      </c>
      <c r="B22" s="1" t="s">
        <v>50</v>
      </c>
      <c r="C22" s="1" t="s">
        <v>69</v>
      </c>
      <c r="D22" s="1" t="s">
        <v>70</v>
      </c>
      <c r="E22" s="1" t="s">
        <v>719</v>
      </c>
      <c r="G22" t="str">
        <f>IFERROR(VLOOKUP(A22,Merge_RKTM!$C$2:$D$86,2,FALSE),"")</f>
        <v>매우 높은 가치의 유적</v>
      </c>
    </row>
    <row r="23" spans="1:7" x14ac:dyDescent="0.45">
      <c r="A23" s="1" t="s">
        <v>71</v>
      </c>
      <c r="B23" s="1" t="s">
        <v>50</v>
      </c>
      <c r="C23" s="1" t="s">
        <v>72</v>
      </c>
      <c r="D23" s="1" t="s">
        <v>73</v>
      </c>
      <c r="E23" s="1" t="s">
        <v>718</v>
      </c>
      <c r="G23" t="str">
        <f>IFERROR(VLOOKUP(A23,Merge_RKTM!$C$2:$D$86,2,FALSE),"")</f>
        <v>우리 전재산보다도 많겠어! 우린 이걸 가져야만 해! 난 그걸 위해서라면 얼마든지 싸우겠어!</v>
      </c>
    </row>
    <row r="24" spans="1:7" x14ac:dyDescent="0.45">
      <c r="A24" s="1" t="s">
        <v>74</v>
      </c>
      <c r="B24" s="1" t="s">
        <v>50</v>
      </c>
      <c r="C24" s="1" t="s">
        <v>75</v>
      </c>
      <c r="D24" s="1" t="s">
        <v>76</v>
      </c>
      <c r="E24" s="1" t="s">
        <v>721</v>
      </c>
      <c r="G24" t="str">
        <f>IFERROR(VLOOKUP(A24,Merge_RKTM!$C$2:$D$86,2,FALSE),"")</f>
        <v>미친듯이 가치가 높은 유적</v>
      </c>
    </row>
    <row r="25" spans="1:7" x14ac:dyDescent="0.45">
      <c r="A25" s="1" t="s">
        <v>77</v>
      </c>
      <c r="B25" s="1" t="s">
        <v>50</v>
      </c>
      <c r="C25" s="1" t="s">
        <v>78</v>
      </c>
      <c r="D25" s="1" t="s">
        <v>79</v>
      </c>
      <c r="E25" s="1" t="s">
        <v>720</v>
      </c>
      <c r="G25" t="str">
        <f>IFERROR(VLOOKUP(A25,Merge_RKTM!$C$2:$D$86,2,FALSE),"")</f>
        <v>졸라많아!!!!!!!!!!!!!!!!</v>
      </c>
    </row>
    <row r="26" spans="1:7" x14ac:dyDescent="0.45">
      <c r="A26" s="1" t="s">
        <v>80</v>
      </c>
      <c r="B26" s="1" t="s">
        <v>81</v>
      </c>
      <c r="C26" s="1" t="s">
        <v>82</v>
      </c>
      <c r="D26" s="1" t="s">
        <v>83</v>
      </c>
      <c r="E26" s="1" t="s">
        <v>794</v>
      </c>
      <c r="G26" t="str">
        <f>IFERROR(VLOOKUP(A26,Merge_RKTM!$C$2:$D$86,2,FALSE),"")</f>
        <v/>
      </c>
    </row>
    <row r="27" spans="1:7" x14ac:dyDescent="0.45">
      <c r="A27" s="1" t="s">
        <v>84</v>
      </c>
      <c r="B27" s="1" t="s">
        <v>81</v>
      </c>
      <c r="C27" s="1" t="s">
        <v>85</v>
      </c>
      <c r="D27" s="1" t="s">
        <v>86</v>
      </c>
      <c r="E27" s="1" t="s">
        <v>794</v>
      </c>
      <c r="G27" t="str">
        <f>IFERROR(VLOOKUP(A27,Merge_RKTM!$C$2:$D$86,2,FALSE),"")</f>
        <v/>
      </c>
    </row>
    <row r="28" spans="1:7" x14ac:dyDescent="0.45">
      <c r="A28" s="1" t="s">
        <v>87</v>
      </c>
      <c r="B28" s="1" t="s">
        <v>81</v>
      </c>
      <c r="C28" s="1" t="s">
        <v>88</v>
      </c>
      <c r="D28" s="1" t="s">
        <v>89</v>
      </c>
      <c r="E28" s="1" t="s">
        <v>794</v>
      </c>
      <c r="G28" t="str">
        <f>IFERROR(VLOOKUP(A28,Merge_RKTM!$C$2:$D$86,2,FALSE),"")</f>
        <v/>
      </c>
    </row>
    <row r="29" spans="1:7" x14ac:dyDescent="0.45">
      <c r="A29" s="1" t="s">
        <v>90</v>
      </c>
      <c r="B29" s="1" t="s">
        <v>81</v>
      </c>
      <c r="C29" s="1" t="s">
        <v>91</v>
      </c>
      <c r="D29" s="1" t="s">
        <v>92</v>
      </c>
      <c r="E29" s="1" t="s">
        <v>794</v>
      </c>
      <c r="G29" t="str">
        <f>IFERROR(VLOOKUP(A29,Merge_RKTM!$C$2:$D$86,2,FALSE),"")</f>
        <v/>
      </c>
    </row>
    <row r="30" spans="1:7" x14ac:dyDescent="0.45">
      <c r="A30" s="1" t="s">
        <v>93</v>
      </c>
      <c r="B30" s="1" t="s">
        <v>81</v>
      </c>
      <c r="C30" s="1" t="s">
        <v>94</v>
      </c>
      <c r="D30" s="1" t="s">
        <v>95</v>
      </c>
      <c r="E30" s="1" t="s">
        <v>794</v>
      </c>
      <c r="G30" t="str">
        <f>IFERROR(VLOOKUP(A30,Merge_RKTM!$C$2:$D$86,2,FALSE),"")</f>
        <v/>
      </c>
    </row>
    <row r="31" spans="1:7" x14ac:dyDescent="0.45">
      <c r="A31" s="1" t="s">
        <v>96</v>
      </c>
      <c r="B31" s="1" t="s">
        <v>81</v>
      </c>
      <c r="C31" s="1" t="s">
        <v>97</v>
      </c>
      <c r="D31" s="1" t="s">
        <v>98</v>
      </c>
      <c r="E31" s="1" t="s">
        <v>794</v>
      </c>
      <c r="G31" t="str">
        <f>IFERROR(VLOOKUP(A31,Merge_RKTM!$C$2:$D$86,2,FALSE),"")</f>
        <v/>
      </c>
    </row>
    <row r="32" spans="1:7" x14ac:dyDescent="0.45">
      <c r="A32" s="1" t="s">
        <v>99</v>
      </c>
      <c r="B32" s="1" t="s">
        <v>81</v>
      </c>
      <c r="C32" s="1" t="s">
        <v>100</v>
      </c>
      <c r="D32" s="1" t="s">
        <v>101</v>
      </c>
      <c r="E32" s="1" t="s">
        <v>794</v>
      </c>
      <c r="G32" t="str">
        <f>IFERROR(VLOOKUP(A32,Merge_RKTM!$C$2:$D$86,2,FALSE),"")</f>
        <v/>
      </c>
    </row>
    <row r="33" spans="1:7" x14ac:dyDescent="0.45">
      <c r="A33" s="1" t="s">
        <v>102</v>
      </c>
      <c r="B33" s="1" t="s">
        <v>81</v>
      </c>
      <c r="C33" s="1" t="s">
        <v>103</v>
      </c>
      <c r="D33" s="1" t="s">
        <v>104</v>
      </c>
      <c r="E33" s="1" t="s">
        <v>794</v>
      </c>
      <c r="G33" t="str">
        <f>IFERROR(VLOOKUP(A33,Merge_RKTM!$C$2:$D$86,2,FALSE),"")</f>
        <v/>
      </c>
    </row>
    <row r="34" spans="1:7" x14ac:dyDescent="0.45">
      <c r="A34" s="1" t="s">
        <v>105</v>
      </c>
      <c r="B34" s="1" t="s">
        <v>81</v>
      </c>
      <c r="C34" s="1" t="s">
        <v>106</v>
      </c>
      <c r="D34" s="1" t="s">
        <v>107</v>
      </c>
      <c r="E34" s="1" t="s">
        <v>794</v>
      </c>
      <c r="G34" t="str">
        <f>IFERROR(VLOOKUP(A34,Merge_RKTM!$C$2:$D$86,2,FALSE),"")</f>
        <v/>
      </c>
    </row>
    <row r="35" spans="1:7" x14ac:dyDescent="0.45">
      <c r="A35" s="1" t="s">
        <v>108</v>
      </c>
      <c r="B35" s="1" t="s">
        <v>81</v>
      </c>
      <c r="C35" s="1" t="s">
        <v>109</v>
      </c>
      <c r="D35" s="1" t="s">
        <v>110</v>
      </c>
      <c r="E35" s="1" t="s">
        <v>794</v>
      </c>
      <c r="G35" t="str">
        <f>IFERROR(VLOOKUP(A35,Merge_RKTM!$C$2:$D$86,2,FALSE),"")</f>
        <v/>
      </c>
    </row>
    <row r="36" spans="1:7" x14ac:dyDescent="0.45">
      <c r="A36" s="1" t="s">
        <v>111</v>
      </c>
      <c r="B36" s="1" t="s">
        <v>81</v>
      </c>
      <c r="C36" s="1" t="s">
        <v>112</v>
      </c>
      <c r="D36" s="1" t="s">
        <v>113</v>
      </c>
      <c r="E36" s="1" t="s">
        <v>794</v>
      </c>
      <c r="G36" t="str">
        <f>IFERROR(VLOOKUP(A36,Merge_RKTM!$C$2:$D$86,2,FALSE),"")</f>
        <v/>
      </c>
    </row>
    <row r="37" spans="1:7" x14ac:dyDescent="0.45">
      <c r="A37" s="1" t="s">
        <v>114</v>
      </c>
      <c r="B37" s="1" t="s">
        <v>81</v>
      </c>
      <c r="C37" s="1" t="s">
        <v>115</v>
      </c>
      <c r="D37" s="1" t="s">
        <v>116</v>
      </c>
      <c r="E37" s="1" t="s">
        <v>794</v>
      </c>
      <c r="G37" t="str">
        <f>IFERROR(VLOOKUP(A37,Merge_RKTM!$C$2:$D$86,2,FALSE),"")</f>
        <v/>
      </c>
    </row>
    <row r="38" spans="1:7" x14ac:dyDescent="0.45">
      <c r="A38" s="1" t="s">
        <v>117</v>
      </c>
      <c r="B38" s="1" t="s">
        <v>81</v>
      </c>
      <c r="C38" s="1" t="s">
        <v>118</v>
      </c>
      <c r="D38" s="1" t="s">
        <v>119</v>
      </c>
      <c r="E38" s="1" t="s">
        <v>794</v>
      </c>
      <c r="G38" t="str">
        <f>IFERROR(VLOOKUP(A38,Merge_RKTM!$C$2:$D$86,2,FALSE),"")</f>
        <v/>
      </c>
    </row>
    <row r="39" spans="1:7" x14ac:dyDescent="0.45">
      <c r="A39" s="1" t="s">
        <v>120</v>
      </c>
      <c r="B39" s="1" t="s">
        <v>81</v>
      </c>
      <c r="C39" s="1" t="s">
        <v>121</v>
      </c>
      <c r="D39" s="1" t="s">
        <v>122</v>
      </c>
      <c r="E39" s="1" t="s">
        <v>794</v>
      </c>
      <c r="G39" t="str">
        <f>IFERROR(VLOOKUP(A39,Merge_RKTM!$C$2:$D$86,2,FALSE),"")</f>
        <v/>
      </c>
    </row>
    <row r="40" spans="1:7" x14ac:dyDescent="0.45">
      <c r="A40" s="1" t="s">
        <v>123</v>
      </c>
      <c r="B40" s="1" t="s">
        <v>81</v>
      </c>
      <c r="C40" s="1" t="s">
        <v>124</v>
      </c>
      <c r="D40" s="1" t="s">
        <v>125</v>
      </c>
      <c r="E40" s="1" t="s">
        <v>794</v>
      </c>
      <c r="G40" t="str">
        <f>IFERROR(VLOOKUP(A40,Merge_RKTM!$C$2:$D$86,2,FALSE),"")</f>
        <v/>
      </c>
    </row>
    <row r="41" spans="1:7" x14ac:dyDescent="0.45">
      <c r="A41" s="1" t="s">
        <v>126</v>
      </c>
      <c r="B41" s="1" t="s">
        <v>81</v>
      </c>
      <c r="C41" s="1" t="s">
        <v>127</v>
      </c>
      <c r="D41" s="1" t="s">
        <v>128</v>
      </c>
      <c r="E41" s="1" t="s">
        <v>794</v>
      </c>
      <c r="G41" t="str">
        <f>IFERROR(VLOOKUP(A41,Merge_RKTM!$C$2:$D$86,2,FALSE),"")</f>
        <v/>
      </c>
    </row>
    <row r="42" spans="1:7" x14ac:dyDescent="0.45">
      <c r="A42" s="1" t="s">
        <v>129</v>
      </c>
      <c r="B42" s="1" t="s">
        <v>81</v>
      </c>
      <c r="C42" s="1" t="s">
        <v>130</v>
      </c>
      <c r="D42" s="1" t="s">
        <v>131</v>
      </c>
      <c r="E42" s="1" t="s">
        <v>794</v>
      </c>
      <c r="G42" t="str">
        <f>IFERROR(VLOOKUP(A42,Merge_RKTM!$C$2:$D$86,2,FALSE),"")</f>
        <v/>
      </c>
    </row>
    <row r="43" spans="1:7" x14ac:dyDescent="0.45">
      <c r="A43" s="1" t="s">
        <v>132</v>
      </c>
      <c r="B43" s="1" t="s">
        <v>81</v>
      </c>
      <c r="C43" s="1" t="s">
        <v>133</v>
      </c>
      <c r="D43" s="1" t="s">
        <v>134</v>
      </c>
      <c r="E43" s="1" t="s">
        <v>794</v>
      </c>
      <c r="G43" t="str">
        <f>IFERROR(VLOOKUP(A43,Merge_RKTM!$C$2:$D$86,2,FALSE),"")</f>
        <v/>
      </c>
    </row>
    <row r="44" spans="1:7" x14ac:dyDescent="0.45">
      <c r="A44" s="1" t="s">
        <v>135</v>
      </c>
      <c r="B44" s="1" t="s">
        <v>81</v>
      </c>
      <c r="C44" s="1" t="s">
        <v>136</v>
      </c>
      <c r="D44" s="1" t="s">
        <v>137</v>
      </c>
      <c r="E44" s="1" t="s">
        <v>794</v>
      </c>
      <c r="G44" t="str">
        <f>IFERROR(VLOOKUP(A44,Merge_RKTM!$C$2:$D$86,2,FALSE),"")</f>
        <v/>
      </c>
    </row>
    <row r="45" spans="1:7" x14ac:dyDescent="0.45">
      <c r="A45" s="1" t="s">
        <v>138</v>
      </c>
      <c r="B45" s="1" t="s">
        <v>81</v>
      </c>
      <c r="C45" s="1" t="s">
        <v>139</v>
      </c>
      <c r="D45" s="1" t="s">
        <v>140</v>
      </c>
      <c r="E45" s="1" t="s">
        <v>794</v>
      </c>
      <c r="G45" t="str">
        <f>IFERROR(VLOOKUP(A45,Merge_RKTM!$C$2:$D$86,2,FALSE),"")</f>
        <v/>
      </c>
    </row>
    <row r="46" spans="1:7" x14ac:dyDescent="0.45">
      <c r="A46" s="1" t="s">
        <v>141</v>
      </c>
      <c r="B46" s="1" t="s">
        <v>81</v>
      </c>
      <c r="C46" s="1" t="s">
        <v>142</v>
      </c>
      <c r="D46" s="1" t="s">
        <v>143</v>
      </c>
      <c r="E46" s="1" t="s">
        <v>794</v>
      </c>
      <c r="G46" t="str">
        <f>IFERROR(VLOOKUP(A46,Merge_RKTM!$C$2:$D$86,2,FALSE),"")</f>
        <v/>
      </c>
    </row>
    <row r="47" spans="1:7" x14ac:dyDescent="0.45">
      <c r="A47" s="1" t="s">
        <v>144</v>
      </c>
      <c r="B47" s="1" t="s">
        <v>81</v>
      </c>
      <c r="C47" s="1" t="s">
        <v>145</v>
      </c>
      <c r="D47" s="1" t="s">
        <v>146</v>
      </c>
      <c r="E47" s="1" t="s">
        <v>794</v>
      </c>
      <c r="G47" t="str">
        <f>IFERROR(VLOOKUP(A47,Merge_RKTM!$C$2:$D$86,2,FALSE),"")</f>
        <v/>
      </c>
    </row>
    <row r="48" spans="1:7" x14ac:dyDescent="0.45">
      <c r="A48" s="1" t="s">
        <v>147</v>
      </c>
      <c r="B48" s="1" t="s">
        <v>81</v>
      </c>
      <c r="C48" s="1" t="s">
        <v>148</v>
      </c>
      <c r="D48" s="1" t="s">
        <v>149</v>
      </c>
      <c r="E48" s="1" t="s">
        <v>794</v>
      </c>
      <c r="G48" t="str">
        <f>IFERROR(VLOOKUP(A48,Merge_RKTM!$C$2:$D$86,2,FALSE),"")</f>
        <v/>
      </c>
    </row>
    <row r="49" spans="1:7" x14ac:dyDescent="0.45">
      <c r="A49" s="1" t="s">
        <v>150</v>
      </c>
      <c r="B49" s="1" t="s">
        <v>81</v>
      </c>
      <c r="C49" s="1" t="s">
        <v>151</v>
      </c>
      <c r="D49" s="1" t="s">
        <v>152</v>
      </c>
      <c r="E49" s="1" t="s">
        <v>794</v>
      </c>
      <c r="G49" t="str">
        <f>IFERROR(VLOOKUP(A49,Merge_RKTM!$C$2:$D$86,2,FALSE),"")</f>
        <v/>
      </c>
    </row>
    <row r="50" spans="1:7" x14ac:dyDescent="0.45">
      <c r="A50" s="1" t="s">
        <v>153</v>
      </c>
      <c r="B50" s="1" t="s">
        <v>154</v>
      </c>
      <c r="C50" s="1" t="s">
        <v>155</v>
      </c>
      <c r="D50" s="1" t="s">
        <v>156</v>
      </c>
      <c r="E50" s="1" t="s">
        <v>779</v>
      </c>
      <c r="G50" t="str">
        <f>IFERROR(VLOOKUP(A50,Merge_RKTM!$C$2:$D$86,2,FALSE),"")</f>
        <v>진짜 유적</v>
      </c>
    </row>
    <row r="51" spans="1:7" x14ac:dyDescent="0.45">
      <c r="A51" s="1" t="s">
        <v>157</v>
      </c>
      <c r="B51" s="1" t="s">
        <v>154</v>
      </c>
      <c r="C51" s="1" t="s">
        <v>158</v>
      </c>
      <c r="D51" s="1" t="s">
        <v>159</v>
      </c>
      <c r="E51" s="1" t="s">
        <v>773</v>
      </c>
      <c r="G51" t="str">
        <f>IFERROR(VLOOKUP(A51,Merge_RKTM!$C$2:$D$86,2,FALSE),"")</f>
        <v>데이터베이스에서 유적 다운로드 허용</v>
      </c>
    </row>
    <row r="52" spans="1:7" x14ac:dyDescent="0.45">
      <c r="A52" s="1" t="s">
        <v>160</v>
      </c>
      <c r="B52" s="1" t="s">
        <v>154</v>
      </c>
      <c r="C52" s="1" t="s">
        <v>161</v>
      </c>
      <c r="D52" s="1" t="s">
        <v>162</v>
      </c>
      <c r="E52" s="1" t="s">
        <v>775</v>
      </c>
      <c r="G52" t="str">
        <f>IFERROR(VLOOKUP(A52,Merge_RKTM!$C$2:$D$86,2,FALSE),"")</f>
        <v>당신의 기지를 유적 데이터베이스에 업로드 허용</v>
      </c>
    </row>
    <row r="53" spans="1:7" x14ac:dyDescent="0.45">
      <c r="A53" s="1" t="s">
        <v>163</v>
      </c>
      <c r="B53" s="1" t="s">
        <v>154</v>
      </c>
      <c r="C53" s="1" t="s">
        <v>164</v>
      </c>
      <c r="D53" s="1" t="s">
        <v>165</v>
      </c>
      <c r="E53" s="1" t="s">
        <v>777</v>
      </c>
      <c r="G53" t="str">
        <f>IFERROR(VLOOKUP(A53,Merge_RKTM!$C$2:$D$86,2,FALSE),"")</f>
        <v>로컬 캐시 크기 제한</v>
      </c>
    </row>
    <row r="54" spans="1:7" x14ac:dyDescent="0.45">
      <c r="A54" s="1" t="s">
        <v>166</v>
      </c>
      <c r="B54" s="1" t="s">
        <v>154</v>
      </c>
      <c r="C54" s="1" t="s">
        <v>167</v>
      </c>
      <c r="D54" s="1" t="s">
        <v>168</v>
      </c>
      <c r="E54" s="1" t="s">
        <v>783</v>
      </c>
      <c r="G54" t="str">
        <f>IFERROR(VLOOKUP(A54,Merge_RKTM!$C$2:$D$86,2,FALSE),"")</f>
        <v>로컬모드만 해당</v>
      </c>
    </row>
    <row r="55" spans="1:7" x14ac:dyDescent="0.45">
      <c r="A55" s="1" t="s">
        <v>169</v>
      </c>
      <c r="B55" s="1" t="s">
        <v>154</v>
      </c>
      <c r="C55" s="1" t="s">
        <v>170</v>
      </c>
      <c r="D55" s="1" t="s">
        <v>171</v>
      </c>
      <c r="E55" s="1" t="s">
        <v>774</v>
      </c>
      <c r="G55" t="str">
        <f>IFERROR(VLOOKUP(A55,Merge_RKTM!$C$2:$D$86,2,FALSE),"")</f>
        <v>이 기능을 끄면 이미 다운로드한 내용은 제거되지 않습니다.</v>
      </c>
    </row>
    <row r="56" spans="1:7" x14ac:dyDescent="0.45">
      <c r="A56" s="1" t="s">
        <v>172</v>
      </c>
      <c r="B56" s="1" t="s">
        <v>154</v>
      </c>
      <c r="C56" s="1" t="s">
        <v>173</v>
      </c>
      <c r="D56" s="1" t="s">
        <v>174</v>
      </c>
      <c r="E56" s="1" t="s">
        <v>776</v>
      </c>
      <c r="G56" t="str">
        <f>IFERROR(VLOOKUP(A56,Merge_RKTM!$C$2:$D$86,2,FALSE),"")</f>
        <v>데이터베이스가 여러가지 흥미로운 기본설꼐로 채워지는데 도움이 되도록 이 기능을 계속 사용해주십시오. 게임 세션당 수 메가바이트 이상을 소비하면 문제가 있는것입니다.</v>
      </c>
    </row>
    <row r="57" spans="1:7" x14ac:dyDescent="0.45">
      <c r="A57" s="1" t="s">
        <v>175</v>
      </c>
      <c r="B57" s="1" t="s">
        <v>154</v>
      </c>
      <c r="C57" s="1" t="s">
        <v>176</v>
      </c>
      <c r="D57" s="1" t="s">
        <v>177</v>
      </c>
      <c r="E57" s="1" t="s">
        <v>778</v>
      </c>
      <c r="G57" t="str">
        <f>IFERROR(VLOOKUP(A57,Merge_RKTM!$C$2:$D$86,2,FALSE),"")</f>
        <v>이 제한에 도달하더라도, 모드는 새로운 청사진을 계속 다운로드하며, 오래된 청사진을 제거할 것입니다.</v>
      </c>
    </row>
    <row r="58" spans="1:7" x14ac:dyDescent="0.45">
      <c r="A58" s="1" t="s">
        <v>178</v>
      </c>
      <c r="B58" s="1" t="s">
        <v>154</v>
      </c>
      <c r="C58" s="1" t="s">
        <v>179</v>
      </c>
      <c r="D58" s="1" t="s">
        <v>180</v>
      </c>
      <c r="E58" s="1" t="s">
        <v>785</v>
      </c>
      <c r="G58" t="str">
        <f>IFERROR(VLOOKUP(A58,Merge_RKTM!$C$2:$D$86,2,FALSE),"")</f>
        <v>이 모드는 서버에 다운로드한 캐시된 모든 데이터를 삭제하고, 더이상의 업로드 및 다운로드를 방지합니다. 하지만, 당신의 기지는 여전히 로컬에 저장되어 게임 속 유적을 만드는데 사용될 것입니다.</v>
      </c>
    </row>
    <row r="59" spans="1:7" x14ac:dyDescent="0.45">
      <c r="A59" s="1" t="s">
        <v>181</v>
      </c>
      <c r="B59" s="1" t="s">
        <v>154</v>
      </c>
      <c r="C59" s="1" t="s">
        <v>182</v>
      </c>
      <c r="D59" s="1" t="s">
        <v>183</v>
      </c>
      <c r="E59" s="1" t="s">
        <v>784</v>
      </c>
      <c r="G59" t="str">
        <f>IFERROR(VLOOKUP(A59,Merge_RKTM!$C$2:$D$86,2,FALSE),"")</f>
        <v>계속하시겠습니까?</v>
      </c>
    </row>
    <row r="60" spans="1:7" x14ac:dyDescent="0.45">
      <c r="A60" s="1" t="s">
        <v>184</v>
      </c>
      <c r="B60" s="1" t="s">
        <v>154</v>
      </c>
      <c r="C60" s="1" t="s">
        <v>185</v>
      </c>
      <c r="D60" s="1" t="s">
        <v>186</v>
      </c>
      <c r="E60" s="1" t="s">
        <v>781</v>
      </c>
      <c r="G60" t="str">
        <f>IFERROR(VLOOKUP(A60,Merge_RKTM!$C$2:$D$86,2,FALSE),"")</f>
        <v>현재 로컬 캐시 크기:</v>
      </c>
    </row>
    <row r="61" spans="1:7" x14ac:dyDescent="0.45">
      <c r="A61" s="1" t="s">
        <v>187</v>
      </c>
      <c r="B61" s="1" t="s">
        <v>154</v>
      </c>
      <c r="C61" s="1" t="s">
        <v>188</v>
      </c>
      <c r="D61" s="1" t="s">
        <v>189</v>
      </c>
      <c r="E61" s="1" t="s">
        <v>786</v>
      </c>
      <c r="G61" t="str">
        <f>IFERROR(VLOOKUP(A61,Merge_RKTM!$C$2:$D$86,2,FALSE),"")</f>
        <v>캐시 지우기</v>
      </c>
    </row>
    <row r="62" spans="1:7" x14ac:dyDescent="0.45">
      <c r="A62" s="1" t="s">
        <v>190</v>
      </c>
      <c r="B62" s="1" t="s">
        <v>154</v>
      </c>
      <c r="C62" s="1" t="s">
        <v>191</v>
      </c>
      <c r="D62" s="1" t="s">
        <v>192</v>
      </c>
      <c r="E62" s="1" t="s">
        <v>782</v>
      </c>
      <c r="G62" t="str">
        <f>IFERROR(VLOOKUP(A62,Merge_RKTM!$C$2:$D$86,2,FALSE),"")</f>
        <v>더 많은 청사진 다운로드</v>
      </c>
    </row>
    <row r="63" spans="1:7" x14ac:dyDescent="0.45">
      <c r="A63" s="1" t="s">
        <v>193</v>
      </c>
      <c r="B63" s="1" t="s">
        <v>154</v>
      </c>
      <c r="C63" s="1" t="s">
        <v>194</v>
      </c>
      <c r="D63" s="1" t="s">
        <v>195</v>
      </c>
      <c r="E63" s="1" t="s">
        <v>780</v>
      </c>
      <c r="G63" t="str">
        <f>IFERROR(VLOOKUP(A63,Merge_RKTM!$C$2:$D$86,2,FALSE),"")</f>
        <v>캐시의 청사진:</v>
      </c>
    </row>
    <row r="64" spans="1:7" x14ac:dyDescent="0.45">
      <c r="A64" s="1" t="s">
        <v>196</v>
      </c>
      <c r="B64" s="1" t="s">
        <v>154</v>
      </c>
      <c r="C64" s="1" t="s">
        <v>197</v>
      </c>
      <c r="D64" s="1" t="s">
        <v>198</v>
      </c>
      <c r="E64" s="1" t="s">
        <v>750</v>
      </c>
      <c r="G64" t="str">
        <f>IFERROR(VLOOKUP(A64,Merge_RKTM!$C$2:$D$86,2,FALSE),"")</f>
        <v>유적 밀도</v>
      </c>
    </row>
    <row r="65" spans="1:7" x14ac:dyDescent="0.45">
      <c r="A65" s="1" t="s">
        <v>199</v>
      </c>
      <c r="B65" s="1" t="s">
        <v>154</v>
      </c>
      <c r="C65" s="1" t="s">
        <v>200</v>
      </c>
      <c r="D65" s="1" t="s">
        <v>201</v>
      </c>
      <c r="E65" s="1" t="s">
        <v>766</v>
      </c>
      <c r="G65" t="str">
        <f>IFERROR(VLOOKUP(A65,Merge_RKTM!$C$2:$D$86,2,FALSE),"")</f>
        <v>최소 조각 크기</v>
      </c>
    </row>
    <row r="66" spans="1:7" x14ac:dyDescent="0.45">
      <c r="A66" s="1" t="s">
        <v>202</v>
      </c>
      <c r="B66" s="1" t="s">
        <v>154</v>
      </c>
      <c r="C66" s="1" t="s">
        <v>203</v>
      </c>
      <c r="D66" s="1" t="s">
        <v>204</v>
      </c>
      <c r="E66" s="1" t="s">
        <v>767</v>
      </c>
      <c r="G66" t="str">
        <f>IFERROR(VLOOKUP(A66,Merge_RKTM!$C$2:$D$86,2,FALSE),"")</f>
        <v>최대 조각 크기</v>
      </c>
    </row>
    <row r="67" spans="1:7" x14ac:dyDescent="0.45">
      <c r="A67" s="1" t="s">
        <v>205</v>
      </c>
      <c r="B67" s="1" t="s">
        <v>154</v>
      </c>
      <c r="C67" s="1" t="s">
        <v>206</v>
      </c>
      <c r="D67" s="1" t="s">
        <v>207</v>
      </c>
      <c r="E67" s="1" t="s">
        <v>752</v>
      </c>
      <c r="G67" t="str">
        <f>IFERROR(VLOOKUP(A67,Merge_RKTM!$C$2:$D$86,2,FALSE),"")</f>
        <v>추가 열화도</v>
      </c>
    </row>
    <row r="68" spans="1:7" x14ac:dyDescent="0.45">
      <c r="A68" s="1" t="s">
        <v>208</v>
      </c>
      <c r="B68" s="1" t="s">
        <v>154</v>
      </c>
      <c r="C68" s="1" t="s">
        <v>209</v>
      </c>
      <c r="D68" s="1" t="s">
        <v>210</v>
      </c>
      <c r="E68" s="1" t="s">
        <v>764</v>
      </c>
      <c r="G68" t="str">
        <f>IFERROR(VLOOKUP(A68,Merge_RKTM!$C$2:$D$86,2,FALSE),"")</f>
        <v>스캐빈저 활동 배율</v>
      </c>
    </row>
    <row r="69" spans="1:7" x14ac:dyDescent="0.45">
      <c r="A69" s="1" t="s">
        <v>211</v>
      </c>
      <c r="B69" s="1" t="s">
        <v>154</v>
      </c>
      <c r="C69" s="1" t="s">
        <v>212</v>
      </c>
      <c r="D69" s="1" t="s">
        <v>213</v>
      </c>
      <c r="E69" s="1" t="s">
        <v>748</v>
      </c>
      <c r="G69" t="str">
        <f>IFERROR(VLOOKUP(A69,Merge_RKTM!$C$2:$D$86,2,FALSE),"")</f>
        <v>최대 물건 가치 제한</v>
      </c>
    </row>
    <row r="70" spans="1:7" x14ac:dyDescent="0.45">
      <c r="A70" s="1" t="s">
        <v>214</v>
      </c>
      <c r="B70" s="1" t="s">
        <v>154</v>
      </c>
      <c r="C70" s="1" t="s">
        <v>215</v>
      </c>
      <c r="D70" s="1" t="s">
        <v>216</v>
      </c>
      <c r="E70" s="1" t="s">
        <v>756</v>
      </c>
      <c r="G70" t="str">
        <f>IFERROR(VLOOKUP(A70,Merge_RKTM!$C$2:$D$86,2,FALSE),"")</f>
        <v>운반 가능한 물건 등장 비활성화</v>
      </c>
    </row>
    <row r="71" spans="1:7" x14ac:dyDescent="0.45">
      <c r="A71" s="1" t="s">
        <v>217</v>
      </c>
      <c r="B71" s="1" t="s">
        <v>154</v>
      </c>
      <c r="C71" s="1" t="s">
        <v>218</v>
      </c>
      <c r="D71" s="1" t="s">
        <v>219</v>
      </c>
      <c r="E71" s="1" t="s">
        <v>771</v>
      </c>
      <c r="G71" t="str">
        <f>IFERROR(VLOOKUP(A71,Merge_RKTM!$C$2:$D$86,2,FALSE),"")</f>
        <v>벽과 문만 등장</v>
      </c>
    </row>
    <row r="72" spans="1:7" x14ac:dyDescent="0.45">
      <c r="A72" s="1" t="s">
        <v>220</v>
      </c>
      <c r="B72" s="1" t="s">
        <v>154</v>
      </c>
      <c r="C72" s="1" t="s">
        <v>221</v>
      </c>
      <c r="D72" s="1" t="s">
        <v>222</v>
      </c>
      <c r="E72" s="1" t="s">
        <v>754</v>
      </c>
      <c r="G72" t="str">
        <f>IFERROR(VLOOKUP(A72,Merge_RKTM!$C$2:$D$86,2,FALSE),"")</f>
        <v>패시브 스페셜 비용</v>
      </c>
    </row>
    <row r="73" spans="1:7" x14ac:dyDescent="0.45">
      <c r="A73" s="1" t="s">
        <v>223</v>
      </c>
      <c r="B73" s="1" t="s">
        <v>154</v>
      </c>
      <c r="C73" s="1" t="s">
        <v>224</v>
      </c>
      <c r="D73" s="1" t="s">
        <v>225</v>
      </c>
      <c r="E73" s="1" t="s">
        <v>760</v>
      </c>
      <c r="G73" t="str">
        <f>IFERROR(VLOOKUP(A73,Merge_RKTM!$C$2:$D$86,2,FALSE),"")</f>
        <v>엑티브 스페셜 비용</v>
      </c>
    </row>
    <row r="74" spans="1:7" x14ac:dyDescent="0.45">
      <c r="A74" s="1" t="s">
        <v>226</v>
      </c>
      <c r="B74" s="1" t="s">
        <v>154</v>
      </c>
      <c r="C74" s="1" t="s">
        <v>227</v>
      </c>
      <c r="D74" s="1" t="s">
        <v>228</v>
      </c>
      <c r="E74" s="1" t="s">
        <v>758</v>
      </c>
      <c r="G74" t="str">
        <f>IFERROR(VLOOKUP(A74,Merge_RKTM!$C$2:$D$86,2,FALSE),"")</f>
        <v>적대적 유닛 비용</v>
      </c>
    </row>
    <row r="75" spans="1:7" x14ac:dyDescent="0.45">
      <c r="A75" s="1" t="s">
        <v>229</v>
      </c>
      <c r="B75" s="1" t="s">
        <v>154</v>
      </c>
      <c r="C75" s="1" t="s">
        <v>230</v>
      </c>
      <c r="D75" s="1" t="s">
        <v>231</v>
      </c>
      <c r="E75" s="1" t="s">
        <v>746</v>
      </c>
      <c r="G75" t="str">
        <f>IFERROR(VLOOKUP(A75,Merge_RKTM!$C$2:$D$86,2,FALSE),"")</f>
        <v>구조물 점거 가능</v>
      </c>
    </row>
    <row r="76" spans="1:7" x14ac:dyDescent="0.45">
      <c r="A76" s="1" t="s">
        <v>232</v>
      </c>
      <c r="B76" s="1" t="s">
        <v>154</v>
      </c>
      <c r="C76" s="1" t="s">
        <v>233</v>
      </c>
      <c r="D76" s="1" t="s">
        <v>234</v>
      </c>
      <c r="E76" s="1" t="s">
        <v>751</v>
      </c>
      <c r="G76" t="str">
        <f>IFERROR(VLOOKUP(A76,Merge_RKTM!$C$2:$D$86,2,FALSE),"")</f>
        <v>100x100 지역 안에 등장하는 평균 유적의 수</v>
      </c>
    </row>
    <row r="77" spans="1:7" x14ac:dyDescent="0.45">
      <c r="A77" s="1" t="s">
        <v>235</v>
      </c>
      <c r="B77" s="1" t="s">
        <v>154</v>
      </c>
      <c r="C77" s="1" t="s">
        <v>236</v>
      </c>
      <c r="D77" s="1" t="s">
        <v>237</v>
      </c>
      <c r="E77" s="1" t="s">
        <v>768</v>
      </c>
      <c r="G77" t="str">
        <f>IFERROR(VLOOKUP(A77,Merge_RKTM!$C$2:$D$86,2,FALSE),"")</f>
        <v>유적지는 입력된 값의 50~150% 범위 내에서 임의로 결정됩니다.</v>
      </c>
    </row>
    <row r="78" spans="1:7" x14ac:dyDescent="0.45">
      <c r="A78" s="1" t="s">
        <v>238</v>
      </c>
      <c r="B78" s="1" t="s">
        <v>154</v>
      </c>
      <c r="C78" s="1" t="s">
        <v>239</v>
      </c>
      <c r="D78" s="1" t="s">
        <v>240</v>
      </c>
      <c r="E78" s="1" t="s">
        <v>753</v>
      </c>
      <c r="G78" t="str">
        <f>IFERROR(VLOOKUP(A78,Merge_RKTM!$C$2:$D$86,2,FALSE),"")</f>
        <v>이 값은 타일이 파괴될 추가적인 기회를 결정하며, 남은 체력에는 영향을 끼치지 않습니다. 0이 기본설정이며, 최대값이면 유적은 전혀 생기지 않을 것입니다.</v>
      </c>
    </row>
    <row r="79" spans="1:7" x14ac:dyDescent="0.45">
      <c r="A79" s="1" t="s">
        <v>241</v>
      </c>
      <c r="B79" s="1" t="s">
        <v>154</v>
      </c>
      <c r="C79" s="1" t="s">
        <v>242</v>
      </c>
      <c r="D79" s="1" t="s">
        <v>243</v>
      </c>
      <c r="E79" s="1" t="s">
        <v>765</v>
      </c>
      <c r="G79" t="str">
        <f>IFERROR(VLOOKUP(A79,Merge_RKTM!$C$2:$D$86,2,FALSE),"")</f>
        <v>0은 원래대로의 청사진입니다.</v>
      </c>
    </row>
    <row r="80" spans="1:7" x14ac:dyDescent="0.45">
      <c r="A80" s="1" t="s">
        <v>244</v>
      </c>
      <c r="B80" s="1" t="s">
        <v>154</v>
      </c>
      <c r="C80" s="1" t="s">
        <v>245</v>
      </c>
      <c r="D80" s="1" t="s">
        <v>246</v>
      </c>
      <c r="E80" s="1" t="s">
        <v>749</v>
      </c>
      <c r="G80" t="str">
        <f>IFERROR(VLOOKUP(A80,Merge_RKTM!$C$2:$D$86,2,FALSE),"")</f>
        <v>총 비용이 선택된 값보다 높은 모든 품목은 파괴될 것입니다.</v>
      </c>
    </row>
    <row r="81" spans="1:7" x14ac:dyDescent="0.45">
      <c r="A81" s="1" t="s">
        <v>247</v>
      </c>
      <c r="B81" s="1" t="s">
        <v>154</v>
      </c>
      <c r="C81" s="1" t="s">
        <v>248</v>
      </c>
      <c r="D81" s="1" t="s">
        <v>249</v>
      </c>
      <c r="E81" s="1" t="s">
        <v>757</v>
      </c>
      <c r="G81" t="str">
        <f>IFERROR(VLOOKUP(A81,Merge_RKTM!$C$2:$D$86,2,FALSE),"")</f>
        <v>운반 가능한 물품들은 생겨나지 않지만, 가구는 여전히 나타날 수 있습니다.</v>
      </c>
    </row>
    <row r="82" spans="1:7" x14ac:dyDescent="0.45">
      <c r="A82" s="1" t="s">
        <v>250</v>
      </c>
      <c r="B82" s="1" t="s">
        <v>154</v>
      </c>
      <c r="C82" s="1" t="s">
        <v>251</v>
      </c>
      <c r="D82" s="1" t="s">
        <v>252</v>
      </c>
      <c r="E82" s="1" t="s">
        <v>772</v>
      </c>
      <c r="G82" t="str">
        <f>IFERROR(VLOOKUP(A82,Merge_RKTM!$C$2:$D$86,2,FALSE),"")</f>
        <v>이 설정은 상당히 공격적이며, 바닐라 벽이나 문을 기반으로 하지않는 모든 것들을 제거할 것입니다.</v>
      </c>
    </row>
    <row r="83" spans="1:7" x14ac:dyDescent="0.45">
      <c r="A83" s="1" t="s">
        <v>253</v>
      </c>
      <c r="B83" s="1" t="s">
        <v>154</v>
      </c>
      <c r="C83" s="1" t="s">
        <v>254</v>
      </c>
      <c r="D83" s="1" t="s">
        <v>255</v>
      </c>
      <c r="E83" s="1" t="s">
        <v>755</v>
      </c>
      <c r="G83" t="str">
        <f>IFERROR(VLOOKUP(A83,Merge_RKTM!$C$2:$D$86,2,FALSE),"")</f>
        <v>일단 그냥 해골들만</v>
      </c>
    </row>
    <row r="84" spans="1:7" x14ac:dyDescent="0.45">
      <c r="A84" s="1" t="s">
        <v>256</v>
      </c>
      <c r="B84" s="1" t="s">
        <v>154</v>
      </c>
      <c r="C84" s="1" t="s">
        <v>257</v>
      </c>
      <c r="D84" s="1" t="s">
        <v>258</v>
      </c>
      <c r="E84" s="1" t="s">
        <v>761</v>
      </c>
      <c r="G84" t="str">
        <f>IFERROR(VLOOKUP(A84,Merge_RKTM!$C$2:$D$86,2,FALSE),"")</f>
        <v>함정과 트리거</v>
      </c>
    </row>
    <row r="85" spans="1:7" x14ac:dyDescent="0.45">
      <c r="A85" s="1" t="s">
        <v>259</v>
      </c>
      <c r="B85" s="1" t="s">
        <v>154</v>
      </c>
      <c r="C85" s="1" t="s">
        <v>260</v>
      </c>
      <c r="D85" s="1"/>
      <c r="E85" s="1" t="s">
        <v>759</v>
      </c>
      <c r="G85" t="str">
        <f>IFERROR(VLOOKUP(A85,Merge_RKTM!$C$2:$D$86,2,FALSE),"")</f>
        <v>0</v>
      </c>
    </row>
    <row r="86" spans="1:7" x14ac:dyDescent="0.45">
      <c r="A86" s="1" t="s">
        <v>261</v>
      </c>
      <c r="B86" s="1" t="s">
        <v>154</v>
      </c>
      <c r="C86" s="1" t="s">
        <v>262</v>
      </c>
      <c r="D86" s="1" t="s">
        <v>263</v>
      </c>
      <c r="E86" s="1" t="s">
        <v>747</v>
      </c>
      <c r="G86" t="str">
        <f>IFERROR(VLOOKUP(A86,Merge_RKTM!$C$2:$D$86,2,FALSE),"")</f>
        <v>점거할 수 없는 구조물은 수리하거나 분해할 수 없음</v>
      </c>
    </row>
    <row r="87" spans="1:7" x14ac:dyDescent="0.45">
      <c r="A87" s="1" t="s">
        <v>264</v>
      </c>
      <c r="B87" s="1" t="s">
        <v>154</v>
      </c>
      <c r="C87" s="1" t="s">
        <v>265</v>
      </c>
      <c r="D87" s="1" t="s">
        <v>266</v>
      </c>
      <c r="E87" s="1" t="s">
        <v>762</v>
      </c>
      <c r="G87" t="str">
        <f>IFERROR(VLOOKUP(A87,Merge_RKTM!$C$2:$D$86,2,FALSE),"")</f>
        <v>합의 접근성 고려</v>
      </c>
    </row>
    <row r="88" spans="1:7" x14ac:dyDescent="0.45">
      <c r="A88" s="1" t="s">
        <v>267</v>
      </c>
      <c r="B88" s="1" t="s">
        <v>154</v>
      </c>
      <c r="C88" s="1" t="s">
        <v>268</v>
      </c>
      <c r="D88" s="1" t="s">
        <v>269</v>
      </c>
      <c r="E88" s="1" t="s">
        <v>763</v>
      </c>
      <c r="G88" t="str">
        <f>IFERROR(VLOOKUP(A88,Merge_RKTM!$C$2:$D$86,2,FALSE),"")</f>
        <v>정착지의 접근성은 생성 변수에 영향을 키칩니다.:유적지는 도시 근처에 더 밀집되어있지만, 훨씬 더 비어있을 것입니다.</v>
      </c>
    </row>
    <row r="89" spans="1:7" x14ac:dyDescent="0.45">
      <c r="A89" s="1" t="s">
        <v>270</v>
      </c>
      <c r="B89" s="1" t="s">
        <v>154</v>
      </c>
      <c r="C89" s="1" t="s">
        <v>271</v>
      </c>
      <c r="D89" s="1" t="s">
        <v>272</v>
      </c>
      <c r="E89" s="1" t="s">
        <v>769</v>
      </c>
      <c r="G89" t="str">
        <f>IFERROR(VLOOKUP(A89,Merge_RKTM!$C$2:$D$86,2,FALSE),"")</f>
        <v>시작지도에 유적 없음</v>
      </c>
    </row>
    <row r="90" spans="1:7" x14ac:dyDescent="0.45">
      <c r="A90" s="1" t="s">
        <v>273</v>
      </c>
      <c r="B90" s="1" t="s">
        <v>154</v>
      </c>
      <c r="C90" s="1" t="s">
        <v>274</v>
      </c>
      <c r="D90" s="1" t="s">
        <v>275</v>
      </c>
      <c r="E90" s="1" t="s">
        <v>770</v>
      </c>
      <c r="G90" t="str">
        <f>IFERROR(VLOOKUP(A90,Merge_RKTM!$C$2:$D$86,2,FALSE),"")</f>
        <v>시작지도에 유적이 나타나지 않습니다. 나중에는 유적이 설정에 따라 정상적으로 생성됩니다.</v>
      </c>
    </row>
    <row r="91" spans="1:7" x14ac:dyDescent="0.45">
      <c r="A91" s="1" t="s">
        <v>276</v>
      </c>
      <c r="B91" s="1" t="s">
        <v>154</v>
      </c>
      <c r="C91" s="1" t="s">
        <v>277</v>
      </c>
      <c r="D91" s="1" t="s">
        <v>278</v>
      </c>
      <c r="E91" s="1" t="s">
        <v>794</v>
      </c>
      <c r="G91" t="str">
        <f>IFERROR(VLOOKUP(A91,Merge_RKTM!$C$2:$D$86,2,FALSE),"")</f>
        <v/>
      </c>
    </row>
    <row r="92" spans="1:7" x14ac:dyDescent="0.45">
      <c r="A92" s="1" t="s">
        <v>279</v>
      </c>
      <c r="B92" s="1" t="s">
        <v>154</v>
      </c>
      <c r="C92" s="1" t="s">
        <v>280</v>
      </c>
      <c r="D92" s="1" t="s">
        <v>281</v>
      </c>
      <c r="E92" s="1" t="s">
        <v>794</v>
      </c>
      <c r="G92" t="str">
        <f>IFERROR(VLOOKUP(A92,Merge_RKTM!$C$2:$D$86,2,FALSE),"")</f>
        <v/>
      </c>
    </row>
    <row r="93" spans="1:7" x14ac:dyDescent="0.45">
      <c r="A93" s="1" t="s">
        <v>282</v>
      </c>
      <c r="B93" s="1" t="s">
        <v>154</v>
      </c>
      <c r="C93" s="1" t="s">
        <v>283</v>
      </c>
      <c r="D93" s="1" t="s">
        <v>284</v>
      </c>
      <c r="E93" s="1" t="s">
        <v>794</v>
      </c>
      <c r="G93" t="str">
        <f>IFERROR(VLOOKUP(A93,Merge_RKTM!$C$2:$D$86,2,FALSE),"")</f>
        <v/>
      </c>
    </row>
    <row r="94" spans="1:7" x14ac:dyDescent="0.45">
      <c r="A94" s="1" t="s">
        <v>285</v>
      </c>
      <c r="B94" s="1" t="s">
        <v>154</v>
      </c>
      <c r="C94" s="1" t="s">
        <v>286</v>
      </c>
      <c r="D94" s="1" t="s">
        <v>287</v>
      </c>
      <c r="E94" s="1" t="s">
        <v>794</v>
      </c>
      <c r="G94" t="str">
        <f>IFERROR(VLOOKUP(A94,Merge_RKTM!$C$2:$D$86,2,FALSE),"")</f>
        <v/>
      </c>
    </row>
    <row r="95" spans="1:7" x14ac:dyDescent="0.45">
      <c r="A95" s="1" t="s">
        <v>288</v>
      </c>
      <c r="B95" s="1" t="s">
        <v>154</v>
      </c>
      <c r="C95" s="1" t="s">
        <v>289</v>
      </c>
      <c r="D95" s="1" t="s">
        <v>290</v>
      </c>
      <c r="E95" s="1" t="s">
        <v>794</v>
      </c>
      <c r="G95" t="str">
        <f>IFERROR(VLOOKUP(A95,Merge_RKTM!$C$2:$D$86,2,FALSE),"")</f>
        <v/>
      </c>
    </row>
    <row r="96" spans="1:7" x14ac:dyDescent="0.45">
      <c r="A96" s="1" t="s">
        <v>291</v>
      </c>
      <c r="B96" s="1" t="s">
        <v>154</v>
      </c>
      <c r="C96" s="1" t="s">
        <v>292</v>
      </c>
      <c r="D96" s="1" t="s">
        <v>293</v>
      </c>
      <c r="E96" s="1" t="s">
        <v>794</v>
      </c>
      <c r="G96" t="str">
        <f>IFERROR(VLOOKUP(A96,Merge_RKTM!$C$2:$D$86,2,FALSE),"")</f>
        <v/>
      </c>
    </row>
    <row r="97" spans="1:7" x14ac:dyDescent="0.45">
      <c r="A97" s="1" t="s">
        <v>294</v>
      </c>
      <c r="B97" s="1" t="s">
        <v>154</v>
      </c>
      <c r="C97" s="1" t="s">
        <v>295</v>
      </c>
      <c r="D97" s="1" t="s">
        <v>296</v>
      </c>
      <c r="E97" s="1" t="s">
        <v>794</v>
      </c>
      <c r="G97" t="str">
        <f>IFERROR(VLOOKUP(A97,Merge_RKTM!$C$2:$D$86,2,FALSE),"")</f>
        <v/>
      </c>
    </row>
    <row r="98" spans="1:7" x14ac:dyDescent="0.45">
      <c r="A98" s="1" t="s">
        <v>297</v>
      </c>
      <c r="B98" s="1" t="s">
        <v>154</v>
      </c>
      <c r="C98" s="1" t="s">
        <v>298</v>
      </c>
      <c r="D98" s="1" t="s">
        <v>299</v>
      </c>
      <c r="E98" s="1" t="s">
        <v>794</v>
      </c>
      <c r="G98" t="str">
        <f>IFERROR(VLOOKUP(A98,Merge_RKTM!$C$2:$D$86,2,FALSE),"")</f>
        <v/>
      </c>
    </row>
    <row r="99" spans="1:7" x14ac:dyDescent="0.45">
      <c r="A99" s="1" t="s">
        <v>300</v>
      </c>
      <c r="B99" s="1" t="s">
        <v>154</v>
      </c>
      <c r="C99" s="1" t="s">
        <v>301</v>
      </c>
      <c r="D99" s="1" t="s">
        <v>302</v>
      </c>
      <c r="E99" s="1" t="s">
        <v>729</v>
      </c>
      <c r="G99" t="str">
        <f>IFERROR(VLOOKUP(A99,Merge_RKTM!$C$2:$D$86,2,FALSE),"")</f>
        <v>상단 유적지 도착</v>
      </c>
    </row>
    <row r="100" spans="1:7" x14ac:dyDescent="0.45">
      <c r="A100" s="1" t="s">
        <v>303</v>
      </c>
      <c r="B100" s="1" t="s">
        <v>154</v>
      </c>
      <c r="C100" s="1" t="s">
        <v>304</v>
      </c>
      <c r="D100" s="1" t="s">
        <v>305</v>
      </c>
      <c r="E100" s="1" t="s">
        <v>728</v>
      </c>
      <c r="G100" t="str">
        <f>IFERROR(VLOOKUP(A100,Merge_RKTM!$C$2:$D$86,2,FALSE),"")</f>
        <v>{0}(이)가 유적지에 도착했으며, 수색을 시작할 준비가 되어있습니다.</v>
      </c>
    </row>
    <row r="101" spans="1:7" x14ac:dyDescent="0.45">
      <c r="A101" s="1" t="s">
        <v>306</v>
      </c>
      <c r="B101" s="1" t="s">
        <v>154</v>
      </c>
      <c r="C101" s="1" t="s">
        <v>307</v>
      </c>
      <c r="D101" s="1" t="s">
        <v>308</v>
      </c>
      <c r="E101" s="1" t="s">
        <v>730</v>
      </c>
      <c r="G101" t="str">
        <f>IFERROR(VLOOKUP(A101,Merge_RKTM!$C$2:$D$86,2,FALSE),"")</f>
        <v>이들이 여행하는 동안, {0}(은)는 근처에서 파괴된 건물들을 발견했습니다. 다른 것들보다는 상태가 좋은 것 같습니다. 아마도 여전히 귀중품들이 남아있을 것입니다. 반면에 야생동물, 메카노이드의 둥지, 또는 습격자들의 전초기지가 있을 수 있습니다.:이 건물들이 손대지 않은 것 처럼 보이는 데에는 그만한 이유가 있을 것입니다.</v>
      </c>
    </row>
    <row r="102" spans="1:7" x14ac:dyDescent="0.45">
      <c r="A102" s="1" t="s">
        <v>309</v>
      </c>
      <c r="B102" s="1" t="s">
        <v>154</v>
      </c>
      <c r="C102" s="1" t="s">
        <v>310</v>
      </c>
      <c r="D102" s="1" t="s">
        <v>311</v>
      </c>
      <c r="E102" s="1" t="s">
        <v>731</v>
      </c>
      <c r="G102" t="str">
        <f>IFERROR(VLOOKUP(A102,Merge_RKTM!$C$2:$D$86,2,FALSE),"")</f>
        <v>수색</v>
      </c>
    </row>
    <row r="103" spans="1:7" x14ac:dyDescent="0.45">
      <c r="A103" s="1" t="s">
        <v>312</v>
      </c>
      <c r="B103" s="1" t="s">
        <v>154</v>
      </c>
      <c r="C103" s="1" t="s">
        <v>313</v>
      </c>
      <c r="D103" s="1" t="s">
        <v>314</v>
      </c>
      <c r="E103" s="1" t="s">
        <v>732</v>
      </c>
      <c r="G103" t="str">
        <f>IFERROR(VLOOKUP(A103,Merge_RKTM!$C$2:$D$86,2,FALSE),"")</f>
        <v>근방에서 작은 유적지를 발견했습니다.</v>
      </c>
    </row>
    <row r="104" spans="1:7" x14ac:dyDescent="0.45">
      <c r="A104" s="1" t="s">
        <v>315</v>
      </c>
      <c r="B104" s="1" t="s">
        <v>154</v>
      </c>
      <c r="C104" s="1" t="s">
        <v>316</v>
      </c>
      <c r="D104" s="1" t="s">
        <v>317</v>
      </c>
      <c r="E104" s="1" t="s">
        <v>787</v>
      </c>
      <c r="G104" t="str">
        <f>IFERROR(VLOOKUP(A104,Merge_RKTM!$C$2:$D$86,2,FALSE),"")</f>
        <v>설정 초기화</v>
      </c>
    </row>
    <row r="105" spans="1:7" x14ac:dyDescent="0.45">
      <c r="A105" s="1" t="s">
        <v>318</v>
      </c>
      <c r="B105" s="1" t="s">
        <v>154</v>
      </c>
      <c r="C105" s="1" t="s">
        <v>319</v>
      </c>
      <c r="D105" s="1" t="s">
        <v>320</v>
      </c>
      <c r="E105" s="1" t="s">
        <v>744</v>
      </c>
      <c r="G105" t="str">
        <f>IFERROR(VLOOKUP(A105,Merge_RKTM!$C$2:$D$86,2,FALSE),"")</f>
        <v>습격 중 즉시 캐러밴 구성 허용</v>
      </c>
    </row>
    <row r="106" spans="1:7" x14ac:dyDescent="0.45">
      <c r="A106" s="1" t="s">
        <v>321</v>
      </c>
      <c r="B106" s="1" t="s">
        <v>154</v>
      </c>
      <c r="C106" s="1" t="s">
        <v>322</v>
      </c>
      <c r="D106" s="1" t="s">
        <v>323</v>
      </c>
      <c r="E106" s="1" t="s">
        <v>745</v>
      </c>
      <c r="G106" t="str">
        <f>IFERROR(VLOOKUP(A106,Merge_RKTM!$C$2:$D$86,2,FALSE),"")</f>
        <v>일반적으로 유적지를 뒤지는 동안에는, 거기에서 등장한 적대적인 세력을 모두 제거하지 않으면 캐러밴을 구성할 수 없습니다. 설계상으로는 지금 당장 적대적인 세력이 없더라도 수동으로 확인하고, 지도 가장자리를 이용해 물건을 집어들고 떠날 수 있습니다. 하지만 과도한 즉석 구성기능을 사용하는 이전방식을 선호하는 경우, 이 기능을 활성화할 수 있습니다.</v>
      </c>
    </row>
    <row r="107" spans="1:7" x14ac:dyDescent="0.45">
      <c r="A107" s="1" t="s">
        <v>324</v>
      </c>
      <c r="B107" s="1" t="s">
        <v>154</v>
      </c>
      <c r="C107" s="1" t="s">
        <v>325</v>
      </c>
      <c r="D107" s="1" t="s">
        <v>326</v>
      </c>
      <c r="E107" s="1" t="s">
        <v>727</v>
      </c>
      <c r="G107" t="str">
        <f>IFERROR(VLOOKUP(A107,Merge_RKTM!$C$2:$D$86,2,FALSE),"")</f>
        <v>이 물건은 너무 닳아서 손상되었습니다. 한때는 이것이 아름다운 예술품이었다는 것은 확실히 알 수 있지만, 원래 모습이 무엇이었는지는 거의 짐작도 하기 어렵습니다.</v>
      </c>
    </row>
    <row r="108" spans="1:7" x14ac:dyDescent="0.45">
      <c r="A108" s="1" t="s">
        <v>327</v>
      </c>
      <c r="B108" s="1" t="s">
        <v>154</v>
      </c>
      <c r="C108" s="1" t="s">
        <v>328</v>
      </c>
      <c r="D108" s="1" t="s">
        <v>329</v>
      </c>
      <c r="E108" s="1" t="s">
        <v>740</v>
      </c>
      <c r="G108" t="str">
        <f>IFERROR(VLOOKUP(A108,Merge_RKTM!$C$2:$D$86,2,FALSE),"")</f>
        <v>가치:</v>
      </c>
    </row>
    <row r="109" spans="1:7" x14ac:dyDescent="0.45">
      <c r="A109" s="1" t="s">
        <v>330</v>
      </c>
      <c r="B109" s="1" t="s">
        <v>154</v>
      </c>
      <c r="C109" s="1" t="s">
        <v>331</v>
      </c>
      <c r="D109" s="1" t="s">
        <v>332</v>
      </c>
      <c r="E109" s="1" t="s">
        <v>734</v>
      </c>
      <c r="G109" t="str">
        <f>IFERROR(VLOOKUP(A109,Merge_RKTM!$C$2:$D$86,2,FALSE),"")</f>
        <v>약탈자들 존재:</v>
      </c>
    </row>
    <row r="110" spans="1:7" x14ac:dyDescent="0.45">
      <c r="A110" s="1" t="s">
        <v>333</v>
      </c>
      <c r="B110" s="1" t="s">
        <v>154</v>
      </c>
      <c r="C110" s="1" t="s">
        <v>334</v>
      </c>
      <c r="D110" s="1" t="s">
        <v>335</v>
      </c>
      <c r="E110" s="1" t="s">
        <v>741</v>
      </c>
      <c r="G110" t="str">
        <f>IFERROR(VLOOKUP(A110,Merge_RKTM!$C$2:$D$86,2,FALSE),"")</f>
        <v>거의 0에 가까이 (10만보다 낮음)</v>
      </c>
    </row>
    <row r="111" spans="1:7" x14ac:dyDescent="0.45">
      <c r="A111" s="1" t="s">
        <v>336</v>
      </c>
      <c r="B111" s="1" t="s">
        <v>154</v>
      </c>
      <c r="C111" s="1" t="s">
        <v>337</v>
      </c>
      <c r="D111" s="1" t="s">
        <v>338</v>
      </c>
      <c r="E111" s="1" t="s">
        <v>736</v>
      </c>
      <c r="G111" t="str">
        <f>IFERROR(VLOOKUP(A111,Merge_RKTM!$C$2:$D$86,2,FALSE),"")</f>
        <v>낮음</v>
      </c>
    </row>
    <row r="112" spans="1:7" x14ac:dyDescent="0.45">
      <c r="A112" s="1" t="s">
        <v>339</v>
      </c>
      <c r="B112" s="1" t="s">
        <v>154</v>
      </c>
      <c r="C112" s="1" t="s">
        <v>340</v>
      </c>
      <c r="D112" s="1" t="s">
        <v>341</v>
      </c>
      <c r="E112" s="1" t="s">
        <v>737</v>
      </c>
      <c r="G112" t="str">
        <f>IFERROR(VLOOKUP(A112,Merge_RKTM!$C$2:$D$86,2,FALSE),"")</f>
        <v>중간</v>
      </c>
    </row>
    <row r="113" spans="1:7" x14ac:dyDescent="0.45">
      <c r="A113" s="1" t="s">
        <v>342</v>
      </c>
      <c r="B113" s="1" t="s">
        <v>154</v>
      </c>
      <c r="C113" s="1" t="s">
        <v>343</v>
      </c>
      <c r="D113" s="1" t="s">
        <v>344</v>
      </c>
      <c r="E113" s="1" t="s">
        <v>742</v>
      </c>
      <c r="G113" t="str">
        <f>IFERROR(VLOOKUP(A113,Merge_RKTM!$C$2:$D$86,2,FALSE),"")</f>
        <v>큼 (100만보다 낮음)</v>
      </c>
    </row>
    <row r="114" spans="1:7" x14ac:dyDescent="0.45">
      <c r="A114" s="1" t="s">
        <v>345</v>
      </c>
      <c r="B114" s="1" t="s">
        <v>154</v>
      </c>
      <c r="C114" s="1" t="s">
        <v>346</v>
      </c>
      <c r="D114" s="1" t="s">
        <v>347</v>
      </c>
      <c r="E114" s="1" t="s">
        <v>743</v>
      </c>
      <c r="G114" t="str">
        <f>IFERROR(VLOOKUP(A114,Merge_RKTM!$C$2:$D$86,2,FALSE),"")</f>
        <v>극도로 높음 (1000만 보다 낮음)</v>
      </c>
    </row>
    <row r="115" spans="1:7" x14ac:dyDescent="0.45">
      <c r="A115" s="1" t="s">
        <v>348</v>
      </c>
      <c r="B115" s="1" t="s">
        <v>154</v>
      </c>
      <c r="C115" s="1" t="s">
        <v>349</v>
      </c>
      <c r="D115" s="1" t="s">
        <v>350</v>
      </c>
      <c r="E115" s="1" t="s">
        <v>735</v>
      </c>
      <c r="G115" t="str">
        <f>IFERROR(VLOOKUP(A115,Merge_RKTM!$C$2:$D$86,2,FALSE),"")</f>
        <v>거의 없음</v>
      </c>
    </row>
    <row r="116" spans="1:7" x14ac:dyDescent="0.45">
      <c r="A116" s="1" t="s">
        <v>351</v>
      </c>
      <c r="B116" s="1" t="s">
        <v>154</v>
      </c>
      <c r="C116" s="1" t="s">
        <v>352</v>
      </c>
      <c r="D116" s="1" t="s">
        <v>338</v>
      </c>
      <c r="E116" s="1" t="s">
        <v>736</v>
      </c>
      <c r="G116" t="str">
        <f>IFERROR(VLOOKUP(A116,Merge_RKTM!$C$2:$D$86,2,FALSE),"")</f>
        <v>낮음</v>
      </c>
    </row>
    <row r="117" spans="1:7" x14ac:dyDescent="0.45">
      <c r="A117" s="1" t="s">
        <v>353</v>
      </c>
      <c r="B117" s="1" t="s">
        <v>154</v>
      </c>
      <c r="C117" s="1" t="s">
        <v>354</v>
      </c>
      <c r="D117" s="1" t="s">
        <v>341</v>
      </c>
      <c r="E117" s="1" t="s">
        <v>737</v>
      </c>
      <c r="G117" t="str">
        <f>IFERROR(VLOOKUP(A117,Merge_RKTM!$C$2:$D$86,2,FALSE),"")</f>
        <v>중간</v>
      </c>
    </row>
    <row r="118" spans="1:7" x14ac:dyDescent="0.45">
      <c r="A118" s="1" t="s">
        <v>355</v>
      </c>
      <c r="B118" s="1" t="s">
        <v>154</v>
      </c>
      <c r="C118" s="1" t="s">
        <v>356</v>
      </c>
      <c r="D118" s="1" t="s">
        <v>357</v>
      </c>
      <c r="E118" s="1" t="s">
        <v>738</v>
      </c>
      <c r="G118" t="str">
        <f>IFERROR(VLOOKUP(A118,Merge_RKTM!$C$2:$D$86,2,FALSE),"")</f>
        <v>높음</v>
      </c>
    </row>
    <row r="119" spans="1:7" x14ac:dyDescent="0.45">
      <c r="A119" s="1" t="s">
        <v>358</v>
      </c>
      <c r="B119" s="1" t="s">
        <v>154</v>
      </c>
      <c r="C119" s="1" t="s">
        <v>359</v>
      </c>
      <c r="D119" s="1" t="s">
        <v>360</v>
      </c>
      <c r="E119" s="1" t="s">
        <v>739</v>
      </c>
      <c r="G119" t="str">
        <f>IFERROR(VLOOKUP(A119,Merge_RKTM!$C$2:$D$86,2,FALSE),"")</f>
        <v>극도</v>
      </c>
    </row>
    <row r="120" spans="1:7" x14ac:dyDescent="0.45">
      <c r="A120" s="1" t="s">
        <v>361</v>
      </c>
      <c r="B120" s="1" t="s">
        <v>154</v>
      </c>
      <c r="C120" s="1" t="s">
        <v>362</v>
      </c>
      <c r="D120" s="1" t="s">
        <v>363</v>
      </c>
      <c r="E120" s="1" t="s">
        <v>733</v>
      </c>
      <c r="G120" t="str">
        <f>IFERROR(VLOOKUP(A120,Merge_RKTM!$C$2:$D$86,2,FALSE),"")</f>
        <v>더 이상 아무도 나타나지 않는 것 같습니다. 안전하게 짐을 싸서 나갈 수 있습니다. (즉시 상단 구성 허용)</v>
      </c>
    </row>
    <row r="121" spans="1:7" x14ac:dyDescent="0.45">
      <c r="A121" s="1" t="s">
        <v>364</v>
      </c>
      <c r="B121" s="1" t="s">
        <v>154</v>
      </c>
      <c r="C121" s="1" t="s">
        <v>365</v>
      </c>
      <c r="D121" s="1" t="s">
        <v>366</v>
      </c>
      <c r="E121" s="1" t="s">
        <v>794</v>
      </c>
      <c r="G121" t="str">
        <f>IFERROR(VLOOKUP(A121,Merge_RKTM!$C$2:$D$86,2,FALSE),"")</f>
        <v/>
      </c>
    </row>
    <row r="122" spans="1:7" x14ac:dyDescent="0.45">
      <c r="A122" s="1" t="s">
        <v>367</v>
      </c>
      <c r="B122" s="1" t="s">
        <v>154</v>
      </c>
      <c r="C122" s="1" t="s">
        <v>368</v>
      </c>
      <c r="D122" s="1" t="s">
        <v>369</v>
      </c>
      <c r="E122" s="1" t="s">
        <v>794</v>
      </c>
      <c r="G122" t="str">
        <f>IFERROR(VLOOKUP(A122,Merge_RKTM!$C$2:$D$86,2,FALSE),"")</f>
        <v/>
      </c>
    </row>
    <row r="123" spans="1:7" x14ac:dyDescent="0.45">
      <c r="A123" s="1" t="s">
        <v>370</v>
      </c>
      <c r="B123" s="1" t="s">
        <v>154</v>
      </c>
      <c r="C123" s="1" t="s">
        <v>371</v>
      </c>
      <c r="D123" s="1" t="s">
        <v>372</v>
      </c>
      <c r="E123" s="1" t="s">
        <v>794</v>
      </c>
      <c r="G123" t="str">
        <f>IFERROR(VLOOKUP(A123,Merge_RKTM!$C$2:$D$86,2,FALSE),"")</f>
        <v/>
      </c>
    </row>
    <row r="124" spans="1:7" x14ac:dyDescent="0.45">
      <c r="A124" s="1" t="s">
        <v>373</v>
      </c>
      <c r="B124" s="1" t="s">
        <v>154</v>
      </c>
      <c r="C124" s="1" t="s">
        <v>374</v>
      </c>
      <c r="D124" s="1" t="s">
        <v>375</v>
      </c>
      <c r="E124" s="1" t="s">
        <v>794</v>
      </c>
      <c r="G124" t="str">
        <f>IFERROR(VLOOKUP(A124,Merge_RKTM!$C$2:$D$86,2,FALSE),"")</f>
        <v/>
      </c>
    </row>
    <row r="125" spans="1:7" x14ac:dyDescent="0.45">
      <c r="A125" s="1" t="s">
        <v>376</v>
      </c>
      <c r="B125" s="1" t="s">
        <v>154</v>
      </c>
      <c r="C125" s="1" t="s">
        <v>377</v>
      </c>
      <c r="D125" s="1" t="s">
        <v>378</v>
      </c>
      <c r="E125" s="1" t="s">
        <v>794</v>
      </c>
      <c r="G125" t="str">
        <f>IFERROR(VLOOKUP(A125,Merge_RKTM!$C$2:$D$86,2,FALSE),"")</f>
        <v/>
      </c>
    </row>
    <row r="126" spans="1:7" x14ac:dyDescent="0.45">
      <c r="A126" s="1" t="s">
        <v>379</v>
      </c>
      <c r="B126" s="1" t="s">
        <v>154</v>
      </c>
      <c r="C126" s="1" t="s">
        <v>380</v>
      </c>
      <c r="D126" s="1" t="s">
        <v>381</v>
      </c>
      <c r="E126" s="1" t="s">
        <v>794</v>
      </c>
      <c r="G126" t="str">
        <f>IFERROR(VLOOKUP(A126,Merge_RKTM!$C$2:$D$86,2,FALSE),"")</f>
        <v/>
      </c>
    </row>
    <row r="127" spans="1:7" x14ac:dyDescent="0.45">
      <c r="A127" s="1" t="s">
        <v>382</v>
      </c>
      <c r="B127" s="1" t="s">
        <v>154</v>
      </c>
      <c r="C127" s="1" t="s">
        <v>383</v>
      </c>
      <c r="D127" s="1" t="s">
        <v>384</v>
      </c>
      <c r="E127" s="1" t="s">
        <v>794</v>
      </c>
      <c r="G127" t="str">
        <f>IFERROR(VLOOKUP(A127,Merge_RKTM!$C$2:$D$86,2,FALSE),"")</f>
        <v/>
      </c>
    </row>
    <row r="128" spans="1:7" x14ac:dyDescent="0.45">
      <c r="A128" s="1" t="s">
        <v>385</v>
      </c>
      <c r="B128" s="1" t="s">
        <v>154</v>
      </c>
      <c r="C128" s="1" t="s">
        <v>386</v>
      </c>
      <c r="D128" s="1" t="s">
        <v>387</v>
      </c>
      <c r="E128" s="1" t="s">
        <v>794</v>
      </c>
      <c r="G128" t="str">
        <f>IFERROR(VLOOKUP(A128,Merge_RKTM!$C$2:$D$86,2,FALSE),"")</f>
        <v/>
      </c>
    </row>
    <row r="129" spans="1:7" x14ac:dyDescent="0.45">
      <c r="A129" s="1" t="s">
        <v>388</v>
      </c>
      <c r="B129" s="1" t="s">
        <v>154</v>
      </c>
      <c r="C129" s="1" t="s">
        <v>389</v>
      </c>
      <c r="D129" s="1" t="s">
        <v>390</v>
      </c>
      <c r="E129" s="1" t="s">
        <v>794</v>
      </c>
      <c r="G129" t="str">
        <f>IFERROR(VLOOKUP(A129,Merge_RKTM!$C$2:$D$86,2,FALSE),"")</f>
        <v/>
      </c>
    </row>
    <row r="130" spans="1:7" x14ac:dyDescent="0.45">
      <c r="A130" s="1" t="s">
        <v>391</v>
      </c>
      <c r="B130" s="1" t="s">
        <v>154</v>
      </c>
      <c r="C130" s="1" t="s">
        <v>392</v>
      </c>
      <c r="D130" s="1" t="s">
        <v>393</v>
      </c>
      <c r="E130" s="1" t="s">
        <v>794</v>
      </c>
      <c r="G130" t="str">
        <f>IFERROR(VLOOKUP(A130,Merge_RKTM!$C$2:$D$86,2,FALSE),"")</f>
        <v/>
      </c>
    </row>
    <row r="131" spans="1:7" x14ac:dyDescent="0.45">
      <c r="A131" s="1" t="s">
        <v>394</v>
      </c>
      <c r="B131" s="1" t="s">
        <v>154</v>
      </c>
      <c r="C131" s="1" t="s">
        <v>395</v>
      </c>
      <c r="D131" s="1" t="s">
        <v>396</v>
      </c>
      <c r="E131" s="1" t="s">
        <v>794</v>
      </c>
      <c r="G131" t="str">
        <f>IFERROR(VLOOKUP(A131,Merge_RKTM!$C$2:$D$86,2,FALSE),"")</f>
        <v/>
      </c>
    </row>
    <row r="132" spans="1:7" x14ac:dyDescent="0.45">
      <c r="A132" s="1" t="s">
        <v>397</v>
      </c>
      <c r="B132" s="1" t="s">
        <v>154</v>
      </c>
      <c r="C132" s="1" t="s">
        <v>398</v>
      </c>
      <c r="D132" s="1" t="s">
        <v>399</v>
      </c>
      <c r="E132" s="1" t="s">
        <v>794</v>
      </c>
      <c r="G132" t="str">
        <f>IFERROR(VLOOKUP(A132,Merge_RKTM!$C$2:$D$86,2,FALSE),"")</f>
        <v/>
      </c>
    </row>
    <row r="133" spans="1:7" x14ac:dyDescent="0.45">
      <c r="A133" s="1" t="s">
        <v>400</v>
      </c>
      <c r="B133" s="1" t="s">
        <v>154</v>
      </c>
      <c r="C133" s="1" t="s">
        <v>401</v>
      </c>
      <c r="D133" s="1" t="s">
        <v>402</v>
      </c>
      <c r="E133" s="1" t="s">
        <v>794</v>
      </c>
      <c r="G133" t="str">
        <f>IFERROR(VLOOKUP(A133,Merge_RKTM!$C$2:$D$86,2,FALSE),"")</f>
        <v/>
      </c>
    </row>
    <row r="134" spans="1:7" x14ac:dyDescent="0.45">
      <c r="A134" s="1" t="s">
        <v>403</v>
      </c>
      <c r="B134" s="1" t="s">
        <v>154</v>
      </c>
      <c r="C134" s="1" t="s">
        <v>404</v>
      </c>
      <c r="D134" s="1" t="s">
        <v>405</v>
      </c>
      <c r="E134" s="1" t="s">
        <v>794</v>
      </c>
      <c r="G134" t="str">
        <f>IFERROR(VLOOKUP(A134,Merge_RKTM!$C$2:$D$86,2,FALSE),"")</f>
        <v/>
      </c>
    </row>
    <row r="135" spans="1:7" x14ac:dyDescent="0.45">
      <c r="A135" s="1" t="s">
        <v>406</v>
      </c>
      <c r="B135" s="1" t="s">
        <v>154</v>
      </c>
      <c r="C135" s="1" t="s">
        <v>407</v>
      </c>
      <c r="D135" s="1" t="s">
        <v>408</v>
      </c>
      <c r="E135" s="1" t="s">
        <v>794</v>
      </c>
      <c r="G135" t="str">
        <f>IFERROR(VLOOKUP(A135,Merge_RKTM!$C$2:$D$86,2,FALSE),"")</f>
        <v/>
      </c>
    </row>
    <row r="136" spans="1:7" x14ac:dyDescent="0.45">
      <c r="A136" s="1" t="s">
        <v>409</v>
      </c>
      <c r="B136" s="1" t="s">
        <v>154</v>
      </c>
      <c r="C136" s="1" t="s">
        <v>410</v>
      </c>
      <c r="D136" s="1" t="s">
        <v>411</v>
      </c>
      <c r="E136" s="1" t="s">
        <v>794</v>
      </c>
      <c r="G136" t="str">
        <f>IFERROR(VLOOKUP(A136,Merge_RKTM!$C$2:$D$86,2,FALSE),"")</f>
        <v/>
      </c>
    </row>
    <row r="137" spans="1:7" x14ac:dyDescent="0.45">
      <c r="A137" s="1" t="s">
        <v>412</v>
      </c>
      <c r="B137" s="1" t="s">
        <v>154</v>
      </c>
      <c r="C137" s="1" t="s">
        <v>413</v>
      </c>
      <c r="D137" s="1" t="s">
        <v>414</v>
      </c>
      <c r="E137" s="1" t="s">
        <v>794</v>
      </c>
      <c r="G137" t="str">
        <f>IFERROR(VLOOKUP(A137,Merge_RKTM!$C$2:$D$86,2,FALSE),"")</f>
        <v/>
      </c>
    </row>
    <row r="138" spans="1:7" x14ac:dyDescent="0.45">
      <c r="A138" s="1" t="s">
        <v>415</v>
      </c>
      <c r="B138" s="1" t="s">
        <v>154</v>
      </c>
      <c r="C138" s="1" t="s">
        <v>416</v>
      </c>
      <c r="D138" s="1" t="s">
        <v>417</v>
      </c>
      <c r="E138" s="1" t="s">
        <v>794</v>
      </c>
      <c r="G138" t="str">
        <f>IFERROR(VLOOKUP(A138,Merge_RKTM!$C$2:$D$86,2,FALSE),"")</f>
        <v/>
      </c>
    </row>
    <row r="139" spans="1:7" x14ac:dyDescent="0.45">
      <c r="A139" s="1" t="s">
        <v>418</v>
      </c>
      <c r="B139" s="1" t="s">
        <v>154</v>
      </c>
      <c r="C139" s="1" t="s">
        <v>419</v>
      </c>
      <c r="D139" s="1" t="s">
        <v>420</v>
      </c>
      <c r="E139" s="1" t="s">
        <v>794</v>
      </c>
      <c r="G139" t="str">
        <f>IFERROR(VLOOKUP(A139,Merge_RKTM!$C$2:$D$86,2,FALSE),"")</f>
        <v/>
      </c>
    </row>
    <row r="140" spans="1:7" x14ac:dyDescent="0.45">
      <c r="A140" s="1" t="s">
        <v>421</v>
      </c>
      <c r="B140" s="1" t="s">
        <v>154</v>
      </c>
      <c r="C140" s="1" t="s">
        <v>422</v>
      </c>
      <c r="D140" s="1" t="s">
        <v>423</v>
      </c>
      <c r="E140" s="1" t="s">
        <v>794</v>
      </c>
      <c r="G140" t="str">
        <f>IFERROR(VLOOKUP(A140,Merge_RKTM!$C$2:$D$86,2,FALSE),"")</f>
        <v/>
      </c>
    </row>
    <row r="141" spans="1:7" x14ac:dyDescent="0.45">
      <c r="A141" s="1" t="s">
        <v>424</v>
      </c>
      <c r="B141" s="1" t="s">
        <v>154</v>
      </c>
      <c r="C141" s="1" t="s">
        <v>425</v>
      </c>
      <c r="D141" s="1" t="s">
        <v>426</v>
      </c>
      <c r="E141" s="1" t="s">
        <v>794</v>
      </c>
      <c r="G141" t="str">
        <f>IFERROR(VLOOKUP(A141,Merge_RKTM!$C$2:$D$86,2,FALSE),"")</f>
        <v/>
      </c>
    </row>
    <row r="142" spans="1:7" x14ac:dyDescent="0.45">
      <c r="A142" s="1" t="s">
        <v>427</v>
      </c>
      <c r="B142" s="1" t="s">
        <v>154</v>
      </c>
      <c r="C142" s="1" t="s">
        <v>428</v>
      </c>
      <c r="D142" s="1" t="s">
        <v>429</v>
      </c>
      <c r="E142" s="1" t="s">
        <v>794</v>
      </c>
      <c r="G142" t="str">
        <f>IFERROR(VLOOKUP(A142,Merge_RKTM!$C$2:$D$86,2,FALSE),"")</f>
        <v/>
      </c>
    </row>
    <row r="143" spans="1:7" x14ac:dyDescent="0.45">
      <c r="A143" s="1" t="s">
        <v>430</v>
      </c>
      <c r="B143" s="1" t="s">
        <v>154</v>
      </c>
      <c r="C143" s="1" t="s">
        <v>431</v>
      </c>
      <c r="D143" s="1" t="s">
        <v>432</v>
      </c>
      <c r="E143" s="1" t="s">
        <v>794</v>
      </c>
      <c r="G143" t="str">
        <f>IFERROR(VLOOKUP(A143,Merge_RKTM!$C$2:$D$86,2,FALSE),"")</f>
        <v/>
      </c>
    </row>
    <row r="144" spans="1:7" x14ac:dyDescent="0.45">
      <c r="A144" s="1" t="s">
        <v>433</v>
      </c>
      <c r="B144" s="1" t="s">
        <v>154</v>
      </c>
      <c r="C144" s="1" t="s">
        <v>434</v>
      </c>
      <c r="D144" s="1" t="s">
        <v>435</v>
      </c>
      <c r="E144" s="1" t="s">
        <v>794</v>
      </c>
      <c r="G144" t="str">
        <f>IFERROR(VLOOKUP(A144,Merge_RKTM!$C$2:$D$86,2,FALSE),"")</f>
        <v/>
      </c>
    </row>
    <row r="145" spans="1:7" x14ac:dyDescent="0.45">
      <c r="A145" s="1" t="s">
        <v>436</v>
      </c>
      <c r="B145" s="1" t="s">
        <v>154</v>
      </c>
      <c r="C145" s="1" t="s">
        <v>437</v>
      </c>
      <c r="D145" s="1" t="s">
        <v>438</v>
      </c>
      <c r="E145" s="1" t="s">
        <v>794</v>
      </c>
      <c r="G145" t="str">
        <f>IFERROR(VLOOKUP(A145,Merge_RKTM!$C$2:$D$86,2,FALSE),"")</f>
        <v/>
      </c>
    </row>
    <row r="146" spans="1:7" x14ac:dyDescent="0.45">
      <c r="A146" s="1" t="s">
        <v>439</v>
      </c>
      <c r="B146" s="1" t="s">
        <v>154</v>
      </c>
      <c r="C146" s="1" t="s">
        <v>440</v>
      </c>
      <c r="D146" s="1" t="s">
        <v>441</v>
      </c>
      <c r="E146" s="1" t="s">
        <v>794</v>
      </c>
      <c r="G146" t="str">
        <f>IFERROR(VLOOKUP(A146,Merge_RKTM!$C$2:$D$86,2,FALSE),"")</f>
        <v/>
      </c>
    </row>
    <row r="147" spans="1:7" x14ac:dyDescent="0.45">
      <c r="A147" s="1" t="s">
        <v>442</v>
      </c>
      <c r="B147" s="1" t="s">
        <v>154</v>
      </c>
      <c r="C147" s="1" t="s">
        <v>443</v>
      </c>
      <c r="D147" s="1" t="s">
        <v>444</v>
      </c>
      <c r="E147" s="1" t="s">
        <v>794</v>
      </c>
      <c r="G147" t="str">
        <f>IFERROR(VLOOKUP(A147,Merge_RKTM!$C$2:$D$86,2,FALSE),"")</f>
        <v/>
      </c>
    </row>
    <row r="148" spans="1:7" x14ac:dyDescent="0.45">
      <c r="A148" s="1" t="s">
        <v>445</v>
      </c>
      <c r="B148" s="1" t="s">
        <v>154</v>
      </c>
      <c r="C148" s="1" t="s">
        <v>446</v>
      </c>
      <c r="D148" s="1" t="s">
        <v>447</v>
      </c>
      <c r="E148" s="1" t="s">
        <v>794</v>
      </c>
      <c r="G148" t="str">
        <f>IFERROR(VLOOKUP(A148,Merge_RKTM!$C$2:$D$86,2,FALSE),"")</f>
        <v/>
      </c>
    </row>
    <row r="149" spans="1:7" x14ac:dyDescent="0.45">
      <c r="A149" s="1" t="s">
        <v>448</v>
      </c>
      <c r="B149" s="1" t="s">
        <v>154</v>
      </c>
      <c r="C149" s="1" t="s">
        <v>449</v>
      </c>
      <c r="D149" s="1" t="s">
        <v>450</v>
      </c>
      <c r="E149" s="1" t="s">
        <v>794</v>
      </c>
      <c r="G149" t="str">
        <f>IFERROR(VLOOKUP(A149,Merge_RKTM!$C$2:$D$86,2,FALSE),"")</f>
        <v/>
      </c>
    </row>
    <row r="150" spans="1:7" x14ac:dyDescent="0.45">
      <c r="A150" s="1" t="s">
        <v>451</v>
      </c>
      <c r="B150" s="1" t="s">
        <v>154</v>
      </c>
      <c r="C150" s="1" t="s">
        <v>452</v>
      </c>
      <c r="D150" s="1" t="s">
        <v>453</v>
      </c>
      <c r="E150" s="1" t="s">
        <v>794</v>
      </c>
      <c r="G150" t="str">
        <f>IFERROR(VLOOKUP(A150,Merge_RKTM!$C$2:$D$86,2,FALSE),"")</f>
        <v/>
      </c>
    </row>
    <row r="151" spans="1:7" x14ac:dyDescent="0.45">
      <c r="A151" s="1" t="s">
        <v>454</v>
      </c>
      <c r="B151" s="1" t="s">
        <v>154</v>
      </c>
      <c r="C151" s="1" t="s">
        <v>455</v>
      </c>
      <c r="D151" s="1" t="s">
        <v>456</v>
      </c>
      <c r="E151" s="1" t="s">
        <v>794</v>
      </c>
      <c r="G151" t="str">
        <f>IFERROR(VLOOKUP(A151,Merge_RKTM!$C$2:$D$86,2,FALSE),"")</f>
        <v/>
      </c>
    </row>
    <row r="152" spans="1:7" x14ac:dyDescent="0.45">
      <c r="A152" s="1" t="s">
        <v>457</v>
      </c>
      <c r="B152" s="1" t="s">
        <v>154</v>
      </c>
      <c r="C152" s="1" t="s">
        <v>458</v>
      </c>
      <c r="D152" s="1" t="s">
        <v>459</v>
      </c>
      <c r="E152" s="1" t="s">
        <v>794</v>
      </c>
      <c r="G152" t="str">
        <f>IFERROR(VLOOKUP(A152,Merge_RKTM!$C$2:$D$86,2,FALSE),"")</f>
        <v/>
      </c>
    </row>
    <row r="153" spans="1:7" x14ac:dyDescent="0.45">
      <c r="A153" s="1" t="s">
        <v>460</v>
      </c>
      <c r="B153" s="1" t="s">
        <v>154</v>
      </c>
      <c r="C153" s="1" t="s">
        <v>461</v>
      </c>
      <c r="D153" s="1" t="s">
        <v>462</v>
      </c>
      <c r="E153" s="1" t="s">
        <v>794</v>
      </c>
      <c r="G153" t="str">
        <f>IFERROR(VLOOKUP(A153,Merge_RKTM!$C$2:$D$86,2,FALSE),"")</f>
        <v/>
      </c>
    </row>
    <row r="154" spans="1:7" x14ac:dyDescent="0.45">
      <c r="A154" s="1" t="s">
        <v>463</v>
      </c>
      <c r="B154" s="1" t="s">
        <v>154</v>
      </c>
      <c r="C154" s="1" t="s">
        <v>464</v>
      </c>
      <c r="D154" s="1" t="s">
        <v>465</v>
      </c>
      <c r="E154" s="1" t="s">
        <v>794</v>
      </c>
      <c r="G154" t="str">
        <f>IFERROR(VLOOKUP(A154,Merge_RKTM!$C$2:$D$86,2,FALSE),"")</f>
        <v/>
      </c>
    </row>
    <row r="155" spans="1:7" x14ac:dyDescent="0.45">
      <c r="A155" s="1" t="s">
        <v>466</v>
      </c>
      <c r="B155" s="1" t="s">
        <v>154</v>
      </c>
      <c r="C155" s="1" t="s">
        <v>467</v>
      </c>
      <c r="D155" s="1" t="s">
        <v>468</v>
      </c>
      <c r="E155" s="1" t="s">
        <v>794</v>
      </c>
      <c r="G155" t="str">
        <f>IFERROR(VLOOKUP(A155,Merge_RKTM!$C$2:$D$86,2,FALSE),"")</f>
        <v/>
      </c>
    </row>
    <row r="156" spans="1:7" x14ac:dyDescent="0.45">
      <c r="A156" s="1" t="s">
        <v>469</v>
      </c>
      <c r="B156" s="1" t="s">
        <v>154</v>
      </c>
      <c r="C156" s="1" t="s">
        <v>470</v>
      </c>
      <c r="D156" s="1" t="s">
        <v>471</v>
      </c>
      <c r="E156" s="1" t="s">
        <v>794</v>
      </c>
      <c r="G156" t="str">
        <f>IFERROR(VLOOKUP(A156,Merge_RKTM!$C$2:$D$86,2,FALSE),"")</f>
        <v/>
      </c>
    </row>
    <row r="157" spans="1:7" x14ac:dyDescent="0.45">
      <c r="A157" s="1" t="s">
        <v>472</v>
      </c>
      <c r="B157" s="1" t="s">
        <v>154</v>
      </c>
      <c r="C157" s="1" t="s">
        <v>473</v>
      </c>
      <c r="D157" s="1" t="s">
        <v>474</v>
      </c>
      <c r="E157" s="1" t="s">
        <v>794</v>
      </c>
      <c r="G157" t="str">
        <f>IFERROR(VLOOKUP(A157,Merge_RKTM!$C$2:$D$86,2,FALSE),"")</f>
        <v/>
      </c>
    </row>
    <row r="158" spans="1:7" x14ac:dyDescent="0.45">
      <c r="A158" s="1" t="s">
        <v>475</v>
      </c>
      <c r="B158" s="1" t="s">
        <v>154</v>
      </c>
      <c r="C158" s="1" t="s">
        <v>476</v>
      </c>
      <c r="D158" s="1" t="s">
        <v>474</v>
      </c>
      <c r="E158" s="1" t="s">
        <v>794</v>
      </c>
      <c r="G158" t="str">
        <f>IFERROR(VLOOKUP(A158,Merge_RKTM!$C$2:$D$86,2,FALSE),"")</f>
        <v/>
      </c>
    </row>
    <row r="159" spans="1:7" x14ac:dyDescent="0.45">
      <c r="A159" s="1" t="s">
        <v>477</v>
      </c>
      <c r="B159" s="1" t="s">
        <v>154</v>
      </c>
      <c r="C159" s="1" t="s">
        <v>478</v>
      </c>
      <c r="D159" s="1" t="s">
        <v>479</v>
      </c>
      <c r="E159" s="1" t="s">
        <v>794</v>
      </c>
      <c r="G159" t="str">
        <f>IFERROR(VLOOKUP(A159,Merge_RKTM!$C$2:$D$86,2,FALSE),"")</f>
        <v/>
      </c>
    </row>
    <row r="160" spans="1:7" x14ac:dyDescent="0.45">
      <c r="A160" s="1" t="s">
        <v>480</v>
      </c>
      <c r="B160" s="1" t="s">
        <v>154</v>
      </c>
      <c r="C160" s="1" t="s">
        <v>481</v>
      </c>
      <c r="D160" s="1" t="s">
        <v>482</v>
      </c>
      <c r="E160" s="1" t="s">
        <v>794</v>
      </c>
      <c r="G160" t="str">
        <f>IFERROR(VLOOKUP(A160,Merge_RKTM!$C$2:$D$86,2,FALSE),"")</f>
        <v/>
      </c>
    </row>
    <row r="161" spans="1:7" x14ac:dyDescent="0.45">
      <c r="A161" s="1" t="s">
        <v>483</v>
      </c>
      <c r="B161" s="1" t="s">
        <v>154</v>
      </c>
      <c r="C161" s="1" t="s">
        <v>484</v>
      </c>
      <c r="D161" s="1" t="s">
        <v>485</v>
      </c>
      <c r="E161" s="1" t="s">
        <v>794</v>
      </c>
      <c r="G161" t="str">
        <f>IFERROR(VLOOKUP(A161,Merge_RKTM!$C$2:$D$86,2,FALSE),"")</f>
        <v/>
      </c>
    </row>
    <row r="162" spans="1:7" x14ac:dyDescent="0.45">
      <c r="A162" s="1" t="s">
        <v>486</v>
      </c>
      <c r="B162" s="1" t="s">
        <v>154</v>
      </c>
      <c r="C162" s="1" t="s">
        <v>487</v>
      </c>
      <c r="D162" s="1" t="s">
        <v>488</v>
      </c>
      <c r="E162" s="1" t="s">
        <v>794</v>
      </c>
      <c r="G162" t="str">
        <f>IFERROR(VLOOKUP(A162,Merge_RKTM!$C$2:$D$86,2,FALSE),"")</f>
        <v/>
      </c>
    </row>
    <row r="163" spans="1:7" x14ac:dyDescent="0.45">
      <c r="A163" s="1" t="s">
        <v>489</v>
      </c>
      <c r="B163" s="1" t="s">
        <v>154</v>
      </c>
      <c r="C163" s="1" t="s">
        <v>490</v>
      </c>
      <c r="D163" s="1" t="s">
        <v>491</v>
      </c>
      <c r="E163" s="1" t="s">
        <v>794</v>
      </c>
      <c r="G163" t="str">
        <f>IFERROR(VLOOKUP(A163,Merge_RKTM!$C$2:$D$86,2,FALSE),"")</f>
        <v/>
      </c>
    </row>
    <row r="164" spans="1:7" x14ac:dyDescent="0.45">
      <c r="A164" s="1" t="s">
        <v>492</v>
      </c>
      <c r="B164" s="1" t="s">
        <v>154</v>
      </c>
      <c r="C164" s="1" t="s">
        <v>493</v>
      </c>
      <c r="D164" s="1" t="s">
        <v>494</v>
      </c>
      <c r="E164" s="1" t="s">
        <v>794</v>
      </c>
      <c r="G164" t="str">
        <f>IFERROR(VLOOKUP(A164,Merge_RKTM!$C$2:$D$86,2,FALSE),"")</f>
        <v/>
      </c>
    </row>
    <row r="165" spans="1:7" x14ac:dyDescent="0.45">
      <c r="A165" s="1" t="s">
        <v>495</v>
      </c>
      <c r="B165" s="1" t="s">
        <v>154</v>
      </c>
      <c r="C165" s="1" t="s">
        <v>496</v>
      </c>
      <c r="D165" s="1" t="s">
        <v>497</v>
      </c>
      <c r="E165" s="1" t="s">
        <v>794</v>
      </c>
      <c r="G165" t="str">
        <f>IFERROR(VLOOKUP(A165,Merge_RKTM!$C$2:$D$86,2,FALSE),"")</f>
        <v/>
      </c>
    </row>
    <row r="166" spans="1:7" x14ac:dyDescent="0.45">
      <c r="A166" s="1" t="s">
        <v>498</v>
      </c>
      <c r="B166" s="1" t="s">
        <v>154</v>
      </c>
      <c r="C166" s="1" t="s">
        <v>499</v>
      </c>
      <c r="D166" s="1" t="s">
        <v>500</v>
      </c>
      <c r="E166" s="1" t="s">
        <v>794</v>
      </c>
      <c r="G166" t="str">
        <f>IFERROR(VLOOKUP(A166,Merge_RKTM!$C$2:$D$86,2,FALSE),"")</f>
        <v/>
      </c>
    </row>
    <row r="167" spans="1:7" x14ac:dyDescent="0.45">
      <c r="A167" s="1" t="s">
        <v>501</v>
      </c>
      <c r="B167" s="1" t="s">
        <v>154</v>
      </c>
      <c r="C167" s="1" t="s">
        <v>502</v>
      </c>
      <c r="D167" s="1" t="s">
        <v>503</v>
      </c>
      <c r="E167" s="1" t="s">
        <v>794</v>
      </c>
      <c r="G167" t="str">
        <f>IFERROR(VLOOKUP(A167,Merge_RKTM!$C$2:$D$86,2,FALSE),"")</f>
        <v/>
      </c>
    </row>
    <row r="168" spans="1:7" x14ac:dyDescent="0.45">
      <c r="A168" s="1" t="s">
        <v>504</v>
      </c>
      <c r="B168" s="1" t="s">
        <v>154</v>
      </c>
      <c r="C168" s="1" t="s">
        <v>505</v>
      </c>
      <c r="D168" s="1" t="s">
        <v>506</v>
      </c>
      <c r="E168" s="1" t="s">
        <v>794</v>
      </c>
      <c r="G168" t="str">
        <f>IFERROR(VLOOKUP(A168,Merge_RKTM!$C$2:$D$86,2,FALSE),"")</f>
        <v/>
      </c>
    </row>
    <row r="169" spans="1:7" x14ac:dyDescent="0.45">
      <c r="A169" s="1" t="s">
        <v>507</v>
      </c>
      <c r="B169" s="1" t="s">
        <v>154</v>
      </c>
      <c r="C169" s="1" t="s">
        <v>508</v>
      </c>
      <c r="D169" s="1" t="s">
        <v>509</v>
      </c>
      <c r="E169" s="1" t="s">
        <v>794</v>
      </c>
      <c r="G169" t="str">
        <f>IFERROR(VLOOKUP(A169,Merge_RKTM!$C$2:$D$86,2,FALSE),"")</f>
        <v/>
      </c>
    </row>
    <row r="170" spans="1:7" x14ac:dyDescent="0.45">
      <c r="A170" s="1" t="s">
        <v>510</v>
      </c>
      <c r="B170" s="1" t="s">
        <v>154</v>
      </c>
      <c r="C170" s="1" t="s">
        <v>511</v>
      </c>
      <c r="D170" s="1" t="s">
        <v>512</v>
      </c>
      <c r="E170" s="1" t="s">
        <v>794</v>
      </c>
      <c r="G170" t="str">
        <f>IFERROR(VLOOKUP(A170,Merge_RKTM!$C$2:$D$86,2,FALSE),"")</f>
        <v/>
      </c>
    </row>
    <row r="171" spans="1:7" x14ac:dyDescent="0.45">
      <c r="A171" s="1" t="s">
        <v>513</v>
      </c>
      <c r="B171" s="1" t="s">
        <v>154</v>
      </c>
      <c r="C171" s="1" t="s">
        <v>514</v>
      </c>
      <c r="D171" s="1" t="s">
        <v>515</v>
      </c>
      <c r="E171" s="1" t="s">
        <v>794</v>
      </c>
      <c r="G171" t="str">
        <f>IFERROR(VLOOKUP(A171,Merge_RKTM!$C$2:$D$86,2,FALSE),"")</f>
        <v/>
      </c>
    </row>
    <row r="172" spans="1:7" x14ac:dyDescent="0.45">
      <c r="A172" s="1" t="s">
        <v>516</v>
      </c>
      <c r="B172" s="1" t="s">
        <v>154</v>
      </c>
      <c r="C172" s="1" t="s">
        <v>517</v>
      </c>
      <c r="D172" s="1" t="s">
        <v>518</v>
      </c>
      <c r="E172" s="1" t="s">
        <v>794</v>
      </c>
      <c r="G172" t="str">
        <f>IFERROR(VLOOKUP(A172,Merge_RKTM!$C$2:$D$86,2,FALSE),"")</f>
        <v/>
      </c>
    </row>
    <row r="173" spans="1:7" x14ac:dyDescent="0.45">
      <c r="A173" s="1" t="s">
        <v>519</v>
      </c>
      <c r="B173" s="1" t="s">
        <v>154</v>
      </c>
      <c r="C173" s="1" t="s">
        <v>520</v>
      </c>
      <c r="D173" s="1" t="s">
        <v>521</v>
      </c>
      <c r="E173" s="1" t="s">
        <v>794</v>
      </c>
      <c r="G173" t="str">
        <f>IFERROR(VLOOKUP(A173,Merge_RKTM!$C$2:$D$86,2,FALSE),"")</f>
        <v/>
      </c>
    </row>
    <row r="174" spans="1:7" x14ac:dyDescent="0.45">
      <c r="A174" s="1" t="s">
        <v>522</v>
      </c>
      <c r="B174" s="1" t="s">
        <v>154</v>
      </c>
      <c r="C174" s="1" t="s">
        <v>523</v>
      </c>
      <c r="D174" s="1" t="s">
        <v>524</v>
      </c>
      <c r="E174" s="1" t="s">
        <v>794</v>
      </c>
      <c r="G174" t="str">
        <f>IFERROR(VLOOKUP(A174,Merge_RKTM!$C$2:$D$86,2,FALSE),"")</f>
        <v/>
      </c>
    </row>
    <row r="175" spans="1:7" x14ac:dyDescent="0.45">
      <c r="A175" s="1" t="s">
        <v>525</v>
      </c>
      <c r="B175" s="1" t="s">
        <v>154</v>
      </c>
      <c r="C175" s="1" t="s">
        <v>526</v>
      </c>
      <c r="D175" s="1" t="s">
        <v>527</v>
      </c>
      <c r="E175" s="1" t="s">
        <v>794</v>
      </c>
      <c r="G175" t="str">
        <f>IFERROR(VLOOKUP(A175,Merge_RKTM!$C$2:$D$86,2,FALSE),"")</f>
        <v/>
      </c>
    </row>
    <row r="176" spans="1:7" x14ac:dyDescent="0.45">
      <c r="A176" s="1" t="s">
        <v>528</v>
      </c>
      <c r="B176" s="1" t="s">
        <v>154</v>
      </c>
      <c r="C176" s="1" t="s">
        <v>529</v>
      </c>
      <c r="D176" s="1" t="s">
        <v>530</v>
      </c>
      <c r="E176" s="1" t="s">
        <v>794</v>
      </c>
      <c r="G176" t="str">
        <f>IFERROR(VLOOKUP(A176,Merge_RKTM!$C$2:$D$86,2,FALSE),"")</f>
        <v/>
      </c>
    </row>
    <row r="177" spans="1:7" x14ac:dyDescent="0.45">
      <c r="A177" s="1" t="s">
        <v>531</v>
      </c>
      <c r="B177" s="1" t="s">
        <v>154</v>
      </c>
      <c r="C177" s="1" t="s">
        <v>532</v>
      </c>
      <c r="D177" s="1" t="s">
        <v>533</v>
      </c>
      <c r="E177" s="1" t="s">
        <v>794</v>
      </c>
      <c r="G177" t="str">
        <f>IFERROR(VLOOKUP(A177,Merge_RKTM!$C$2:$D$86,2,FALSE),"")</f>
        <v/>
      </c>
    </row>
    <row r="178" spans="1:7" x14ac:dyDescent="0.45">
      <c r="A178" s="1" t="s">
        <v>534</v>
      </c>
      <c r="B178" s="1" t="s">
        <v>154</v>
      </c>
      <c r="C178" s="1" t="s">
        <v>535</v>
      </c>
      <c r="D178" s="1" t="s">
        <v>536</v>
      </c>
      <c r="E178" s="1" t="s">
        <v>794</v>
      </c>
      <c r="G178" t="str">
        <f>IFERROR(VLOOKUP(A178,Merge_RKTM!$C$2:$D$86,2,FALSE),"")</f>
        <v/>
      </c>
    </row>
    <row r="179" spans="1:7" x14ac:dyDescent="0.45">
      <c r="A179" s="1" t="s">
        <v>537</v>
      </c>
      <c r="B179" s="1" t="s">
        <v>154</v>
      </c>
      <c r="C179" s="1" t="s">
        <v>538</v>
      </c>
      <c r="D179" s="1" t="s">
        <v>539</v>
      </c>
      <c r="E179" s="1" t="s">
        <v>794</v>
      </c>
      <c r="G179" t="str">
        <f>IFERROR(VLOOKUP(A179,Merge_RKTM!$C$2:$D$86,2,FALSE),"")</f>
        <v/>
      </c>
    </row>
    <row r="180" spans="1:7" x14ac:dyDescent="0.45">
      <c r="A180" s="1" t="s">
        <v>540</v>
      </c>
      <c r="B180" s="1" t="s">
        <v>154</v>
      </c>
      <c r="C180" s="1" t="s">
        <v>541</v>
      </c>
      <c r="D180" s="1" t="s">
        <v>542</v>
      </c>
      <c r="E180" s="1" t="s">
        <v>794</v>
      </c>
      <c r="G180" t="str">
        <f>IFERROR(VLOOKUP(A180,Merge_RKTM!$C$2:$D$86,2,FALSE),"")</f>
        <v/>
      </c>
    </row>
    <row r="181" spans="1:7" x14ac:dyDescent="0.45">
      <c r="A181" s="1" t="s">
        <v>543</v>
      </c>
      <c r="B181" s="1" t="s">
        <v>154</v>
      </c>
      <c r="C181" s="1" t="s">
        <v>544</v>
      </c>
      <c r="D181" s="1" t="s">
        <v>545</v>
      </c>
      <c r="E181" s="1" t="s">
        <v>794</v>
      </c>
      <c r="G181" t="str">
        <f>IFERROR(VLOOKUP(A181,Merge_RKTM!$C$2:$D$86,2,FALSE),"")</f>
        <v/>
      </c>
    </row>
    <row r="182" spans="1:7" x14ac:dyDescent="0.45">
      <c r="A182" s="1" t="s">
        <v>546</v>
      </c>
      <c r="B182" s="1" t="s">
        <v>154</v>
      </c>
      <c r="C182" s="1" t="s">
        <v>547</v>
      </c>
      <c r="D182" s="1" t="s">
        <v>548</v>
      </c>
      <c r="E182" s="1" t="s">
        <v>794</v>
      </c>
      <c r="G182" t="str">
        <f>IFERROR(VLOOKUP(A182,Merge_RKTM!$C$2:$D$86,2,FALSE),"")</f>
        <v/>
      </c>
    </row>
    <row r="183" spans="1:7" x14ac:dyDescent="0.45">
      <c r="A183" s="1" t="s">
        <v>549</v>
      </c>
      <c r="B183" s="1" t="s">
        <v>154</v>
      </c>
      <c r="C183" s="1" t="s">
        <v>550</v>
      </c>
      <c r="D183" s="1" t="s">
        <v>551</v>
      </c>
      <c r="E183" s="1" t="s">
        <v>794</v>
      </c>
      <c r="G183" t="str">
        <f>IFERROR(VLOOKUP(A183,Merge_RKTM!$C$2:$D$86,2,FALSE),"")</f>
        <v/>
      </c>
    </row>
    <row r="184" spans="1:7" x14ac:dyDescent="0.45">
      <c r="A184" s="1" t="s">
        <v>552</v>
      </c>
      <c r="B184" s="1" t="s">
        <v>154</v>
      </c>
      <c r="C184" s="1" t="s">
        <v>553</v>
      </c>
      <c r="D184" s="1" t="s">
        <v>554</v>
      </c>
      <c r="E184" s="1" t="s">
        <v>794</v>
      </c>
      <c r="G184" t="str">
        <f>IFERROR(VLOOKUP(A184,Merge_RKTM!$C$2:$D$86,2,FALSE),"")</f>
        <v/>
      </c>
    </row>
    <row r="185" spans="1:7" x14ac:dyDescent="0.45">
      <c r="A185" s="1" t="s">
        <v>555</v>
      </c>
      <c r="B185" s="1" t="s">
        <v>154</v>
      </c>
      <c r="C185" s="1" t="s">
        <v>556</v>
      </c>
      <c r="D185" s="1" t="s">
        <v>557</v>
      </c>
      <c r="E185" s="1" t="s">
        <v>794</v>
      </c>
      <c r="G185" t="str">
        <f>IFERROR(VLOOKUP(A185,Merge_RKTM!$C$2:$D$86,2,FALSE),"")</f>
        <v/>
      </c>
    </row>
    <row r="186" spans="1:7" x14ac:dyDescent="0.45">
      <c r="A186" s="1" t="s">
        <v>558</v>
      </c>
      <c r="B186" s="1" t="s">
        <v>154</v>
      </c>
      <c r="C186" s="1" t="s">
        <v>559</v>
      </c>
      <c r="D186" s="1" t="s">
        <v>560</v>
      </c>
      <c r="E186" s="1" t="s">
        <v>794</v>
      </c>
      <c r="G186" t="str">
        <f>IFERROR(VLOOKUP(A186,Merge_RKTM!$C$2:$D$86,2,FALSE),"")</f>
        <v/>
      </c>
    </row>
    <row r="187" spans="1:7" x14ac:dyDescent="0.45">
      <c r="A187" s="1" t="s">
        <v>561</v>
      </c>
      <c r="B187" s="1" t="s">
        <v>154</v>
      </c>
      <c r="C187" s="1" t="s">
        <v>562</v>
      </c>
      <c r="D187" s="1" t="s">
        <v>563</v>
      </c>
      <c r="E187" s="1" t="s">
        <v>794</v>
      </c>
      <c r="G187" t="str">
        <f>IFERROR(VLOOKUP(A187,Merge_RKTM!$C$2:$D$86,2,FALSE),"")</f>
        <v/>
      </c>
    </row>
    <row r="188" spans="1:7" x14ac:dyDescent="0.45">
      <c r="A188" s="1" t="s">
        <v>564</v>
      </c>
      <c r="B188" s="1" t="s">
        <v>154</v>
      </c>
      <c r="C188" s="1" t="s">
        <v>565</v>
      </c>
      <c r="D188" s="1" t="s">
        <v>566</v>
      </c>
      <c r="E188" s="1" t="s">
        <v>794</v>
      </c>
      <c r="G188" t="str">
        <f>IFERROR(VLOOKUP(A188,Merge_RKTM!$C$2:$D$86,2,FALSE),"")</f>
        <v/>
      </c>
    </row>
    <row r="189" spans="1:7" x14ac:dyDescent="0.45">
      <c r="A189" s="1" t="s">
        <v>567</v>
      </c>
      <c r="B189" s="1" t="s">
        <v>154</v>
      </c>
      <c r="C189" s="1" t="s">
        <v>568</v>
      </c>
      <c r="D189" s="1" t="s">
        <v>569</v>
      </c>
      <c r="E189" s="1" t="s">
        <v>794</v>
      </c>
      <c r="G189" t="str">
        <f>IFERROR(VLOOKUP(A189,Merge_RKTM!$C$2:$D$86,2,FALSE),"")</f>
        <v/>
      </c>
    </row>
    <row r="190" spans="1:7" x14ac:dyDescent="0.45">
      <c r="A190" s="1" t="s">
        <v>570</v>
      </c>
      <c r="B190" s="1" t="s">
        <v>154</v>
      </c>
      <c r="C190" s="1" t="s">
        <v>571</v>
      </c>
      <c r="D190" s="1" t="s">
        <v>572</v>
      </c>
      <c r="E190" s="1" t="s">
        <v>794</v>
      </c>
      <c r="G190" t="str">
        <f>IFERROR(VLOOKUP(A190,Merge_RKTM!$C$2:$D$86,2,FALSE),"")</f>
        <v/>
      </c>
    </row>
    <row r="191" spans="1:7" x14ac:dyDescent="0.45">
      <c r="A191" s="1" t="s">
        <v>573</v>
      </c>
      <c r="B191" s="1" t="s">
        <v>154</v>
      </c>
      <c r="C191" s="1" t="s">
        <v>574</v>
      </c>
      <c r="D191" s="1" t="s">
        <v>575</v>
      </c>
      <c r="E191" s="1" t="s">
        <v>794</v>
      </c>
      <c r="G191" t="str">
        <f>IFERROR(VLOOKUP(A191,Merge_RKTM!$C$2:$D$86,2,FALSE),"")</f>
        <v/>
      </c>
    </row>
    <row r="192" spans="1:7" x14ac:dyDescent="0.45">
      <c r="A192" s="1" t="s">
        <v>576</v>
      </c>
      <c r="B192" s="1" t="s">
        <v>154</v>
      </c>
      <c r="C192" s="1" t="s">
        <v>577</v>
      </c>
      <c r="D192" s="1" t="s">
        <v>578</v>
      </c>
      <c r="E192" s="1" t="s">
        <v>794</v>
      </c>
      <c r="G192" t="str">
        <f>IFERROR(VLOOKUP(A192,Merge_RKTM!$C$2:$D$86,2,FALSE),"")</f>
        <v/>
      </c>
    </row>
    <row r="193" spans="1:7" x14ac:dyDescent="0.45">
      <c r="A193" s="1" t="s">
        <v>579</v>
      </c>
      <c r="B193" s="1" t="s">
        <v>154</v>
      </c>
      <c r="C193" s="1" t="s">
        <v>580</v>
      </c>
      <c r="D193" s="1" t="s">
        <v>581</v>
      </c>
      <c r="E193" s="1" t="s">
        <v>794</v>
      </c>
      <c r="G193" t="str">
        <f>IFERROR(VLOOKUP(A193,Merge_RKTM!$C$2:$D$86,2,FALSE),"")</f>
        <v/>
      </c>
    </row>
    <row r="194" spans="1:7" x14ac:dyDescent="0.45">
      <c r="A194" s="1" t="s">
        <v>582</v>
      </c>
      <c r="B194" s="1" t="s">
        <v>154</v>
      </c>
      <c r="C194" s="1" t="s">
        <v>583</v>
      </c>
      <c r="D194" s="1" t="s">
        <v>584</v>
      </c>
      <c r="E194" s="1" t="s">
        <v>794</v>
      </c>
      <c r="G194" t="str">
        <f>IFERROR(VLOOKUP(A194,Merge_RKTM!$C$2:$D$86,2,FALSE),"")</f>
        <v/>
      </c>
    </row>
    <row r="195" spans="1:7" x14ac:dyDescent="0.45">
      <c r="A195" s="1" t="s">
        <v>585</v>
      </c>
      <c r="B195" s="1" t="s">
        <v>154</v>
      </c>
      <c r="C195" s="1" t="s">
        <v>586</v>
      </c>
      <c r="D195" s="1" t="s">
        <v>587</v>
      </c>
      <c r="E195" s="1" t="s">
        <v>794</v>
      </c>
      <c r="G195" t="str">
        <f>IFERROR(VLOOKUP(A195,Merge_RKTM!$C$2:$D$86,2,FALSE),"")</f>
        <v/>
      </c>
    </row>
    <row r="196" spans="1:7" x14ac:dyDescent="0.45">
      <c r="A196" s="1" t="s">
        <v>588</v>
      </c>
      <c r="B196" s="1" t="s">
        <v>154</v>
      </c>
      <c r="C196" s="1" t="s">
        <v>589</v>
      </c>
      <c r="D196" s="1" t="s">
        <v>590</v>
      </c>
      <c r="E196" s="1" t="s">
        <v>794</v>
      </c>
      <c r="G196" t="str">
        <f>IFERROR(VLOOKUP(A196,Merge_RKTM!$C$2:$D$86,2,FALSE),"")</f>
        <v/>
      </c>
    </row>
    <row r="197" spans="1:7" x14ac:dyDescent="0.45">
      <c r="A197" s="1" t="s">
        <v>591</v>
      </c>
      <c r="B197" s="1" t="s">
        <v>154</v>
      </c>
      <c r="C197" s="1" t="s">
        <v>592</v>
      </c>
      <c r="D197" s="1" t="s">
        <v>593</v>
      </c>
      <c r="E197" s="1" t="s">
        <v>794</v>
      </c>
      <c r="G197" t="str">
        <f>IFERROR(VLOOKUP(A197,Merge_RKTM!$C$2:$D$86,2,FALSE),"")</f>
        <v/>
      </c>
    </row>
    <row r="198" spans="1:7" x14ac:dyDescent="0.45">
      <c r="A198" s="1" t="s">
        <v>594</v>
      </c>
      <c r="B198" s="1" t="s">
        <v>154</v>
      </c>
      <c r="C198" s="1" t="s">
        <v>595</v>
      </c>
      <c r="D198" s="1" t="s">
        <v>596</v>
      </c>
      <c r="E198" s="1" t="s">
        <v>794</v>
      </c>
      <c r="G198" t="str">
        <f>IFERROR(VLOOKUP(A198,Merge_RKTM!$C$2:$D$86,2,FALSE),"")</f>
        <v/>
      </c>
    </row>
    <row r="199" spans="1:7" x14ac:dyDescent="0.45">
      <c r="A199" s="1" t="s">
        <v>597</v>
      </c>
      <c r="B199" s="1" t="s">
        <v>154</v>
      </c>
      <c r="C199" s="1" t="s">
        <v>598</v>
      </c>
      <c r="D199" s="1" t="s">
        <v>599</v>
      </c>
      <c r="E199" s="1" t="s">
        <v>794</v>
      </c>
      <c r="G199" t="str">
        <f>IFERROR(VLOOKUP(A199,Merge_RKTM!$C$2:$D$86,2,FALSE),"")</f>
        <v/>
      </c>
    </row>
    <row r="200" spans="1:7" x14ac:dyDescent="0.45">
      <c r="A200" s="1" t="s">
        <v>600</v>
      </c>
      <c r="B200" s="1" t="s">
        <v>154</v>
      </c>
      <c r="C200" s="1" t="s">
        <v>601</v>
      </c>
      <c r="D200" s="1" t="s">
        <v>602</v>
      </c>
      <c r="E200" s="1" t="s">
        <v>794</v>
      </c>
      <c r="G200" t="str">
        <f>IFERROR(VLOOKUP(A200,Merge_RKTM!$C$2:$D$86,2,FALSE),"")</f>
        <v/>
      </c>
    </row>
    <row r="201" spans="1:7" x14ac:dyDescent="0.45">
      <c r="A201" s="1" t="s">
        <v>603</v>
      </c>
      <c r="B201" s="1" t="s">
        <v>154</v>
      </c>
      <c r="C201" s="1" t="s">
        <v>604</v>
      </c>
      <c r="D201" s="1" t="s">
        <v>605</v>
      </c>
      <c r="E201" s="1" t="s">
        <v>794</v>
      </c>
      <c r="G201" t="str">
        <f>IFERROR(VLOOKUP(A201,Merge_RKTM!$C$2:$D$86,2,FALSE),"")</f>
        <v/>
      </c>
    </row>
    <row r="202" spans="1:7" x14ac:dyDescent="0.45">
      <c r="A202" s="1" t="s">
        <v>606</v>
      </c>
      <c r="B202" s="1" t="s">
        <v>154</v>
      </c>
      <c r="C202" s="1" t="s">
        <v>607</v>
      </c>
      <c r="D202" s="1" t="s">
        <v>608</v>
      </c>
      <c r="E202" s="1" t="s">
        <v>794</v>
      </c>
      <c r="G202" t="str">
        <f>IFERROR(VLOOKUP(A202,Merge_RKTM!$C$2:$D$86,2,FALSE),"")</f>
        <v/>
      </c>
    </row>
    <row r="203" spans="1:7" x14ac:dyDescent="0.45">
      <c r="A203" s="1" t="s">
        <v>609</v>
      </c>
      <c r="B203" s="1" t="s">
        <v>154</v>
      </c>
      <c r="C203" s="1" t="s">
        <v>610</v>
      </c>
      <c r="D203" s="1" t="s">
        <v>611</v>
      </c>
      <c r="E203" s="1" t="s">
        <v>794</v>
      </c>
      <c r="G203" t="str">
        <f>IFERROR(VLOOKUP(A203,Merge_RKTM!$C$2:$D$86,2,FALSE),"")</f>
        <v/>
      </c>
    </row>
    <row r="204" spans="1:7" x14ac:dyDescent="0.45">
      <c r="A204" s="1" t="s">
        <v>612</v>
      </c>
      <c r="B204" s="1" t="s">
        <v>154</v>
      </c>
      <c r="C204" s="1" t="s">
        <v>613</v>
      </c>
      <c r="D204" s="1" t="s">
        <v>614</v>
      </c>
      <c r="E204" s="1" t="s">
        <v>794</v>
      </c>
      <c r="G204" t="str">
        <f>IFERROR(VLOOKUP(A204,Merge_RKTM!$C$2:$D$86,2,FALSE),"")</f>
        <v/>
      </c>
    </row>
    <row r="205" spans="1:7" x14ac:dyDescent="0.45">
      <c r="A205" s="1" t="s">
        <v>615</v>
      </c>
      <c r="B205" s="1" t="s">
        <v>154</v>
      </c>
      <c r="C205" s="1" t="s">
        <v>616</v>
      </c>
      <c r="D205" s="1" t="s">
        <v>617</v>
      </c>
      <c r="E205" s="1" t="s">
        <v>794</v>
      </c>
      <c r="G205" t="str">
        <f>IFERROR(VLOOKUP(A205,Merge_RKTM!$C$2:$D$86,2,FALSE),"")</f>
        <v/>
      </c>
    </row>
    <row r="206" spans="1:7" x14ac:dyDescent="0.45">
      <c r="A206" s="1" t="s">
        <v>618</v>
      </c>
      <c r="B206" s="1" t="s">
        <v>154</v>
      </c>
      <c r="C206" s="1" t="s">
        <v>619</v>
      </c>
      <c r="D206" s="1" t="s">
        <v>620</v>
      </c>
      <c r="E206" s="1" t="s">
        <v>794</v>
      </c>
      <c r="G206" t="str">
        <f>IFERROR(VLOOKUP(A206,Merge_RKTM!$C$2:$D$86,2,FALSE),"")</f>
        <v/>
      </c>
    </row>
    <row r="207" spans="1:7" x14ac:dyDescent="0.45">
      <c r="A207" s="1" t="s">
        <v>621</v>
      </c>
      <c r="B207" s="1" t="s">
        <v>154</v>
      </c>
      <c r="C207" s="1" t="s">
        <v>622</v>
      </c>
      <c r="D207" s="1" t="s">
        <v>623</v>
      </c>
      <c r="E207" s="1" t="s">
        <v>794</v>
      </c>
      <c r="G207" t="str">
        <f>IFERROR(VLOOKUP(A207,Merge_RKTM!$C$2:$D$86,2,FALSE),"")</f>
        <v/>
      </c>
    </row>
    <row r="208" spans="1:7" x14ac:dyDescent="0.45">
      <c r="A208" s="1" t="s">
        <v>624</v>
      </c>
      <c r="B208" s="1" t="s">
        <v>154</v>
      </c>
      <c r="C208" s="1" t="s">
        <v>625</v>
      </c>
      <c r="D208" s="1" t="s">
        <v>626</v>
      </c>
      <c r="E208" s="1" t="s">
        <v>794</v>
      </c>
      <c r="G208" t="str">
        <f>IFERROR(VLOOKUP(A208,Merge_RKTM!$C$2:$D$86,2,FALSE),"")</f>
        <v/>
      </c>
    </row>
    <row r="209" spans="1:7" x14ac:dyDescent="0.45">
      <c r="A209" s="1" t="s">
        <v>627</v>
      </c>
      <c r="B209" s="1" t="s">
        <v>154</v>
      </c>
      <c r="C209" s="1" t="s">
        <v>628</v>
      </c>
      <c r="D209" s="1" t="s">
        <v>629</v>
      </c>
      <c r="E209" s="1" t="s">
        <v>794</v>
      </c>
      <c r="G209" t="str">
        <f>IFERROR(VLOOKUP(A209,Merge_RKTM!$C$2:$D$86,2,FALSE),"")</f>
        <v/>
      </c>
    </row>
    <row r="210" spans="1:7" x14ac:dyDescent="0.45">
      <c r="A210" s="1" t="s">
        <v>630</v>
      </c>
      <c r="B210" s="1" t="s">
        <v>154</v>
      </c>
      <c r="C210" s="1" t="s">
        <v>631</v>
      </c>
      <c r="D210" s="1" t="s">
        <v>632</v>
      </c>
      <c r="E210" s="1" t="s">
        <v>794</v>
      </c>
      <c r="G210" t="str">
        <f>IFERROR(VLOOKUP(A210,Merge_RKTM!$C$2:$D$86,2,FALSE),"")</f>
        <v/>
      </c>
    </row>
    <row r="211" spans="1:7" x14ac:dyDescent="0.45">
      <c r="A211" s="1" t="s">
        <v>633</v>
      </c>
      <c r="B211" s="1" t="s">
        <v>154</v>
      </c>
      <c r="C211" s="1" t="s">
        <v>634</v>
      </c>
      <c r="D211" s="1" t="s">
        <v>635</v>
      </c>
      <c r="E211" s="1" t="s">
        <v>794</v>
      </c>
      <c r="G211" t="str">
        <f>IFERROR(VLOOKUP(A211,Merge_RKTM!$C$2:$D$86,2,FALSE),"")</f>
        <v/>
      </c>
    </row>
    <row r="212" spans="1:7" x14ac:dyDescent="0.45">
      <c r="A212" s="1" t="s">
        <v>636</v>
      </c>
      <c r="B212" s="1" t="s">
        <v>154</v>
      </c>
      <c r="C212" s="1" t="s">
        <v>637</v>
      </c>
      <c r="D212" s="1" t="s">
        <v>638</v>
      </c>
      <c r="E212" s="1" t="s">
        <v>794</v>
      </c>
      <c r="G212" t="str">
        <f>IFERROR(VLOOKUP(A212,Merge_RKTM!$C$2:$D$86,2,FALSE),"")</f>
        <v/>
      </c>
    </row>
    <row r="213" spans="1:7" x14ac:dyDescent="0.45">
      <c r="A213" s="1" t="s">
        <v>639</v>
      </c>
      <c r="B213" s="1" t="s">
        <v>154</v>
      </c>
      <c r="C213" s="1" t="s">
        <v>640</v>
      </c>
      <c r="D213" s="1" t="s">
        <v>641</v>
      </c>
      <c r="E213" s="1" t="s">
        <v>794</v>
      </c>
      <c r="G213" t="str">
        <f>IFERROR(VLOOKUP(A213,Merge_RKTM!$C$2:$D$86,2,FALSE),"")</f>
        <v/>
      </c>
    </row>
    <row r="214" spans="1:7" x14ac:dyDescent="0.45">
      <c r="A214" s="1" t="s">
        <v>642</v>
      </c>
      <c r="B214" s="1" t="s">
        <v>154</v>
      </c>
      <c r="C214" s="1" t="s">
        <v>643</v>
      </c>
      <c r="D214" s="1" t="s">
        <v>644</v>
      </c>
      <c r="E214" s="1" t="s">
        <v>794</v>
      </c>
      <c r="G214" t="str">
        <f>IFERROR(VLOOKUP(A214,Merge_RKTM!$C$2:$D$86,2,FALSE),"")</f>
        <v/>
      </c>
    </row>
    <row r="215" spans="1:7" x14ac:dyDescent="0.45">
      <c r="A215" s="1" t="s">
        <v>645</v>
      </c>
      <c r="B215" s="1" t="s">
        <v>154</v>
      </c>
      <c r="C215" s="1" t="s">
        <v>646</v>
      </c>
      <c r="D215" s="1" t="s">
        <v>647</v>
      </c>
      <c r="E215" s="1" t="s">
        <v>794</v>
      </c>
      <c r="G215" t="str">
        <f>IFERROR(VLOOKUP(A215,Merge_RKTM!$C$2:$D$86,2,FALSE),"")</f>
        <v/>
      </c>
    </row>
    <row r="216" spans="1:7" x14ac:dyDescent="0.45">
      <c r="A216" s="1" t="s">
        <v>648</v>
      </c>
      <c r="B216" s="1" t="s">
        <v>154</v>
      </c>
      <c r="C216" s="1" t="s">
        <v>649</v>
      </c>
      <c r="D216" s="1" t="s">
        <v>650</v>
      </c>
      <c r="E216" s="1" t="s">
        <v>794</v>
      </c>
      <c r="G216" t="str">
        <f>IFERROR(VLOOKUP(A216,Merge_RKTM!$C$2:$D$86,2,FALSE),"")</f>
        <v/>
      </c>
    </row>
    <row r="217" spans="1:7" x14ac:dyDescent="0.45">
      <c r="A217" s="1" t="s">
        <v>651</v>
      </c>
      <c r="B217" s="1" t="s">
        <v>154</v>
      </c>
      <c r="C217" s="1" t="s">
        <v>652</v>
      </c>
      <c r="D217" s="1" t="s">
        <v>653</v>
      </c>
      <c r="E217" s="1" t="s">
        <v>794</v>
      </c>
      <c r="G217" t="str">
        <f>IFERROR(VLOOKUP(A217,Merge_RKTM!$C$2:$D$86,2,FALSE),"")</f>
        <v/>
      </c>
    </row>
    <row r="218" spans="1:7" x14ac:dyDescent="0.45">
      <c r="A218" s="1" t="s">
        <v>654</v>
      </c>
      <c r="B218" s="1" t="s">
        <v>154</v>
      </c>
      <c r="C218" s="1" t="s">
        <v>655</v>
      </c>
      <c r="D218" s="1" t="s">
        <v>656</v>
      </c>
      <c r="E218" s="1" t="s">
        <v>794</v>
      </c>
      <c r="G218" t="str">
        <f>IFERROR(VLOOKUP(A218,Merge_RKTM!$C$2:$D$86,2,FALSE),"")</f>
        <v/>
      </c>
    </row>
    <row r="219" spans="1:7" x14ac:dyDescent="0.45">
      <c r="A219" s="1" t="s">
        <v>657</v>
      </c>
      <c r="B219" s="1" t="s">
        <v>154</v>
      </c>
      <c r="C219" s="1" t="s">
        <v>658</v>
      </c>
      <c r="D219" s="1" t="s">
        <v>659</v>
      </c>
      <c r="E219" s="1" t="s">
        <v>794</v>
      </c>
      <c r="G219" t="str">
        <f>IFERROR(VLOOKUP(A219,Merge_RKTM!$C$2:$D$86,2,FALSE),"")</f>
        <v/>
      </c>
    </row>
    <row r="220" spans="1:7" x14ac:dyDescent="0.45">
      <c r="A220" s="1" t="s">
        <v>660</v>
      </c>
      <c r="B220" s="1" t="s">
        <v>154</v>
      </c>
      <c r="C220" s="1" t="s">
        <v>661</v>
      </c>
      <c r="D220" s="1" t="s">
        <v>662</v>
      </c>
      <c r="E220" s="1" t="s">
        <v>794</v>
      </c>
      <c r="G220" t="str">
        <f>IFERROR(VLOOKUP(A220,Merge_RKTM!$C$2:$D$86,2,FALSE),"")</f>
        <v/>
      </c>
    </row>
    <row r="221" spans="1:7" x14ac:dyDescent="0.45">
      <c r="A221" s="1" t="s">
        <v>663</v>
      </c>
      <c r="B221" s="1" t="s">
        <v>154</v>
      </c>
      <c r="C221" s="1" t="s">
        <v>664</v>
      </c>
      <c r="D221" s="1" t="s">
        <v>665</v>
      </c>
      <c r="E221" s="1" t="s">
        <v>794</v>
      </c>
      <c r="G221" t="str">
        <f>IFERROR(VLOOKUP(A221,Merge_RKTM!$C$2:$D$86,2,FALSE),"")</f>
        <v/>
      </c>
    </row>
    <row r="222" spans="1:7" x14ac:dyDescent="0.45">
      <c r="A222" s="1" t="s">
        <v>666</v>
      </c>
      <c r="B222" s="1" t="s">
        <v>154</v>
      </c>
      <c r="C222" s="1" t="s">
        <v>667</v>
      </c>
      <c r="D222" s="1" t="s">
        <v>668</v>
      </c>
      <c r="E222" s="1" t="s">
        <v>794</v>
      </c>
      <c r="G222" t="str">
        <f>IFERROR(VLOOKUP(A222,Merge_RKTM!$C$2:$D$86,2,FALSE),"")</f>
        <v/>
      </c>
    </row>
    <row r="223" spans="1:7" x14ac:dyDescent="0.45">
      <c r="A223" s="1" t="s">
        <v>669</v>
      </c>
      <c r="B223" s="1" t="s">
        <v>154</v>
      </c>
      <c r="C223" s="1" t="s">
        <v>670</v>
      </c>
      <c r="D223" s="1" t="s">
        <v>671</v>
      </c>
      <c r="E223" s="1" t="s">
        <v>794</v>
      </c>
      <c r="G223" t="str">
        <f>IFERROR(VLOOKUP(A223,Merge_RKTM!$C$2:$D$86,2,FALSE),"")</f>
        <v/>
      </c>
    </row>
    <row r="224" spans="1:7" x14ac:dyDescent="0.45">
      <c r="A224" s="1" t="s">
        <v>672</v>
      </c>
      <c r="B224" s="1" t="s">
        <v>154</v>
      </c>
      <c r="C224" s="1" t="s">
        <v>673</v>
      </c>
      <c r="D224" s="1" t="s">
        <v>674</v>
      </c>
      <c r="E224" s="1" t="s">
        <v>794</v>
      </c>
      <c r="G224" t="str">
        <f>IFERROR(VLOOKUP(A224,Merge_RKTM!$C$2:$D$86,2,FALSE),"")</f>
        <v/>
      </c>
    </row>
    <row r="225" spans="1:7" x14ac:dyDescent="0.45">
      <c r="A225" s="1" t="s">
        <v>675</v>
      </c>
      <c r="B225" s="1" t="s">
        <v>154</v>
      </c>
      <c r="C225" s="1" t="s">
        <v>676</v>
      </c>
      <c r="D225" s="1" t="s">
        <v>677</v>
      </c>
      <c r="E225" s="1" t="s">
        <v>794</v>
      </c>
      <c r="G225" t="str">
        <f>IFERROR(VLOOKUP(A225,Merge_RKTM!$C$2:$D$86,2,FALSE),"")</f>
        <v/>
      </c>
    </row>
    <row r="226" spans="1:7" x14ac:dyDescent="0.45">
      <c r="A226" s="1" t="s">
        <v>678</v>
      </c>
      <c r="B226" s="1" t="s">
        <v>154</v>
      </c>
      <c r="C226" s="1" t="s">
        <v>679</v>
      </c>
      <c r="D226" s="1" t="s">
        <v>680</v>
      </c>
      <c r="E226" s="1" t="s">
        <v>794</v>
      </c>
      <c r="G226" t="str">
        <f>IFERROR(VLOOKUP(A226,Merge_RKTM!$C$2:$D$86,2,FALSE),"")</f>
        <v/>
      </c>
    </row>
    <row r="227" spans="1:7" x14ac:dyDescent="0.45">
      <c r="A227" s="1" t="s">
        <v>681</v>
      </c>
      <c r="B227" s="1" t="s">
        <v>154</v>
      </c>
      <c r="C227" s="1" t="s">
        <v>682</v>
      </c>
      <c r="D227" s="1" t="s">
        <v>683</v>
      </c>
      <c r="E227" s="1" t="s">
        <v>794</v>
      </c>
      <c r="G227" t="str">
        <f>IFERROR(VLOOKUP(A227,Merge_RKTM!$C$2:$D$86,2,FALSE),"")</f>
        <v/>
      </c>
    </row>
    <row r="228" spans="1:7" x14ac:dyDescent="0.45">
      <c r="A228" s="1" t="s">
        <v>684</v>
      </c>
      <c r="B228" s="1" t="s">
        <v>154</v>
      </c>
      <c r="C228" s="1" t="s">
        <v>685</v>
      </c>
      <c r="D228" s="1" t="s">
        <v>686</v>
      </c>
      <c r="E228" s="1" t="s">
        <v>794</v>
      </c>
      <c r="G228" t="str">
        <f>IFERROR(VLOOKUP(A228,Merge_RKTM!$C$2:$D$86,2,FALSE),"")</f>
        <v/>
      </c>
    </row>
    <row r="229" spans="1:7" x14ac:dyDescent="0.45">
      <c r="A229" s="1" t="s">
        <v>687</v>
      </c>
      <c r="B229" s="1" t="s">
        <v>154</v>
      </c>
      <c r="C229" s="1" t="s">
        <v>688</v>
      </c>
      <c r="D229" s="1" t="s">
        <v>689</v>
      </c>
      <c r="E229" s="1" t="s">
        <v>794</v>
      </c>
      <c r="G229" t="str">
        <f>IFERROR(VLOOKUP(A229,Merge_RKTM!$C$2:$D$86,2,FALSE),"")</f>
        <v/>
      </c>
    </row>
    <row r="230" spans="1:7" x14ac:dyDescent="0.45">
      <c r="A230" s="1" t="s">
        <v>690</v>
      </c>
      <c r="B230" s="1" t="s">
        <v>154</v>
      </c>
      <c r="C230" s="1" t="s">
        <v>691</v>
      </c>
      <c r="D230" s="1" t="s">
        <v>692</v>
      </c>
      <c r="E230" s="1" t="s">
        <v>794</v>
      </c>
      <c r="G230" t="str">
        <f>IFERROR(VLOOKUP(A230,Merge_RKTM!$C$2:$D$86,2,FALSE),"")</f>
        <v/>
      </c>
    </row>
    <row r="231" spans="1:7" x14ac:dyDescent="0.45">
      <c r="A231" s="1" t="s">
        <v>693</v>
      </c>
      <c r="B231" s="1" t="s">
        <v>154</v>
      </c>
      <c r="C231" s="1" t="s">
        <v>694</v>
      </c>
      <c r="D231" s="1" t="s">
        <v>695</v>
      </c>
      <c r="E231" s="1" t="s">
        <v>794</v>
      </c>
      <c r="G231" t="str">
        <f>IFERROR(VLOOKUP(A231,Merge_RKTM!$C$2:$D$86,2,FALSE),"")</f>
        <v/>
      </c>
    </row>
    <row r="232" spans="1:7" x14ac:dyDescent="0.45">
      <c r="A232" s="1" t="s">
        <v>696</v>
      </c>
      <c r="B232" s="1" t="s">
        <v>154</v>
      </c>
      <c r="C232" s="1" t="s">
        <v>697</v>
      </c>
      <c r="D232" s="1" t="s">
        <v>698</v>
      </c>
      <c r="E232" s="1" t="s">
        <v>794</v>
      </c>
      <c r="G232" t="str">
        <f>IFERROR(VLOOKUP(A232,Merge_RKTM!$C$2:$D$86,2,FALSE),"")</f>
        <v/>
      </c>
    </row>
    <row r="233" spans="1:7" x14ac:dyDescent="0.45">
      <c r="A233" s="1" t="s">
        <v>699</v>
      </c>
      <c r="B233" s="1" t="s">
        <v>154</v>
      </c>
      <c r="C233" s="1" t="s">
        <v>700</v>
      </c>
      <c r="D233" s="1" t="s">
        <v>701</v>
      </c>
      <c r="E233" s="1" t="s">
        <v>794</v>
      </c>
      <c r="G233" t="str">
        <f>IFERROR(VLOOKUP(A233,Merge_RKTM!$C$2:$D$86,2,FALSE),"")</f>
        <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3921A-0BE5-4C8A-98F2-74F606C0E245}">
  <dimension ref="A1:E86"/>
  <sheetViews>
    <sheetView workbookViewId="0">
      <selection activeCell="B6" sqref="B6"/>
    </sheetView>
  </sheetViews>
  <sheetFormatPr defaultRowHeight="17" x14ac:dyDescent="0.45"/>
  <cols>
    <col min="1" max="1" width="54.1640625" bestFit="1" customWidth="1"/>
    <col min="2" max="2" width="40.83203125" bestFit="1" customWidth="1"/>
    <col min="3" max="3" width="54.1640625" bestFit="1" customWidth="1"/>
    <col min="4" max="4" width="23.33203125" customWidth="1"/>
  </cols>
  <sheetData>
    <row r="1" spans="1:5" x14ac:dyDescent="0.45">
      <c r="A1" s="5" t="s">
        <v>789</v>
      </c>
      <c r="B1" s="6" t="s">
        <v>790</v>
      </c>
      <c r="C1" s="7" t="s">
        <v>791</v>
      </c>
    </row>
    <row r="2" spans="1:5" x14ac:dyDescent="0.45">
      <c r="A2" t="s">
        <v>6</v>
      </c>
      <c r="C2" t="str">
        <f>IF(B2="",A2,B2)</f>
        <v>IncidentDef+Quest_PristineRuins.label</v>
      </c>
      <c r="D2" t="s">
        <v>703</v>
      </c>
      <c r="E2">
        <f>MATCH(C2,Sheet!$A$2:$A$233,0)</f>
        <v>1</v>
      </c>
    </row>
    <row r="3" spans="1:5" x14ac:dyDescent="0.45">
      <c r="A3" t="s">
        <v>11</v>
      </c>
      <c r="C3" t="str">
        <f t="shared" ref="C3:C66" si="0">IF(B3="",A3,B3)</f>
        <v>IncidentDef+Quest_PristineRuins.letterLabel</v>
      </c>
      <c r="D3" t="s">
        <v>704</v>
      </c>
      <c r="E3">
        <f>MATCH(C3,Sheet!$A$2:$A$233,0)</f>
        <v>2</v>
      </c>
    </row>
    <row r="4" spans="1:5" x14ac:dyDescent="0.45">
      <c r="A4" t="s">
        <v>15</v>
      </c>
      <c r="C4" t="str">
        <f t="shared" si="0"/>
        <v>IncidentDef+Quest_PristineRuins.letterText</v>
      </c>
      <c r="D4" t="s">
        <v>705</v>
      </c>
      <c r="E4">
        <f>MATCH(C4,Sheet!$A$2:$A$233,0)</f>
        <v>3</v>
      </c>
    </row>
    <row r="5" spans="1:5" x14ac:dyDescent="0.45">
      <c r="A5" t="s">
        <v>19</v>
      </c>
      <c r="C5" t="str">
        <f t="shared" si="0"/>
        <v>IncidentDef+SmallRuinsFound.label</v>
      </c>
      <c r="D5" t="s">
        <v>706</v>
      </c>
      <c r="E5">
        <f>MATCH(C5,Sheet!$A$2:$A$233,0)</f>
        <v>4</v>
      </c>
    </row>
    <row r="6" spans="1:5" x14ac:dyDescent="0.45">
      <c r="A6" t="s">
        <v>707</v>
      </c>
      <c r="C6" t="str">
        <f t="shared" si="0"/>
        <v>SiteCoreDef+RuinedBaseSite.description</v>
      </c>
      <c r="D6" t="s">
        <v>708</v>
      </c>
      <c r="E6" t="e">
        <f>MATCH(C6,Sheet!$A$2:$A$233,0)</f>
        <v>#N/A</v>
      </c>
    </row>
    <row r="7" spans="1:5" x14ac:dyDescent="0.45">
      <c r="A7" t="s">
        <v>709</v>
      </c>
      <c r="C7" t="str">
        <f t="shared" si="0"/>
        <v>SiteCoreDef+RuinedBaseSite.label</v>
      </c>
      <c r="D7" t="s">
        <v>710</v>
      </c>
      <c r="E7" t="e">
        <f>MATCH(C7,Sheet!$A$2:$A$233,0)</f>
        <v>#N/A</v>
      </c>
    </row>
    <row r="8" spans="1:5" x14ac:dyDescent="0.45">
      <c r="A8" t="s">
        <v>43</v>
      </c>
      <c r="C8" t="str">
        <f t="shared" si="0"/>
        <v>ThingDef+RaidTrigger.label</v>
      </c>
      <c r="D8" t="s">
        <v>711</v>
      </c>
      <c r="E8">
        <f>MATCH(C8,Sheet!$A$2:$A$233,0)</f>
        <v>13</v>
      </c>
    </row>
    <row r="9" spans="1:5" x14ac:dyDescent="0.45">
      <c r="A9" t="s">
        <v>47</v>
      </c>
      <c r="C9" t="str">
        <f t="shared" si="0"/>
        <v>ThingDef+TrippingTrigger.label</v>
      </c>
      <c r="D9" t="s">
        <v>711</v>
      </c>
      <c r="E9">
        <f>MATCH(C9,Sheet!$A$2:$A$233,0)</f>
        <v>14</v>
      </c>
    </row>
    <row r="10" spans="1:5" x14ac:dyDescent="0.45">
      <c r="A10" t="s">
        <v>53</v>
      </c>
      <c r="C10" t="str">
        <f t="shared" si="0"/>
        <v>ThoughtDef+ScavengingRuins.stages.0.description</v>
      </c>
      <c r="D10" t="s">
        <v>712</v>
      </c>
      <c r="E10">
        <f>MATCH(C10,Sheet!$A$2:$A$233,0)</f>
        <v>16</v>
      </c>
    </row>
    <row r="11" spans="1:5" x14ac:dyDescent="0.45">
      <c r="A11" t="s">
        <v>49</v>
      </c>
      <c r="C11" t="str">
        <f t="shared" si="0"/>
        <v>ThoughtDef+ScavengingRuins.stages.0.label</v>
      </c>
      <c r="D11" t="s">
        <v>713</v>
      </c>
      <c r="E11">
        <f>MATCH(C11,Sheet!$A$2:$A$233,0)</f>
        <v>15</v>
      </c>
    </row>
    <row r="12" spans="1:5" x14ac:dyDescent="0.45">
      <c r="A12" t="s">
        <v>59</v>
      </c>
      <c r="C12" t="str">
        <f t="shared" si="0"/>
        <v>ThoughtDef+ScavengingRuins.stages.1.description</v>
      </c>
      <c r="D12" t="s">
        <v>714</v>
      </c>
      <c r="E12">
        <f>MATCH(C12,Sheet!$A$2:$A$233,0)</f>
        <v>18</v>
      </c>
    </row>
    <row r="13" spans="1:5" x14ac:dyDescent="0.45">
      <c r="A13" t="s">
        <v>56</v>
      </c>
      <c r="C13" t="str">
        <f t="shared" si="0"/>
        <v>ThoughtDef+ScavengingRuins.stages.1.label</v>
      </c>
      <c r="D13" t="s">
        <v>715</v>
      </c>
      <c r="E13">
        <f>MATCH(C13,Sheet!$A$2:$A$233,0)</f>
        <v>17</v>
      </c>
    </row>
    <row r="14" spans="1:5" x14ac:dyDescent="0.45">
      <c r="A14" t="s">
        <v>65</v>
      </c>
      <c r="C14" t="str">
        <f t="shared" si="0"/>
        <v>ThoughtDef+ScavengingRuins.stages.2.description</v>
      </c>
      <c r="D14" t="s">
        <v>716</v>
      </c>
      <c r="E14">
        <f>MATCH(C14,Sheet!$A$2:$A$233,0)</f>
        <v>20</v>
      </c>
    </row>
    <row r="15" spans="1:5" x14ac:dyDescent="0.45">
      <c r="A15" t="s">
        <v>62</v>
      </c>
      <c r="C15" t="str">
        <f t="shared" si="0"/>
        <v>ThoughtDef+ScavengingRuins.stages.2.label</v>
      </c>
      <c r="D15" t="s">
        <v>717</v>
      </c>
      <c r="E15">
        <f>MATCH(C15,Sheet!$A$2:$A$233,0)</f>
        <v>19</v>
      </c>
    </row>
    <row r="16" spans="1:5" x14ac:dyDescent="0.45">
      <c r="A16" t="s">
        <v>71</v>
      </c>
      <c r="C16" t="str">
        <f t="shared" si="0"/>
        <v>ThoughtDef+ScavengingRuins.stages.3.description</v>
      </c>
      <c r="D16" t="s">
        <v>718</v>
      </c>
      <c r="E16">
        <f>MATCH(C16,Sheet!$A$2:$A$233,0)</f>
        <v>22</v>
      </c>
    </row>
    <row r="17" spans="1:5" x14ac:dyDescent="0.45">
      <c r="A17" t="s">
        <v>68</v>
      </c>
      <c r="C17" t="str">
        <f t="shared" si="0"/>
        <v>ThoughtDef+ScavengingRuins.stages.3.label</v>
      </c>
      <c r="D17" t="s">
        <v>719</v>
      </c>
      <c r="E17">
        <f>MATCH(C17,Sheet!$A$2:$A$233,0)</f>
        <v>21</v>
      </c>
    </row>
    <row r="18" spans="1:5" x14ac:dyDescent="0.45">
      <c r="A18" t="s">
        <v>77</v>
      </c>
      <c r="C18" t="str">
        <f t="shared" si="0"/>
        <v>ThoughtDef+ScavengingRuins.stages.4.description</v>
      </c>
      <c r="D18" t="s">
        <v>720</v>
      </c>
      <c r="E18">
        <f>MATCH(C18,Sheet!$A$2:$A$233,0)</f>
        <v>24</v>
      </c>
    </row>
    <row r="19" spans="1:5" x14ac:dyDescent="0.45">
      <c r="A19" t="s">
        <v>74</v>
      </c>
      <c r="C19" t="str">
        <f t="shared" si="0"/>
        <v>ThoughtDef+ScavengingRuins.stages.4.label</v>
      </c>
      <c r="D19" t="s">
        <v>721</v>
      </c>
      <c r="E19">
        <f>MATCH(C19,Sheet!$A$2:$A$233,0)</f>
        <v>23</v>
      </c>
    </row>
    <row r="20" spans="1:5" x14ac:dyDescent="0.45">
      <c r="A20" t="s">
        <v>36</v>
      </c>
      <c r="C20" t="str">
        <f t="shared" si="0"/>
        <v>WorldObjectDef+CaravanSmallRuinsWorldObject.description</v>
      </c>
      <c r="D20" t="s">
        <v>722</v>
      </c>
      <c r="E20">
        <f>MATCH(C20,Sheet!$A$2:$A$233,0)</f>
        <v>10</v>
      </c>
    </row>
    <row r="21" spans="1:5" x14ac:dyDescent="0.45">
      <c r="A21" t="s">
        <v>33</v>
      </c>
      <c r="C21" t="str">
        <f t="shared" si="0"/>
        <v>WorldObjectDef+CaravanSmallRuinsWorldObject.label</v>
      </c>
      <c r="D21" t="s">
        <v>722</v>
      </c>
      <c r="E21">
        <f>MATCH(C21,Sheet!$A$2:$A$233,0)</f>
        <v>9</v>
      </c>
    </row>
    <row r="22" spans="1:5" x14ac:dyDescent="0.45">
      <c r="A22" t="s">
        <v>723</v>
      </c>
      <c r="B22" t="s">
        <v>793</v>
      </c>
      <c r="C22" t="str">
        <f t="shared" si="0"/>
        <v>WorldObjectDef+AbandonedBase.description</v>
      </c>
      <c r="D22" t="s">
        <v>724</v>
      </c>
      <c r="E22">
        <f>MATCH(C22,Sheet!$A$2:$A$233,0)</f>
        <v>6</v>
      </c>
    </row>
    <row r="23" spans="1:5" x14ac:dyDescent="0.45">
      <c r="A23" t="s">
        <v>725</v>
      </c>
      <c r="B23" t="s">
        <v>792</v>
      </c>
      <c r="C23" t="str">
        <f t="shared" si="0"/>
        <v>WorldObjectDef+AbandonedBase.label</v>
      </c>
      <c r="D23" t="s">
        <v>726</v>
      </c>
      <c r="E23">
        <f>MATCH(C23,Sheet!$A$2:$A$233,0)</f>
        <v>5</v>
      </c>
    </row>
    <row r="24" spans="1:5" x14ac:dyDescent="0.45">
      <c r="A24" t="s">
        <v>324</v>
      </c>
      <c r="C24" t="str">
        <f t="shared" si="0"/>
        <v>Keyed+DeterioratedArtDescription</v>
      </c>
      <c r="D24" t="s">
        <v>727</v>
      </c>
      <c r="E24">
        <f>MATCH(C24,Sheet!$A$2:$A$233,0)</f>
        <v>106</v>
      </c>
    </row>
    <row r="25" spans="1:5" x14ac:dyDescent="0.45">
      <c r="A25" t="s">
        <v>303</v>
      </c>
      <c r="C25" t="str">
        <f t="shared" si="0"/>
        <v>Keyed+LetterCaravanEnteredRuins</v>
      </c>
      <c r="D25" t="s">
        <v>728</v>
      </c>
      <c r="E25">
        <f>MATCH(C25,Sheet!$A$2:$A$233,0)</f>
        <v>99</v>
      </c>
    </row>
    <row r="26" spans="1:5" x14ac:dyDescent="0.45">
      <c r="A26" t="s">
        <v>300</v>
      </c>
      <c r="C26" t="str">
        <f t="shared" si="0"/>
        <v>Keyed+LetterLabelCaravanEnteredRuins</v>
      </c>
      <c r="D26" t="s">
        <v>729</v>
      </c>
      <c r="E26">
        <f>MATCH(C26,Sheet!$A$2:$A$233,0)</f>
        <v>98</v>
      </c>
    </row>
    <row r="27" spans="1:5" x14ac:dyDescent="0.45">
      <c r="A27" t="s">
        <v>306</v>
      </c>
      <c r="C27" t="str">
        <f t="shared" si="0"/>
        <v>Keyed+RealRuins.CaravanFoundRuins</v>
      </c>
      <c r="D27" t="s">
        <v>730</v>
      </c>
      <c r="E27">
        <f>MATCH(C27,Sheet!$A$2:$A$233,0)</f>
        <v>100</v>
      </c>
    </row>
    <row r="28" spans="1:5" x14ac:dyDescent="0.45">
      <c r="A28" t="s">
        <v>309</v>
      </c>
      <c r="C28" t="str">
        <f t="shared" si="0"/>
        <v>Keyed+RealRuins.CaravanFoundRuins.Investigate</v>
      </c>
      <c r="D28" t="s">
        <v>731</v>
      </c>
      <c r="E28">
        <f>MATCH(C28,Sheet!$A$2:$A$233,0)</f>
        <v>101</v>
      </c>
    </row>
    <row r="29" spans="1:5" x14ac:dyDescent="0.45">
      <c r="A29" t="s">
        <v>312</v>
      </c>
      <c r="C29" t="str">
        <f t="shared" si="0"/>
        <v>Keyed+RealRuins.CaravanFoundRuinsTitle</v>
      </c>
      <c r="D29" t="s">
        <v>732</v>
      </c>
      <c r="E29">
        <f>MATCH(C29,Sheet!$A$2:$A$233,0)</f>
        <v>102</v>
      </c>
    </row>
    <row r="30" spans="1:5" x14ac:dyDescent="0.45">
      <c r="A30" t="s">
        <v>361</v>
      </c>
      <c r="C30" t="str">
        <f t="shared" si="0"/>
        <v>Keyed+RealRuins.NoMoreEnemies</v>
      </c>
      <c r="D30" t="s">
        <v>733</v>
      </c>
      <c r="E30">
        <f>MATCH(C30,Sheet!$A$2:$A$233,0)</f>
        <v>119</v>
      </c>
    </row>
    <row r="31" spans="1:5" x14ac:dyDescent="0.45">
      <c r="A31" t="s">
        <v>330</v>
      </c>
      <c r="C31" t="str">
        <f t="shared" si="0"/>
        <v>Keyed+RealRuins.RuinsActivity</v>
      </c>
      <c r="D31" t="s">
        <v>734</v>
      </c>
      <c r="E31">
        <f>MATCH(C31,Sheet!$A$2:$A$233,0)</f>
        <v>108</v>
      </c>
    </row>
    <row r="32" spans="1:5" x14ac:dyDescent="0.45">
      <c r="A32" t="s">
        <v>348</v>
      </c>
      <c r="C32" t="str">
        <f t="shared" si="0"/>
        <v>Keyed+RealRuins.RuinsActivity.0</v>
      </c>
      <c r="D32" t="s">
        <v>735</v>
      </c>
      <c r="E32">
        <f>MATCH(C32,Sheet!$A$2:$A$233,0)</f>
        <v>114</v>
      </c>
    </row>
    <row r="33" spans="1:5" x14ac:dyDescent="0.45">
      <c r="A33" t="s">
        <v>351</v>
      </c>
      <c r="C33" t="str">
        <f t="shared" si="0"/>
        <v>Keyed+RealRuins.RuinsActivity.1</v>
      </c>
      <c r="D33" t="s">
        <v>736</v>
      </c>
      <c r="E33">
        <f>MATCH(C33,Sheet!$A$2:$A$233,0)</f>
        <v>115</v>
      </c>
    </row>
    <row r="34" spans="1:5" x14ac:dyDescent="0.45">
      <c r="A34" t="s">
        <v>353</v>
      </c>
      <c r="C34" t="str">
        <f t="shared" si="0"/>
        <v>Keyed+RealRuins.RuinsActivity.2</v>
      </c>
      <c r="D34" t="s">
        <v>737</v>
      </c>
      <c r="E34">
        <f>MATCH(C34,Sheet!$A$2:$A$233,0)</f>
        <v>116</v>
      </c>
    </row>
    <row r="35" spans="1:5" x14ac:dyDescent="0.45">
      <c r="A35" t="s">
        <v>355</v>
      </c>
      <c r="C35" t="str">
        <f t="shared" si="0"/>
        <v>Keyed+RealRuins.RuinsActivity.3</v>
      </c>
      <c r="D35" t="s">
        <v>738</v>
      </c>
      <c r="E35">
        <f>MATCH(C35,Sheet!$A$2:$A$233,0)</f>
        <v>117</v>
      </c>
    </row>
    <row r="36" spans="1:5" x14ac:dyDescent="0.45">
      <c r="A36" t="s">
        <v>358</v>
      </c>
      <c r="C36" t="str">
        <f t="shared" si="0"/>
        <v>Keyed+RealRuins.RuinsActivity.4</v>
      </c>
      <c r="D36" t="s">
        <v>739</v>
      </c>
      <c r="E36">
        <f>MATCH(C36,Sheet!$A$2:$A$233,0)</f>
        <v>118</v>
      </c>
    </row>
    <row r="37" spans="1:5" x14ac:dyDescent="0.45">
      <c r="A37" t="s">
        <v>327</v>
      </c>
      <c r="C37" t="str">
        <f t="shared" si="0"/>
        <v>Keyed+RealRuins.RuinsWealth</v>
      </c>
      <c r="D37" t="s">
        <v>740</v>
      </c>
      <c r="E37">
        <f>MATCH(C37,Sheet!$A$2:$A$233,0)</f>
        <v>107</v>
      </c>
    </row>
    <row r="38" spans="1:5" x14ac:dyDescent="0.45">
      <c r="A38" t="s">
        <v>333</v>
      </c>
      <c r="C38" t="str">
        <f t="shared" si="0"/>
        <v>Keyed+RealRuins.RuinsWealth.0</v>
      </c>
      <c r="D38" t="s">
        <v>741</v>
      </c>
      <c r="E38">
        <f>MATCH(C38,Sheet!$A$2:$A$233,0)</f>
        <v>109</v>
      </c>
    </row>
    <row r="39" spans="1:5" x14ac:dyDescent="0.45">
      <c r="A39" t="s">
        <v>336</v>
      </c>
      <c r="C39" t="str">
        <f t="shared" si="0"/>
        <v>Keyed+RealRuins.RuinsWealth.1</v>
      </c>
      <c r="D39" t="s">
        <v>736</v>
      </c>
      <c r="E39">
        <f>MATCH(C39,Sheet!$A$2:$A$233,0)</f>
        <v>110</v>
      </c>
    </row>
    <row r="40" spans="1:5" x14ac:dyDescent="0.45">
      <c r="A40" t="s">
        <v>339</v>
      </c>
      <c r="C40" t="str">
        <f t="shared" si="0"/>
        <v>Keyed+RealRuins.RuinsWealth.2</v>
      </c>
      <c r="D40" t="s">
        <v>737</v>
      </c>
      <c r="E40">
        <f>MATCH(C40,Sheet!$A$2:$A$233,0)</f>
        <v>111</v>
      </c>
    </row>
    <row r="41" spans="1:5" x14ac:dyDescent="0.45">
      <c r="A41" t="s">
        <v>342</v>
      </c>
      <c r="C41" t="str">
        <f t="shared" si="0"/>
        <v>Keyed+RealRuins.RuinsWealth.3</v>
      </c>
      <c r="D41" t="s">
        <v>742</v>
      </c>
      <c r="E41">
        <f>MATCH(C41,Sheet!$A$2:$A$233,0)</f>
        <v>112</v>
      </c>
    </row>
    <row r="42" spans="1:5" x14ac:dyDescent="0.45">
      <c r="A42" t="s">
        <v>345</v>
      </c>
      <c r="C42" t="str">
        <f t="shared" si="0"/>
        <v>Keyed+RealRuins.RuinsWealth.4</v>
      </c>
      <c r="D42" t="s">
        <v>743</v>
      </c>
      <c r="E42">
        <f>MATCH(C42,Sheet!$A$2:$A$233,0)</f>
        <v>113</v>
      </c>
    </row>
    <row r="43" spans="1:5" x14ac:dyDescent="0.45">
      <c r="A43" t="s">
        <v>318</v>
      </c>
      <c r="C43" t="str">
        <f t="shared" si="0"/>
        <v>Keyed+RealRuins_MapOptions_CaravanReforming</v>
      </c>
      <c r="D43" t="s">
        <v>744</v>
      </c>
      <c r="E43">
        <f>MATCH(C43,Sheet!$A$2:$A$233,0)</f>
        <v>104</v>
      </c>
    </row>
    <row r="44" spans="1:5" x14ac:dyDescent="0.45">
      <c r="A44" t="s">
        <v>321</v>
      </c>
      <c r="C44" t="str">
        <f t="shared" si="0"/>
        <v>Keyed+RealRuins_MapOptions_CaravanReformingTT</v>
      </c>
      <c r="D44" t="s">
        <v>745</v>
      </c>
      <c r="E44">
        <f>MATCH(C44,Sheet!$A$2:$A$233,0)</f>
        <v>105</v>
      </c>
    </row>
    <row r="45" spans="1:5" x14ac:dyDescent="0.45">
      <c r="A45" t="s">
        <v>229</v>
      </c>
      <c r="C45" t="str">
        <f t="shared" si="0"/>
        <v>Keyed+RealRuins_MapOptions_Claimable</v>
      </c>
      <c r="D45" t="s">
        <v>746</v>
      </c>
      <c r="E45">
        <f>MATCH(C45,Sheet!$A$2:$A$233,0)</f>
        <v>74</v>
      </c>
    </row>
    <row r="46" spans="1:5" x14ac:dyDescent="0.45">
      <c r="A46" t="s">
        <v>261</v>
      </c>
      <c r="C46" t="str">
        <f t="shared" si="0"/>
        <v>Keyed+RealRuins_MapOptions_ClaimableTT</v>
      </c>
      <c r="D46" t="s">
        <v>747</v>
      </c>
      <c r="E46">
        <f>MATCH(C46,Sheet!$A$2:$A$233,0)</f>
        <v>85</v>
      </c>
    </row>
    <row r="47" spans="1:5" x14ac:dyDescent="0.45">
      <c r="A47" t="s">
        <v>211</v>
      </c>
      <c r="C47" t="str">
        <f t="shared" si="0"/>
        <v>Keyed+RealRuins_MapOptions_CostLimit</v>
      </c>
      <c r="D47" t="s">
        <v>748</v>
      </c>
      <c r="E47">
        <f>MATCH(C47,Sheet!$A$2:$A$233,0)</f>
        <v>68</v>
      </c>
    </row>
    <row r="48" spans="1:5" x14ac:dyDescent="0.45">
      <c r="A48" t="s">
        <v>244</v>
      </c>
      <c r="C48" t="str">
        <f t="shared" si="0"/>
        <v>Keyed+RealRuins_MapOptions_CostLimitTT</v>
      </c>
      <c r="D48" t="s">
        <v>749</v>
      </c>
      <c r="E48">
        <f>MATCH(C48,Sheet!$A$2:$A$233,0)</f>
        <v>79</v>
      </c>
    </row>
    <row r="49" spans="1:5" x14ac:dyDescent="0.45">
      <c r="A49" t="s">
        <v>196</v>
      </c>
      <c r="C49" t="str">
        <f t="shared" si="0"/>
        <v>Keyed+RealRuins_MapOptions_Density</v>
      </c>
      <c r="D49" t="s">
        <v>750</v>
      </c>
      <c r="E49">
        <f>MATCH(C49,Sheet!$A$2:$A$233,0)</f>
        <v>63</v>
      </c>
    </row>
    <row r="50" spans="1:5" x14ac:dyDescent="0.45">
      <c r="A50" t="s">
        <v>232</v>
      </c>
      <c r="C50" t="str">
        <f t="shared" si="0"/>
        <v>Keyed+RealRuins_MapOptions_DensityTT</v>
      </c>
      <c r="D50" t="s">
        <v>751</v>
      </c>
      <c r="E50">
        <f>MATCH(C50,Sheet!$A$2:$A$233,0)</f>
        <v>75</v>
      </c>
    </row>
    <row r="51" spans="1:5" x14ac:dyDescent="0.45">
      <c r="A51" t="s">
        <v>205</v>
      </c>
      <c r="C51" t="str">
        <f t="shared" si="0"/>
        <v>Keyed+RealRuins_MapOptions_Deterioration</v>
      </c>
      <c r="D51" t="s">
        <v>752</v>
      </c>
      <c r="E51">
        <f>MATCH(C51,Sheet!$A$2:$A$233,0)</f>
        <v>66</v>
      </c>
    </row>
    <row r="52" spans="1:5" x14ac:dyDescent="0.45">
      <c r="A52" t="s">
        <v>238</v>
      </c>
      <c r="C52" t="str">
        <f t="shared" si="0"/>
        <v>Keyed+RealRuins_MapOptions_DeteriorationTT</v>
      </c>
      <c r="D52" t="s">
        <v>753</v>
      </c>
      <c r="E52">
        <f>MATCH(C52,Sheet!$A$2:$A$233,0)</f>
        <v>77</v>
      </c>
    </row>
    <row r="53" spans="1:5" x14ac:dyDescent="0.45">
      <c r="A53" t="s">
        <v>220</v>
      </c>
      <c r="C53" t="str">
        <f t="shared" si="0"/>
        <v>Keyed+RealRuins_MapOptions_DisableDecoration</v>
      </c>
      <c r="D53" t="s">
        <v>754</v>
      </c>
      <c r="E53">
        <f>MATCH(C53,Sheet!$A$2:$A$233,0)</f>
        <v>71</v>
      </c>
    </row>
    <row r="54" spans="1:5" x14ac:dyDescent="0.45">
      <c r="A54" t="s">
        <v>253</v>
      </c>
      <c r="C54" t="str">
        <f t="shared" si="0"/>
        <v>Keyed+RealRuins_MapOptions_DisableDecorationTT</v>
      </c>
      <c r="D54" t="s">
        <v>755</v>
      </c>
      <c r="E54">
        <f>MATCH(C54,Sheet!$A$2:$A$233,0)</f>
        <v>82</v>
      </c>
    </row>
    <row r="55" spans="1:5" x14ac:dyDescent="0.45">
      <c r="A55" t="s">
        <v>214</v>
      </c>
      <c r="C55" t="str">
        <f t="shared" si="0"/>
        <v>Keyed+RealRuins_MapOptions_DisableHaulables</v>
      </c>
      <c r="D55" t="s">
        <v>756</v>
      </c>
      <c r="E55">
        <f>MATCH(C55,Sheet!$A$2:$A$233,0)</f>
        <v>69</v>
      </c>
    </row>
    <row r="56" spans="1:5" x14ac:dyDescent="0.45">
      <c r="A56" t="s">
        <v>247</v>
      </c>
      <c r="C56" t="str">
        <f t="shared" si="0"/>
        <v>Keyed+RealRuins_MapOptions_DisableHaulablesTT</v>
      </c>
      <c r="D56" t="s">
        <v>757</v>
      </c>
      <c r="E56">
        <f>MATCH(C56,Sheet!$A$2:$A$233,0)</f>
        <v>80</v>
      </c>
    </row>
    <row r="57" spans="1:5" x14ac:dyDescent="0.45">
      <c r="A57" t="s">
        <v>226</v>
      </c>
      <c r="C57" t="str">
        <f t="shared" si="0"/>
        <v>Keyed+RealRuins_MapOptions_DisableHostiles</v>
      </c>
      <c r="D57" t="s">
        <v>758</v>
      </c>
      <c r="E57">
        <f>MATCH(C57,Sheet!$A$2:$A$233,0)</f>
        <v>73</v>
      </c>
    </row>
    <row r="58" spans="1:5" x14ac:dyDescent="0.45">
      <c r="A58" t="s">
        <v>259</v>
      </c>
      <c r="C58" t="str">
        <f t="shared" si="0"/>
        <v>Keyed+RealRuins_MapOptions_DisableHostilesTT</v>
      </c>
      <c r="D58" t="s">
        <v>759</v>
      </c>
      <c r="E58">
        <f>MATCH(C58,Sheet!$A$2:$A$233,0)</f>
        <v>84</v>
      </c>
    </row>
    <row r="59" spans="1:5" x14ac:dyDescent="0.45">
      <c r="A59" t="s">
        <v>223</v>
      </c>
      <c r="C59" t="str">
        <f t="shared" si="0"/>
        <v>Keyed+RealRuins_MapOptions_DisableTraps</v>
      </c>
      <c r="D59" t="s">
        <v>760</v>
      </c>
      <c r="E59">
        <f>MATCH(C59,Sheet!$A$2:$A$233,0)</f>
        <v>72</v>
      </c>
    </row>
    <row r="60" spans="1:5" x14ac:dyDescent="0.45">
      <c r="A60" t="s">
        <v>256</v>
      </c>
      <c r="C60" t="str">
        <f t="shared" si="0"/>
        <v>Keyed+RealRuins_MapOptions_DisableTrapsTT</v>
      </c>
      <c r="D60" t="s">
        <v>761</v>
      </c>
      <c r="E60">
        <f>MATCH(C60,Sheet!$A$2:$A$233,0)</f>
        <v>83</v>
      </c>
    </row>
    <row r="61" spans="1:5" x14ac:dyDescent="0.45">
      <c r="A61" t="s">
        <v>264</v>
      </c>
      <c r="C61" t="str">
        <f t="shared" si="0"/>
        <v>Keyed+RealRuins_MapOptions_EnableProximity</v>
      </c>
      <c r="D61" t="s">
        <v>762</v>
      </c>
      <c r="E61">
        <f>MATCH(C61,Sheet!$A$2:$A$233,0)</f>
        <v>86</v>
      </c>
    </row>
    <row r="62" spans="1:5" x14ac:dyDescent="0.45">
      <c r="A62" t="s">
        <v>267</v>
      </c>
      <c r="C62" t="str">
        <f t="shared" si="0"/>
        <v>Keyed+RealRuins_MapOptions_EnableProximityTT</v>
      </c>
      <c r="D62" t="s">
        <v>763</v>
      </c>
      <c r="E62">
        <f>MATCH(C62,Sheet!$A$2:$A$233,0)</f>
        <v>87</v>
      </c>
    </row>
    <row r="63" spans="1:5" x14ac:dyDescent="0.45">
      <c r="A63" t="s">
        <v>208</v>
      </c>
      <c r="C63" t="str">
        <f t="shared" si="0"/>
        <v>Keyed+RealRuins_MapOptions_Scavengers</v>
      </c>
      <c r="D63" t="s">
        <v>764</v>
      </c>
      <c r="E63">
        <f>MATCH(C63,Sheet!$A$2:$A$233,0)</f>
        <v>67</v>
      </c>
    </row>
    <row r="64" spans="1:5" x14ac:dyDescent="0.45">
      <c r="A64" t="s">
        <v>241</v>
      </c>
      <c r="C64" t="str">
        <f t="shared" si="0"/>
        <v>Keyed+RealRuins_MapOptions_ScavengersTT</v>
      </c>
      <c r="D64" t="s">
        <v>765</v>
      </c>
      <c r="E64">
        <f>MATCH(C64,Sheet!$A$2:$A$233,0)</f>
        <v>78</v>
      </c>
    </row>
    <row r="65" spans="1:5" x14ac:dyDescent="0.45">
      <c r="A65" t="s">
        <v>199</v>
      </c>
      <c r="C65" t="str">
        <f t="shared" si="0"/>
        <v>Keyed+RealRuins_MapOptions_Size</v>
      </c>
      <c r="D65" t="s">
        <v>766</v>
      </c>
      <c r="E65">
        <f>MATCH(C65,Sheet!$A$2:$A$233,0)</f>
        <v>64</v>
      </c>
    </row>
    <row r="66" spans="1:5" x14ac:dyDescent="0.45">
      <c r="A66" t="s">
        <v>202</v>
      </c>
      <c r="C66" t="str">
        <f t="shared" si="0"/>
        <v>Keyed+RealRuins_MapOptions_Size_Max</v>
      </c>
      <c r="D66" t="s">
        <v>767</v>
      </c>
      <c r="E66">
        <f>MATCH(C66,Sheet!$A$2:$A$233,0)</f>
        <v>65</v>
      </c>
    </row>
    <row r="67" spans="1:5" x14ac:dyDescent="0.45">
      <c r="A67" t="s">
        <v>235</v>
      </c>
      <c r="C67" t="str">
        <f t="shared" ref="C67:C86" si="1">IF(B67="",A67,B67)</f>
        <v>Keyed+RealRuins_MapOptions_SizeTT</v>
      </c>
      <c r="D67" t="s">
        <v>768</v>
      </c>
      <c r="E67">
        <f>MATCH(C67,Sheet!$A$2:$A$233,0)</f>
        <v>76</v>
      </c>
    </row>
    <row r="68" spans="1:5" x14ac:dyDescent="0.45">
      <c r="A68" t="s">
        <v>270</v>
      </c>
      <c r="C68" t="str">
        <f t="shared" si="1"/>
        <v>Keyed+RealRuins_MapOptions_StartWithoutRuins</v>
      </c>
      <c r="D68" t="s">
        <v>769</v>
      </c>
      <c r="E68">
        <f>MATCH(C68,Sheet!$A$2:$A$233,0)</f>
        <v>88</v>
      </c>
    </row>
    <row r="69" spans="1:5" x14ac:dyDescent="0.45">
      <c r="A69" t="s">
        <v>273</v>
      </c>
      <c r="C69" t="str">
        <f t="shared" si="1"/>
        <v>Keyed+RealRuins_MapOptions_StartWithoutRuinsTT</v>
      </c>
      <c r="D69" t="s">
        <v>770</v>
      </c>
      <c r="E69">
        <f>MATCH(C69,Sheet!$A$2:$A$233,0)</f>
        <v>89</v>
      </c>
    </row>
    <row r="70" spans="1:5" x14ac:dyDescent="0.45">
      <c r="A70" t="s">
        <v>217</v>
      </c>
      <c r="C70" t="str">
        <f t="shared" si="1"/>
        <v>Keyed+RealRuins_MapOptions_WallsAndDoorsOnly</v>
      </c>
      <c r="D70" t="s">
        <v>771</v>
      </c>
      <c r="E70">
        <f>MATCH(C70,Sheet!$A$2:$A$233,0)</f>
        <v>70</v>
      </c>
    </row>
    <row r="71" spans="1:5" x14ac:dyDescent="0.45">
      <c r="A71" t="s">
        <v>250</v>
      </c>
      <c r="C71" t="str">
        <f t="shared" si="1"/>
        <v>Keyed+RealRuins_MapOptions_WallsAndDoorsOnlyTT</v>
      </c>
      <c r="D71" t="s">
        <v>772</v>
      </c>
      <c r="E71">
        <f>MATCH(C71,Sheet!$A$2:$A$233,0)</f>
        <v>81</v>
      </c>
    </row>
    <row r="72" spans="1:5" x14ac:dyDescent="0.45">
      <c r="A72" t="s">
        <v>157</v>
      </c>
      <c r="C72" t="str">
        <f t="shared" si="1"/>
        <v>Keyed+RealRuins_ModOptions_AllowDownloads</v>
      </c>
      <c r="D72" t="s">
        <v>773</v>
      </c>
      <c r="E72">
        <f>MATCH(C72,Sheet!$A$2:$A$233,0)</f>
        <v>50</v>
      </c>
    </row>
    <row r="73" spans="1:5" x14ac:dyDescent="0.45">
      <c r="A73" t="s">
        <v>169</v>
      </c>
      <c r="C73" t="str">
        <f t="shared" si="1"/>
        <v>Keyed+RealRuins_ModOptions_AllowDownloadsTooltip</v>
      </c>
      <c r="D73" t="s">
        <v>774</v>
      </c>
      <c r="E73">
        <f>MATCH(C73,Sheet!$A$2:$A$233,0)</f>
        <v>54</v>
      </c>
    </row>
    <row r="74" spans="1:5" x14ac:dyDescent="0.45">
      <c r="A74" t="s">
        <v>160</v>
      </c>
      <c r="C74" t="str">
        <f t="shared" si="1"/>
        <v>Keyed+RealRuins_ModOptions_AllowUploads</v>
      </c>
      <c r="D74" t="s">
        <v>775</v>
      </c>
      <c r="E74">
        <f>MATCH(C74,Sheet!$A$2:$A$233,0)</f>
        <v>51</v>
      </c>
    </row>
    <row r="75" spans="1:5" x14ac:dyDescent="0.45">
      <c r="A75" t="s">
        <v>172</v>
      </c>
      <c r="C75" t="str">
        <f t="shared" si="1"/>
        <v>Keyed+RealRuins_ModOptions_AllowUploadsTooltip</v>
      </c>
      <c r="D75" t="s">
        <v>776</v>
      </c>
      <c r="E75">
        <f>MATCH(C75,Sheet!$A$2:$A$233,0)</f>
        <v>55</v>
      </c>
    </row>
    <row r="76" spans="1:5" x14ac:dyDescent="0.45">
      <c r="A76" t="s">
        <v>163</v>
      </c>
      <c r="C76" t="str">
        <f t="shared" si="1"/>
        <v>Keyed+RealRuins_ModOptions_CacheSize</v>
      </c>
      <c r="D76" t="s">
        <v>777</v>
      </c>
      <c r="E76">
        <f>MATCH(C76,Sheet!$A$2:$A$233,0)</f>
        <v>52</v>
      </c>
    </row>
    <row r="77" spans="1:5" x14ac:dyDescent="0.45">
      <c r="A77" t="s">
        <v>175</v>
      </c>
      <c r="C77" t="str">
        <f t="shared" si="1"/>
        <v>Keyed+RealRuins_ModOptions_CacheSizeTooltip</v>
      </c>
      <c r="D77" t="s">
        <v>778</v>
      </c>
      <c r="E77">
        <f>MATCH(C77,Sheet!$A$2:$A$233,0)</f>
        <v>56</v>
      </c>
    </row>
    <row r="78" spans="1:5" x14ac:dyDescent="0.45">
      <c r="A78" t="s">
        <v>153</v>
      </c>
      <c r="C78" t="str">
        <f t="shared" si="1"/>
        <v>Keyed+RealRuins_ModOptions_Category</v>
      </c>
      <c r="D78" t="s">
        <v>779</v>
      </c>
      <c r="E78">
        <f>MATCH(C78,Sheet!$A$2:$A$233,0)</f>
        <v>49</v>
      </c>
    </row>
    <row r="79" spans="1:5" x14ac:dyDescent="0.45">
      <c r="A79" t="s">
        <v>193</v>
      </c>
      <c r="C79" t="str">
        <f t="shared" si="1"/>
        <v>Keyed+RealRuins_ModOptions_CurrentCacheCount</v>
      </c>
      <c r="D79" t="s">
        <v>780</v>
      </c>
      <c r="E79">
        <f>MATCH(C79,Sheet!$A$2:$A$233,0)</f>
        <v>62</v>
      </c>
    </row>
    <row r="80" spans="1:5" x14ac:dyDescent="0.45">
      <c r="A80" t="s">
        <v>184</v>
      </c>
      <c r="C80" t="str">
        <f t="shared" si="1"/>
        <v>Keyed+RealRuins_ModOptions_CurrentCacheSize</v>
      </c>
      <c r="D80" t="s">
        <v>781</v>
      </c>
      <c r="E80">
        <f>MATCH(C80,Sheet!$A$2:$A$233,0)</f>
        <v>59</v>
      </c>
    </row>
    <row r="81" spans="1:5" x14ac:dyDescent="0.45">
      <c r="A81" t="s">
        <v>190</v>
      </c>
      <c r="C81" t="str">
        <f t="shared" si="1"/>
        <v>Keyed+RealRuins_ModOptions_DownloadMore</v>
      </c>
      <c r="D81" t="s">
        <v>782</v>
      </c>
      <c r="E81">
        <f>MATCH(C81,Sheet!$A$2:$A$233,0)</f>
        <v>61</v>
      </c>
    </row>
    <row r="82" spans="1:5" x14ac:dyDescent="0.45">
      <c r="A82" t="s">
        <v>166</v>
      </c>
      <c r="C82" t="str">
        <f t="shared" si="1"/>
        <v>Keyed+RealRuins_ModOptions_OfflineMode</v>
      </c>
      <c r="D82" t="s">
        <v>783</v>
      </c>
      <c r="E82">
        <f>MATCH(C82,Sheet!$A$2:$A$233,0)</f>
        <v>53</v>
      </c>
    </row>
    <row r="83" spans="1:5" x14ac:dyDescent="0.45">
      <c r="A83" t="s">
        <v>181</v>
      </c>
      <c r="C83" t="str">
        <f t="shared" si="1"/>
        <v>Keyed+RealRuins_ModOptions_OfflineModeConfirmation</v>
      </c>
      <c r="D83" t="s">
        <v>784</v>
      </c>
      <c r="E83">
        <f>MATCH(C83,Sheet!$A$2:$A$233,0)</f>
        <v>58</v>
      </c>
    </row>
    <row r="84" spans="1:5" x14ac:dyDescent="0.45">
      <c r="A84" t="s">
        <v>178</v>
      </c>
      <c r="C84" t="str">
        <f t="shared" si="1"/>
        <v>Keyed+RealRuins_ModOptions_OfflineModeTooltip</v>
      </c>
      <c r="D84" t="s">
        <v>785</v>
      </c>
      <c r="E84">
        <f>MATCH(C84,Sheet!$A$2:$A$233,0)</f>
        <v>57</v>
      </c>
    </row>
    <row r="85" spans="1:5" x14ac:dyDescent="0.45">
      <c r="A85" t="s">
        <v>187</v>
      </c>
      <c r="C85" t="str">
        <f t="shared" si="1"/>
        <v>Keyed+RealRuins_ModOptions_RemoveAll</v>
      </c>
      <c r="D85" t="s">
        <v>786</v>
      </c>
      <c r="E85">
        <f>MATCH(C85,Sheet!$A$2:$A$233,0)</f>
        <v>60</v>
      </c>
    </row>
    <row r="86" spans="1:5" x14ac:dyDescent="0.45">
      <c r="A86" t="s">
        <v>315</v>
      </c>
      <c r="C86" t="str">
        <f t="shared" si="1"/>
        <v>Keyed+RealRuins_ModOptions_Reset</v>
      </c>
      <c r="D86" t="s">
        <v>787</v>
      </c>
      <c r="E86">
        <f>MATCH(C86,Sheet!$A$2:$A$233,0)</f>
        <v>103</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2023-11-24T19:38:57Z</dcterms:created>
  <dcterms:modified xsi:type="dcterms:W3CDTF">2023-11-24T19:58:34Z</dcterms:modified>
</cp:coreProperties>
</file>