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While You're Up  PUAH+ - 2034960453\"/>
    </mc:Choice>
  </mc:AlternateContent>
  <xr:revisionPtr revIDLastSave="0" documentId="13_ncr:1_{36029A0A-2B8D-4ECE-9F39-A229BF777F47}" xr6:coauthVersionLast="47" xr6:coauthVersionMax="47" xr10:uidLastSave="{00000000-0000-0000-0000-000000000000}"/>
  <bookViews>
    <workbookView xWindow="-110" yWindow="-110" windowWidth="38620" windowHeight="21220"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8" authorId="0" shapeId="0" xr:uid="{E2555AC5-9471-4E29-A47B-C37C7211DF67}">
      <text>
        <r>
          <rPr>
            <b/>
            <sz val="9"/>
            <color indexed="81"/>
            <rFont val="Tahoma"/>
            <family val="2"/>
          </rPr>
          <t>{ORIGINAL}: PUAH</t>
        </r>
        <r>
          <rPr>
            <b/>
            <sz val="9"/>
            <color indexed="81"/>
            <rFont val="돋움"/>
            <family val="3"/>
            <charset val="129"/>
          </rPr>
          <t>의</t>
        </r>
        <r>
          <rPr>
            <b/>
            <sz val="9"/>
            <color indexed="81"/>
            <rFont val="Tahoma"/>
            <family val="2"/>
          </rPr>
          <t xml:space="preserve"> </t>
        </r>
        <r>
          <rPr>
            <b/>
            <sz val="9"/>
            <color indexed="81"/>
            <rFont val="돋움"/>
            <family val="3"/>
            <charset val="129"/>
          </rPr>
          <t>소지품</t>
        </r>
        <r>
          <rPr>
            <b/>
            <sz val="9"/>
            <color indexed="81"/>
            <rFont val="Tahoma"/>
            <family val="2"/>
          </rPr>
          <t xml:space="preserve"> </t>
        </r>
        <r>
          <rPr>
            <b/>
            <sz val="9"/>
            <color indexed="81"/>
            <rFont val="돋움"/>
            <family val="3"/>
            <charset val="129"/>
          </rPr>
          <t>비우기</t>
        </r>
        <r>
          <rPr>
            <b/>
            <sz val="9"/>
            <color indexed="81"/>
            <rFont val="Tahoma"/>
            <family val="2"/>
          </rPr>
          <t xml:space="preserve"> jobReportString</t>
        </r>
      </text>
    </comment>
    <comment ref="E9" authorId="0" shapeId="0" xr:uid="{A91700A1-97FE-4442-AF6A-AF743B69A8DB}">
      <text>
        <r>
          <rPr>
            <b/>
            <sz val="9"/>
            <color indexed="81"/>
            <rFont val="Tahoma"/>
            <family val="2"/>
          </rPr>
          <t>{ORIGINAL}: PUAH</t>
        </r>
        <r>
          <rPr>
            <b/>
            <sz val="9"/>
            <color indexed="81"/>
            <rFont val="돋움"/>
            <family val="3"/>
            <charset val="129"/>
          </rPr>
          <t>의</t>
        </r>
        <r>
          <rPr>
            <b/>
            <sz val="9"/>
            <color indexed="81"/>
            <rFont val="Tahoma"/>
            <family val="2"/>
          </rPr>
          <t xml:space="preserve"> </t>
        </r>
        <r>
          <rPr>
            <b/>
            <sz val="9"/>
            <color indexed="81"/>
            <rFont val="돋움"/>
            <family val="3"/>
            <charset val="129"/>
          </rPr>
          <t>소지품</t>
        </r>
        <r>
          <rPr>
            <b/>
            <sz val="9"/>
            <color indexed="81"/>
            <rFont val="Tahoma"/>
            <family val="2"/>
          </rPr>
          <t xml:space="preserve"> </t>
        </r>
        <r>
          <rPr>
            <b/>
            <sz val="9"/>
            <color indexed="81"/>
            <rFont val="돋움"/>
            <family val="3"/>
            <charset val="129"/>
          </rPr>
          <t>비우기</t>
        </r>
        <r>
          <rPr>
            <b/>
            <sz val="9"/>
            <color indexed="81"/>
            <rFont val="Tahoma"/>
            <family val="2"/>
          </rPr>
          <t xml:space="preserve"> jobReportString</t>
        </r>
      </text>
    </comment>
    <comment ref="D37" authorId="0" shapeId="0" xr:uid="{07AAF36D-25A1-4BF2-BD6D-810C43510C90}">
      <text>
        <r>
          <rPr>
            <b/>
            <sz val="9"/>
            <color indexed="81"/>
            <rFont val="돋움"/>
            <family val="3"/>
            <charset val="129"/>
          </rPr>
          <t>비어있어도</t>
        </r>
        <r>
          <rPr>
            <b/>
            <sz val="9"/>
            <color indexed="81"/>
            <rFont val="Tahoma"/>
            <family val="2"/>
          </rPr>
          <t xml:space="preserve"> </t>
        </r>
        <r>
          <rPr>
            <b/>
            <sz val="9"/>
            <color indexed="81"/>
            <rFont val="돋움"/>
            <family val="3"/>
            <charset val="129"/>
          </rPr>
          <t>활용할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있어요</t>
        </r>
      </text>
    </comment>
  </commentList>
</comments>
</file>

<file path=xl/sharedStrings.xml><?xml version="1.0" encoding="utf-8"?>
<sst xmlns="http://schemas.openxmlformats.org/spreadsheetml/2006/main" count="457" uniqueCount="295">
  <si>
    <t>Class+Node [(Identifier (Key)]</t>
  </si>
  <si>
    <t>Class [Not chosen]</t>
  </si>
  <si>
    <t>Node [Not chosen]</t>
  </si>
  <si>
    <t>EN [Source string]</t>
  </si>
  <si>
    <t>KO [Translation]</t>
  </si>
  <si>
    <t>Configs [Not chosen]</t>
  </si>
  <si>
    <t>Keyed+CodeOptimist.WhileYoureUp_PickUpAndHaul_Missing</t>
  </si>
  <si>
    <t>Keyed</t>
  </si>
  <si>
    <t>CodeOptimist.WhileYoureUp_PickUpAndHaul_Missing</t>
  </si>
  <si>
    <t>Pick Up And Haul is not installed</t>
  </si>
  <si>
    <t>pakageID</t>
  </si>
  <si>
    <t>Keyed+CodeOptimist.WhileYoureUp_PickUpAndHaul_Tooltip</t>
  </si>
  <si>
    <t>CodeOptimist.WhileYoureUp_PickUpAndHaul_Tooltip</t>
  </si>
  <si>
    <t>PUAH is optional, but will be enhanced if installed.</t>
  </si>
  <si>
    <t>Keyed+CodeOptimist.WhileYoureUp_Opportunity_LoadReport</t>
  </si>
  <si>
    <t>CodeOptimist.WhileYoureUp_Opportunity_LoadReport</t>
  </si>
  <si>
    <t>{ORIGINAL} on the way to {DESTINATION}.</t>
  </si>
  <si>
    <t>modName (folderName)</t>
  </si>
  <si>
    <t>Keyed+CodeOptimist.WhileYoureUp_Opportunity_UnloadReport</t>
  </si>
  <si>
    <t>CodeOptimist.WhileYoureUp_Opportunity_UnloadReport</t>
  </si>
  <si>
    <t>Efficiently {ORIGINAL}, on the way to {DESTINATION}.</t>
  </si>
  <si>
    <t>While You're Up / PUAH+ - 2034960453</t>
  </si>
  <si>
    <t>Keyed+CodeOptimist.WhileYoureUp_HaulBeforeCarry_LoadReport</t>
  </si>
  <si>
    <t>CodeOptimist.WhileYoureUp_HaulBeforeCarry_LoadReport</t>
  </si>
  <si>
    <t>{ORIGINAL}, headed closer to {DESTINATION}.</t>
  </si>
  <si>
    <t>Keyed+CodeOptimist.WhileYoureUp_HaulBeforeCarry_UnloadReport</t>
  </si>
  <si>
    <t>CodeOptimist.WhileYoureUp_HaulBeforeCarry_UnloadReport</t>
  </si>
  <si>
    <t>Efficiently {ORIGINAL}, closer to {DESTINATION}.</t>
  </si>
  <si>
    <t>Keyed+CodeOptimist.WhileYoureUp_PickUpAndHaulPlus_LoadReport</t>
  </si>
  <si>
    <t>CodeOptimist.WhileYoureUp_PickUpAndHaulPlus_LoadReport</t>
  </si>
  <si>
    <t>{ORIGINAL}.</t>
  </si>
  <si>
    <t>Keyed+CodeOptimist.WhileYoureUp_PickUpAndHaulPlus_UnloadReport</t>
  </si>
  <si>
    <t>CodeOptimist.WhileYoureUp_PickUpAndHaulPlus_UnloadReport</t>
  </si>
  <si>
    <t>Efficiently {ORIGINAL}.</t>
  </si>
  <si>
    <t>Keyed+CodeOptimist.WhileYoureUp_Opportunity_Tab</t>
  </si>
  <si>
    <t>CodeOptimist.WhileYoureUp_Opportunity_Tab</t>
  </si>
  <si>
    <t>Keyed+CodeOptimist.WhileYoureUp_Opportunity_Intro</t>
  </si>
  <si>
    <t>CodeOptimist.WhileYoureUp_Opportunity_Intro</t>
  </si>
  <si>
    <t>Keyed+CodeOptimist.WhileYoureUp_OpportunityAdvanced_Tab</t>
  </si>
  <si>
    <t>CodeOptimist.WhileYoureUp_OpportunityAdvanced_Tab</t>
  </si>
  <si>
    <t>Advanced Settings</t>
  </si>
  <si>
    <t>Keyed+CodeOptimist.WhileYoureUp_OpportunityAdvanced_Text1</t>
  </si>
  <si>
    <t>CodeOptimist.WhileYoureUp_OpportunityAdvanced_Text1</t>
  </si>
  <si>
    <t>Keyed+CodeOptimist.WhileYoureUp_OpportunityAdvanced_Text2</t>
  </si>
  <si>
    <t>CodeOptimist.WhileYoureUp_OpportunityAdvanced_Text2</t>
  </si>
  <si>
    <t>Keyed+CodeOptimist.WhileYoureUp_OpportunityAdvanced_Text3</t>
  </si>
  <si>
    <t>CodeOptimist.WhileYoureUp_OpportunityAdvanced_Text3</t>
  </si>
  <si>
    <t>Keyed+CodeOptimist.WhileYoureUp_HaulBeforeCarry_Tab</t>
  </si>
  <si>
    <t>CodeOptimist.WhileYoureUp_HaulBeforeCarry_Tab</t>
  </si>
  <si>
    <t>Supplies &amp; Ingredients</t>
  </si>
  <si>
    <t>Keyed+CodeOptimist.WhileYoureUp_HaulBeforeCarry_Intro</t>
  </si>
  <si>
    <t>CodeOptimist.WhileYoureUp_HaulBeforeCarry_Intro</t>
  </si>
  <si>
    <t>Keyed+CodeOptimist.WhileYoureUp_HaulBeforeCarry_EqualPriority</t>
  </si>
  <si>
    <t>CodeOptimist.WhileYoureUp_HaulBeforeCarry_EqualPriority</t>
  </si>
  <si>
    <t>Keyed+CodeOptimist.WhileYoureUp_PickUpAndHaulPlus_Tab</t>
  </si>
  <si>
    <t>CodeOptimist.WhileYoureUp_PickUpAndHaulPlus_Tab</t>
  </si>
  <si>
    <t>Pick Up And Haul+</t>
  </si>
  <si>
    <t>Keyed+CodeOptimist.WhileYoureUp_PickUpAndHaulPlus_Text1</t>
  </si>
  <si>
    <t>CodeOptimist.WhileYoureUp_PickUpAndHaulPlus_Text1</t>
  </si>
  <si>
    <t>Enhancements &amp; Integrations</t>
  </si>
  <si>
    <t>Keyed+CodeOptimist.WhileYoureUp_PickUpAndHaulPlus_Text2</t>
  </si>
  <si>
    <t>CodeOptimist.WhileYoureUp_PickUpAndHaulPlus_Text2</t>
  </si>
  <si>
    <t>Keyed+CodeOptimist.WhileYoureUp_Debug_CellOccupied</t>
  </si>
  <si>
    <t>CodeOptimist.WhileYoureUp_Debug_CellOccupied</t>
  </si>
  <si>
    <t>Cell occupied</t>
  </si>
  <si>
    <t>Keyed+CodeOptimist.WhileYoureUp_Debug_TooFar</t>
  </si>
  <si>
    <t>CodeOptimist.WhileYoureUp_Debug_TooFar</t>
  </si>
  <si>
    <t>Too far</t>
  </si>
  <si>
    <t>Keyed+CodeOptimist.WhileYoureUp_Debug_Dropping</t>
  </si>
  <si>
    <t>CodeOptimist.WhileYoureUp_Debug_Dropping</t>
  </si>
  <si>
    <t>Dropping</t>
  </si>
  <si>
    <t>Keyed+CodeOptimist.WhileYoureUp_Label_Enabled</t>
  </si>
  <si>
    <t>CodeOptimist.WhileYoureUp_Label_Enabled</t>
  </si>
  <si>
    <t>Enabled</t>
  </si>
  <si>
    <t>Keyed+CodeOptimist.WhileYoureUp_Tooltip_Enabled</t>
  </si>
  <si>
    <t>CodeOptimist.WhileYoureUp_Tooltip_Enabled</t>
  </si>
  <si>
    <t>Toggle entire mod without restarting.
Useful for troubleshooting.</t>
  </si>
  <si>
    <t>Keyed+CodeOptimist.WhileYoureUp_Label_UsePickUpAndHaulPlus</t>
  </si>
  <si>
    <t>CodeOptimist.WhileYoureUp_Label_UsePickUpAndHaulPlus</t>
  </si>
  <si>
    <t>Use &amp; improve Pick Up And Haul</t>
  </si>
  <si>
    <t>Keyed+CodeOptimist.WhileYoureUp_Tooltip_UsePickUpAndHaulPlus</t>
  </si>
  <si>
    <t>CodeOptimist.WhileYoureUp_Tooltip_UsePickUpAndHaulPlus</t>
  </si>
  <si>
    <t>Details in tab when enabled.</t>
  </si>
  <si>
    <t>Keyed+CodeOptimist.WhileYoureUp_Label_DrawSpecialHauls</t>
  </si>
  <si>
    <t>CodeOptimist.WhileYoureUp_Label_DrawSpecialHauls</t>
  </si>
  <si>
    <t>Draw colored path detours</t>
  </si>
  <si>
    <t>Keyed+CodeOptimist.WhileYoureUp_Tooltip_DrawSpecialHauls</t>
  </si>
  <si>
    <t>CodeOptimist.WhileYoureUp_Tooltip_DrawSpecialHauls</t>
  </si>
  <si>
    <t>Original job paths are red, new opportunistic paths are green.
Original ingredient/supply paths are magenta, new optimal paths are cyan.
Yellow paths are rejected, inopportune unloading alternatives when original cell has become occupied.
(This is sync'd to vanilla's &lt;i&gt;Development mode → inspector icon → Visibility → Draw Opportunistic Jobs&lt;/i&gt;.)</t>
  </si>
  <si>
    <t>Keyed+CodeOptimist.WhileYoureUp_Label_Opportunity_PathChecker</t>
  </si>
  <si>
    <t>CodeOptimist.WhileYoureUp_Label_Opportunity_PathChecker</t>
  </si>
  <si>
    <t>Path checking</t>
  </si>
  <si>
    <t>Keyed+CodeOptimist.WhileYoureUp_Tooltip_Opportunity_PathChecker</t>
  </si>
  <si>
    <t>CodeOptimist.WhileYoureUp_Tooltip_Opportunity_PathChecker</t>
  </si>
  <si>
    <t>Our default is performant, but impassable walls and locked doors are ignored until a final check—which means no opportunity if it fails. These circumstances are less common with an open base.
"Pathfind during search" is slow, but guaranteed to find an opportunity if it exists. Recommended for small colonies, fast machines, or those desperate for hauls in a mountain base.</t>
  </si>
  <si>
    <t>Keyed+CodeOptimist.WhileYoureUp_Label_Opportunity_PathChecker_Vanilla</t>
  </si>
  <si>
    <t>CodeOptimist.WhileYoureUp_Label_Opportunity_PathChecker_Vanilla</t>
  </si>
  <si>
    <t>Within ranges &amp; region count (vanilla)
FPS: ★★★★  Opportunities: ★☆☆☆</t>
  </si>
  <si>
    <t>Keyed+CodeOptimist.WhileYoureUp_Label_Opportunity_PathChecker_Default</t>
  </si>
  <si>
    <t>CodeOptimist.WhileYoureUp_Label_Opportunity_PathChecker_Default</t>
  </si>
  <si>
    <t>Pathfind once after search (default)
FPS: ★★★☆  Opportunities: ★★★☆</t>
  </si>
  <si>
    <t>Keyed+CodeOptimist.WhileYoureUp_Label_Opportunity_PathChecker_Pathfinding</t>
  </si>
  <si>
    <t>CodeOptimist.WhileYoureUp_Label_Opportunity_PathChecker_Pathfinding</t>
  </si>
  <si>
    <t>Pathfind during search
FPS: ★☆☆☆  Opportunities: ★★★★</t>
  </si>
  <si>
    <t>Keyed+CodeOptimist.WhileYoureUp_Label_Opportunity_TweakVanilla</t>
  </si>
  <si>
    <t>CodeOptimist.WhileYoureUp_Label_Opportunity_TweakVanilla</t>
  </si>
  <si>
    <t>Show advanced opportunity settings tab...</t>
  </si>
  <si>
    <t>Keyed+CodeOptimist.WhileYoureUp_Tooltip_Opportunity_TweakVanilla</t>
  </si>
  <si>
    <t>CodeOptimist.WhileYoureUp_Tooltip_Opportunity_TweakVanilla</t>
  </si>
  <si>
    <t>Keyed+CodeOptimist.WhileYoureUp_Label_Opportunity_MaxStartToThing</t>
  </si>
  <si>
    <t>CodeOptimist.WhileYoureUp_Label_Opportunity_MaxStartToThing</t>
  </si>
  <si>
    <t>&lt;color=#dcffaf&gt;start&lt;/color&gt;➡&lt;color=#87f6f6&gt;haulable&lt;/color&gt;</t>
  </si>
  <si>
    <t>Keyed+CodeOptimist.WhileYoureUp_Tooltip_Opportunity_MaxStartToThing</t>
  </si>
  <si>
    <t>CodeOptimist.WhileYoureUp_Tooltip_Opportunity_MaxStartToThing</t>
  </si>
  <si>
    <t>Keyed+CodeOptimist.WhileYoureUp_Label_Opportunity_MaxStoreToJob</t>
  </si>
  <si>
    <t>CodeOptimist.WhileYoureUp_Label_Opportunity_MaxStoreToJob</t>
  </si>
  <si>
    <t>&lt;color=#d09b61&gt;storage&lt;/color&gt;➡&lt;color=#d46f68&gt;job&lt;/color&gt;</t>
  </si>
  <si>
    <t>Keyed+CodeOptimist.WhileYoureUp_Tooltip_Opportunity_MaxStoreToJob</t>
  </si>
  <si>
    <t>CodeOptimist.WhileYoureUp_Tooltip_Opportunity_MaxStoreToJob</t>
  </si>
  <si>
    <t>If (&lt;color=#d09b61&gt;storage&lt;/color&gt;➡&lt;color=#d46f68&gt;job&lt;/color&gt;) exceeds this value, the haul is disqualified.
If a haulable's storage is farther from the pawn's ending position than this, the haul is disqualified.</t>
  </si>
  <si>
    <t>Keyed+CodeOptimist.WhileYoureUp_Label_Opportunity_MaxStartToThingPctOrigTrip</t>
  </si>
  <si>
    <t>CodeOptimist.WhileYoureUp_Label_Opportunity_MaxStartToThingPctOrigTrip</t>
  </si>
  <si>
    <t>&lt;color=#dcffaf&gt;start&lt;/color&gt;➡&lt;color=#87f6f6&gt;haulable&lt;/color&gt; : &lt;color=#dcffaf&gt;start&lt;/color&gt;➡&lt;color=#d46f68&gt;job&lt;/color&gt;</t>
  </si>
  <si>
    <t>Keyed+CodeOptimist.WhileYoureUp_Tooltip_Opportunity_MaxStartToThingPctOrigTrip</t>
  </si>
  <si>
    <t>CodeOptimist.WhileYoureUp_Tooltip_Opportunity_MaxStartToThingPctOrigTrip</t>
  </si>
  <si>
    <t>If (&lt;color=#dcffaf&gt;start&lt;/color&gt;➡&lt;color=#87f6f6&gt;haulable&lt;/color&gt; / &lt;color=#dcffaf&gt;start&lt;/color&gt;➡&lt;color=#d46f68&gt;job&lt;/color&gt;) exceeds this percentage, the haul is disqualified.</t>
  </si>
  <si>
    <t>Keyed+CodeOptimist.WhileYoureUp_Label_Opportunity_MaxStoreToJobPctOrigTrip</t>
  </si>
  <si>
    <t>CodeOptimist.WhileYoureUp_Label_Opportunity_MaxStoreToJobPctOrigTrip</t>
  </si>
  <si>
    <t>&lt;color=#d09b61&gt;storage&lt;/color&gt;➡&lt;color=#d46f68&gt;job&lt;/color&gt; : &lt;color=#dcffaf&gt;start&lt;/color&gt;➡&lt;color=#d46f68&gt;job&lt;/color&gt;</t>
  </si>
  <si>
    <t>Keyed+CodeOptimist.WhileYoureUp_Tooltip_Opportunity_MaxStoreToJobPctOrigTrip</t>
  </si>
  <si>
    <t>CodeOptimist.WhileYoureUp_Tooltip_Opportunity_MaxStoreToJobPctOrigTrip</t>
  </si>
  <si>
    <t>If (&lt;color=#d09b61&gt;storage&lt;/color&gt;➡&lt;color=#d46f68&gt;job&lt;/color&gt; / &lt;color=#dcffaf&gt;start&lt;/color&gt;➡&lt;color=#d46f68&gt;job&lt;/color&gt;) exceeds this percentage, the haul is disqualified.</t>
  </si>
  <si>
    <t>Keyed+CodeOptimist.WhileYoureUp_Label_Opportunity_MaxNewLegsPctOrigTrip</t>
  </si>
  <si>
    <t>CodeOptimist.WhileYoureUp_Label_Opportunity_MaxNewLegsPctOrigTrip</t>
  </si>
  <si>
    <t>&lt;color=#dcffaf&gt;start&lt;/color&gt;➡&lt;color=#87f6f6&gt;haulable&lt;/color&gt; + &lt;color=#d09b61&gt;storage&lt;/color&gt;➡&lt;color=#d46f68&gt;job&lt;/color&gt; : &lt;color=#dcffaf&gt;start&lt;/color&gt;➡&lt;color=#d46f68&gt;job&lt;/color&gt;</t>
  </si>
  <si>
    <t>Keyed+CodeOptimist.WhileYoureUp_Tooltip_Opportunity_MaxNewLegsPctOrigTrip</t>
  </si>
  <si>
    <t>CodeOptimist.WhileYoureUp_Tooltip_Opportunity_MaxNewLegsPctOrigTrip</t>
  </si>
  <si>
    <t>This is a ratio of the "additional legs" of the new trip to the original trip.</t>
  </si>
  <si>
    <t>Keyed+CodeOptimist.WhileYoureUp_Label_Opportunity_MaxTotalTripPctOrigTrip</t>
  </si>
  <si>
    <t>CodeOptimist.WhileYoureUp_Label_Opportunity_MaxTotalTripPctOrigTrip</t>
  </si>
  <si>
    <t>&lt;color=#dcffaf&gt;start&lt;/color&gt;➡&lt;color=#87f6f6&gt;haulable&lt;/color&gt;➡&lt;color=#d09b61&gt;storage&lt;/color&gt;➡&lt;color=#d46f68&gt;job&lt;/color&gt; : &lt;color=#dcffaf&gt;start&lt;/color&gt;➡&lt;color=#d46f68&gt;job&lt;/color&gt;</t>
  </si>
  <si>
    <t>Keyed+CodeOptimist.WhileYoureUp_Tooltip_Opportunity_MaxTotalTripPctOrigTrip</t>
  </si>
  <si>
    <t>CodeOptimist.WhileYoureUp_Tooltip_Opportunity_MaxTotalTripPctOrigTrip</t>
  </si>
  <si>
    <t>This is a ratio of the new trip to the original trip.</t>
  </si>
  <si>
    <t>Keyed+CodeOptimist.WhileYoureUp_Label_Opportunity_MaxStartToThingRegionLookCount</t>
  </si>
  <si>
    <t>CodeOptimist.WhileYoureUp_Label_Opportunity_MaxStartToThingRegionLookCount</t>
  </si>
  <si>
    <t>Keyed+CodeOptimist.WhileYoureUp_Tooltip_Opportunity_MaxStartToThingRegionLookCount</t>
  </si>
  <si>
    <t>CodeOptimist.WhileYoureUp_Tooltip_Opportunity_MaxStartToThingRegionLookCount</t>
  </si>
  <si>
    <t>To understand this, enable &lt;i&gt;Development mode → inspector icon → Visibility → Draw Regions&lt;/i&gt;.
Exploration begins from the start region spreading out to all neighbors until encountering the destination region. This setting caps the total number explored - even those in the wrong direction.
It can't be calculated perfectly from distance, as regions will vary in size and neighbors. (A corridor has only forward and back, so they're explored further.)
But in a completely open field, if a pawn must travel the distance of n=3 full-sized 12x12 regions (~36 tiles), the algorithm will explore 2(n^2+n)+1 or 25 regions.</t>
  </si>
  <si>
    <t>Keyed+CodeOptimist.WhileYoureUp_Label_Opportunity_MaxStoreToJobRegionLookCount</t>
  </si>
  <si>
    <t>CodeOptimist.WhileYoureUp_Label_Opportunity_MaxStoreToJobRegionLookCount</t>
  </si>
  <si>
    <t>Keyed+CodeOptimist.WhileYoureUp_Tooltip_Opportunity_MaxStoreToJobRegionLookCount</t>
  </si>
  <si>
    <t>CodeOptimist.WhileYoureUp_Tooltip_Opportunity_MaxStoreToJobRegionLookCount</t>
  </si>
  <si>
    <t>Keyed+CodeOptimist.WhileYoureUp_Label_Opportunity_ToStockpiles</t>
  </si>
  <si>
    <t>CodeOptimist.WhileYoureUp_Label_Opportunity_ToStockpiles</t>
  </si>
  <si>
    <t>Stockpiles</t>
  </si>
  <si>
    <t>Keyed+CodeOptimist.WhileYoureUp_Tooltip_Opportunity_ToStockpiles</t>
  </si>
  <si>
    <t>CodeOptimist.WhileYoureUp_Tooltip_Opportunity_ToStockpiles</t>
  </si>
  <si>
    <t>Keyed+CodeOptimist.WhileYoureUp_Label_Opportunity_AutoBuildings</t>
  </si>
  <si>
    <t>CodeOptimist.WhileYoureUp_Label_Opportunity_AutoBuildings</t>
  </si>
  <si>
    <t>Edit manually (won't update with mod)</t>
  </si>
  <si>
    <t>Keyed+CodeOptimist.WhileYoureUp_Tooltip_Opportunity_AutoBuildings</t>
  </si>
  <si>
    <t>CodeOptimist.WhileYoureUp_Tooltip_Opportunity_AutoBuildings</t>
  </si>
  <si>
    <t>Keyed+CodeOptimist.WhileYoureUp_Label_HaulBeforeCarry_Supplies</t>
  </si>
  <si>
    <t>CodeOptimist.WhileYoureUp_Label_HaulBeforeCarry_Supplies</t>
  </si>
  <si>
    <t>Haul extra construction supplies closer</t>
  </si>
  <si>
    <t>Keyed+CodeOptimist.WhileYoureUp_Tooltip_HaulBeforeCarry_Supplies</t>
  </si>
  <si>
    <t>CodeOptimist.WhileYoureUp_Tooltip_HaulBeforeCarry_Supplies</t>
  </si>
  <si>
    <t>Keyed+CodeOptimist.WhileYoureUp_Label_HaulBeforeCarry_Bills</t>
  </si>
  <si>
    <t>CodeOptimist.WhileYoureUp_Label_HaulBeforeCarry_Bills</t>
  </si>
  <si>
    <t>Haul extra bill ingredients closer</t>
  </si>
  <si>
    <t>Keyed+CodeOptimist.WhileYoureUp_Tooltip_HaulBeforeCarry_Bills</t>
  </si>
  <si>
    <t>CodeOptimist.WhileYoureUp_Tooltip_HaulBeforeCarry_Bills</t>
  </si>
  <si>
    <t>Keyed+CodeOptimist.WhileYoureUp_Label_HaulBeforeCarry_ToEqualPriority</t>
  </si>
  <si>
    <t>CodeOptimist.WhileYoureUp_Label_HaulBeforeCarry_ToEqualPriority</t>
  </si>
  <si>
    <t>Haul extra resources closer from same-priority storage</t>
  </si>
  <si>
    <t>Keyed+CodeOptimist.WhileYoureUp_Tooltip_HaulBeforeCarry_ToEqualPriority</t>
  </si>
  <si>
    <t>CodeOptimist.WhileYoureUp_Tooltip_HaulBeforeCarry_ToEqualPriority</t>
  </si>
  <si>
    <t>Keyed+CodeOptimist.WhileYoureUp_Label_HaulBeforeCarry_ToStockpiles</t>
  </si>
  <si>
    <t>CodeOptimist.WhileYoureUp_Label_HaulBeforeCarry_ToStockpiles</t>
  </si>
  <si>
    <t>Keyed+CodeOptimist.WhileYoureUp_Tooltip_HaulBeforeCarry_ToStockpiles</t>
  </si>
  <si>
    <t>CodeOptimist.WhileYoureUp_Tooltip_HaulBeforeCarry_ToStockpiles</t>
  </si>
  <si>
    <t>Keyed+CodeOptimist.WhileYoureUp_Label_HaulBeforeCarry_AutoBuildings</t>
  </si>
  <si>
    <t>CodeOptimist.WhileYoureUp_Label_HaulBeforeCarry_AutoBuildings</t>
  </si>
  <si>
    <t>Keyed+CodeOptimist.WhileYoureUp_Tooltip_HaulBeforeCarry_AutoBuildings</t>
  </si>
  <si>
    <t>CodeOptimist.WhileYoureUp_Tooltip_HaulBeforeCarry_AutoBuildings</t>
  </si>
  <si>
    <t>Pick Up And Haul (픽업 앤 하울) 이 설치되어 있지 않습니다.</t>
  </si>
  <si>
    <t>PUAH는 선택 사항이지만 설치하면 기능이 향상됩니다.</t>
  </si>
  <si>
    <t>{DESTINATION}(으)로 가는 {ORIGINAL}.</t>
  </si>
  <si>
    <t>{DESTINATION}(으)로 가는 {ORIGINAL}(을)를 효율적으로 이동합니다.</t>
  </si>
  <si>
    <t>기회의 운반</t>
  </si>
  <si>
    <t>(*Gray)(/Gray)(*DateTime)... 로 가는 도중에 ...(/DateTime)(*Gray)"\n\n작업장으로 가는 길에 운반하는 것은 기본 기능이므로 일반적으로 모든 모드와 호환됩니다. 일부 저장소 모드는 딜레이를 사용하므로 기본적으로 허용되지 않습니다.\n\n출혈 중 이거나 상단을 형성할 때는 기회를 건너뜁니다.(/Gray)"</t>
  </si>
  <si>
    <t>고급 설정</t>
  </si>
  <si>
    <t>바닐라, 기본값, 경로 탐색(*Gray): 최대 거리 비율(툴팁 참조).(/Gray)</t>
  </si>
  <si>
    <t>바닐라(*Gray): 성능을 대가로 기회를 제한하는 최대 거리/비율.(/Gray)\n기본값, 경로 탐색(*Gray): 성능 휴리스틱으로 사용되는 소프트 제한입니다.(/Gray)</t>
  </si>
  <si>
    <t>바닐라 전용(*Gray): 최대 지역 조회 횟수(경로탐색 보다 빠르지만 거리는 가변적임).(/Gray)</t>
  </si>
  <si>
    <t>{DESTINATION}에 더 가까이 가는 {ORIGINAL}.</t>
  </si>
  <si>
    <t>{DESTINATION}에 더 가까운 {ORIGINAL}으로 효율적으로 이동합니다.</t>
  </si>
  <si>
    <t>소모품 &amp; 제료</t>
  </si>
  <si>
    <t>(*Gray)(/Gray)(*DateTime)... 에 더 가깝게 ...(/DateTime)(*Gray)"\n\n폰은 작업 현장 근처 창고에서 운반을 기다리고 있는 가장 가까운 자원을 찾습니다. 이 작업을 먼저 수행함으로써 폰은 여분의 자원을 확보할 수 있습니다.(/Gray)"</t>
  </si>
  <si>
    <t>(*Gray)자원이 이미 저장고에 있는 경우, 운반 전담 폰의 이동 시간을 절약할 순 없지만 향후 작업을 신속하게 처리할 수 있는 추가 자원을 확보할 수 있습니다.(/Gray)</t>
  </si>
  <si>
    <t>효율적으로 {ORIGINAL}.</t>
  </si>
  <si>
    <t>픽업 앤 하울 +</t>
  </si>
  <si>
    <t>개선 &amp; 통합</t>
  </si>
  <si>
    <t>픽업 앤 하울\n\n(*Gray)폰은 각 목적지에서 가까운 순서대로 한 번씩 내려놓습니다.\n\n운반 가능한 목적지는 캐시되어 성능을 개선합니다.(/Gray)\n\n기회의 운반\n\n(*Gray)폰이 전체 인벤토리에서 수집하고 내리는 것은 기회주의적" 기준을 절대 초과하지 않습니다.(/Gray)\n\n소모품 &amp; 재료\n\n(*Gray)여분의 보급품이나 재료를 가까운 창고로 운반하는 폰은 비자원도 주울 수 있습니다.(/Gray)"</t>
  </si>
  <si>
    <t>점유 셀</t>
  </si>
  <si>
    <t>너무 멈</t>
  </si>
  <si>
    <t>떨어뜨림</t>
  </si>
  <si>
    <t>활성화됨</t>
  </si>
  <si>
    <t>재시작하지 않고 전체 모드를 전환합니다.\n문제 해결에 유용합니다.</t>
  </si>
  <si>
    <t>픽업 앤 하울 사용 &amp; 개선</t>
  </si>
  <si>
    <t>활성화된 경우 탭에 세부 정보가 표시됩니다.</t>
  </si>
  <si>
    <t>색상 경로 우회 그리기</t>
  </si>
  <si>
    <t>기존 작업 경로는 빨간색, 새로운 기회주의 경로는 녹색입니다.\n\n기존 재료/공급 경로는 자홍색, 새로운 최적 경로는 청록색입니다.\n\n노란색 경로는 거부된 경로로, 원래 셀이 점유된 경우 부적절한 언로드 대안입니다.\n\n(이것은 바닐라의 &lt;i&gt;개발자 모드 → 인스펙터 → 가시성 → 기회주의 작업 그리기&lt;/i&gt; 와 동기화 됩니다.)</t>
  </si>
  <si>
    <t>경로 확인</t>
  </si>
  <si>
    <t>기본값은 성능이지만, 통과할 수 없는 벽과 잠긴 문은 최종 점검이 이루어질 때까지 무시되므로 실패할 경우 기회가 없습니다. 개방형 기지에서는 이러한 상황이 덜 발생합니다.\n\n탐색 중 경로 찾기"는 느리지만 기회가 있다면 반드시 찾아냅니다. 소규모 식민지</t>
  </si>
  <si>
    <t>범위 내 &amp; 지역 수 (바닐라)\nFPS: ★★★★  기회: ★☆☆☆</t>
  </si>
  <si>
    <t>Keyed+CodeOptimist.WhileYoureUp_SettingDesc_Opportunity_PathChecker_Vanilla</t>
  </si>
  <si>
    <t>탐색 후 경로 찾기 1회(기본값)\nFPS: ★★★☆  기회: ★★★☆</t>
  </si>
  <si>
    <t>Keyed+CodeOptimist.WhileYoureUp_SettingDesc_Opportunity_PathChecker_Default</t>
  </si>
  <si>
    <t>탐색 중 경로 찾기\nFPS: ★☆☆☆  기회: ★★★★</t>
  </si>
  <si>
    <t>Keyed+CodeOptimist.WhileYoureUp_SettingDesc_Opportunity_PathChecker_Pathfinding</t>
  </si>
  <si>
    <t>고급 기회 설정 탭 표시...</t>
  </si>
  <si>
    <t>(*ColonistCount)시작(/ColonistCount)?(*DateTime)운반물(/DateTime)</t>
  </si>
  <si>
    <t>만약 ((*ColonistCount)시작(/ColonistCount)?(*DateTime)운반물(/DateTime))이 이 값을 초과하면, 실격 처리됩니다.\n\n시작"은 폰의 시작 위치입니다</t>
  </si>
  <si>
    <t>(*Name)저장고(/Name)?(*Threat)작업(/Threat)</t>
  </si>
  <si>
    <t>만약 ((*Name)저장고(/Name)?(*Threat)작업(/Threat))이 이 값을 초과하면, 실격 처리됩니다.\n\n운반물의 저장고가 이 값보다 폰의 종료 위치에서 멀리 떨어져 있으면 운반물은 실격 처리됩니다.</t>
  </si>
  <si>
    <t>(*ColonistCount)시작(/ColonistCount)?(*DateTime)운반물(/DateTime) : (*ColonistCount)시작(/ColonistCount)?(*Threat)작업(/Threat)</t>
  </si>
  <si>
    <t>만약 ((*ColonistCount)시작(/ColonistCount)?(*DateTime)운반물(/DateTime) / (*ColonistCount)시작(/ColonistCount)?(*Threat)작업(/Threat))이 이 비율을 초과하면, 실격 처리됩니다.</t>
  </si>
  <si>
    <t>(*Name)저장고(/Name)?(*Threat)작업(/Threat) : (*ColonistCount)시작(/ColonistCount)?(*Threat)작업(/Threat)</t>
  </si>
  <si>
    <t>만약 ((*Name)저장고(/Name)?(*Threat)작업(/Threat) / (*ColonistCount)시작(/ColonistCount)?(*Threat)작업(/Threat)이 이 비율을 초과하면, 실격 처리됩니다.</t>
  </si>
  <si>
    <t>(*ColonistCount)시작(/ColonistCount)?(*DateTime)운반물(/DateTime) + (*Name)저장고(/Name)?(*Threat)작업(/Threat) : (*ColonistCount)시작(/ColonistCount)?(*Threat)작업(/Threat)</t>
  </si>
  <si>
    <t>이는 원래 이동에 대한 새 이동의 추가 구간"의 비율입니다."</t>
  </si>
  <si>
    <t>(*ColonistCount)시작(/ColonistCount)?(*DateTime)운반물(/DateTime)?(*Name)저장고(/Name)?(*Threat)작업(/Threat) : (*ColonistCount)시작(/ColonistCount)?(*Threat)작업(/Threat)</t>
  </si>
  <si>
    <t>원래 이동에 대한 새 이동의 비율입니다.</t>
  </si>
  <si>
    <t>이를 이해하려면 &lt;i&gt;개발 모드 → 인스펙터 아이콘 → 가시성 → 영역 그리기&lt;/i&gt;를 활성화하십시오.\n\n탐험은 시작 지역에서 모든 이웃 지역으로 퍼져나가 목적지 지역에 도달할 때까지 시작됩니다. 이 설정은 잘못된 방향의 탐색을 포함하여 총 탐색 횟수를 제한합니다.\n\n지역의 크기와 이웃이 다양하기 때문에 거리에서 완벽하게 계산할 수는 없습니다. (복도에는 앞쪽과 뒤쪽만 있으므로 더 멀리 탐험할 수 있습니다.)\n하지만 완전히 열린 필드에서 폰이 n=3 개의 풀 사이즈 12x12 지역(~36 타일)의 거리를 이동해야 하는 경우, 알고리즘은 2(n^2+n)+1 또는 25개의 지역을 탐색합니다.</t>
  </si>
  <si>
    <t>재고</t>
  </si>
  <si>
    <t>수동 편집(모드로 업데이트되지 않음)</t>
  </si>
  <si>
    <t>여분의 건설 자재를 더 가까이 운반</t>
  </si>
  <si>
    <t>여분의 계획서 재료를 더 가까이 운반</t>
  </si>
  <si>
    <t>우선순위가 동일한 저장고에서 추가 자원을 더 가까이 운반</t>
  </si>
  <si>
    <t>Merge [Not chosen]</t>
    <phoneticPr fontId="3" type="noConversion"/>
  </si>
  <si>
    <t xml:space="preserve">Vanilla, Default, Pathfinding&lt;color=#999999&gt;: Maximum distance ratios (see tooltips).&lt;/color&gt;
</t>
    <phoneticPr fontId="3" type="noConversion"/>
  </si>
  <si>
    <t>Pick Up And Haul이 설치되어 있지 않습니다.</t>
  </si>
  <si>
    <t>Hauls of Opportunity</t>
    <phoneticPr fontId="3" type="noConversion"/>
  </si>
  <si>
    <t>클라이언트 재가동 없이 모드 작동 여부를 전환합니다.</t>
  </si>
  <si>
    <t>모드 활성화</t>
  </si>
  <si>
    <t>저장구역</t>
  </si>
  <si>
    <t>CodeOptimist.JobsOfOpportunity</t>
    <phoneticPr fontId="3" type="noConversion"/>
  </si>
  <si>
    <t>기회성 운반</t>
  </si>
  <si>
    <t>고급 설정 탭 표시</t>
  </si>
  <si>
    <t>&lt;color=#999999&gt;"&lt;/color&gt;&lt;color=#87f6f6&gt;... on the way to ...&lt;/color&gt;&lt;color=#999999&gt;"
Hauling on the way to a job is a vanilla feature, hence generally compatible with all mods. Some storage mods use delays, so are disallowed by default.
We skip opportunities when bleeding or forming a caravan.&lt;/color&gt;</t>
    <phoneticPr fontId="3" type="noConversion"/>
  </si>
  <si>
    <t xml:space="preserve">Vanilla&lt;color=#999999&gt;: Maximum distances/ratios to limit opportunities in exchange for performance.&lt;/color&gt;
Default, Pathfinding&lt;color=#999999&gt;: Soft limits used as a performance heuristic.&lt;/color&gt;
</t>
    <phoneticPr fontId="3" type="noConversion"/>
  </si>
  <si>
    <t xml:space="preserve">Vanilla only&lt;color=#999999&gt;: Maximum region-look count (faster than pathfinding but variable distance—see tooltip).&lt;/color&gt;
</t>
    <phoneticPr fontId="3" type="noConversion"/>
  </si>
  <si>
    <t>&lt;color=#999999&gt;"&lt;/color&gt;&lt;color=#87f6f6&gt;... closer to ...&lt;/color&gt;&lt;color=#999999&gt;"
A pawn will find the closest resource, which is sometimes awaiting delivery to storage near our job site. By doing that first, our pawn can grab extras.&lt;/color&gt;</t>
    <phoneticPr fontId="3" type="noConversion"/>
  </si>
  <si>
    <t>&lt;color=#999999&gt;If a resource is already in storage, our pawn won't save a trip for a dedicated hauler, but can still grab extras that expedite their future work.&lt;/color&gt;</t>
    <phoneticPr fontId="3" type="noConversion"/>
  </si>
  <si>
    <t>Pick Up And Haul
&lt;color=#999999&gt;Pawns will unload once at each destination, in closest order.
Haulable destinations are cached to improve performance.&lt;/color&gt;
Hauls of Opportunity
&lt;color=#999999&gt;Gathering and unloading a pawn's entire inventory will never exceed the criteria for "opportunistic".&lt;/color&gt;
Supplies &amp; Ingredients
&lt;color=#999999&gt;Pawns hauling extra supplies or ingredients to closer storage will also grab non-resources, unless bleeding.&lt;/color&gt;</t>
    <phoneticPr fontId="3" type="noConversion"/>
  </si>
  <si>
    <r>
      <t>&lt;color=#dcffaf&gt;start&lt;/color&gt;</t>
    </r>
    <r>
      <rPr>
        <sz val="11"/>
        <color theme="1"/>
        <rFont val="Segoe UI Symbol"/>
        <family val="3"/>
      </rPr>
      <t>➡</t>
    </r>
    <r>
      <rPr>
        <sz val="11"/>
        <color theme="1"/>
        <rFont val="맑은 고딕"/>
        <family val="3"/>
        <charset val="129"/>
        <scheme val="minor"/>
      </rPr>
      <t>&lt;color=#87f6f6&gt;haulable&lt;/color&gt;</t>
    </r>
    <phoneticPr fontId="3" type="noConversion"/>
  </si>
  <si>
    <t>바닐라 전용(*Gray): 최대 지역 조회 횟수 (경로탐색 보다 빠르지만 거리는 가변적임)(/Gray)</t>
    <phoneticPr fontId="3" type="noConversion"/>
  </si>
  <si>
    <t>(*Gray)"(/Gray)(*DateTime)... 에 더 가깝게 ...(/DateTime)(*Gray)"(/Gray)\n\n(*Gray)폰은 작업 현장 근처 창고에서 운반을 기다리고 있는 가장 가까운 자원을 찾습니다. 이 작업을 먼저 수행함으로써 폰은 여분의 자원을 확보할 수 있습니다.(/Gray)</t>
    <phoneticPr fontId="3" type="noConversion"/>
  </si>
  <si>
    <t>(*Gray)자원이 이미 저장고에 있는 경우, 운반 전담 폰의 이동 시간을 절약할 순 없지만 향후 작업을 신속하게 처리할 수 있는 추가 자원을 확보할 수 있습니다.(/Gray)</t>
    <phoneticPr fontId="3" type="noConversion"/>
  </si>
  <si>
    <t>&lt;![CDATA[이를 이해하려면 &lt;i&gt;개발 모드 → 인스펙터 아이콘 → 가시성 → 영역 그리기&lt;/i&gt;를 활성화하십시오.\n\n탐험은 시작 지역에서 모든 이웃 지역으로 퍼져나가 목적지 지역에 도달할 때까지 시작됩니다. 이 설정은 잘못된 방향의 탐색을 포함하여 총 탐색 횟수를 제한합니다.\n\n지역의 크기와 이웃이 다양하기 때문에 거리에서 완벽하게 계산할 수는 없습니다. (복도에는 앞쪽과 뒤쪽만 있으므로 더 멀리 탐험할 수 있습니다.)\n하지만 완전히 열린 필드에서 폰이 n=3 개의 풀 사이즈 12x12 지역(~36 타일)의 거리를 이동해야 하는 경우, 알고리즘은 2(n^2+n)+1 또는 25개의 지역을 탐색합니다.]]&gt;</t>
    <phoneticPr fontId="3" type="noConversion"/>
  </si>
  <si>
    <t>&lt;![CDATA[기존 작업 경로는 빨간색, 새로운 기회주의 경로는 녹색입니다.\n\n기존 재료/공급 경로는 자홍색, 새로운 최적 경로는 청록색입니다.\n\n노란색 경로는 거부된 경로로, 원래 셀이 점유된 경우 부적절한 언로드 대안입니다.\n\n(이것은 바닐라의 &lt;i&gt;개발자 모드 → 인스펙터 → 가시성 → 기회주의 작업 그리기&lt;/i&gt; 와 동기화 됩니다.)]]&gt;</t>
    <phoneticPr fontId="3" type="noConversion"/>
  </si>
  <si>
    <r>
      <t>If (&lt;color=#dcffaf&gt;start&lt;/color&gt;</t>
    </r>
    <r>
      <rPr>
        <sz val="11"/>
        <color theme="1"/>
        <rFont val="Segoe UI Symbol"/>
        <family val="3"/>
      </rPr>
      <t>➡</t>
    </r>
    <r>
      <rPr>
        <sz val="11"/>
        <color theme="1"/>
        <rFont val="맑은 고딕"/>
        <family val="3"/>
        <charset val="129"/>
        <scheme val="minor"/>
      </rPr>
      <t>&lt;color=#87f6f6&gt;haulable&lt;/color&gt;) exceeds this value, the haul is disqualified.
"Start" is the pawn's starting location, 
If a haulable is farther from the pawn's starting position than this, the haul is disqualified.</t>
    </r>
    <phoneticPr fontId="3" type="noConversion"/>
  </si>
  <si>
    <t>(*Gray)"(/Gray)(*DateTime)... 로 가는 도중에 …(/DateTime)(*Gray)"(/Gray)\n\n(*Gray)작업장으로 가는 길에 운반하는 것은 기본 기능이므로 일반적으로 모든 모드와 호환됩니다. 일부 저장소 모드는 딜레이를 사용하므로 기본적으로 허용되지 않습니다.\n\n출혈 중 이거나 상단을 형성할 때는 기회를 건너뜁니다.(/Gray)</t>
    <phoneticPr fontId="3" type="noConversion"/>
  </si>
  <si>
    <t>소모품 &amp;amp; 재료</t>
    <phoneticPr fontId="3" type="noConversion"/>
  </si>
  <si>
    <t>개선 &amp;amp; 통합</t>
    <phoneticPr fontId="3" type="noConversion"/>
  </si>
  <si>
    <t>경로 연산 시각화</t>
    <phoneticPr fontId="3" type="noConversion"/>
  </si>
  <si>
    <t>저장구역</t>
    <phoneticPr fontId="3" type="noConversion"/>
  </si>
  <si>
    <t>저장고 지정</t>
    <phoneticPr fontId="3" type="noConversion"/>
  </si>
  <si>
    <t>기회성 운반 경로에 저장구역을 포함합니다.</t>
    <phoneticPr fontId="3" type="noConversion"/>
  </si>
  <si>
    <t>기회성 운반 경로에 포함할 저장고를 지정합니다.\n\n추가 모드를 사용하는 경우 직접 설정해주세요.</t>
    <phoneticPr fontId="3" type="noConversion"/>
  </si>
  <si>
    <t>Pick Up And Haul 적용 &amp;amp; 개선</t>
    <phoneticPr fontId="3" type="noConversion"/>
  </si>
  <si>
    <t>탭을 활성화하여 세부 정보를 확인하세요.</t>
    <phoneticPr fontId="3" type="noConversion"/>
  </si>
  <si>
    <t>Pick Up And Haul\n\n(*Gray)폰은 각 목적지에서 가까운 순서대로 한 번씩 내려놓습니다.\n\n운반 가능한 목적지는 캐시되어 성능을 개선합니다.(/Gray)\n\n기회성 운반\n\n(*Gray)폰이 전체 인벤토리에서 수집하고 내리는 것은 기회주의적" 기준을 절대 초과하지 않습니다.(/Gray)\n\n소모품 &amp;amp; 재료\n\n(*Gray)여분의 보급품이나 재료를 가까운 창고로 운반하는 폰은 비자원도 주울 수 있습니다.(/Gray)</t>
    <phoneticPr fontId="3" type="noConversion"/>
  </si>
  <si>
    <r>
      <t xml:space="preserve">(*ColonistCount)시작(/ColonistCount) </t>
    </r>
    <r>
      <rPr>
        <sz val="11"/>
        <color theme="1"/>
        <rFont val="Segoe UI Symbol"/>
        <family val="2"/>
      </rPr>
      <t xml:space="preserve">➡ </t>
    </r>
    <r>
      <rPr>
        <sz val="11"/>
        <color theme="1"/>
        <rFont val="맑은 고딕"/>
        <family val="2"/>
        <scheme val="minor"/>
      </rPr>
      <t>(*DateTime)운반물(/DateTime)</t>
    </r>
    <phoneticPr fontId="3" type="noConversion"/>
  </si>
  <si>
    <r>
      <t xml:space="preserve">만약 ((*ColonistCount)시작(/ColonistCount) </t>
    </r>
    <r>
      <rPr>
        <sz val="11"/>
        <color theme="1"/>
        <rFont val="Segoe UI Symbol"/>
        <family val="2"/>
      </rPr>
      <t xml:space="preserve">➡ </t>
    </r>
    <r>
      <rPr>
        <sz val="11"/>
        <color theme="1"/>
        <rFont val="맑은 고딕"/>
        <family val="2"/>
        <scheme val="minor"/>
      </rPr>
      <t>(*DateTime)운반물(/DateTime))이 이 값을 초과하면, 실격 처리됩니다.\n\n시작"은 폰의 시작 위치입니다</t>
    </r>
    <phoneticPr fontId="3" type="noConversion"/>
  </si>
  <si>
    <r>
      <t xml:space="preserve">(*Name)저장고(/Name) </t>
    </r>
    <r>
      <rPr>
        <sz val="11"/>
        <color theme="1"/>
        <rFont val="Segoe UI Symbol"/>
        <family val="2"/>
      </rPr>
      <t xml:space="preserve">➡ </t>
    </r>
    <r>
      <rPr>
        <sz val="11"/>
        <color theme="1"/>
        <rFont val="맑은 고딕"/>
        <family val="2"/>
        <scheme val="minor"/>
      </rPr>
      <t>(*Threat)작업(/Threat)</t>
    </r>
    <phoneticPr fontId="3" type="noConversion"/>
  </si>
  <si>
    <r>
      <t xml:space="preserve">만약 ((*Name)저장고(/Name) </t>
    </r>
    <r>
      <rPr>
        <sz val="11"/>
        <color theme="1"/>
        <rFont val="Segoe UI Symbol"/>
        <family val="2"/>
      </rPr>
      <t xml:space="preserve">➡ </t>
    </r>
    <r>
      <rPr>
        <sz val="11"/>
        <color theme="1"/>
        <rFont val="맑은 고딕"/>
        <family val="2"/>
        <scheme val="minor"/>
      </rPr>
      <t>(*Threat)작업(/Threat))이 이 값을 초과하면, 실격 처리됩니다.\n\n운반물의 저장고가 이 값보다 폰의 종료 위치에서 멀리 떨어져 있으면 운반물은 실격 처리됩니다.</t>
    </r>
    <phoneticPr fontId="3" type="noConversion"/>
  </si>
  <si>
    <r>
      <t xml:space="preserve">(*ColonistCount)시작(/ColonistCount) </t>
    </r>
    <r>
      <rPr>
        <sz val="11"/>
        <color theme="1"/>
        <rFont val="Segoe UI Symbol"/>
        <family val="2"/>
      </rPr>
      <t xml:space="preserve">➡ </t>
    </r>
    <r>
      <rPr>
        <sz val="11"/>
        <color theme="1"/>
        <rFont val="맑은 고딕"/>
        <family val="2"/>
        <scheme val="minor"/>
      </rPr>
      <t xml:space="preserve">(*DateTime)운반물(/DateTime) : (*ColonistCount)시작(/ColonistCount) </t>
    </r>
    <r>
      <rPr>
        <sz val="11"/>
        <color theme="1"/>
        <rFont val="Segoe UI Symbol"/>
        <family val="2"/>
      </rPr>
      <t xml:space="preserve">➡ </t>
    </r>
    <r>
      <rPr>
        <sz val="11"/>
        <color theme="1"/>
        <rFont val="맑은 고딕"/>
        <family val="2"/>
        <scheme val="minor"/>
      </rPr>
      <t>(*Threat)작업(/Threat)</t>
    </r>
    <phoneticPr fontId="3" type="noConversion"/>
  </si>
  <si>
    <r>
      <t xml:space="preserve">만약 ((*ColonistCount)시작(/ColonistCount) </t>
    </r>
    <r>
      <rPr>
        <sz val="11"/>
        <color theme="1"/>
        <rFont val="Segoe UI Symbol"/>
        <family val="2"/>
      </rPr>
      <t xml:space="preserve">➡ </t>
    </r>
    <r>
      <rPr>
        <sz val="11"/>
        <color theme="1"/>
        <rFont val="맑은 고딕"/>
        <family val="2"/>
        <scheme val="minor"/>
      </rPr>
      <t xml:space="preserve">(*DateTime)운반물(/DateTime) / (*ColonistCount)시작(/ColonistCount) </t>
    </r>
    <r>
      <rPr>
        <sz val="11"/>
        <color theme="1"/>
        <rFont val="Segoe UI Symbol"/>
        <family val="2"/>
      </rPr>
      <t xml:space="preserve">➡ </t>
    </r>
    <r>
      <rPr>
        <sz val="11"/>
        <color theme="1"/>
        <rFont val="맑은 고딕"/>
        <family val="2"/>
        <scheme val="minor"/>
      </rPr>
      <t>(*Threat)작업(/Threat))이 이 비율을 초과하면, 실격 처리됩니다.</t>
    </r>
    <phoneticPr fontId="3" type="noConversion"/>
  </si>
  <si>
    <r>
      <t xml:space="preserve">(*Name)저장고(/Name) </t>
    </r>
    <r>
      <rPr>
        <sz val="11"/>
        <color theme="1"/>
        <rFont val="Segoe UI Symbol"/>
        <family val="2"/>
      </rPr>
      <t xml:space="preserve">➡ </t>
    </r>
    <r>
      <rPr>
        <sz val="11"/>
        <color theme="1"/>
        <rFont val="맑은 고딕"/>
        <family val="2"/>
        <scheme val="minor"/>
      </rPr>
      <t xml:space="preserve">(*Threat)작업(/Threat) : (*ColonistCount)시작(/ColonistCount) </t>
    </r>
    <r>
      <rPr>
        <sz val="11"/>
        <color theme="1"/>
        <rFont val="Segoe UI Symbol"/>
        <family val="2"/>
      </rPr>
      <t xml:space="preserve">➡ </t>
    </r>
    <r>
      <rPr>
        <sz val="11"/>
        <color theme="1"/>
        <rFont val="맑은 고딕"/>
        <family val="2"/>
        <scheme val="minor"/>
      </rPr>
      <t>(*Threat)작업(/Threat)</t>
    </r>
    <phoneticPr fontId="3" type="noConversion"/>
  </si>
  <si>
    <r>
      <t xml:space="preserve">만약 ((*Name)저장고(/Name) </t>
    </r>
    <r>
      <rPr>
        <sz val="11"/>
        <color theme="1"/>
        <rFont val="Segoe UI Symbol"/>
        <family val="2"/>
      </rPr>
      <t xml:space="preserve">➡ </t>
    </r>
    <r>
      <rPr>
        <sz val="11"/>
        <color theme="1"/>
        <rFont val="맑은 고딕"/>
        <family val="2"/>
        <scheme val="minor"/>
      </rPr>
      <t xml:space="preserve">(*Threat)작업(/Threat) / (*ColonistCount)시작(/ColonistCount) </t>
    </r>
    <r>
      <rPr>
        <sz val="11"/>
        <color theme="1"/>
        <rFont val="Segoe UI Symbol"/>
        <family val="2"/>
      </rPr>
      <t xml:space="preserve">➡ </t>
    </r>
    <r>
      <rPr>
        <sz val="11"/>
        <color theme="1"/>
        <rFont val="맑은 고딕"/>
        <family val="2"/>
        <scheme val="minor"/>
      </rPr>
      <t>(*Threat)작업(/Threat)이 이 비율을 초과하면, 실격 처리됩니다.</t>
    </r>
    <phoneticPr fontId="3" type="noConversion"/>
  </si>
  <si>
    <r>
      <t xml:space="preserve">(*ColonistCount)시작(/ColonistCount) </t>
    </r>
    <r>
      <rPr>
        <sz val="11"/>
        <color theme="1"/>
        <rFont val="Segoe UI Symbol"/>
        <family val="2"/>
      </rPr>
      <t xml:space="preserve">➡ </t>
    </r>
    <r>
      <rPr>
        <sz val="11"/>
        <color theme="1"/>
        <rFont val="맑은 고딕"/>
        <family val="2"/>
        <scheme val="minor"/>
      </rPr>
      <t xml:space="preserve">(*DateTime)운반물(/DateTime) + (*Name)저장고(/Name) </t>
    </r>
    <r>
      <rPr>
        <sz val="11"/>
        <color theme="1"/>
        <rFont val="Segoe UI Symbol"/>
        <family val="2"/>
      </rPr>
      <t xml:space="preserve">➡ </t>
    </r>
    <r>
      <rPr>
        <sz val="11"/>
        <color theme="1"/>
        <rFont val="맑은 고딕"/>
        <family val="2"/>
        <scheme val="minor"/>
      </rPr>
      <t xml:space="preserve">(*Threat)작업(/Threat) : (*ColonistCount)시작(/ColonistCount) </t>
    </r>
    <r>
      <rPr>
        <sz val="11"/>
        <color theme="1"/>
        <rFont val="Segoe UI Symbol"/>
        <family val="2"/>
      </rPr>
      <t xml:space="preserve">➡ </t>
    </r>
    <r>
      <rPr>
        <sz val="11"/>
        <color theme="1"/>
        <rFont val="맑은 고딕"/>
        <family val="2"/>
        <scheme val="minor"/>
      </rPr>
      <t>(*Threat)작업(/Threat)</t>
    </r>
    <phoneticPr fontId="3" type="noConversion"/>
  </si>
  <si>
    <t>이는 원래 이동에 대한 새 이동의 추가 구간의 비율입니다.</t>
    <phoneticPr fontId="3" type="noConversion"/>
  </si>
  <si>
    <r>
      <t xml:space="preserve">(*ColonistCount)시작(/ColonistCount) </t>
    </r>
    <r>
      <rPr>
        <sz val="11"/>
        <color theme="1"/>
        <rFont val="Segoe UI Symbol"/>
        <family val="2"/>
      </rPr>
      <t xml:space="preserve">➡ </t>
    </r>
    <r>
      <rPr>
        <sz val="11"/>
        <color theme="1"/>
        <rFont val="맑은 고딕"/>
        <family val="2"/>
        <scheme val="minor"/>
      </rPr>
      <t xml:space="preserve">(*DateTime)운반물(/DateTime) </t>
    </r>
    <r>
      <rPr>
        <sz val="11"/>
        <color theme="1"/>
        <rFont val="Segoe UI Symbol"/>
        <family val="2"/>
      </rPr>
      <t xml:space="preserve">➡ </t>
    </r>
    <r>
      <rPr>
        <sz val="11"/>
        <color theme="1"/>
        <rFont val="맑은 고딕"/>
        <family val="2"/>
        <scheme val="minor"/>
      </rPr>
      <t xml:space="preserve">(*Name)저장고(/Name) </t>
    </r>
    <r>
      <rPr>
        <sz val="11"/>
        <color theme="1"/>
        <rFont val="Segoe UI Symbol"/>
        <family val="2"/>
      </rPr>
      <t xml:space="preserve">➡ </t>
    </r>
    <r>
      <rPr>
        <sz val="11"/>
        <color theme="1"/>
        <rFont val="맑은 고딕"/>
        <family val="2"/>
        <scheme val="minor"/>
      </rPr>
      <t xml:space="preserve">(*Threat)작업(/Threat) : (*ColonistCount)시작(/ColonistCount) </t>
    </r>
    <r>
      <rPr>
        <sz val="11"/>
        <color theme="1"/>
        <rFont val="Segoe UI Symbol"/>
        <family val="2"/>
      </rPr>
      <t xml:space="preserve">➡ </t>
    </r>
    <r>
      <rPr>
        <sz val="11"/>
        <color theme="1"/>
        <rFont val="맑은 고딕"/>
        <family val="2"/>
        <scheme val="minor"/>
      </rPr>
      <t>(*Threat)작업(/Threat)</t>
    </r>
    <phoneticPr fontId="3" type="noConversion"/>
  </si>
  <si>
    <t>Pick Up And Haul 설치는 선택 사항이지만, 함께 사용할 때 시너지가 증폭됩니다.</t>
    <phoneticPr fontId="3" type="noConversion"/>
  </si>
  <si>
    <t>성능 중시 (탐색 후 경로 찾기 1회)\n성능: ★★★☆  기회: ★★★☆</t>
    <phoneticPr fontId="3" type="noConversion"/>
  </si>
  <si>
    <t>기회 중시 (탐색 중 경로 찾기)\n성능: ★☆☆☆  기회: ★★★★</t>
    <phoneticPr fontId="3" type="noConversion"/>
  </si>
  <si>
    <t>바닐라 (범위 내 &amp;amp; 지역 계산)\n성능: ★★★★  기회: ★☆☆☆</t>
    <phoneticPr fontId="3" type="noConversion"/>
  </si>
  <si>
    <t>바닐라, 성능 중시, 기회 중시(*Gray): 최대 거리 비율(/Gray)</t>
    <phoneticPr fontId="3" type="noConversion"/>
  </si>
  <si>
    <t>바닐라(*Gray): 성능을 대가로 기회를 제한하는 최대 거리/비율.(/Gray)\n성능 중시, 기회 중시(*Gray): 성능 휴리스틱으로 사용되는 소프트 제한입니다.(/Gray)</t>
    <phoneticPr fontId="3" type="noConversion"/>
  </si>
  <si>
    <t>경로 확인</t>
    <phoneticPr fontId="3" type="noConversion"/>
  </si>
  <si>
    <t>효율적으로 {ORIGINAL}</t>
    <phoneticPr fontId="3" type="noConversion"/>
  </si>
  <si>
    <t>{ORIGINAL}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</si>
</sst>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11"/>
      <color rgb="FF006100"/>
      <name val="맑은 고딕"/>
      <family val="2"/>
      <charset val="129"/>
      <scheme val="minor"/>
    </font>
    <font>
      <sz val="11"/>
      <color rgb="FF9C5700"/>
      <name val="맑은 고딕"/>
      <family val="2"/>
      <charset val="129"/>
      <scheme val="minor"/>
    </font>
    <font>
      <sz val="8"/>
      <name val="맑은 고딕"/>
      <family val="3"/>
      <charset val="129"/>
      <scheme val="minor"/>
    </font>
    <font>
      <sz val="11"/>
      <color theme="1"/>
      <name val="맑은 고딕"/>
      <family val="3"/>
      <charset val="129"/>
      <scheme val="minor"/>
    </font>
    <font>
      <sz val="11"/>
      <color theme="1"/>
      <name val="Segoe UI Symbol"/>
      <family val="3"/>
    </font>
    <font>
      <sz val="11"/>
      <color theme="1"/>
      <name val="Segoe UI Symbol"/>
      <family val="2"/>
    </font>
    <font>
      <b/>
      <sz val="9"/>
      <color indexed="81"/>
      <name val="Tahoma"/>
      <family val="2"/>
    </font>
    <font>
      <b/>
      <sz val="9"/>
      <color indexed="81"/>
      <name val="돋움"/>
      <family val="3"/>
      <charset val="129"/>
    </font>
  </fonts>
  <fills count="8">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EB9C"/>
      </patternFill>
    </fill>
  </fills>
  <borders count="2">
    <border>
      <left/>
      <right/>
      <top/>
      <bottom/>
      <diagonal/>
    </border>
    <border>
      <left/>
      <right/>
      <top/>
      <bottom style="thin">
        <color indexed="64"/>
      </bottom>
      <diagonal/>
    </border>
  </borders>
  <cellStyleXfs count="3">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cellStyleXfs>
  <cellXfs count="12">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wrapText="1"/>
    </xf>
    <xf numFmtId="0" fontId="2" fillId="7" borderId="0" xfId="2" applyAlignment="1"/>
    <xf numFmtId="0" fontId="0" fillId="2" borderId="1" xfId="0" applyFill="1" applyBorder="1"/>
    <xf numFmtId="0" fontId="2" fillId="7" borderId="1" xfId="2" applyBorder="1" applyAlignment="1"/>
    <xf numFmtId="0" fontId="1" fillId="6" borderId="0" xfId="1" applyAlignment="1"/>
    <xf numFmtId="0" fontId="0" fillId="2" borderId="1" xfId="0" applyFill="1" applyBorder="1" applyAlignment="1">
      <alignment wrapText="1"/>
    </xf>
    <xf numFmtId="0" fontId="1" fillId="6" borderId="1" xfId="1" applyBorder="1" applyAlignment="1"/>
  </cellXfs>
  <cellStyles count="3">
    <cellStyle name="보통" xfId="2"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
  <sheetViews>
    <sheetView tabSelected="1" workbookViewId="0">
      <selection activeCell="F11" sqref="F11"/>
    </sheetView>
  </sheetViews>
  <sheetFormatPr defaultRowHeight="17" x14ac:dyDescent="0.45"/>
  <cols>
    <col min="1" max="1" width="26.5" customWidth="1"/>
    <col min="2" max="2" width="8.1640625" customWidth="1"/>
    <col min="3" max="3" width="68.83203125" customWidth="1"/>
    <col min="4" max="4" width="66.6640625" customWidth="1"/>
    <col min="5" max="5" width="82.25" customWidth="1"/>
    <col min="6" max="6" width="36.83203125" bestFit="1" customWidth="1"/>
    <col min="7" max="7" width="56.58203125" customWidth="1"/>
  </cols>
  <sheetData>
    <row r="1" spans="1:7" x14ac:dyDescent="0.45">
      <c r="A1" s="7" t="s">
        <v>0</v>
      </c>
      <c r="B1" s="7" t="s">
        <v>1</v>
      </c>
      <c r="C1" s="7" t="s">
        <v>2</v>
      </c>
      <c r="D1" s="7" t="s">
        <v>3</v>
      </c>
      <c r="E1" s="7" t="s">
        <v>4</v>
      </c>
      <c r="F1" s="2" t="s">
        <v>5</v>
      </c>
      <c r="G1" s="2" t="s">
        <v>241</v>
      </c>
    </row>
    <row r="2" spans="1:7" x14ac:dyDescent="0.45">
      <c r="A2" s="1" t="s">
        <v>6</v>
      </c>
      <c r="B2" s="1" t="s">
        <v>7</v>
      </c>
      <c r="C2" s="1" t="s">
        <v>8</v>
      </c>
      <c r="D2" s="1" t="s">
        <v>9</v>
      </c>
      <c r="E2" s="6" t="s">
        <v>243</v>
      </c>
      <c r="F2" s="3" t="s">
        <v>10</v>
      </c>
      <c r="G2" t="str">
        <f>IFERROR(VLOOKUP(A2,Merge!$C$2:$D$70,2,FALSE),"")</f>
        <v>Pick Up And Haul (픽업 앤 하울) 이 설치되어 있지 않습니다.</v>
      </c>
    </row>
    <row r="3" spans="1:7" x14ac:dyDescent="0.45">
      <c r="A3" s="7" t="s">
        <v>11</v>
      </c>
      <c r="B3" s="7" t="s">
        <v>7</v>
      </c>
      <c r="C3" s="7" t="s">
        <v>12</v>
      </c>
      <c r="D3" s="7" t="s">
        <v>13</v>
      </c>
      <c r="E3" s="8" t="s">
        <v>286</v>
      </c>
      <c r="F3" s="4" t="s">
        <v>248</v>
      </c>
      <c r="G3" t="str">
        <f>IFERROR(VLOOKUP(A3,Merge!$C$2:$D$70,2,FALSE),"")</f>
        <v>PUAH는 선택 사항이지만 설치하면 기능이 향상됩니다.</v>
      </c>
    </row>
    <row r="4" spans="1:7" x14ac:dyDescent="0.45">
      <c r="A4" s="1" t="s">
        <v>14</v>
      </c>
      <c r="B4" s="1" t="s">
        <v>7</v>
      </c>
      <c r="C4" s="1" t="s">
        <v>15</v>
      </c>
      <c r="D4" s="1" t="s">
        <v>16</v>
      </c>
      <c r="E4" s="1" t="s">
        <v>188</v>
      </c>
      <c r="F4" s="3" t="s">
        <v>17</v>
      </c>
      <c r="G4" t="str">
        <f>IFERROR(VLOOKUP(A4,Merge!$C$2:$D$70,2,FALSE),"")</f>
        <v>{DESTINATION}(으)로 가는 {ORIGINAL}.</v>
      </c>
    </row>
    <row r="5" spans="1:7" x14ac:dyDescent="0.45">
      <c r="A5" s="1" t="s">
        <v>18</v>
      </c>
      <c r="B5" s="1" t="s">
        <v>7</v>
      </c>
      <c r="C5" s="1" t="s">
        <v>19</v>
      </c>
      <c r="D5" s="1" t="s">
        <v>20</v>
      </c>
      <c r="E5" s="1" t="s">
        <v>189</v>
      </c>
      <c r="F5" s="4" t="s">
        <v>21</v>
      </c>
      <c r="G5" t="str">
        <f>IFERROR(VLOOKUP(A5,Merge!$C$2:$D$70,2,FALSE),"")</f>
        <v>{DESTINATION}(으)로 가는 {ORIGINAL}(을)를 효율적으로 이동합니다.</v>
      </c>
    </row>
    <row r="6" spans="1:7" x14ac:dyDescent="0.45">
      <c r="A6" s="1" t="s">
        <v>22</v>
      </c>
      <c r="B6" s="1" t="s">
        <v>7</v>
      </c>
      <c r="C6" s="1" t="s">
        <v>23</v>
      </c>
      <c r="D6" s="1" t="s">
        <v>24</v>
      </c>
      <c r="E6" s="1" t="s">
        <v>196</v>
      </c>
      <c r="G6" t="str">
        <f>IFERROR(VLOOKUP(A6,Merge!$C$2:$D$70,2,FALSE),"")</f>
        <v>{DESTINATION}에 더 가까이 가는 {ORIGINAL}.</v>
      </c>
    </row>
    <row r="7" spans="1:7" x14ac:dyDescent="0.45">
      <c r="A7" s="7" t="s">
        <v>25</v>
      </c>
      <c r="B7" s="7" t="s">
        <v>7</v>
      </c>
      <c r="C7" s="7" t="s">
        <v>26</v>
      </c>
      <c r="D7" s="7" t="s">
        <v>27</v>
      </c>
      <c r="E7" s="7" t="s">
        <v>197</v>
      </c>
      <c r="G7" t="str">
        <f>IFERROR(VLOOKUP(A7,Merge!$C$2:$D$70,2,FALSE),"")</f>
        <v>{DESTINATION}에 더 가까운 {ORIGINAL}으로 효율적으로 이동합니다.</v>
      </c>
    </row>
    <row r="8" spans="1:7" x14ac:dyDescent="0.45">
      <c r="A8" s="1" t="s">
        <v>28</v>
      </c>
      <c r="B8" s="1" t="s">
        <v>7</v>
      </c>
      <c r="C8" s="1" t="s">
        <v>29</v>
      </c>
      <c r="D8" s="1" t="s">
        <v>30</v>
      </c>
      <c r="E8" s="9" t="s">
        <v>294</v>
      </c>
      <c r="G8" t="str">
        <f>IFERROR(VLOOKUP(A8,Merge!$C$2:$D$70,2,FALSE),"")</f>
        <v>{ORIGINAL}.</v>
      </c>
    </row>
    <row r="9" spans="1:7" x14ac:dyDescent="0.45">
      <c r="A9" s="7" t="s">
        <v>31</v>
      </c>
      <c r="B9" s="7" t="s">
        <v>7</v>
      </c>
      <c r="C9" s="7" t="s">
        <v>32</v>
      </c>
      <c r="D9" s="7" t="s">
        <v>33</v>
      </c>
      <c r="E9" s="11" t="s">
        <v>293</v>
      </c>
      <c r="G9" t="str">
        <f>IFERROR(VLOOKUP(A9,Merge!$C$2:$D$70,2,FALSE),"")</f>
        <v>효율적으로 {ORIGINAL}.</v>
      </c>
    </row>
    <row r="10" spans="1:7" x14ac:dyDescent="0.45">
      <c r="A10" s="1" t="s">
        <v>34</v>
      </c>
      <c r="B10" s="1" t="s">
        <v>7</v>
      </c>
      <c r="C10" s="1" t="s">
        <v>35</v>
      </c>
      <c r="D10" s="1" t="s">
        <v>244</v>
      </c>
      <c r="E10" s="9" t="s">
        <v>249</v>
      </c>
      <c r="G10" t="str">
        <f>IFERROR(VLOOKUP(A10,Merge!$C$2:$D$70,2,FALSE),"")</f>
        <v>기회의 운반</v>
      </c>
    </row>
    <row r="11" spans="1:7" ht="119" x14ac:dyDescent="0.45">
      <c r="A11" s="7" t="s">
        <v>36</v>
      </c>
      <c r="B11" s="7" t="s">
        <v>7</v>
      </c>
      <c r="C11" s="7" t="s">
        <v>37</v>
      </c>
      <c r="D11" s="10" t="s">
        <v>251</v>
      </c>
      <c r="E11" s="8" t="s">
        <v>264</v>
      </c>
      <c r="G11" t="str">
        <f>IFERROR(VLOOKUP(A11,Merge!$C$2:$D$70,2,FALSE),"")</f>
        <v>(*Gray)(/Gray)(*DateTime)... 로 가는 도중에 ...(/DateTime)(*Gray)"\n\n작업장으로 가는 길에 운반하는 것은 기본 기능이므로 일반적으로 모든 모드와 호환됩니다. 일부 저장소 모드는 딜레이를 사용하므로 기본적으로 허용되지 않습니다.\n\n출혈 중 이거나 상단을 형성할 때는 기회를 건너뜁니다.(/Gray)"</v>
      </c>
    </row>
    <row r="12" spans="1:7" x14ac:dyDescent="0.45">
      <c r="A12" s="1" t="s">
        <v>38</v>
      </c>
      <c r="B12" s="1" t="s">
        <v>7</v>
      </c>
      <c r="C12" s="1" t="s">
        <v>39</v>
      </c>
      <c r="D12" s="1" t="s">
        <v>40</v>
      </c>
      <c r="E12" s="9" t="s">
        <v>192</v>
      </c>
      <c r="G12" t="str">
        <f>IFERROR(VLOOKUP(A12,Merge!$C$2:$D$70,2,FALSE),"")</f>
        <v>고급 설정</v>
      </c>
    </row>
    <row r="13" spans="1:7" ht="51" x14ac:dyDescent="0.45">
      <c r="A13" s="1" t="s">
        <v>41</v>
      </c>
      <c r="B13" s="1" t="s">
        <v>7</v>
      </c>
      <c r="C13" s="1" t="s">
        <v>42</v>
      </c>
      <c r="D13" s="5" t="s">
        <v>242</v>
      </c>
      <c r="E13" s="6" t="s">
        <v>290</v>
      </c>
      <c r="G13" t="str">
        <f>IFERROR(VLOOKUP(A13,Merge!$C$2:$D$70,2,FALSE),"")</f>
        <v>바닐라, 기본값, 경로 탐색(*Gray): 최대 거리 비율(툴팁 참조).(/Gray)</v>
      </c>
    </row>
    <row r="14" spans="1:7" ht="85" x14ac:dyDescent="0.45">
      <c r="A14" s="1" t="s">
        <v>43</v>
      </c>
      <c r="B14" s="1" t="s">
        <v>7</v>
      </c>
      <c r="C14" s="1" t="s">
        <v>44</v>
      </c>
      <c r="D14" s="5" t="s">
        <v>252</v>
      </c>
      <c r="E14" s="6" t="s">
        <v>291</v>
      </c>
      <c r="G14" t="str">
        <f>IFERROR(VLOOKUP(A14,Merge!$C$2:$D$70,2,FALSE),"")</f>
        <v>바닐라(*Gray): 성능을 대가로 기회를 제한하는 최대 거리/비율.(/Gray)\n기본값, 경로 탐색(*Gray): 성능 휴리스틱으로 사용되는 소프트 제한입니다.(/Gray)</v>
      </c>
    </row>
    <row r="15" spans="1:7" ht="51" x14ac:dyDescent="0.45">
      <c r="A15" s="7" t="s">
        <v>45</v>
      </c>
      <c r="B15" s="7" t="s">
        <v>7</v>
      </c>
      <c r="C15" s="7" t="s">
        <v>46</v>
      </c>
      <c r="D15" s="10" t="s">
        <v>253</v>
      </c>
      <c r="E15" s="8" t="s">
        <v>258</v>
      </c>
      <c r="G15" t="str">
        <f>IFERROR(VLOOKUP(A15,Merge!$C$2:$D$70,2,FALSE),"")</f>
        <v>바닐라 전용(*Gray): 최대 지역 조회 횟수(경로탐색 보다 빠르지만 거리는 가변적임).(/Gray)</v>
      </c>
    </row>
    <row r="16" spans="1:7" x14ac:dyDescent="0.45">
      <c r="A16" s="1" t="s">
        <v>47</v>
      </c>
      <c r="B16" s="1" t="s">
        <v>7</v>
      </c>
      <c r="C16" s="1" t="s">
        <v>48</v>
      </c>
      <c r="D16" s="1" t="s">
        <v>49</v>
      </c>
      <c r="E16" s="6" t="s">
        <v>265</v>
      </c>
      <c r="G16" t="str">
        <f>IFERROR(VLOOKUP(A16,Merge!$C$2:$D$70,2,FALSE),"")</f>
        <v>소모품 &amp; 제료</v>
      </c>
    </row>
    <row r="17" spans="1:7" ht="102" x14ac:dyDescent="0.45">
      <c r="A17" s="1" t="s">
        <v>50</v>
      </c>
      <c r="B17" s="1" t="s">
        <v>7</v>
      </c>
      <c r="C17" s="1" t="s">
        <v>51</v>
      </c>
      <c r="D17" s="5" t="s">
        <v>254</v>
      </c>
      <c r="E17" s="6" t="s">
        <v>259</v>
      </c>
      <c r="G17" t="str">
        <f>IFERROR(VLOOKUP(A17,Merge!$C$2:$D$70,2,FALSE),"")</f>
        <v>(*Gray)(/Gray)(*DateTime)... 에 더 가깝게 ...(/DateTime)(*Gray)"\n\n폰은 작업 현장 근처 창고에서 운반을 기다리고 있는 가장 가까운 자원을 찾습니다. 이 작업을 먼저 수행함으로써 폰은 여분의 자원을 확보할 수 있습니다.(/Gray)"</v>
      </c>
    </row>
    <row r="18" spans="1:7" x14ac:dyDescent="0.45">
      <c r="A18" s="7" t="s">
        <v>52</v>
      </c>
      <c r="B18" s="7" t="s">
        <v>7</v>
      </c>
      <c r="C18" s="7" t="s">
        <v>53</v>
      </c>
      <c r="D18" s="7" t="s">
        <v>255</v>
      </c>
      <c r="E18" s="8" t="s">
        <v>260</v>
      </c>
      <c r="G18" t="str">
        <f>IFERROR(VLOOKUP(A18,Merge!$C$2:$D$70,2,FALSE),"")</f>
        <v>(*Gray)자원이 이미 저장고에 있는 경우, 운반 전담 폰의 이동 시간을 절약할 순 없지만 향후 작업을 신속하게 처리할 수 있는 추가 자원을 확보할 수 있습니다.(/Gray)</v>
      </c>
    </row>
    <row r="19" spans="1:7" x14ac:dyDescent="0.45">
      <c r="A19" s="1" t="s">
        <v>54</v>
      </c>
      <c r="B19" s="1" t="s">
        <v>7</v>
      </c>
      <c r="C19" s="1" t="s">
        <v>55</v>
      </c>
      <c r="D19" s="1" t="s">
        <v>56</v>
      </c>
      <c r="E19" s="9" t="s">
        <v>56</v>
      </c>
      <c r="G19" t="str">
        <f>IFERROR(VLOOKUP(A19,Merge!$C$2:$D$70,2,FALSE),"")</f>
        <v>픽업 앤 하울 +</v>
      </c>
    </row>
    <row r="20" spans="1:7" x14ac:dyDescent="0.45">
      <c r="A20" s="1" t="s">
        <v>57</v>
      </c>
      <c r="B20" s="1" t="s">
        <v>7</v>
      </c>
      <c r="C20" s="1" t="s">
        <v>58</v>
      </c>
      <c r="D20" s="1" t="s">
        <v>59</v>
      </c>
      <c r="E20" s="9" t="s">
        <v>266</v>
      </c>
      <c r="G20" t="str">
        <f>IFERROR(VLOOKUP(A20,Merge!$C$2:$D$70,2,FALSE),"")</f>
        <v>개선 &amp; 통합</v>
      </c>
    </row>
    <row r="21" spans="1:7" ht="255" x14ac:dyDescent="0.45">
      <c r="A21" s="7" t="s">
        <v>60</v>
      </c>
      <c r="B21" s="7" t="s">
        <v>7</v>
      </c>
      <c r="C21" s="7" t="s">
        <v>61</v>
      </c>
      <c r="D21" s="10" t="s">
        <v>256</v>
      </c>
      <c r="E21" s="8" t="s">
        <v>274</v>
      </c>
      <c r="G21" t="str">
        <f>IFERROR(VLOOKUP(A21,Merge!$C$2:$D$70,2,FALSE),"")</f>
        <v>픽업 앤 하울\n\n(*Gray)폰은 각 목적지에서 가까운 순서대로 한 번씩 내려놓습니다.\n\n운반 가능한 목적지는 캐시되어 성능을 개선합니다.(/Gray)\n\n기회의 운반\n\n(*Gray)폰이 전체 인벤토리에서 수집하고 내리는 것은 기회주의적" 기준을 절대 초과하지 않습니다.(/Gray)\n\n소모품 &amp; 재료\n\n(*Gray)여분의 보급품이나 재료를 가까운 창고로 운반하는 폰은 비자원도 주울 수 있습니다.(/Gray)"</v>
      </c>
    </row>
    <row r="22" spans="1:7" x14ac:dyDescent="0.45">
      <c r="A22" s="1" t="s">
        <v>62</v>
      </c>
      <c r="B22" s="1" t="s">
        <v>7</v>
      </c>
      <c r="C22" s="1" t="s">
        <v>63</v>
      </c>
      <c r="D22" s="1" t="s">
        <v>64</v>
      </c>
      <c r="E22" s="1" t="s">
        <v>205</v>
      </c>
      <c r="G22" t="str">
        <f>IFERROR(VLOOKUP(A22,Merge!$C$2:$D$70,2,FALSE),"")</f>
        <v>점유 셀</v>
      </c>
    </row>
    <row r="23" spans="1:7" x14ac:dyDescent="0.45">
      <c r="A23" s="1" t="s">
        <v>65</v>
      </c>
      <c r="B23" s="1" t="s">
        <v>7</v>
      </c>
      <c r="C23" s="1" t="s">
        <v>66</v>
      </c>
      <c r="D23" s="1" t="s">
        <v>67</v>
      </c>
      <c r="E23" s="1" t="s">
        <v>206</v>
      </c>
      <c r="G23" t="str">
        <f>IFERROR(VLOOKUP(A23,Merge!$C$2:$D$70,2,FALSE),"")</f>
        <v>너무 멈</v>
      </c>
    </row>
    <row r="24" spans="1:7" x14ac:dyDescent="0.45">
      <c r="A24" s="7" t="s">
        <v>68</v>
      </c>
      <c r="B24" s="7" t="s">
        <v>7</v>
      </c>
      <c r="C24" s="7" t="s">
        <v>69</v>
      </c>
      <c r="D24" s="7" t="s">
        <v>70</v>
      </c>
      <c r="E24" s="7" t="s">
        <v>207</v>
      </c>
      <c r="G24" t="str">
        <f>IFERROR(VLOOKUP(A24,Merge!$C$2:$D$70,2,FALSE),"")</f>
        <v>떨어뜨림</v>
      </c>
    </row>
    <row r="25" spans="1:7" x14ac:dyDescent="0.45">
      <c r="A25" s="1" t="s">
        <v>71</v>
      </c>
      <c r="B25" s="1" t="s">
        <v>7</v>
      </c>
      <c r="C25" s="1" t="s">
        <v>72</v>
      </c>
      <c r="D25" s="1" t="s">
        <v>73</v>
      </c>
      <c r="E25" s="9" t="s">
        <v>246</v>
      </c>
      <c r="G25" t="str">
        <f>IFERROR(VLOOKUP(A25,Merge!$C$2:$D$70,2,FALSE),"")</f>
        <v>활성화됨</v>
      </c>
    </row>
    <row r="26" spans="1:7" x14ac:dyDescent="0.45">
      <c r="A26" s="7" t="s">
        <v>74</v>
      </c>
      <c r="B26" s="7" t="s">
        <v>7</v>
      </c>
      <c r="C26" s="7" t="s">
        <v>75</v>
      </c>
      <c r="D26" s="7" t="s">
        <v>76</v>
      </c>
      <c r="E26" s="11" t="s">
        <v>245</v>
      </c>
      <c r="G26" t="str">
        <f>IFERROR(VLOOKUP(A26,Merge!$C$2:$D$70,2,FALSE),"")</f>
        <v>재시작하지 않고 전체 모드를 전환합니다.\n문제 해결에 유용합니다.</v>
      </c>
    </row>
    <row r="27" spans="1:7" x14ac:dyDescent="0.45">
      <c r="A27" s="1" t="s">
        <v>77</v>
      </c>
      <c r="B27" s="1" t="s">
        <v>7</v>
      </c>
      <c r="C27" s="1" t="s">
        <v>78</v>
      </c>
      <c r="D27" s="1" t="s">
        <v>79</v>
      </c>
      <c r="E27" s="9" t="s">
        <v>272</v>
      </c>
      <c r="G27" t="str">
        <f>IFERROR(VLOOKUP(A27,Merge!$C$2:$D$70,2,FALSE),"")</f>
        <v>픽업 앤 하울 사용 &amp; 개선</v>
      </c>
    </row>
    <row r="28" spans="1:7" x14ac:dyDescent="0.45">
      <c r="A28" s="7" t="s">
        <v>80</v>
      </c>
      <c r="B28" s="7" t="s">
        <v>7</v>
      </c>
      <c r="C28" s="7" t="s">
        <v>81</v>
      </c>
      <c r="D28" s="7" t="s">
        <v>82</v>
      </c>
      <c r="E28" s="11" t="s">
        <v>273</v>
      </c>
      <c r="G28" t="str">
        <f>IFERROR(VLOOKUP(A28,Merge!$C$2:$D$70,2,FALSE),"")</f>
        <v>활성화된 경우 탭에 세부 정보가 표시됩니다.</v>
      </c>
    </row>
    <row r="29" spans="1:7" x14ac:dyDescent="0.45">
      <c r="A29" s="1" t="s">
        <v>83</v>
      </c>
      <c r="B29" s="1" t="s">
        <v>7</v>
      </c>
      <c r="C29" s="1" t="s">
        <v>84</v>
      </c>
      <c r="D29" s="1" t="s">
        <v>85</v>
      </c>
      <c r="E29" s="9" t="s">
        <v>267</v>
      </c>
      <c r="G29" t="str">
        <f>IFERROR(VLOOKUP(A29,Merge!$C$2:$D$70,2,FALSE),"")</f>
        <v>색상 경로 우회 그리기</v>
      </c>
    </row>
    <row r="30" spans="1:7" x14ac:dyDescent="0.45">
      <c r="A30" s="7" t="s">
        <v>86</v>
      </c>
      <c r="B30" s="7" t="s">
        <v>7</v>
      </c>
      <c r="C30" s="7" t="s">
        <v>87</v>
      </c>
      <c r="D30" s="7" t="s">
        <v>88</v>
      </c>
      <c r="E30" s="8" t="s">
        <v>262</v>
      </c>
      <c r="G30" t="str">
        <f>IFERROR(VLOOKUP(A30,Merge!$C$2:$D$70,2,FALSE),"")</f>
        <v>기존 작업 경로는 빨간색, 새로운 기회주의 경로는 녹색입니다.\n\n기존 재료/공급 경로는 자홍색, 새로운 최적 경로는 청록색입니다.\n\n노란색 경로는 거부된 경로로, 원래 셀이 점유된 경우 부적절한 언로드 대안입니다.\n\n(이것은 바닐라의 &lt;i&gt;개발자 모드 → 인스펙터 → 가시성 → 기회주의 작업 그리기&lt;/i&gt; 와 동기화 됩니다.)</v>
      </c>
    </row>
    <row r="31" spans="1:7" x14ac:dyDescent="0.45">
      <c r="A31" s="1" t="s">
        <v>89</v>
      </c>
      <c r="B31" s="1" t="s">
        <v>7</v>
      </c>
      <c r="C31" s="1" t="s">
        <v>90</v>
      </c>
      <c r="D31" s="1" t="s">
        <v>91</v>
      </c>
      <c r="E31" s="1" t="s">
        <v>292</v>
      </c>
      <c r="G31" t="str">
        <f>IFERROR(VLOOKUP(A31,Merge!$C$2:$D$70,2,FALSE),"")</f>
        <v>경로 확인</v>
      </c>
    </row>
    <row r="32" spans="1:7" x14ac:dyDescent="0.45">
      <c r="A32" s="1" t="s">
        <v>92</v>
      </c>
      <c r="B32" s="1" t="s">
        <v>7</v>
      </c>
      <c r="C32" s="1" t="s">
        <v>93</v>
      </c>
      <c r="D32" s="1" t="s">
        <v>94</v>
      </c>
      <c r="E32" s="1" t="s">
        <v>215</v>
      </c>
      <c r="G32" t="str">
        <f>IFERROR(VLOOKUP(A32,Merge!$C$2:$D$70,2,FALSE),"")</f>
        <v>기본값은 성능이지만, 통과할 수 없는 벽과 잠긴 문은 최종 점검이 이루어질 때까지 무시되므로 실패할 경우 기회가 없습니다. 개방형 기지에서는 이러한 상황이 덜 발생합니다.\n\n탐색 중 경로 찾기"는 느리지만 기회가 있다면 반드시 찾아냅니다. 소규모 식민지</v>
      </c>
    </row>
    <row r="33" spans="1:7" x14ac:dyDescent="0.45">
      <c r="A33" s="1" t="s">
        <v>95</v>
      </c>
      <c r="B33" s="1" t="s">
        <v>7</v>
      </c>
      <c r="C33" s="1" t="s">
        <v>96</v>
      </c>
      <c r="D33" s="1" t="s">
        <v>97</v>
      </c>
      <c r="E33" s="6" t="s">
        <v>289</v>
      </c>
      <c r="G33" t="str">
        <f>IFERROR(VLOOKUP(A33,Merge!$C$2:$D$70,2,FALSE),"")</f>
        <v>범위 내 &amp; 지역 수 (바닐라)\nFPS: ★★★★  기회: ★☆☆☆</v>
      </c>
    </row>
    <row r="34" spans="1:7" x14ac:dyDescent="0.45">
      <c r="A34" s="1" t="s">
        <v>98</v>
      </c>
      <c r="B34" s="1" t="s">
        <v>7</v>
      </c>
      <c r="C34" s="1" t="s">
        <v>99</v>
      </c>
      <c r="D34" s="1" t="s">
        <v>100</v>
      </c>
      <c r="E34" s="6" t="s">
        <v>287</v>
      </c>
      <c r="G34" t="str">
        <f>IFERROR(VLOOKUP(A34,Merge!$C$2:$D$70,2,FALSE),"")</f>
        <v>탐색 후 경로 찾기 1회(기본값)\nFPS: ★★★☆  기회: ★★★☆</v>
      </c>
    </row>
    <row r="35" spans="1:7" x14ac:dyDescent="0.45">
      <c r="A35" s="1" t="s">
        <v>101</v>
      </c>
      <c r="B35" s="1" t="s">
        <v>7</v>
      </c>
      <c r="C35" s="1" t="s">
        <v>102</v>
      </c>
      <c r="D35" s="1" t="s">
        <v>103</v>
      </c>
      <c r="E35" s="6" t="s">
        <v>288</v>
      </c>
      <c r="G35" t="str">
        <f>IFERROR(VLOOKUP(A35,Merge!$C$2:$D$70,2,FALSE),"")</f>
        <v>탐색 중 경로 찾기\nFPS: ★☆☆☆  기회: ★★★★</v>
      </c>
    </row>
    <row r="36" spans="1:7" x14ac:dyDescent="0.45">
      <c r="A36" s="1" t="s">
        <v>104</v>
      </c>
      <c r="B36" s="1" t="s">
        <v>7</v>
      </c>
      <c r="C36" s="1" t="s">
        <v>105</v>
      </c>
      <c r="D36" s="1" t="s">
        <v>106</v>
      </c>
      <c r="E36" s="9" t="s">
        <v>250</v>
      </c>
      <c r="G36" t="str">
        <f>IFERROR(VLOOKUP(A36,Merge!$C$2:$D$70,2,FALSE),"")</f>
        <v>고급 기회 설정 탭 표시...</v>
      </c>
    </row>
    <row r="37" spans="1:7" x14ac:dyDescent="0.45">
      <c r="A37" s="7" t="s">
        <v>107</v>
      </c>
      <c r="B37" s="7" t="s">
        <v>7</v>
      </c>
      <c r="C37" s="7" t="s">
        <v>108</v>
      </c>
      <c r="D37" s="7"/>
      <c r="E37" s="11" t="s">
        <v>273</v>
      </c>
      <c r="G37">
        <f>IFERROR(VLOOKUP(A37,Merge!$C$2:$D$70,2,FALSE),"")</f>
        <v>0</v>
      </c>
    </row>
    <row r="38" spans="1:7" ht="17" customHeight="1" x14ac:dyDescent="0.45">
      <c r="A38" s="1" t="s">
        <v>109</v>
      </c>
      <c r="B38" s="1" t="s">
        <v>7</v>
      </c>
      <c r="C38" s="1" t="s">
        <v>110</v>
      </c>
      <c r="D38" s="1" t="s">
        <v>257</v>
      </c>
      <c r="E38" s="1" t="s">
        <v>275</v>
      </c>
      <c r="G38" t="str">
        <f>IFERROR(VLOOKUP(A38,Merge!$C$2:$D$70,2,FALSE),"")</f>
        <v>(*ColonistCount)시작(/ColonistCount)?(*DateTime)운반물(/DateTime)</v>
      </c>
    </row>
    <row r="39" spans="1:7" ht="17" customHeight="1" x14ac:dyDescent="0.45">
      <c r="A39" s="1" t="s">
        <v>112</v>
      </c>
      <c r="B39" s="1" t="s">
        <v>7</v>
      </c>
      <c r="C39" s="1" t="s">
        <v>113</v>
      </c>
      <c r="D39" s="5" t="s">
        <v>263</v>
      </c>
      <c r="E39" s="1" t="s">
        <v>276</v>
      </c>
      <c r="G39" t="str">
        <f>IFERROR(VLOOKUP(A39,Merge!$C$2:$D$70,2,FALSE),"")</f>
        <v>만약 ((*ColonistCount)시작(/ColonistCount)?(*DateTime)운반물(/DateTime))이 이 값을 초과하면, 실격 처리됩니다.\n\n시작"은 폰의 시작 위치입니다</v>
      </c>
    </row>
    <row r="40" spans="1:7" x14ac:dyDescent="0.45">
      <c r="A40" s="1" t="s">
        <v>114</v>
      </c>
      <c r="B40" s="1" t="s">
        <v>7</v>
      </c>
      <c r="C40" s="1" t="s">
        <v>115</v>
      </c>
      <c r="D40" s="1" t="s">
        <v>116</v>
      </c>
      <c r="E40" s="1" t="s">
        <v>277</v>
      </c>
      <c r="G40" t="str">
        <f>IFERROR(VLOOKUP(A40,Merge!$C$2:$D$70,2,FALSE),"")</f>
        <v>(*Name)저장고(/Name)?(*Threat)작업(/Threat)</v>
      </c>
    </row>
    <row r="41" spans="1:7" x14ac:dyDescent="0.45">
      <c r="A41" s="1" t="s">
        <v>117</v>
      </c>
      <c r="B41" s="1" t="s">
        <v>7</v>
      </c>
      <c r="C41" s="1" t="s">
        <v>118</v>
      </c>
      <c r="D41" s="1" t="s">
        <v>119</v>
      </c>
      <c r="E41" s="1" t="s">
        <v>278</v>
      </c>
      <c r="G41" t="str">
        <f>IFERROR(VLOOKUP(A41,Merge!$C$2:$D$70,2,FALSE),"")</f>
        <v>만약 ((*Name)저장고(/Name)?(*Threat)작업(/Threat))이 이 값을 초과하면, 실격 처리됩니다.\n\n운반물의 저장고가 이 값보다 폰의 종료 위치에서 멀리 떨어져 있으면 운반물은 실격 처리됩니다.</v>
      </c>
    </row>
    <row r="42" spans="1:7" x14ac:dyDescent="0.45">
      <c r="A42" s="1" t="s">
        <v>120</v>
      </c>
      <c r="B42" s="1" t="s">
        <v>7</v>
      </c>
      <c r="C42" s="1" t="s">
        <v>121</v>
      </c>
      <c r="D42" s="1" t="s">
        <v>122</v>
      </c>
      <c r="E42" s="1" t="s">
        <v>279</v>
      </c>
      <c r="G42" t="str">
        <f>IFERROR(VLOOKUP(A42,Merge!$C$2:$D$70,2,FALSE),"")</f>
        <v>(*ColonistCount)시작(/ColonistCount)?(*DateTime)운반물(/DateTime) : (*ColonistCount)시작(/ColonistCount)?(*Threat)작업(/Threat)</v>
      </c>
    </row>
    <row r="43" spans="1:7" x14ac:dyDescent="0.45">
      <c r="A43" s="1" t="s">
        <v>123</v>
      </c>
      <c r="B43" s="1" t="s">
        <v>7</v>
      </c>
      <c r="C43" s="1" t="s">
        <v>124</v>
      </c>
      <c r="D43" s="1" t="s">
        <v>125</v>
      </c>
      <c r="E43" s="1" t="s">
        <v>280</v>
      </c>
      <c r="G43" t="str">
        <f>IFERROR(VLOOKUP(A43,Merge!$C$2:$D$70,2,FALSE),"")</f>
        <v>만약 ((*ColonistCount)시작(/ColonistCount)?(*DateTime)운반물(/DateTime) / (*ColonistCount)시작(/ColonistCount)?(*Threat)작업(/Threat))이 이 비율을 초과하면, 실격 처리됩니다.</v>
      </c>
    </row>
    <row r="44" spans="1:7" x14ac:dyDescent="0.45">
      <c r="A44" s="1" t="s">
        <v>126</v>
      </c>
      <c r="B44" s="1" t="s">
        <v>7</v>
      </c>
      <c r="C44" s="1" t="s">
        <v>127</v>
      </c>
      <c r="D44" s="1" t="s">
        <v>128</v>
      </c>
      <c r="E44" s="1" t="s">
        <v>281</v>
      </c>
      <c r="G44" t="str">
        <f>IFERROR(VLOOKUP(A44,Merge!$C$2:$D$70,2,FALSE),"")</f>
        <v>(*Name)저장고(/Name)?(*Threat)작업(/Threat) : (*ColonistCount)시작(/ColonistCount)?(*Threat)작업(/Threat)</v>
      </c>
    </row>
    <row r="45" spans="1:7" x14ac:dyDescent="0.45">
      <c r="A45" s="7" t="s">
        <v>129</v>
      </c>
      <c r="B45" s="7" t="s">
        <v>7</v>
      </c>
      <c r="C45" s="7" t="s">
        <v>130</v>
      </c>
      <c r="D45" s="7" t="s">
        <v>131</v>
      </c>
      <c r="E45" s="7" t="s">
        <v>282</v>
      </c>
      <c r="G45" t="str">
        <f>IFERROR(VLOOKUP(A45,Merge!$C$2:$D$70,2,FALSE),"")</f>
        <v>만약 ((*Name)저장고(/Name)?(*Threat)작업(/Threat) / (*ColonistCount)시작(/ColonistCount)?(*Threat)작업(/Threat)이 이 비율을 초과하면, 실격 처리됩니다.</v>
      </c>
    </row>
    <row r="46" spans="1:7" x14ac:dyDescent="0.45">
      <c r="A46" s="1" t="s">
        <v>132</v>
      </c>
      <c r="B46" s="1" t="s">
        <v>7</v>
      </c>
      <c r="C46" s="1" t="s">
        <v>133</v>
      </c>
      <c r="D46" s="1" t="s">
        <v>134</v>
      </c>
      <c r="E46" s="1" t="s">
        <v>283</v>
      </c>
      <c r="G46" t="str">
        <f>IFERROR(VLOOKUP(A46,Merge!$C$2:$D$70,2,FALSE),"")</f>
        <v>(*ColonistCount)시작(/ColonistCount)?(*DateTime)운반물(/DateTime) + (*Name)저장고(/Name)?(*Threat)작업(/Threat) : (*ColonistCount)시작(/ColonistCount)?(*Threat)작업(/Threat)</v>
      </c>
    </row>
    <row r="47" spans="1:7" x14ac:dyDescent="0.45">
      <c r="A47" s="1" t="s">
        <v>135</v>
      </c>
      <c r="B47" s="1" t="s">
        <v>7</v>
      </c>
      <c r="C47" s="1" t="s">
        <v>136</v>
      </c>
      <c r="D47" s="1" t="s">
        <v>137</v>
      </c>
      <c r="E47" s="1" t="s">
        <v>284</v>
      </c>
      <c r="G47" t="str">
        <f>IFERROR(VLOOKUP(A47,Merge!$C$2:$D$70,2,FALSE),"")</f>
        <v>이는 원래 이동에 대한 새 이동의 추가 구간"의 비율입니다."</v>
      </c>
    </row>
    <row r="48" spans="1:7" x14ac:dyDescent="0.45">
      <c r="A48" s="1" t="s">
        <v>138</v>
      </c>
      <c r="B48" s="1" t="s">
        <v>7</v>
      </c>
      <c r="C48" s="1" t="s">
        <v>139</v>
      </c>
      <c r="D48" s="1" t="s">
        <v>140</v>
      </c>
      <c r="E48" s="1" t="s">
        <v>285</v>
      </c>
      <c r="G48" t="str">
        <f>IFERROR(VLOOKUP(A48,Merge!$C$2:$D$70,2,FALSE),"")</f>
        <v>(*ColonistCount)시작(/ColonistCount)?(*DateTime)운반물(/DateTime)?(*Name)저장고(/Name)?(*Threat)작업(/Threat) : (*ColonistCount)시작(/ColonistCount)?(*Threat)작업(/Threat)</v>
      </c>
    </row>
    <row r="49" spans="1:7" x14ac:dyDescent="0.45">
      <c r="A49" s="7" t="s">
        <v>141</v>
      </c>
      <c r="B49" s="7" t="s">
        <v>7</v>
      </c>
      <c r="C49" s="7" t="s">
        <v>142</v>
      </c>
      <c r="D49" s="7" t="s">
        <v>143</v>
      </c>
      <c r="E49" s="7" t="s">
        <v>234</v>
      </c>
      <c r="G49" t="str">
        <f>IFERROR(VLOOKUP(A49,Merge!$C$2:$D$70,2,FALSE),"")</f>
        <v>원래 이동에 대한 새 이동의 비율입니다.</v>
      </c>
    </row>
    <row r="50" spans="1:7" x14ac:dyDescent="0.45">
      <c r="A50" s="1" t="s">
        <v>144</v>
      </c>
      <c r="B50" s="1" t="s">
        <v>7</v>
      </c>
      <c r="C50" s="1" t="s">
        <v>145</v>
      </c>
      <c r="D50" s="1" t="s">
        <v>111</v>
      </c>
      <c r="E50" s="1" t="s">
        <v>275</v>
      </c>
      <c r="G50" t="str">
        <f>IFERROR(VLOOKUP(A50,Merge!$C$2:$D$70,2,FALSE),"")</f>
        <v>(*ColonistCount)시작(/ColonistCount)?(*DateTime)운반물(/DateTime)</v>
      </c>
    </row>
    <row r="51" spans="1:7" x14ac:dyDescent="0.45">
      <c r="A51" s="1" t="s">
        <v>146</v>
      </c>
      <c r="B51" s="1" t="s">
        <v>7</v>
      </c>
      <c r="C51" s="1" t="s">
        <v>147</v>
      </c>
      <c r="D51" s="1" t="s">
        <v>148</v>
      </c>
      <c r="E51" s="1" t="s">
        <v>261</v>
      </c>
      <c r="G51" t="str">
        <f>IFERROR(VLOOKUP(A51,Merge!$C$2:$D$70,2,FALSE),"")</f>
        <v>이를 이해하려면 &lt;i&gt;개발 모드 → 인스펙터 아이콘 → 가시성 → 영역 그리기&lt;/i&gt;를 활성화하십시오.\n\n탐험은 시작 지역에서 모든 이웃 지역으로 퍼져나가 목적지 지역에 도달할 때까지 시작됩니다. 이 설정은 잘못된 방향의 탐색을 포함하여 총 탐색 횟수를 제한합니다.\n\n지역의 크기와 이웃이 다양하기 때문에 거리에서 완벽하게 계산할 수는 없습니다. (복도에는 앞쪽과 뒤쪽만 있으므로 더 멀리 탐험할 수 있습니다.)\n하지만 완전히 열린 필드에서 폰이 n=3 개의 풀 사이즈 12x12 지역(~36 타일)의 거리를 이동해야 하는 경우, 알고리즘은 2(n^2+n)+1 또는 25개의 지역을 탐색합니다.</v>
      </c>
    </row>
    <row r="52" spans="1:7" x14ac:dyDescent="0.45">
      <c r="A52" s="1" t="s">
        <v>149</v>
      </c>
      <c r="B52" s="1" t="s">
        <v>7</v>
      </c>
      <c r="C52" s="1" t="s">
        <v>150</v>
      </c>
      <c r="D52" s="1" t="s">
        <v>116</v>
      </c>
      <c r="E52" s="1" t="s">
        <v>277</v>
      </c>
      <c r="G52" t="str">
        <f>IFERROR(VLOOKUP(A52,Merge!$C$2:$D$70,2,FALSE),"")</f>
        <v>(*Name)저장고(/Name)?(*Threat)작업(/Threat)</v>
      </c>
    </row>
    <row r="53" spans="1:7" x14ac:dyDescent="0.45">
      <c r="A53" s="7" t="s">
        <v>151</v>
      </c>
      <c r="B53" s="7" t="s">
        <v>7</v>
      </c>
      <c r="C53" s="7" t="s">
        <v>152</v>
      </c>
      <c r="D53" s="7" t="s">
        <v>148</v>
      </c>
      <c r="E53" s="7" t="s">
        <v>261</v>
      </c>
      <c r="G53" t="str">
        <f>IFERROR(VLOOKUP(A53,Merge!$C$2:$D$70,2,FALSE),"")</f>
        <v>이를 이해하려면 &lt;i&gt;개발 모드 → 인스펙터 아이콘 → 가시성 → 영역 그리기&lt;/i&gt;를 활성화하십시오.\n\n탐험은 시작 지역에서 모든 이웃 지역으로 퍼져나가 목적지 지역에 도달할 때까지 시작됩니다. 이 설정은 잘못된 방향의 탐색을 포함하여 총 탐색 횟수를 제한합니다.\n\n지역의 크기와 이웃이 다양하기 때문에 거리에서 완벽하게 계산할 수는 없습니다. (복도에는 앞쪽과 뒤쪽만 있으므로 더 멀리 탐험할 수 있습니다.)\n하지만 완전히 열린 필드에서 폰이 n=3 개의 풀 사이즈 12x12 지역(~36 타일)의 거리를 이동해야 하는 경우, 알고리즘은 2(n^2+n)+1 또는 25개의 지역을 탐색합니다.</v>
      </c>
    </row>
    <row r="54" spans="1:7" x14ac:dyDescent="0.45">
      <c r="A54" s="1" t="s">
        <v>153</v>
      </c>
      <c r="B54" s="1" t="s">
        <v>7</v>
      </c>
      <c r="C54" s="1" t="s">
        <v>154</v>
      </c>
      <c r="D54" s="1" t="s">
        <v>155</v>
      </c>
      <c r="E54" s="9" t="s">
        <v>247</v>
      </c>
      <c r="G54" t="str">
        <f>IFERROR(VLOOKUP(A54,Merge!$C$2:$D$70,2,FALSE),"")</f>
        <v>재고</v>
      </c>
    </row>
    <row r="55" spans="1:7" x14ac:dyDescent="0.45">
      <c r="A55" s="1" t="s">
        <v>156</v>
      </c>
      <c r="B55" s="1" t="s">
        <v>7</v>
      </c>
      <c r="C55" s="7" t="s">
        <v>157</v>
      </c>
      <c r="D55" s="7"/>
      <c r="E55" s="11" t="s">
        <v>270</v>
      </c>
      <c r="G55">
        <f>IFERROR(VLOOKUP(A55,Merge!$C$2:$D$70,2,FALSE),"")</f>
        <v>0</v>
      </c>
    </row>
    <row r="56" spans="1:7" x14ac:dyDescent="0.45">
      <c r="A56" s="1" t="s">
        <v>158</v>
      </c>
      <c r="B56" s="1" t="s">
        <v>7</v>
      </c>
      <c r="C56" s="1" t="s">
        <v>159</v>
      </c>
      <c r="D56" s="1" t="s">
        <v>160</v>
      </c>
      <c r="E56" s="9" t="s">
        <v>269</v>
      </c>
      <c r="G56" t="str">
        <f>IFERROR(VLOOKUP(A56,Merge!$C$2:$D$70,2,FALSE),"")</f>
        <v>수동 편집(모드로 업데이트되지 않음)</v>
      </c>
    </row>
    <row r="57" spans="1:7" x14ac:dyDescent="0.45">
      <c r="A57" s="7" t="s">
        <v>161</v>
      </c>
      <c r="B57" s="7" t="s">
        <v>7</v>
      </c>
      <c r="C57" s="7" t="s">
        <v>162</v>
      </c>
      <c r="D57" s="7"/>
      <c r="E57" s="11" t="s">
        <v>271</v>
      </c>
      <c r="G57">
        <f>IFERROR(VLOOKUP(A57,Merge!$C$2:$D$70,2,FALSE),"")</f>
        <v>0</v>
      </c>
    </row>
    <row r="58" spans="1:7" x14ac:dyDescent="0.45">
      <c r="A58" s="1" t="s">
        <v>163</v>
      </c>
      <c r="B58" s="1" t="s">
        <v>7</v>
      </c>
      <c r="C58" s="1" t="s">
        <v>164</v>
      </c>
      <c r="D58" s="1" t="s">
        <v>165</v>
      </c>
      <c r="E58" s="1" t="s">
        <v>238</v>
      </c>
      <c r="G58" t="str">
        <f>IFERROR(VLOOKUP(A58,Merge!$C$2:$D$70,2,FALSE),"")</f>
        <v>여분의 건설 자재를 더 가까이 운반</v>
      </c>
    </row>
    <row r="59" spans="1:7" x14ac:dyDescent="0.45">
      <c r="A59" s="1" t="s">
        <v>166</v>
      </c>
      <c r="B59" s="1" t="s">
        <v>7</v>
      </c>
      <c r="C59" s="7" t="s">
        <v>167</v>
      </c>
      <c r="D59" s="7"/>
      <c r="E59" s="8"/>
      <c r="G59">
        <f>IFERROR(VLOOKUP(A59,Merge!$C$2:$D$70,2,FALSE),"")</f>
        <v>0</v>
      </c>
    </row>
    <row r="60" spans="1:7" x14ac:dyDescent="0.45">
      <c r="A60" s="1" t="s">
        <v>168</v>
      </c>
      <c r="B60" s="1" t="s">
        <v>7</v>
      </c>
      <c r="C60" s="1" t="s">
        <v>169</v>
      </c>
      <c r="D60" s="1" t="s">
        <v>170</v>
      </c>
      <c r="E60" s="1" t="s">
        <v>239</v>
      </c>
      <c r="G60" t="str">
        <f>IFERROR(VLOOKUP(A60,Merge!$C$2:$D$70,2,FALSE),"")</f>
        <v>여분의 계획서 재료를 더 가까이 운반</v>
      </c>
    </row>
    <row r="61" spans="1:7" x14ac:dyDescent="0.45">
      <c r="A61" s="1" t="s">
        <v>171</v>
      </c>
      <c r="B61" s="1" t="s">
        <v>7</v>
      </c>
      <c r="C61" s="7" t="s">
        <v>172</v>
      </c>
      <c r="D61" s="7"/>
      <c r="E61" s="8"/>
      <c r="G61">
        <f>IFERROR(VLOOKUP(A61,Merge!$C$2:$D$70,2,FALSE),"")</f>
        <v>0</v>
      </c>
    </row>
    <row r="62" spans="1:7" x14ac:dyDescent="0.45">
      <c r="A62" s="1" t="s">
        <v>173</v>
      </c>
      <c r="B62" s="1" t="s">
        <v>7</v>
      </c>
      <c r="C62" s="1" t="s">
        <v>174</v>
      </c>
      <c r="D62" s="1" t="s">
        <v>175</v>
      </c>
      <c r="E62" s="1" t="s">
        <v>240</v>
      </c>
      <c r="G62" t="str">
        <f>IFERROR(VLOOKUP(A62,Merge!$C$2:$D$70,2,FALSE),"")</f>
        <v>우선순위가 동일한 저장고에서 추가 자원을 더 가까이 운반</v>
      </c>
    </row>
    <row r="63" spans="1:7" x14ac:dyDescent="0.45">
      <c r="A63" s="1" t="s">
        <v>176</v>
      </c>
      <c r="B63" s="1" t="s">
        <v>7</v>
      </c>
      <c r="C63" s="7" t="s">
        <v>177</v>
      </c>
      <c r="D63" s="7"/>
      <c r="E63" s="8"/>
      <c r="G63">
        <f>IFERROR(VLOOKUP(A63,Merge!$C$2:$D$70,2,FALSE),"")</f>
        <v>0</v>
      </c>
    </row>
    <row r="64" spans="1:7" x14ac:dyDescent="0.45">
      <c r="A64" s="1" t="s">
        <v>178</v>
      </c>
      <c r="B64" s="1" t="s">
        <v>7</v>
      </c>
      <c r="C64" s="1" t="s">
        <v>179</v>
      </c>
      <c r="D64" s="1" t="s">
        <v>155</v>
      </c>
      <c r="E64" s="9" t="s">
        <v>268</v>
      </c>
      <c r="G64" t="str">
        <f>IFERROR(VLOOKUP(A64,Merge!$C$2:$D$70,2,FALSE),"")</f>
        <v>재고</v>
      </c>
    </row>
    <row r="65" spans="1:7" x14ac:dyDescent="0.45">
      <c r="A65" s="1" t="s">
        <v>180</v>
      </c>
      <c r="B65" s="1" t="s">
        <v>7</v>
      </c>
      <c r="C65" s="7" t="s">
        <v>181</v>
      </c>
      <c r="D65" s="7"/>
      <c r="E65" s="11" t="s">
        <v>270</v>
      </c>
      <c r="G65">
        <f>IFERROR(VLOOKUP(A65,Merge!$C$2:$D$70,2,FALSE),"")</f>
        <v>0</v>
      </c>
    </row>
    <row r="66" spans="1:7" x14ac:dyDescent="0.45">
      <c r="A66" s="1" t="s">
        <v>182</v>
      </c>
      <c r="B66" s="1" t="s">
        <v>7</v>
      </c>
      <c r="C66" s="1" t="s">
        <v>183</v>
      </c>
      <c r="D66" s="1" t="s">
        <v>160</v>
      </c>
      <c r="E66" s="9" t="s">
        <v>269</v>
      </c>
      <c r="G66" t="str">
        <f>IFERROR(VLOOKUP(A66,Merge!$C$2:$D$70,2,FALSE),"")</f>
        <v>수동 편집(모드로 업데이트되지 않음)</v>
      </c>
    </row>
    <row r="67" spans="1:7" x14ac:dyDescent="0.45">
      <c r="A67" s="7" t="s">
        <v>184</v>
      </c>
      <c r="B67" s="7" t="s">
        <v>7</v>
      </c>
      <c r="C67" s="7" t="s">
        <v>185</v>
      </c>
      <c r="D67" s="7"/>
      <c r="E67" s="11" t="s">
        <v>271</v>
      </c>
      <c r="G67">
        <f>IFERROR(VLOOKUP(A67,Merge!$C$2:$D$70,2,FALSE),"")</f>
        <v>0</v>
      </c>
    </row>
  </sheetData>
  <phoneticPr fontId="3"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C1FA1-D0F6-4DD8-A145-E07BC36DCE54}">
  <dimension ref="C2:E70"/>
  <sheetViews>
    <sheetView workbookViewId="0">
      <selection activeCell="H22" sqref="H22"/>
    </sheetView>
  </sheetViews>
  <sheetFormatPr defaultRowHeight="17" x14ac:dyDescent="0.45"/>
  <cols>
    <col min="3" max="3" width="83.25" bestFit="1" customWidth="1"/>
    <col min="4" max="4" width="58.58203125" customWidth="1"/>
  </cols>
  <sheetData>
    <row r="2" spans="3:5" x14ac:dyDescent="0.45">
      <c r="C2" t="s">
        <v>6</v>
      </c>
      <c r="D2" t="s">
        <v>186</v>
      </c>
      <c r="E2">
        <f>MATCH(C2,Main!$A$2:$A$67,0)</f>
        <v>1</v>
      </c>
    </row>
    <row r="3" spans="3:5" x14ac:dyDescent="0.45">
      <c r="C3" t="s">
        <v>11</v>
      </c>
      <c r="D3" t="s">
        <v>187</v>
      </c>
      <c r="E3">
        <f>MATCH(C3,Main!$A$2:$A$67,0)</f>
        <v>2</v>
      </c>
    </row>
    <row r="4" spans="3:5" x14ac:dyDescent="0.45">
      <c r="C4" t="s">
        <v>14</v>
      </c>
      <c r="D4" t="s">
        <v>188</v>
      </c>
      <c r="E4">
        <f>MATCH(C4,Main!$A$2:$A$67,0)</f>
        <v>3</v>
      </c>
    </row>
    <row r="5" spans="3:5" x14ac:dyDescent="0.45">
      <c r="C5" t="s">
        <v>18</v>
      </c>
      <c r="D5" t="s">
        <v>189</v>
      </c>
      <c r="E5">
        <f>MATCH(C5,Main!$A$2:$A$67,0)</f>
        <v>4</v>
      </c>
    </row>
    <row r="6" spans="3:5" x14ac:dyDescent="0.45">
      <c r="C6" t="s">
        <v>34</v>
      </c>
      <c r="D6" t="s">
        <v>190</v>
      </c>
      <c r="E6">
        <f>MATCH(C6,Main!$A$2:$A$67,0)</f>
        <v>9</v>
      </c>
    </row>
    <row r="7" spans="3:5" x14ac:dyDescent="0.45">
      <c r="C7" t="s">
        <v>36</v>
      </c>
      <c r="D7" t="s">
        <v>191</v>
      </c>
      <c r="E7">
        <f>MATCH(C7,Main!$A$2:$A$67,0)</f>
        <v>10</v>
      </c>
    </row>
    <row r="8" spans="3:5" x14ac:dyDescent="0.45">
      <c r="C8" t="s">
        <v>38</v>
      </c>
      <c r="D8" t="s">
        <v>192</v>
      </c>
      <c r="E8">
        <f>MATCH(C8,Main!$A$2:$A$67,0)</f>
        <v>11</v>
      </c>
    </row>
    <row r="9" spans="3:5" x14ac:dyDescent="0.45">
      <c r="C9" t="s">
        <v>41</v>
      </c>
      <c r="D9" t="s">
        <v>193</v>
      </c>
      <c r="E9">
        <f>MATCH(C9,Main!$A$2:$A$67,0)</f>
        <v>12</v>
      </c>
    </row>
    <row r="10" spans="3:5" x14ac:dyDescent="0.45">
      <c r="C10" t="s">
        <v>43</v>
      </c>
      <c r="D10" t="s">
        <v>194</v>
      </c>
      <c r="E10">
        <f>MATCH(C10,Main!$A$2:$A$67,0)</f>
        <v>13</v>
      </c>
    </row>
    <row r="11" spans="3:5" x14ac:dyDescent="0.45">
      <c r="C11" t="s">
        <v>45</v>
      </c>
      <c r="D11" t="s">
        <v>195</v>
      </c>
      <c r="E11">
        <f>MATCH(C11,Main!$A$2:$A$67,0)</f>
        <v>14</v>
      </c>
    </row>
    <row r="12" spans="3:5" x14ac:dyDescent="0.45">
      <c r="C12" t="s">
        <v>22</v>
      </c>
      <c r="D12" t="s">
        <v>196</v>
      </c>
      <c r="E12">
        <f>MATCH(C12,Main!$A$2:$A$67,0)</f>
        <v>5</v>
      </c>
    </row>
    <row r="13" spans="3:5" x14ac:dyDescent="0.45">
      <c r="C13" t="s">
        <v>25</v>
      </c>
      <c r="D13" t="s">
        <v>197</v>
      </c>
      <c r="E13">
        <f>MATCH(C13,Main!$A$2:$A$67,0)</f>
        <v>6</v>
      </c>
    </row>
    <row r="14" spans="3:5" x14ac:dyDescent="0.45">
      <c r="C14" t="s">
        <v>47</v>
      </c>
      <c r="D14" t="s">
        <v>198</v>
      </c>
      <c r="E14">
        <f>MATCH(C14,Main!$A$2:$A$67,0)</f>
        <v>15</v>
      </c>
    </row>
    <row r="15" spans="3:5" x14ac:dyDescent="0.45">
      <c r="C15" t="s">
        <v>50</v>
      </c>
      <c r="D15" t="s">
        <v>199</v>
      </c>
      <c r="E15">
        <f>MATCH(C15,Main!$A$2:$A$67,0)</f>
        <v>16</v>
      </c>
    </row>
    <row r="16" spans="3:5" x14ac:dyDescent="0.45">
      <c r="C16" t="s">
        <v>52</v>
      </c>
      <c r="D16" t="s">
        <v>200</v>
      </c>
      <c r="E16">
        <f>MATCH(C16,Main!$A$2:$A$67,0)</f>
        <v>17</v>
      </c>
    </row>
    <row r="17" spans="3:5" x14ac:dyDescent="0.45">
      <c r="C17" t="s">
        <v>28</v>
      </c>
      <c r="D17" t="s">
        <v>30</v>
      </c>
      <c r="E17">
        <f>MATCH(C17,Main!$A$2:$A$67,0)</f>
        <v>7</v>
      </c>
    </row>
    <row r="18" spans="3:5" x14ac:dyDescent="0.45">
      <c r="C18" t="s">
        <v>31</v>
      </c>
      <c r="D18" t="s">
        <v>201</v>
      </c>
      <c r="E18">
        <f>MATCH(C18,Main!$A$2:$A$67,0)</f>
        <v>8</v>
      </c>
    </row>
    <row r="19" spans="3:5" x14ac:dyDescent="0.45">
      <c r="C19" t="s">
        <v>54</v>
      </c>
      <c r="D19" t="s">
        <v>202</v>
      </c>
      <c r="E19">
        <f>MATCH(C19,Main!$A$2:$A$67,0)</f>
        <v>18</v>
      </c>
    </row>
    <row r="20" spans="3:5" x14ac:dyDescent="0.45">
      <c r="C20" t="s">
        <v>57</v>
      </c>
      <c r="D20" t="s">
        <v>203</v>
      </c>
      <c r="E20">
        <f>MATCH(C20,Main!$A$2:$A$67,0)</f>
        <v>19</v>
      </c>
    </row>
    <row r="21" spans="3:5" x14ac:dyDescent="0.45">
      <c r="C21" t="s">
        <v>60</v>
      </c>
      <c r="D21" t="s">
        <v>204</v>
      </c>
      <c r="E21">
        <f>MATCH(C21,Main!$A$2:$A$67,0)</f>
        <v>20</v>
      </c>
    </row>
    <row r="22" spans="3:5" x14ac:dyDescent="0.45">
      <c r="C22" t="s">
        <v>62</v>
      </c>
      <c r="D22" t="s">
        <v>205</v>
      </c>
      <c r="E22">
        <f>MATCH(C22,Main!$A$2:$A$67,0)</f>
        <v>21</v>
      </c>
    </row>
    <row r="23" spans="3:5" x14ac:dyDescent="0.45">
      <c r="C23" t="s">
        <v>65</v>
      </c>
      <c r="D23" t="s">
        <v>206</v>
      </c>
      <c r="E23">
        <f>MATCH(C23,Main!$A$2:$A$67,0)</f>
        <v>22</v>
      </c>
    </row>
    <row r="24" spans="3:5" x14ac:dyDescent="0.45">
      <c r="C24" t="s">
        <v>68</v>
      </c>
      <c r="D24" t="s">
        <v>207</v>
      </c>
      <c r="E24">
        <f>MATCH(C24,Main!$A$2:$A$67,0)</f>
        <v>23</v>
      </c>
    </row>
    <row r="25" spans="3:5" x14ac:dyDescent="0.45">
      <c r="C25" t="s">
        <v>71</v>
      </c>
      <c r="D25" t="s">
        <v>208</v>
      </c>
      <c r="E25">
        <f>MATCH(C25,Main!$A$2:$A$67,0)</f>
        <v>24</v>
      </c>
    </row>
    <row r="26" spans="3:5" x14ac:dyDescent="0.45">
      <c r="C26" t="s">
        <v>74</v>
      </c>
      <c r="D26" t="s">
        <v>209</v>
      </c>
      <c r="E26">
        <f>MATCH(C26,Main!$A$2:$A$67,0)</f>
        <v>25</v>
      </c>
    </row>
    <row r="27" spans="3:5" x14ac:dyDescent="0.45">
      <c r="C27" t="s">
        <v>77</v>
      </c>
      <c r="D27" t="s">
        <v>210</v>
      </c>
      <c r="E27">
        <f>MATCH(C27,Main!$A$2:$A$67,0)</f>
        <v>26</v>
      </c>
    </row>
    <row r="28" spans="3:5" x14ac:dyDescent="0.45">
      <c r="C28" t="s">
        <v>80</v>
      </c>
      <c r="D28" t="s">
        <v>211</v>
      </c>
      <c r="E28">
        <f>MATCH(C28,Main!$A$2:$A$67,0)</f>
        <v>27</v>
      </c>
    </row>
    <row r="29" spans="3:5" x14ac:dyDescent="0.45">
      <c r="C29" t="s">
        <v>83</v>
      </c>
      <c r="D29" t="s">
        <v>212</v>
      </c>
      <c r="E29">
        <f>MATCH(C29,Main!$A$2:$A$67,0)</f>
        <v>28</v>
      </c>
    </row>
    <row r="30" spans="3:5" x14ac:dyDescent="0.45">
      <c r="C30" t="s">
        <v>86</v>
      </c>
      <c r="D30" t="s">
        <v>213</v>
      </c>
      <c r="E30">
        <f>MATCH(C30,Main!$A$2:$A$67,0)</f>
        <v>29</v>
      </c>
    </row>
    <row r="31" spans="3:5" x14ac:dyDescent="0.45">
      <c r="C31" t="s">
        <v>89</v>
      </c>
      <c r="D31" t="s">
        <v>214</v>
      </c>
      <c r="E31">
        <f>MATCH(C31,Main!$A$2:$A$67,0)</f>
        <v>30</v>
      </c>
    </row>
    <row r="32" spans="3:5" x14ac:dyDescent="0.45">
      <c r="C32" t="s">
        <v>92</v>
      </c>
      <c r="D32" t="s">
        <v>215</v>
      </c>
      <c r="E32">
        <f>MATCH(C32,Main!$A$2:$A$67,0)</f>
        <v>31</v>
      </c>
    </row>
    <row r="33" spans="3:5" x14ac:dyDescent="0.45">
      <c r="C33" t="s">
        <v>95</v>
      </c>
      <c r="D33" t="s">
        <v>216</v>
      </c>
      <c r="E33">
        <f>MATCH(C33,Main!$A$2:$A$67,0)</f>
        <v>32</v>
      </c>
    </row>
    <row r="34" spans="3:5" x14ac:dyDescent="0.45">
      <c r="C34" t="s">
        <v>217</v>
      </c>
      <c r="E34" t="e">
        <f>MATCH(C34,Main!$A$2:$A$67,0)</f>
        <v>#N/A</v>
      </c>
    </row>
    <row r="35" spans="3:5" x14ac:dyDescent="0.45">
      <c r="C35" t="s">
        <v>98</v>
      </c>
      <c r="D35" t="s">
        <v>218</v>
      </c>
      <c r="E35">
        <f>MATCH(C35,Main!$A$2:$A$67,0)</f>
        <v>33</v>
      </c>
    </row>
    <row r="36" spans="3:5" x14ac:dyDescent="0.45">
      <c r="C36" t="s">
        <v>219</v>
      </c>
      <c r="E36" t="e">
        <f>MATCH(C36,Main!$A$2:$A$67,0)</f>
        <v>#N/A</v>
      </c>
    </row>
    <row r="37" spans="3:5" x14ac:dyDescent="0.45">
      <c r="C37" t="s">
        <v>101</v>
      </c>
      <c r="D37" t="s">
        <v>220</v>
      </c>
      <c r="E37">
        <f>MATCH(C37,Main!$A$2:$A$67,0)</f>
        <v>34</v>
      </c>
    </row>
    <row r="38" spans="3:5" x14ac:dyDescent="0.45">
      <c r="C38" t="s">
        <v>221</v>
      </c>
      <c r="E38" t="e">
        <f>MATCH(C38,Main!$A$2:$A$67,0)</f>
        <v>#N/A</v>
      </c>
    </row>
    <row r="39" spans="3:5" x14ac:dyDescent="0.45">
      <c r="C39" t="s">
        <v>104</v>
      </c>
      <c r="D39" t="s">
        <v>222</v>
      </c>
      <c r="E39">
        <f>MATCH(C39,Main!$A$2:$A$67,0)</f>
        <v>35</v>
      </c>
    </row>
    <row r="40" spans="3:5" x14ac:dyDescent="0.45">
      <c r="C40" t="s">
        <v>107</v>
      </c>
      <c r="E40">
        <f>MATCH(C40,Main!$A$2:$A$67,0)</f>
        <v>36</v>
      </c>
    </row>
    <row r="41" spans="3:5" x14ac:dyDescent="0.45">
      <c r="C41" t="s">
        <v>109</v>
      </c>
      <c r="D41" t="s">
        <v>223</v>
      </c>
      <c r="E41">
        <f>MATCH(C41,Main!$A$2:$A$67,0)</f>
        <v>37</v>
      </c>
    </row>
    <row r="42" spans="3:5" x14ac:dyDescent="0.45">
      <c r="C42" t="s">
        <v>112</v>
      </c>
      <c r="D42" t="s">
        <v>224</v>
      </c>
      <c r="E42">
        <f>MATCH(C42,Main!$A$2:$A$67,0)</f>
        <v>38</v>
      </c>
    </row>
    <row r="43" spans="3:5" x14ac:dyDescent="0.45">
      <c r="C43" t="s">
        <v>114</v>
      </c>
      <c r="D43" t="s">
        <v>225</v>
      </c>
      <c r="E43">
        <f>MATCH(C43,Main!$A$2:$A$67,0)</f>
        <v>39</v>
      </c>
    </row>
    <row r="44" spans="3:5" x14ac:dyDescent="0.45">
      <c r="C44" t="s">
        <v>117</v>
      </c>
      <c r="D44" t="s">
        <v>226</v>
      </c>
      <c r="E44">
        <f>MATCH(C44,Main!$A$2:$A$67,0)</f>
        <v>40</v>
      </c>
    </row>
    <row r="45" spans="3:5" x14ac:dyDescent="0.45">
      <c r="C45" t="s">
        <v>120</v>
      </c>
      <c r="D45" t="s">
        <v>227</v>
      </c>
      <c r="E45">
        <f>MATCH(C45,Main!$A$2:$A$67,0)</f>
        <v>41</v>
      </c>
    </row>
    <row r="46" spans="3:5" x14ac:dyDescent="0.45">
      <c r="C46" t="s">
        <v>123</v>
      </c>
      <c r="D46" t="s">
        <v>228</v>
      </c>
      <c r="E46">
        <f>MATCH(C46,Main!$A$2:$A$67,0)</f>
        <v>42</v>
      </c>
    </row>
    <row r="47" spans="3:5" x14ac:dyDescent="0.45">
      <c r="C47" t="s">
        <v>126</v>
      </c>
      <c r="D47" t="s">
        <v>229</v>
      </c>
      <c r="E47">
        <f>MATCH(C47,Main!$A$2:$A$67,0)</f>
        <v>43</v>
      </c>
    </row>
    <row r="48" spans="3:5" x14ac:dyDescent="0.45">
      <c r="C48" t="s">
        <v>129</v>
      </c>
      <c r="D48" t="s">
        <v>230</v>
      </c>
      <c r="E48">
        <f>MATCH(C48,Main!$A$2:$A$67,0)</f>
        <v>44</v>
      </c>
    </row>
    <row r="49" spans="3:5" x14ac:dyDescent="0.45">
      <c r="C49" t="s">
        <v>132</v>
      </c>
      <c r="D49" t="s">
        <v>231</v>
      </c>
      <c r="E49">
        <f>MATCH(C49,Main!$A$2:$A$67,0)</f>
        <v>45</v>
      </c>
    </row>
    <row r="50" spans="3:5" x14ac:dyDescent="0.45">
      <c r="C50" t="s">
        <v>135</v>
      </c>
      <c r="D50" t="s">
        <v>232</v>
      </c>
      <c r="E50">
        <f>MATCH(C50,Main!$A$2:$A$67,0)</f>
        <v>46</v>
      </c>
    </row>
    <row r="51" spans="3:5" x14ac:dyDescent="0.45">
      <c r="C51" t="s">
        <v>138</v>
      </c>
      <c r="D51" t="s">
        <v>233</v>
      </c>
      <c r="E51">
        <f>MATCH(C51,Main!$A$2:$A$67,0)</f>
        <v>47</v>
      </c>
    </row>
    <row r="52" spans="3:5" x14ac:dyDescent="0.45">
      <c r="C52" t="s">
        <v>141</v>
      </c>
      <c r="D52" t="s">
        <v>234</v>
      </c>
      <c r="E52">
        <f>MATCH(C52,Main!$A$2:$A$67,0)</f>
        <v>48</v>
      </c>
    </row>
    <row r="53" spans="3:5" x14ac:dyDescent="0.45">
      <c r="C53" t="s">
        <v>144</v>
      </c>
      <c r="D53" t="s">
        <v>223</v>
      </c>
      <c r="E53">
        <f>MATCH(C53,Main!$A$2:$A$67,0)</f>
        <v>49</v>
      </c>
    </row>
    <row r="54" spans="3:5" x14ac:dyDescent="0.45">
      <c r="C54" t="s">
        <v>146</v>
      </c>
      <c r="D54" t="s">
        <v>235</v>
      </c>
      <c r="E54">
        <f>MATCH(C54,Main!$A$2:$A$67,0)</f>
        <v>50</v>
      </c>
    </row>
    <row r="55" spans="3:5" x14ac:dyDescent="0.45">
      <c r="C55" t="s">
        <v>149</v>
      </c>
      <c r="D55" t="s">
        <v>225</v>
      </c>
      <c r="E55">
        <f>MATCH(C55,Main!$A$2:$A$67,0)</f>
        <v>51</v>
      </c>
    </row>
    <row r="56" spans="3:5" x14ac:dyDescent="0.45">
      <c r="C56" t="s">
        <v>151</v>
      </c>
      <c r="D56" t="s">
        <v>235</v>
      </c>
      <c r="E56">
        <f>MATCH(C56,Main!$A$2:$A$67,0)</f>
        <v>52</v>
      </c>
    </row>
    <row r="57" spans="3:5" x14ac:dyDescent="0.45">
      <c r="C57" t="s">
        <v>153</v>
      </c>
      <c r="D57" t="s">
        <v>236</v>
      </c>
      <c r="E57">
        <f>MATCH(C57,Main!$A$2:$A$67,0)</f>
        <v>53</v>
      </c>
    </row>
    <row r="58" spans="3:5" x14ac:dyDescent="0.45">
      <c r="C58" t="s">
        <v>156</v>
      </c>
      <c r="E58">
        <f>MATCH(C58,Main!$A$2:$A$67,0)</f>
        <v>54</v>
      </c>
    </row>
    <row r="59" spans="3:5" x14ac:dyDescent="0.45">
      <c r="C59" t="s">
        <v>158</v>
      </c>
      <c r="D59" t="s">
        <v>237</v>
      </c>
      <c r="E59">
        <f>MATCH(C59,Main!$A$2:$A$67,0)</f>
        <v>55</v>
      </c>
    </row>
    <row r="60" spans="3:5" x14ac:dyDescent="0.45">
      <c r="C60" t="s">
        <v>161</v>
      </c>
      <c r="E60">
        <f>MATCH(C60,Main!$A$2:$A$67,0)</f>
        <v>56</v>
      </c>
    </row>
    <row r="61" spans="3:5" x14ac:dyDescent="0.45">
      <c r="C61" t="s">
        <v>163</v>
      </c>
      <c r="D61" t="s">
        <v>238</v>
      </c>
      <c r="E61">
        <f>MATCH(C61,Main!$A$2:$A$67,0)</f>
        <v>57</v>
      </c>
    </row>
    <row r="62" spans="3:5" x14ac:dyDescent="0.45">
      <c r="C62" t="s">
        <v>166</v>
      </c>
      <c r="E62">
        <f>MATCH(C62,Main!$A$2:$A$67,0)</f>
        <v>58</v>
      </c>
    </row>
    <row r="63" spans="3:5" x14ac:dyDescent="0.45">
      <c r="C63" t="s">
        <v>168</v>
      </c>
      <c r="D63" t="s">
        <v>239</v>
      </c>
      <c r="E63">
        <f>MATCH(C63,Main!$A$2:$A$67,0)</f>
        <v>59</v>
      </c>
    </row>
    <row r="64" spans="3:5" x14ac:dyDescent="0.45">
      <c r="C64" t="s">
        <v>171</v>
      </c>
      <c r="E64">
        <f>MATCH(C64,Main!$A$2:$A$67,0)</f>
        <v>60</v>
      </c>
    </row>
    <row r="65" spans="3:5" x14ac:dyDescent="0.45">
      <c r="C65" t="s">
        <v>173</v>
      </c>
      <c r="D65" t="s">
        <v>240</v>
      </c>
      <c r="E65">
        <f>MATCH(C65,Main!$A$2:$A$67,0)</f>
        <v>61</v>
      </c>
    </row>
    <row r="66" spans="3:5" x14ac:dyDescent="0.45">
      <c r="C66" t="s">
        <v>176</v>
      </c>
      <c r="E66">
        <f>MATCH(C66,Main!$A$2:$A$67,0)</f>
        <v>62</v>
      </c>
    </row>
    <row r="67" spans="3:5" x14ac:dyDescent="0.45">
      <c r="C67" t="s">
        <v>178</v>
      </c>
      <c r="D67" t="s">
        <v>236</v>
      </c>
      <c r="E67">
        <f>MATCH(C67,Main!$A$2:$A$67,0)</f>
        <v>63</v>
      </c>
    </row>
    <row r="68" spans="3:5" x14ac:dyDescent="0.45">
      <c r="C68" t="s">
        <v>180</v>
      </c>
      <c r="E68">
        <f>MATCH(C68,Main!$A$2:$A$67,0)</f>
        <v>64</v>
      </c>
    </row>
    <row r="69" spans="3:5" x14ac:dyDescent="0.45">
      <c r="C69" t="s">
        <v>182</v>
      </c>
      <c r="D69" t="s">
        <v>237</v>
      </c>
      <c r="E69">
        <f>MATCH(C69,Main!$A$2:$A$67,0)</f>
        <v>65</v>
      </c>
    </row>
    <row r="70" spans="3:5" x14ac:dyDescent="0.45">
      <c r="C70" t="s">
        <v>184</v>
      </c>
      <c r="E70">
        <f>MATCH(C70,Main!$A$2:$A$67,0)</f>
        <v>66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2023-12-14T22:09:41Z</dcterms:created>
  <dcterms:modified xsi:type="dcterms:W3CDTF">2023-12-15T06:11:41Z</dcterms:modified>
</cp:coreProperties>
</file>