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stone\Desktop\새 폴더 (2)\240122\Rational Romance 2 (Continued) - 2593521827\"/>
    </mc:Choice>
  </mc:AlternateContent>
  <xr:revisionPtr revIDLastSave="0" documentId="13_ncr:1_{B5505C51-D527-49D6-8DE1-3A24F7C91F1A}" xr6:coauthVersionLast="47" xr6:coauthVersionMax="47" xr10:uidLastSave="{00000000-0000-0000-0000-000000000000}"/>
  <bookViews>
    <workbookView xWindow="-110" yWindow="-110" windowWidth="38620" windowHeight="21220" xr2:uid="{00000000-000D-0000-FFFF-FFFF00000000}"/>
  </bookViews>
  <sheets>
    <sheet name="Main_240206"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2" i="1"/>
</calcChain>
</file>

<file path=xl/sharedStrings.xml><?xml version="1.0" encoding="utf-8"?>
<sst xmlns="http://schemas.openxmlformats.org/spreadsheetml/2006/main" count="512" uniqueCount="313">
  <si>
    <t>Class+Node [(Identifier (Key)]</t>
  </si>
  <si>
    <t>Class [Not chosen]</t>
  </si>
  <si>
    <t>Node [Not chosen]</t>
  </si>
  <si>
    <t>Required Mods [Not chosen]</t>
  </si>
  <si>
    <t>English [Source string]</t>
  </si>
  <si>
    <t>Korean (한국어) [Translation]</t>
  </si>
  <si>
    <t>InteractionDef+TriedHookupWith.label</t>
  </si>
  <si>
    <t>InteractionDef</t>
  </si>
  <si>
    <t>TriedHookupWith.label</t>
  </si>
  <si>
    <t>hookup attempt</t>
  </si>
  <si>
    <t>InteractionDef+TriedHookupWith.symbol</t>
  </si>
  <si>
    <t>TriedHookupWith.symbol</t>
  </si>
  <si>
    <t>Things/Mote/SpeechSymbols/Romance</t>
  </si>
  <si>
    <t>InteractionDef+TriedHookupWith.logRulesInitiator.rulesStrings.0</t>
  </si>
  <si>
    <t>TriedHookupWith.logRulesInitiator.rulesStrings.0</t>
  </si>
  <si>
    <t>r_logentry-&gt;[INITIATOR_nameDef] tried to chat up [RECIPIENT_nameDef].</t>
  </si>
  <si>
    <t>InteractionDef+TriedHookupWith.logRulesRecipient.rulesStrings.0</t>
  </si>
  <si>
    <t>TriedHookupWith.logRulesRecipient.rulesStrings.0</t>
  </si>
  <si>
    <t>r_logentry-&gt;[RECIPIENT_nameDef] was chatted up by [INITIATOR_nameDef].</t>
  </si>
  <si>
    <t>RulePackDef+HookupSucceeded.rulePack.rulesStrings.0</t>
  </si>
  <si>
    <t>RulePackDef</t>
  </si>
  <si>
    <t>HookupSucceeded.rulePack.rulesStrings.0</t>
  </si>
  <si>
    <t>sent-&gt; [RECIPIENT_nameDef] agreed to the hookup.</t>
  </si>
  <si>
    <t>RulePackDef+HookupFailed.rulePack.rulesStrings.0</t>
  </si>
  <si>
    <t>HookupFailed.rulePack.rulesStrings.0</t>
  </si>
  <si>
    <t>sent-&gt; [RECIPIENT_nameDef] did not agree to the hookup.</t>
  </si>
  <si>
    <t>JobDef+LeadHookup.reportString</t>
  </si>
  <si>
    <t>JobDef</t>
  </si>
  <si>
    <t>LeadHookup.reportString</t>
  </si>
  <si>
    <t>attempting hookup.</t>
  </si>
  <si>
    <t>JobDef+DoLovinCasual.reportString</t>
  </si>
  <si>
    <t>DoLovinCasual.reportString</t>
  </si>
  <si>
    <t>lovin'.</t>
  </si>
  <si>
    <t>JobDef+ProposeDate.reportString</t>
  </si>
  <si>
    <t>ProposeDate.reportString</t>
  </si>
  <si>
    <t>asking for a date.</t>
  </si>
  <si>
    <t>JobDef+JobDateLead.reportString</t>
  </si>
  <si>
    <t>JobDateLead.reportString</t>
  </si>
  <si>
    <t>on a date.</t>
  </si>
  <si>
    <t>JobDef+JobDateFollow.reportString</t>
  </si>
  <si>
    <t>JobDateFollow.reportString</t>
  </si>
  <si>
    <t>JoyKindDef+Lewd.label</t>
  </si>
  <si>
    <t>JoyKindDef</t>
  </si>
  <si>
    <t>Lewd.label</t>
  </si>
  <si>
    <t>romantic fun</t>
  </si>
  <si>
    <t>NeedDef+Human_Contact.label</t>
  </si>
  <si>
    <t>NeedDef</t>
  </si>
  <si>
    <t>Human_Contact.label</t>
  </si>
  <si>
    <t>Human Contact</t>
  </si>
  <si>
    <t>NeedDef+Human_Contact.description</t>
  </si>
  <si>
    <t>Human_Contact.description</t>
  </si>
  <si>
    <t>Represents the need for physical contact with lovers or other people.</t>
  </si>
  <si>
    <t>ThoughtDef+FeelingHarassed.stages.0.label</t>
  </si>
  <si>
    <t>ThoughtDef</t>
  </si>
  <si>
    <t>FeelingHarassed.stages.0.label</t>
  </si>
  <si>
    <t>I can't get a moment's peace!</t>
  </si>
  <si>
    <t>ThoughtDef+FeelingHarassed.stages.0.description</t>
  </si>
  <si>
    <t>FeelingHarassed.stages.0.description</t>
  </si>
  <si>
    <t>Can I just go a day without having to turn someone down?</t>
  </si>
  <si>
    <t>ThoughtDef+SharedBed.stages.0.label</t>
  </si>
  <si>
    <t>SharedBed.stages.0.label</t>
  </si>
  <si>
    <t>sharing bed</t>
  </si>
  <si>
    <t>ThoughtDef+SharedBed.stages.0.description</t>
  </si>
  <si>
    <t>SharedBed.stages.0.description</t>
  </si>
  <si>
    <t>I have to share a bed with someone who I don't particularly want to.</t>
  </si>
  <si>
    <t>ThoughtDef+RebuffedMyHookupAttempt.stages.0.label</t>
  </si>
  <si>
    <t>RebuffedMyHookupAttempt.stages.0.label</t>
  </si>
  <si>
    <t>rebuffed me</t>
  </si>
  <si>
    <t>ThoughtDef+RebuffedMyHookupAttemptMood.stages.0.label</t>
  </si>
  <si>
    <t>RebuffedMyHookupAttemptMood.stages.0.label</t>
  </si>
  <si>
    <t>rebuffed by {0}</t>
  </si>
  <si>
    <t>ThoughtDef+RebuffedMyHookupAttemptMood.stages.0.description</t>
  </si>
  <si>
    <t>RebuffedMyHookupAttemptMood.stages.0.description</t>
  </si>
  <si>
    <t>What, am I not pretty enough for a tumble?</t>
  </si>
  <si>
    <t>ThoughtDef+FailedHookupAttemptOnMe.stages.0.label</t>
  </si>
  <si>
    <t>FailedHookupAttemptOnMe.stages.0.label</t>
  </si>
  <si>
    <t>failed to hook up with me</t>
  </si>
  <si>
    <t>ThoughtDef+Polyamorous.stages.0.label</t>
  </si>
  <si>
    <t>Polyamorous.stages.0.label</t>
  </si>
  <si>
    <t>not in a relationship</t>
  </si>
  <si>
    <t>ThoughtDef+Polyamorous.stages.0.description</t>
  </si>
  <si>
    <t>Polyamorous.stages.0.description</t>
  </si>
  <si>
    <t>I feel so lonely.</t>
  </si>
  <si>
    <t>ThoughtDef+Polyamorous.stages.1.label</t>
  </si>
  <si>
    <t>in a monogamous relationship</t>
  </si>
  <si>
    <t>ThoughtDef+Polyamorous.stages.1.description</t>
  </si>
  <si>
    <t>Polyamorous.stages.1.description</t>
  </si>
  <si>
    <t>I wish my love wasn't limited to just one person.</t>
  </si>
  <si>
    <t>ThoughtDef+SharedBedRRR.stages.0.label</t>
  </si>
  <si>
    <t>SharedBedRRR.stages.0.label</t>
  </si>
  <si>
    <t>sharing my bed</t>
  </si>
  <si>
    <t>ThoughtDef+SharedBedRRR.stages.0.description</t>
  </si>
  <si>
    <t>SharedBedRRR.stages.0.description</t>
  </si>
  <si>
    <t>ThoughtDef+SharedBedRRR.stages.1.label</t>
  </si>
  <si>
    <t>SharedBedRRR.stages.1.label</t>
  </si>
  <si>
    <t>sharing bed with partner</t>
  </si>
  <si>
    <t>ThoughtDef+SharedBedRRR.stages.1.description</t>
  </si>
  <si>
    <t>SharedBedRRR.stages.1.description</t>
  </si>
  <si>
    <t>I have to share a bed with another member of my polycule, but I love seeing my partner so happy.</t>
  </si>
  <si>
    <t>ThoughtDef+SharedBedRRR.stages.2.label</t>
  </si>
  <si>
    <t>SharedBedRRR.stages.2.label</t>
  </si>
  <si>
    <t>sleeping with polycule</t>
  </si>
  <si>
    <t>ThoughtDef+SharedBedRRR.stages.2.description</t>
  </si>
  <si>
    <t>SharedBedRRR.stages.2.description</t>
  </si>
  <si>
    <t>I am with the people I love the most!</t>
  </si>
  <si>
    <t>ThoughtDef+NeedHumanContact.stages.0.label</t>
  </si>
  <si>
    <t>NeedHumanContact.stages.0.label</t>
  </si>
  <si>
    <t>touch deprived</t>
  </si>
  <si>
    <t>ThoughtDef+NeedHumanContact.stages.0.description</t>
  </si>
  <si>
    <t>NeedHumanContact.stages.0.description</t>
  </si>
  <si>
    <t>Its been too long since I touched another human being.</t>
  </si>
  <si>
    <t>ThoughtDef+NeedHumanContact.stages.1.label</t>
  </si>
  <si>
    <t>NeedHumanContact.stages.1.label</t>
  </si>
  <si>
    <t>single &amp; lonely</t>
  </si>
  <si>
    <t>ThoughtDef+NeedHumanContact.stages.1.description</t>
  </si>
  <si>
    <t>NeedHumanContact.stages.1.description</t>
  </si>
  <si>
    <t>I miss being with another person.</t>
  </si>
  <si>
    <t>ThoughtDef+NeedHumanContact.stages.2.label</t>
  </si>
  <si>
    <t>NeedHumanContact.stages.2.label</t>
  </si>
  <si>
    <t>missing partner</t>
  </si>
  <si>
    <t>ThoughtDef+NeedHumanContact.stages.2.description</t>
  </si>
  <si>
    <t>NeedHumanContact.stages.2.description</t>
  </si>
  <si>
    <t>I miss being with the person I love.</t>
  </si>
  <si>
    <t>ThoughtDef+NewRelationshipEnergy.stages.0.label</t>
  </si>
  <si>
    <t>NewRelationshipEnergy.stages.0.label</t>
  </si>
  <si>
    <t>new-relationship-energy</t>
  </si>
  <si>
    <t>ThoughtDef+NewRelationshipEnergy.stages.0.description</t>
  </si>
  <si>
    <t>NewRelationshipEnergy.stages.0.description</t>
  </si>
  <si>
    <t>I just found a new lover, {0}, and it is so exciting!</t>
  </si>
  <si>
    <t>TraitDef+Asexual.degreeDatas.0.label</t>
  </si>
  <si>
    <t>TraitDef</t>
  </si>
  <si>
    <t>Asexual.degreeDatas.0.label</t>
  </si>
  <si>
    <t>asexual</t>
  </si>
  <si>
    <t>TraitDef+Asexual.degreeDatas.0.description</t>
  </si>
  <si>
    <t>Asexual.degreeDatas.0.description</t>
  </si>
  <si>
    <t>{PAWN_nameDef} is uninterested in romantic entanglements.</t>
  </si>
  <si>
    <t>TraitDef+Bisexual.degreeDatas.0.label</t>
  </si>
  <si>
    <t>Bisexual.degreeDatas.0.label</t>
  </si>
  <si>
    <t>bisexual</t>
  </si>
  <si>
    <t>TraitDef+Bisexual.degreeDatas.0.description</t>
  </si>
  <si>
    <t>Bisexual.degreeDatas.0.description</t>
  </si>
  <si>
    <t>{PAWN_nameDef} is romantically attracted to people regardless of gender.</t>
  </si>
  <si>
    <t>TraitDef+Gay.degreeDatas.0.label</t>
  </si>
  <si>
    <t>Gay.degreeDatas.0.label</t>
  </si>
  <si>
    <t>gay</t>
  </si>
  <si>
    <t>TraitDef+Gay.degreeDatas.0.description</t>
  </si>
  <si>
    <t>Gay.degreeDatas.0.description</t>
  </si>
  <si>
    <t>{PAWN_nameDef} is romantically attracted to people of {PAWN_possessive} own gender.</t>
  </si>
  <si>
    <t>TraitDef+Straight.degreeDatas.0.label</t>
  </si>
  <si>
    <t>Straight.degreeDatas.0.label</t>
  </si>
  <si>
    <t>straight</t>
  </si>
  <si>
    <t>TraitDef+Straight.degreeDatas.0.description</t>
  </si>
  <si>
    <t>Straight.degreeDatas.0.description</t>
  </si>
  <si>
    <t>{PAWN_nameDef} is romantically attracted to people of the opposite gender.</t>
  </si>
  <si>
    <t>TraitDef+Faithful.degreeDatas.0.label</t>
  </si>
  <si>
    <t>Faithful.degreeDatas.0.label</t>
  </si>
  <si>
    <t>faithful</t>
  </si>
  <si>
    <t>TraitDef+Faithful.degreeDatas.0.description</t>
  </si>
  <si>
    <t>Faithful.degreeDatas.0.description</t>
  </si>
  <si>
    <t>{PAWN_nameDef} will never cheat on a partner, no matter how bad the relationship gets.</t>
  </si>
  <si>
    <t>TraitDef+Philanderer.degreeDatas.0.label</t>
  </si>
  <si>
    <t>Philanderer.degreeDatas.0.label</t>
  </si>
  <si>
    <t>philanderer</t>
  </si>
  <si>
    <t>TraitDef+Philanderer.degreeDatas.0.description</t>
  </si>
  <si>
    <t>Philanderer.degreeDatas.0.description</t>
  </si>
  <si>
    <t>{PAWN_nameDef} just cannot be trusted to stay faithful to a partner.</t>
  </si>
  <si>
    <t>TraitDef+Polyamorous.degreeDatas.0.label</t>
  </si>
  <si>
    <t>Polyamorous.degreeDatas.0.label</t>
  </si>
  <si>
    <t>polyamorous</t>
  </si>
  <si>
    <t>TraitDef+Polyamorous.degreeDatas.0.description</t>
  </si>
  <si>
    <t>Polyamorous.degreeDatas.0.description</t>
  </si>
  <si>
    <t>{PAWN_nameDef} prefers romantic relationships involving multiple partners to monogamous relationships. {PAWN_pronoun} doesn't mind if {PAWN_possessive} partners romance other people, but will be less happy in a restraining, monogamous relationship.</t>
  </si>
  <si>
    <t>Keyed+RRR.RationalRomance</t>
  </si>
  <si>
    <t>Keyed</t>
  </si>
  <si>
    <t>RRR.RationalRomance</t>
  </si>
  <si>
    <t>Rainbeau's Rational Romance</t>
  </si>
  <si>
    <t>Keyed+RRR.CurrentModVersion</t>
  </si>
  <si>
    <t>RRR.CurrentModVersion</t>
  </si>
  <si>
    <t>Installed mod-version: {0}</t>
  </si>
  <si>
    <t>Keyed+RRR.Overview</t>
  </si>
  <si>
    <t>RRR.Overview</t>
  </si>
  <si>
    <t>Each pawn in the game will be either straight, bisexual, gay, or asexual. The sliders below allow you to determine the relative commonality of each of those orientations. Obviously, the total will be altered so all values equal 100%.</t>
  </si>
  <si>
    <t>Keyed+RRR.StraightChance</t>
  </si>
  <si>
    <t>RRR.StraightChance</t>
  </si>
  <si>
    <t>Chance of a Pawn Being Straight (Romantically Interested Only in Opposite-Gender Partners):</t>
  </si>
  <si>
    <t>Keyed+RRR.BisexualChance</t>
  </si>
  <si>
    <t>RRR.BisexualChance</t>
  </si>
  <si>
    <t>Chance of a Pawn Being Bisexual (Romantically Interested in Partners of Either Gender):</t>
  </si>
  <si>
    <t>Keyed+RRR.GayChance</t>
  </si>
  <si>
    <t>RRR.GayChance</t>
  </si>
  <si>
    <t>Chance of a Pawn Being Gay (Romantically Interested Only in Same-Gender Partners):</t>
  </si>
  <si>
    <t>Keyed+RRR.AsexualChance</t>
  </si>
  <si>
    <t>RRR.AsexualChance</t>
  </si>
  <si>
    <t>Chance of a Pawn Being Asexual (Uninterested in Any Romantic Entanglements):</t>
  </si>
  <si>
    <t>Keyed+RRR.PolyamoryChance</t>
  </si>
  <si>
    <t>RRR.PolyamoryChance</t>
  </si>
  <si>
    <t>Chance of a Pawn Being Polyamorous:</t>
  </si>
  <si>
    <t>Keyed+RRR.PolyamoryChanceTip</t>
  </si>
  <si>
    <t>RRR.PolyamoryChanceTip</t>
  </si>
  <si>
    <t>This slider determines how likely pawns are to have the Polyamorous trait. (Polyamorous, like the orientation traits, is an "extra" trait, and won't actually interfere with normal trait assignment. It's set to 15% by default, though it may introduce unexpected complications to colony management.</t>
  </si>
  <si>
    <t>Keyed+RRR.AlienLoveChance</t>
  </si>
  <si>
    <t>RRR.AlienLoveChance</t>
  </si>
  <si>
    <t>Modifier for Cross-Species Romance:</t>
  </si>
  <si>
    <t>Keyed+RRR.AlienLoveChanceTip</t>
  </si>
  <si>
    <t>RRR.AlienLoveChanceTip</t>
  </si>
  <si>
    <t>This slider determines how likely pawns are to be romantically interested in pawns of other species. (Obviously, the setting only matters if you're actually playing with alien races in your game.) If set to 100%, pawns will be just as likely to attempt to romance members of alien species as to romance members of their own species. If set to 0%, cross-species romances will never occur.</t>
  </si>
  <si>
    <t>Keyed+RRR.DateRate</t>
  </si>
  <si>
    <t>RRR.DateRate</t>
  </si>
  <si>
    <t>Base Rate at Which Pawns Will Propose Dates:</t>
  </si>
  <si>
    <t>Keyed+RRR.HookupRate</t>
  </si>
  <si>
    <t>RRR.HookupRate</t>
  </si>
  <si>
    <t>Base Rate at Which Pawns Will Propose Hookups:</t>
  </si>
  <si>
    <t>Keyed+RRR.BigotCorrectionRate</t>
  </si>
  <si>
    <t>RRR.BigotCorrectionRate</t>
  </si>
  <si>
    <t>Misogynist/Misanderist Hated Gender Attration Rate:</t>
  </si>
  <si>
    <t>Keyed+RRR.BigotCorrectionRateTip</t>
  </si>
  <si>
    <t>RRR.BigotCorrectionRateTip</t>
  </si>
  <si>
    <t>This slider determines how likely pawns are to be romantically interested in pawns of of the gender that they hate. If set to 100%, the pawn's oreintation will no longer be towards the gender they hate.</t>
  </si>
  <si>
    <t>Keyed+RRR.PolyamorousDebuff</t>
  </si>
  <si>
    <t>RRR.PolyamorousDebuff</t>
  </si>
  <si>
    <t>Enable Polyamorous in Monogamous Relationship Debuff:</t>
  </si>
  <si>
    <t>Keyed+RRR.PolyamorousDebuffTip</t>
  </si>
  <si>
    <t>RRR.PolyamorousDebuffTip</t>
  </si>
  <si>
    <t>This determines whether the polyamorous pawn will get a mood debuff if they are in a monogamous relationship.</t>
  </si>
  <si>
    <t>Keyed+RRR.NeedContact</t>
  </si>
  <si>
    <t>RRR.NeedContact</t>
  </si>
  <si>
    <t>Enable Experimental "Need Contact" need</t>
  </si>
  <si>
    <t>Keyed+RRR.NeedContactTip</t>
  </si>
  <si>
    <t>RRR.NeedContactTip</t>
  </si>
  <si>
    <t>[EXPERIMENTAL] Creates a new need requiring human contact.</t>
  </si>
  <si>
    <t>Keyed+RRR.GenerateSexualities</t>
  </si>
  <si>
    <t>RRR.GenerateSexualities</t>
  </si>
  <si>
    <t>Give all pawns a sexuality by default:</t>
  </si>
  <si>
    <t>Keyed+RRR.GenerateSexualitiesTip</t>
  </si>
  <si>
    <t>RRR.GenerateSexualitiesTip</t>
  </si>
  <si>
    <t>This determines whether RR will give sexualities to pawns. Other traits like Polyamorous, Faithful, and Philanderer can still be generated.</t>
  </si>
  <si>
    <t>Keyed+RRR.PolyamorousNewPartnerChance</t>
  </si>
  <si>
    <t>RRR.PolyamorousNewPartnerChance</t>
  </si>
  <si>
    <t>Polyamorous New Lover Seek Coefficient:</t>
  </si>
  <si>
    <t>Keyed+RRR.PolyamorousNewPartnerChanceTip</t>
  </si>
  <si>
    <t>RRR.PolyamorousNewPartnerChanceTip</t>
  </si>
  <si>
    <t>This determines the rate at which polyamorous pawns will look for another lover when they are currently in a relationship. Increase to easily make more relatioships.</t>
  </si>
  <si>
    <t>Keyed+RRR.polyamorousLoverAttachment</t>
  </si>
  <si>
    <t>RRR.polyamorousLoverAttachment</t>
  </si>
  <si>
    <t>Polyamorous Attachment Coefficient:</t>
  </si>
  <si>
    <t>Keyed+RRR.polyamorousLoverAttachmentTip</t>
  </si>
  <si>
    <t>RRR.polyamorousLoverAttachmentTip</t>
  </si>
  <si>
    <t xml:space="preserve">This determines the rate at which polyamorous pawns stay and not look for another lover when they are currently in a relationship. </t>
  </si>
  <si>
    <t>Keyed+RRR.secondLovinCoefficent</t>
  </si>
  <si>
    <t>RRR.secondLovinCoefficent</t>
  </si>
  <si>
    <t>"SecondaryLovinChance" Coefficient:</t>
  </si>
  <si>
    <t>Keyed+RRR.secondLovinCoefficentTip</t>
  </si>
  <si>
    <t>RRR.secondLovinCoefficentTip</t>
  </si>
  <si>
    <t>This determines the rate at which pawnms will be attracted to another pawn.</t>
  </si>
  <si>
    <t>Keyed+RRR.hookupMaxRange</t>
  </si>
  <si>
    <t>RRR.hookupMaxRange</t>
  </si>
  <si>
    <t>Max Hookup Request Distance:</t>
  </si>
  <si>
    <t>Keyed+RRR.hookupMaxRangeTip</t>
  </si>
  <si>
    <t>RRR.hookupMaxRangeTip</t>
  </si>
  <si>
    <t>This determines the max distance pawns will still attempt to hookup with a pawn. No mo going across the map just to get rejected (Feels bad man).</t>
  </si>
  <si>
    <t>레인보우의 합리적인 연애</t>
  </si>
  <si>
    <t>게임의 정착민들은 이성애자, 양성애자, 동성애자, 무성욕자가 될 것입니다. 아래의 슬라이더를 사용하여 각 성향의 확률을 조정할 수 있습니다. 총합은 100%가 되어야 합니다. (만약 정착민이 양성애자가 될 확률이 60%라면, 이성애자가 될 확률은 40%가 넘을 수 없습니다)</t>
  </si>
  <si>
    <t>정착민이 이성애자가 될 확률 (반대의 성별에만 연애감정을 가짐)</t>
  </si>
  <si>
    <t>정착민이 양성애자가 될 확률 (양쪽의 성별에 연애감정을 가짐)</t>
  </si>
  <si>
    <t>정착민이 동성애자가 될 확률 (같은 성별에만 연애감정을 가짐)</t>
  </si>
  <si>
    <t>정착민이 무성욕자가 될 확률 (연애에 관심을 가지지 않음)</t>
  </si>
  <si>
    <t>폰이 다자연애를 가질 기회:</t>
  </si>
  <si>
    <t>이 슬라이더는 폰이 다자연애 특성을 가질 가능성을 결정합니다. (다자연애는 성향 특성과 마찬가지로 추가적인" 특성이며</t>
  </si>
  <si>
    <t>이종족 연애 계수:</t>
  </si>
  <si>
    <t>이 슬라이더는 다른 종의 정착민에게 연애감정을 가질 확률을 결정합니다. (Ailen race 모드가 필요한 종족 모드들에서 추가되는 종족) 100%로 설정하면, 정착민은 같은 종족의 연애와 마찬가지로 이종족에게 연애를 시도할 것입니다. 0%로 설정된 경우, 이종족의 연애는 일어나지 않습니다.</t>
  </si>
  <si>
    <t>폰이 데이트를 제안할 기본 확률:</t>
  </si>
  <si>
    <t>폰이 결혼을 제안할 기본 확률:</t>
  </si>
  <si>
    <t>작업 시도</t>
  </si>
  <si>
    <t>r_logentry-&gt;[INITIATOR_nameDef](이)가 [RECIPIENT_nameDef]에게 대화를 시도함.</t>
  </si>
  <si>
    <t>r_logentry-&gt;[RECIPIENT_nameDef](이)가 [INITIATOR_nameDef](와)과 대화함.</t>
  </si>
  <si>
    <t>들이대는 중.</t>
  </si>
  <si>
    <t>사랑하는 중.</t>
  </si>
  <si>
    <t>데이트하는 중.</t>
  </si>
  <si>
    <t>데이트</t>
  </si>
  <si>
    <t>낭만적인 농담</t>
  </si>
  <si>
    <t>sent-&gt; [RECIPIENT_nameDef](은)는 유혹에 넘어감.</t>
  </si>
  <si>
    <t>sent-&gt; [RECIPIENT_nameDef](은)는 유혹을 거절함.</t>
  </si>
  <si>
    <t>나는 잠시도 쉴 수가 없어!</t>
  </si>
  <si>
    <t>누군가를 거절하지 않고 하루만 보낼 수 있을까?</t>
  </si>
  <si>
    <t>거절당함</t>
  </si>
  <si>
    <t>{0}에게 거절당함</t>
  </si>
  <si>
    <t>뭐? 내가 예쁘지 않다고?</t>
  </si>
  <si>
    <t>유혹하지 못함</t>
  </si>
  <si>
    <t>일부일처</t>
  </si>
  <si>
    <t>내 사랑이 단 한 사람에게만 국한되지 않았으면 좋겠어.</t>
  </si>
  <si>
    <t>무성욕자</t>
  </si>
  <si>
    <t>{PAWN_nameDef}(은)는 연애에 관심이 없습니다.</t>
  </si>
  <si>
    <t>양성애자</t>
  </si>
  <si>
    <t>{PAWN_nameDef}(은)는 성별에 상관없이 연애감정에 이끌립니다.</t>
  </si>
  <si>
    <t>이성애자</t>
  </si>
  <si>
    <t>{PAWN_nameDef}(은)는 다른 성별에 연애감정에 이끌립니다.</t>
  </si>
  <si>
    <t>가정에 충실함</t>
  </si>
  <si>
    <t>{PAWN_nameDef}(은)는 아무리 관계가 나빠져도 외도를 하지 않습니다.</t>
  </si>
  <si>
    <t>바람둥이</t>
  </si>
  <si>
    <t>{PAWN_nameDef}(은)는 배우자에게 충실하지 않습니다.</t>
  </si>
  <si>
    <t>다자연애</t>
  </si>
  <si>
    <t>{PAWN_nameDef}(은)는 일부일처 관계보다 다수의 파트너가 참여하는 로맨틱한 관계를 선호합니다. {PAWN_pronoun}는 파트너가 다른 사람과 연애해도 신경쓰지 않습니다. 하지만 구속적이고 일부일처적인 관계에서는 덜 행복해 합니다.</t>
  </si>
  <si>
    <t>Main index</t>
    <phoneticPr fontId="3" type="noConversion"/>
  </si>
  <si>
    <t/>
  </si>
  <si>
    <t>들이대는 중</t>
    <phoneticPr fontId="3" type="noConversion"/>
  </si>
  <si>
    <t>사랑하는 중</t>
    <phoneticPr fontId="3" type="noConversion"/>
  </si>
  <si>
    <t>데이트하는 중</t>
    <phoneticPr fontId="3" type="noConversion"/>
  </si>
  <si>
    <t>{PAWN_nameDef}(은)는 일부일처 관계보다 다수의 파트너가 참여하는 로맨틱한 관계를 선호합니다. {PAWN_pronoun}(은)는 파트너가 다른 사람과 연애해도 신경쓰지 않습니다. 하지만 구속적이고 일부일처적인 관계에서는 덜 행복해 합니다.</t>
    <phoneticPr fontId="3" type="noConversion"/>
  </si>
  <si>
    <t>이 슬라이더는 폰이 다자연애 특성을 가질 가능성을 결정합니다. (다자연애는 성향 특성과 마찬가지로 "추가적인" 특성이며, 실제로 정상적인 특성 배정을 방해하지 않습니다. 다자연애 시스템이 완전히 실험되지 않아 기본적으로 0%로 설정되어 있으며, 모든 것이 의도한 대로 작동하더라도 정착지 관리에 예상치 못한 문제를 초래할 수 있습니다.)</t>
    <phoneticPr fontId="3" type="noConversion"/>
  </si>
  <si>
    <t>sent-&gt;[RECIPIENT_nameDef](은)는 유혹에 넘어감.</t>
    <phoneticPr fontId="3" type="noConversion"/>
  </si>
  <si>
    <t>sent-&gt;[RECIPIENT_nameDef](은)는 유혹을 거절함.</t>
    <phoneticPr fontId="3" type="noConversion"/>
  </si>
  <si>
    <t>이 슬라이더는 다른 종의 정착민에게 연애감정을 가질 확률을 결정합니다. (HAR 종족 모드들에서 추가되는 종족) 100%로 설정하면, 정착민은 같은 종족의 연애와 마찬가지로 이종족에게 연애를 시도할 것입니다. 0%로 설정된 경우, 이종족의 연애는 일어나지 않습니다.</t>
    <phoneticPr fontId="3" type="noConversion"/>
  </si>
  <si>
    <t>Polyamorous.stages.1.label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</si>
</sst>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4"/>
  <sheetViews>
    <sheetView tabSelected="1" workbookViewId="0">
      <selection activeCell="F33" sqref="F33"/>
    </sheetView>
  </sheetViews>
  <sheetFormatPr defaultColWidth="9.1796875" defaultRowHeight="17" x14ac:dyDescent="0.45"/>
  <cols>
    <col min="1" max="1" width="67" style="1" bestFit="1" customWidth="1"/>
    <col min="2" max="2" width="19.1796875" style="1" bestFit="1" customWidth="1"/>
    <col min="3" max="3" width="53.81640625" style="1" bestFit="1" customWidth="1"/>
    <col min="4" max="4" width="29.26953125" style="1" bestFit="1" customWidth="1"/>
    <col min="5" max="5" width="40" style="1" customWidth="1"/>
    <col min="6" max="6" width="109.1796875" style="1" customWidth="1"/>
    <col min="7" max="7" width="9.1796875" style="1" customWidth="1"/>
    <col min="8" max="16384" width="9.1796875" style="1"/>
  </cols>
  <sheetData>
    <row r="1" spans="1:7" x14ac:dyDescent="0.45">
      <c r="A1" s="1" t="s">
        <v>0</v>
      </c>
      <c r="B1" s="1" t="s">
        <v>1</v>
      </c>
      <c r="C1" s="1" t="s">
        <v>2</v>
      </c>
      <c r="D1" s="1" t="s">
        <v>3</v>
      </c>
      <c r="E1" s="1" t="s">
        <v>4</v>
      </c>
      <c r="F1" s="1" t="s">
        <v>5</v>
      </c>
    </row>
    <row r="2" spans="1:7" ht="17.5" thickBot="1" x14ac:dyDescent="0.5">
      <c r="A2" s="1" t="s">
        <v>6</v>
      </c>
      <c r="B2" s="1" t="s">
        <v>7</v>
      </c>
      <c r="C2" s="1" t="s">
        <v>8</v>
      </c>
      <c r="E2" s="1" t="s">
        <v>9</v>
      </c>
      <c r="F2" s="1" t="s">
        <v>272</v>
      </c>
      <c r="G2" s="1" t="str">
        <f>IFERROR(VLOOKUP(A2,Merge!$C$2:$D$44,2,FALSE),"")</f>
        <v>작업 시도</v>
      </c>
    </row>
    <row r="3" spans="1:7" ht="18" thickTop="1" thickBot="1" x14ac:dyDescent="0.5">
      <c r="A3" s="1" t="s">
        <v>10</v>
      </c>
      <c r="B3" s="1" t="s">
        <v>7</v>
      </c>
      <c r="C3" s="1" t="s">
        <v>11</v>
      </c>
      <c r="E3" s="1" t="s">
        <v>12</v>
      </c>
      <c r="F3" s="2" t="s">
        <v>303</v>
      </c>
      <c r="G3" s="1" t="str">
        <f>IFERROR(VLOOKUP(A3,Merge!$C$2:$D$44,2,FALSE),"")</f>
        <v/>
      </c>
    </row>
    <row r="4" spans="1:7" ht="17.5" thickTop="1" x14ac:dyDescent="0.45">
      <c r="A4" s="1" t="s">
        <v>13</v>
      </c>
      <c r="B4" s="1" t="s">
        <v>7</v>
      </c>
      <c r="C4" s="1" t="s">
        <v>14</v>
      </c>
      <c r="E4" s="1" t="s">
        <v>15</v>
      </c>
      <c r="F4" s="1" t="s">
        <v>273</v>
      </c>
      <c r="G4" s="1" t="str">
        <f>IFERROR(VLOOKUP(A4,Merge!$C$2:$D$44,2,FALSE),"")</f>
        <v>r_logentry-&gt;[INITIATOR_nameDef](이)가 [RECIPIENT_nameDef]에게 대화를 시도함.</v>
      </c>
    </row>
    <row r="5" spans="1:7" x14ac:dyDescent="0.45">
      <c r="A5" s="1" t="s">
        <v>16</v>
      </c>
      <c r="B5" s="1" t="s">
        <v>7</v>
      </c>
      <c r="C5" s="1" t="s">
        <v>17</v>
      </c>
      <c r="E5" s="1" t="s">
        <v>18</v>
      </c>
      <c r="F5" s="1" t="s">
        <v>274</v>
      </c>
      <c r="G5" s="1" t="str">
        <f>IFERROR(VLOOKUP(A5,Merge!$C$2:$D$44,2,FALSE),"")</f>
        <v>r_logentry-&gt;[RECIPIENT_nameDef](이)가 [INITIATOR_nameDef](와)과 대화함.</v>
      </c>
    </row>
    <row r="6" spans="1:7" x14ac:dyDescent="0.45">
      <c r="A6" s="1" t="s">
        <v>19</v>
      </c>
      <c r="B6" s="1" t="s">
        <v>20</v>
      </c>
      <c r="C6" s="1" t="s">
        <v>21</v>
      </c>
      <c r="E6" s="1" t="s">
        <v>22</v>
      </c>
      <c r="F6" s="1" t="s">
        <v>309</v>
      </c>
      <c r="G6" s="1" t="str">
        <f>IFERROR(VLOOKUP(A6,Merge!$C$2:$D$44,2,FALSE),"")</f>
        <v>sent-&gt; [RECIPIENT_nameDef](은)는 유혹에 넘어감.</v>
      </c>
    </row>
    <row r="7" spans="1:7" x14ac:dyDescent="0.45">
      <c r="A7" s="1" t="s">
        <v>23</v>
      </c>
      <c r="B7" s="1" t="s">
        <v>20</v>
      </c>
      <c r="C7" s="1" t="s">
        <v>24</v>
      </c>
      <c r="E7" s="1" t="s">
        <v>25</v>
      </c>
      <c r="F7" s="1" t="s">
        <v>310</v>
      </c>
      <c r="G7" s="1" t="str">
        <f>IFERROR(VLOOKUP(A7,Merge!$C$2:$D$44,2,FALSE),"")</f>
        <v>sent-&gt; [RECIPIENT_nameDef](은)는 유혹을 거절함.</v>
      </c>
    </row>
    <row r="8" spans="1:7" x14ac:dyDescent="0.45">
      <c r="A8" s="1" t="s">
        <v>26</v>
      </c>
      <c r="B8" s="1" t="s">
        <v>27</v>
      </c>
      <c r="C8" s="1" t="s">
        <v>28</v>
      </c>
      <c r="E8" s="1" t="s">
        <v>29</v>
      </c>
      <c r="F8" s="1" t="s">
        <v>304</v>
      </c>
      <c r="G8" s="1" t="str">
        <f>IFERROR(VLOOKUP(A8,Merge!$C$2:$D$44,2,FALSE),"")</f>
        <v>들이대는 중.</v>
      </c>
    </row>
    <row r="9" spans="1:7" x14ac:dyDescent="0.45">
      <c r="A9" s="1" t="s">
        <v>30</v>
      </c>
      <c r="B9" s="1" t="s">
        <v>27</v>
      </c>
      <c r="C9" s="1" t="s">
        <v>31</v>
      </c>
      <c r="E9" s="1" t="s">
        <v>32</v>
      </c>
      <c r="F9" s="1" t="s">
        <v>305</v>
      </c>
      <c r="G9" s="1" t="str">
        <f>IFERROR(VLOOKUP(A9,Merge!$C$2:$D$44,2,FALSE),"")</f>
        <v>사랑하는 중.</v>
      </c>
    </row>
    <row r="10" spans="1:7" x14ac:dyDescent="0.45">
      <c r="A10" s="1" t="s">
        <v>33</v>
      </c>
      <c r="B10" s="1" t="s">
        <v>27</v>
      </c>
      <c r="C10" s="1" t="s">
        <v>34</v>
      </c>
      <c r="E10" s="1" t="s">
        <v>35</v>
      </c>
      <c r="F10" s="1" t="s">
        <v>306</v>
      </c>
      <c r="G10" s="1" t="str">
        <f>IFERROR(VLOOKUP(A10,Merge!$C$2:$D$44,2,FALSE),"")</f>
        <v>데이트하는 중.</v>
      </c>
    </row>
    <row r="11" spans="1:7" x14ac:dyDescent="0.45">
      <c r="A11" s="1" t="s">
        <v>36</v>
      </c>
      <c r="B11" s="1" t="s">
        <v>27</v>
      </c>
      <c r="C11" s="1" t="s">
        <v>37</v>
      </c>
      <c r="E11" s="1" t="s">
        <v>38</v>
      </c>
      <c r="F11" s="1" t="s">
        <v>278</v>
      </c>
      <c r="G11" s="1" t="str">
        <f>IFERROR(VLOOKUP(A11,Merge!$C$2:$D$44,2,FALSE),"")</f>
        <v>데이트</v>
      </c>
    </row>
    <row r="12" spans="1:7" x14ac:dyDescent="0.45">
      <c r="A12" s="1" t="s">
        <v>39</v>
      </c>
      <c r="B12" s="1" t="s">
        <v>27</v>
      </c>
      <c r="C12" s="1" t="s">
        <v>40</v>
      </c>
      <c r="E12" s="1" t="s">
        <v>38</v>
      </c>
      <c r="F12" s="1" t="s">
        <v>278</v>
      </c>
      <c r="G12" s="1" t="str">
        <f>IFERROR(VLOOKUP(A12,Merge!$C$2:$D$44,2,FALSE),"")</f>
        <v>데이트</v>
      </c>
    </row>
    <row r="13" spans="1:7" x14ac:dyDescent="0.45">
      <c r="A13" s="1" t="s">
        <v>41</v>
      </c>
      <c r="B13" s="1" t="s">
        <v>42</v>
      </c>
      <c r="C13" s="1" t="s">
        <v>43</v>
      </c>
      <c r="E13" s="1" t="s">
        <v>44</v>
      </c>
      <c r="F13" s="1" t="s">
        <v>279</v>
      </c>
      <c r="G13" s="1" t="str">
        <f>IFERROR(VLOOKUP(A13,Merge!$C$2:$D$44,2,FALSE),"")</f>
        <v>낭만적인 농담</v>
      </c>
    </row>
    <row r="14" spans="1:7" x14ac:dyDescent="0.45">
      <c r="A14" s="1" t="s">
        <v>45</v>
      </c>
      <c r="B14" s="1" t="s">
        <v>46</v>
      </c>
      <c r="C14" s="1" t="s">
        <v>47</v>
      </c>
      <c r="E14" s="1" t="s">
        <v>48</v>
      </c>
      <c r="F14" s="1" t="s">
        <v>303</v>
      </c>
      <c r="G14" s="1" t="str">
        <f>IFERROR(VLOOKUP(A14,Merge!$C$2:$D$44,2,FALSE),"")</f>
        <v/>
      </c>
    </row>
    <row r="15" spans="1:7" x14ac:dyDescent="0.45">
      <c r="A15" s="1" t="s">
        <v>49</v>
      </c>
      <c r="B15" s="1" t="s">
        <v>46</v>
      </c>
      <c r="C15" s="1" t="s">
        <v>50</v>
      </c>
      <c r="E15" s="1" t="s">
        <v>51</v>
      </c>
      <c r="F15" s="1" t="s">
        <v>303</v>
      </c>
      <c r="G15" s="1" t="str">
        <f>IFERROR(VLOOKUP(A15,Merge!$C$2:$D$44,2,FALSE),"")</f>
        <v/>
      </c>
    </row>
    <row r="16" spans="1:7" x14ac:dyDescent="0.45">
      <c r="A16" s="1" t="s">
        <v>52</v>
      </c>
      <c r="B16" s="1" t="s">
        <v>53</v>
      </c>
      <c r="C16" s="1" t="s">
        <v>54</v>
      </c>
      <c r="E16" s="1" t="s">
        <v>55</v>
      </c>
      <c r="F16" s="1" t="s">
        <v>282</v>
      </c>
      <c r="G16" s="1" t="str">
        <f>IFERROR(VLOOKUP(A16,Merge!$C$2:$D$44,2,FALSE),"")</f>
        <v>나는 잠시도 쉴 수가 없어!</v>
      </c>
    </row>
    <row r="17" spans="1:7" x14ac:dyDescent="0.45">
      <c r="A17" s="1" t="s">
        <v>56</v>
      </c>
      <c r="B17" s="1" t="s">
        <v>53</v>
      </c>
      <c r="C17" s="1" t="s">
        <v>57</v>
      </c>
      <c r="E17" s="1" t="s">
        <v>58</v>
      </c>
      <c r="F17" s="1" t="s">
        <v>283</v>
      </c>
      <c r="G17" s="1" t="str">
        <f>IFERROR(VLOOKUP(A17,Merge!$C$2:$D$44,2,FALSE),"")</f>
        <v>누군가를 거절하지 않고 하루만 보낼 수 있을까?</v>
      </c>
    </row>
    <row r="18" spans="1:7" x14ac:dyDescent="0.45">
      <c r="A18" s="1" t="s">
        <v>59</v>
      </c>
      <c r="B18" s="1" t="s">
        <v>53</v>
      </c>
      <c r="C18" s="1" t="s">
        <v>60</v>
      </c>
      <c r="E18" s="1" t="s">
        <v>61</v>
      </c>
      <c r="F18" s="1" t="s">
        <v>303</v>
      </c>
      <c r="G18" s="1" t="str">
        <f>IFERROR(VLOOKUP(A18,Merge!$C$2:$D$44,2,FALSE),"")</f>
        <v/>
      </c>
    </row>
    <row r="19" spans="1:7" x14ac:dyDescent="0.45">
      <c r="A19" s="1" t="s">
        <v>62</v>
      </c>
      <c r="B19" s="1" t="s">
        <v>53</v>
      </c>
      <c r="C19" s="1" t="s">
        <v>63</v>
      </c>
      <c r="E19" s="1" t="s">
        <v>64</v>
      </c>
      <c r="F19" s="1" t="s">
        <v>303</v>
      </c>
      <c r="G19" s="1" t="str">
        <f>IFERROR(VLOOKUP(A19,Merge!$C$2:$D$44,2,FALSE),"")</f>
        <v/>
      </c>
    </row>
    <row r="20" spans="1:7" x14ac:dyDescent="0.45">
      <c r="A20" s="1" t="s">
        <v>65</v>
      </c>
      <c r="B20" s="1" t="s">
        <v>53</v>
      </c>
      <c r="C20" s="1" t="s">
        <v>66</v>
      </c>
      <c r="E20" s="1" t="s">
        <v>67</v>
      </c>
      <c r="F20" s="1" t="s">
        <v>284</v>
      </c>
      <c r="G20" s="1" t="str">
        <f>IFERROR(VLOOKUP(A20,Merge!$C$2:$D$44,2,FALSE),"")</f>
        <v>거절당함</v>
      </c>
    </row>
    <row r="21" spans="1:7" x14ac:dyDescent="0.45">
      <c r="A21" s="1" t="s">
        <v>68</v>
      </c>
      <c r="B21" s="1" t="s">
        <v>53</v>
      </c>
      <c r="C21" s="1" t="s">
        <v>69</v>
      </c>
      <c r="E21" s="1" t="s">
        <v>70</v>
      </c>
      <c r="F21" s="1" t="s">
        <v>285</v>
      </c>
      <c r="G21" s="1" t="str">
        <f>IFERROR(VLOOKUP(A21,Merge!$C$2:$D$44,2,FALSE),"")</f>
        <v>{0}에게 거절당함</v>
      </c>
    </row>
    <row r="22" spans="1:7" x14ac:dyDescent="0.45">
      <c r="A22" s="1" t="s">
        <v>71</v>
      </c>
      <c r="B22" s="1" t="s">
        <v>53</v>
      </c>
      <c r="C22" s="1" t="s">
        <v>72</v>
      </c>
      <c r="E22" s="1" t="s">
        <v>73</v>
      </c>
      <c r="F22" s="1" t="s">
        <v>286</v>
      </c>
      <c r="G22" s="1" t="str">
        <f>IFERROR(VLOOKUP(A22,Merge!$C$2:$D$44,2,FALSE),"")</f>
        <v>뭐? 내가 예쁘지 않다고?</v>
      </c>
    </row>
    <row r="23" spans="1:7" x14ac:dyDescent="0.45">
      <c r="A23" s="1" t="s">
        <v>74</v>
      </c>
      <c r="B23" s="1" t="s">
        <v>53</v>
      </c>
      <c r="C23" s="1" t="s">
        <v>75</v>
      </c>
      <c r="E23" s="1" t="s">
        <v>76</v>
      </c>
      <c r="F23" s="1" t="s">
        <v>287</v>
      </c>
      <c r="G23" s="1" t="str">
        <f>IFERROR(VLOOKUP(A23,Merge!$C$2:$D$44,2,FALSE),"")</f>
        <v>유혹하지 못함</v>
      </c>
    </row>
    <row r="24" spans="1:7" x14ac:dyDescent="0.45">
      <c r="A24" s="1" t="s">
        <v>77</v>
      </c>
      <c r="B24" s="1" t="s">
        <v>53</v>
      </c>
      <c r="C24" s="1" t="s">
        <v>78</v>
      </c>
      <c r="E24" s="1" t="s">
        <v>79</v>
      </c>
      <c r="F24" s="1" t="s">
        <v>288</v>
      </c>
      <c r="G24" s="1" t="str">
        <f>IFERROR(VLOOKUP(A24,Merge!$C$2:$D$44,2,FALSE),"")</f>
        <v>일부일처</v>
      </c>
    </row>
    <row r="25" spans="1:7" x14ac:dyDescent="0.45">
      <c r="A25" s="1" t="s">
        <v>80</v>
      </c>
      <c r="B25" s="1" t="s">
        <v>53</v>
      </c>
      <c r="C25" s="1" t="s">
        <v>81</v>
      </c>
      <c r="E25" s="1" t="s">
        <v>82</v>
      </c>
      <c r="F25" s="1" t="s">
        <v>289</v>
      </c>
      <c r="G25" s="1" t="str">
        <f>IFERROR(VLOOKUP(A25,Merge!$C$2:$D$44,2,FALSE),"")</f>
        <v>내 사랑이 단 한 사람에게만 국한되지 않았으면 좋겠어.</v>
      </c>
    </row>
    <row r="26" spans="1:7" x14ac:dyDescent="0.45">
      <c r="A26" s="1" t="s">
        <v>83</v>
      </c>
      <c r="B26" s="1" t="s">
        <v>53</v>
      </c>
      <c r="C26" s="1" t="s">
        <v>312</v>
      </c>
      <c r="E26" s="1" t="s">
        <v>84</v>
      </c>
      <c r="F26" s="1" t="s">
        <v>303</v>
      </c>
      <c r="G26" s="1" t="str">
        <f>IFERROR(VLOOKUP(A26,Merge!$C$2:$D$44,2,FALSE),"")</f>
        <v/>
      </c>
    </row>
    <row r="27" spans="1:7" x14ac:dyDescent="0.45">
      <c r="A27" s="1" t="s">
        <v>85</v>
      </c>
      <c r="B27" s="1" t="s">
        <v>53</v>
      </c>
      <c r="C27" s="1" t="s">
        <v>86</v>
      </c>
      <c r="E27" s="1" t="s">
        <v>87</v>
      </c>
      <c r="F27" s="1" t="s">
        <v>303</v>
      </c>
      <c r="G27" s="1" t="str">
        <f>IFERROR(VLOOKUP(A27,Merge!$C$2:$D$44,2,FALSE),"")</f>
        <v/>
      </c>
    </row>
    <row r="28" spans="1:7" x14ac:dyDescent="0.45">
      <c r="A28" s="1" t="s">
        <v>88</v>
      </c>
      <c r="B28" s="1" t="s">
        <v>53</v>
      </c>
      <c r="C28" s="1" t="s">
        <v>89</v>
      </c>
      <c r="E28" s="1" t="s">
        <v>90</v>
      </c>
      <c r="F28" s="1" t="s">
        <v>303</v>
      </c>
      <c r="G28" s="1" t="str">
        <f>IFERROR(VLOOKUP(A28,Merge!$C$2:$D$44,2,FALSE),"")</f>
        <v/>
      </c>
    </row>
    <row r="29" spans="1:7" x14ac:dyDescent="0.45">
      <c r="A29" s="1" t="s">
        <v>91</v>
      </c>
      <c r="B29" s="1" t="s">
        <v>53</v>
      </c>
      <c r="C29" s="1" t="s">
        <v>92</v>
      </c>
      <c r="E29" s="1" t="s">
        <v>64</v>
      </c>
      <c r="F29" s="1" t="s">
        <v>303</v>
      </c>
      <c r="G29" s="1" t="str">
        <f>IFERROR(VLOOKUP(A29,Merge!$C$2:$D$44,2,FALSE),"")</f>
        <v/>
      </c>
    </row>
    <row r="30" spans="1:7" x14ac:dyDescent="0.45">
      <c r="A30" s="1" t="s">
        <v>93</v>
      </c>
      <c r="B30" s="1" t="s">
        <v>53</v>
      </c>
      <c r="C30" s="1" t="s">
        <v>94</v>
      </c>
      <c r="E30" s="1" t="s">
        <v>95</v>
      </c>
      <c r="F30" s="1" t="s">
        <v>303</v>
      </c>
      <c r="G30" s="1" t="str">
        <f>IFERROR(VLOOKUP(A30,Merge!$C$2:$D$44,2,FALSE),"")</f>
        <v/>
      </c>
    </row>
    <row r="31" spans="1:7" x14ac:dyDescent="0.45">
      <c r="A31" s="1" t="s">
        <v>96</v>
      </c>
      <c r="B31" s="1" t="s">
        <v>53</v>
      </c>
      <c r="C31" s="1" t="s">
        <v>97</v>
      </c>
      <c r="E31" s="1" t="s">
        <v>98</v>
      </c>
      <c r="F31" s="1" t="s">
        <v>303</v>
      </c>
      <c r="G31" s="1" t="str">
        <f>IFERROR(VLOOKUP(A31,Merge!$C$2:$D$44,2,FALSE),"")</f>
        <v/>
      </c>
    </row>
    <row r="32" spans="1:7" x14ac:dyDescent="0.45">
      <c r="A32" s="1" t="s">
        <v>99</v>
      </c>
      <c r="B32" s="1" t="s">
        <v>53</v>
      </c>
      <c r="C32" s="1" t="s">
        <v>100</v>
      </c>
      <c r="E32" s="1" t="s">
        <v>101</v>
      </c>
      <c r="F32" s="1" t="s">
        <v>303</v>
      </c>
      <c r="G32" s="1" t="str">
        <f>IFERROR(VLOOKUP(A32,Merge!$C$2:$D$44,2,FALSE),"")</f>
        <v/>
      </c>
    </row>
    <row r="33" spans="1:7" x14ac:dyDescent="0.45">
      <c r="A33" s="1" t="s">
        <v>102</v>
      </c>
      <c r="B33" s="1" t="s">
        <v>53</v>
      </c>
      <c r="C33" s="1" t="s">
        <v>103</v>
      </c>
      <c r="E33" s="1" t="s">
        <v>104</v>
      </c>
      <c r="F33" s="1" t="s">
        <v>303</v>
      </c>
      <c r="G33" s="1" t="str">
        <f>IFERROR(VLOOKUP(A33,Merge!$C$2:$D$44,2,FALSE),"")</f>
        <v/>
      </c>
    </row>
    <row r="34" spans="1:7" x14ac:dyDescent="0.45">
      <c r="A34" s="1" t="s">
        <v>105</v>
      </c>
      <c r="B34" s="1" t="s">
        <v>53</v>
      </c>
      <c r="C34" s="1" t="s">
        <v>106</v>
      </c>
      <c r="E34" s="1" t="s">
        <v>107</v>
      </c>
      <c r="F34" s="1" t="s">
        <v>303</v>
      </c>
      <c r="G34" s="1" t="str">
        <f>IFERROR(VLOOKUP(A34,Merge!$C$2:$D$44,2,FALSE),"")</f>
        <v/>
      </c>
    </row>
    <row r="35" spans="1:7" x14ac:dyDescent="0.45">
      <c r="A35" s="1" t="s">
        <v>108</v>
      </c>
      <c r="B35" s="1" t="s">
        <v>53</v>
      </c>
      <c r="C35" s="1" t="s">
        <v>109</v>
      </c>
      <c r="E35" s="1" t="s">
        <v>110</v>
      </c>
      <c r="F35" s="1" t="s">
        <v>303</v>
      </c>
      <c r="G35" s="1" t="str">
        <f>IFERROR(VLOOKUP(A35,Merge!$C$2:$D$44,2,FALSE),"")</f>
        <v/>
      </c>
    </row>
    <row r="36" spans="1:7" x14ac:dyDescent="0.45">
      <c r="A36" s="1" t="s">
        <v>111</v>
      </c>
      <c r="B36" s="1" t="s">
        <v>53</v>
      </c>
      <c r="C36" s="1" t="s">
        <v>112</v>
      </c>
      <c r="E36" s="1" t="s">
        <v>113</v>
      </c>
      <c r="F36" s="1" t="s">
        <v>303</v>
      </c>
      <c r="G36" s="1" t="str">
        <f>IFERROR(VLOOKUP(A36,Merge!$C$2:$D$44,2,FALSE),"")</f>
        <v/>
      </c>
    </row>
    <row r="37" spans="1:7" x14ac:dyDescent="0.45">
      <c r="A37" s="1" t="s">
        <v>114</v>
      </c>
      <c r="B37" s="1" t="s">
        <v>53</v>
      </c>
      <c r="C37" s="1" t="s">
        <v>115</v>
      </c>
      <c r="E37" s="1" t="s">
        <v>116</v>
      </c>
      <c r="F37" s="1" t="s">
        <v>303</v>
      </c>
      <c r="G37" s="1" t="str">
        <f>IFERROR(VLOOKUP(A37,Merge!$C$2:$D$44,2,FALSE),"")</f>
        <v/>
      </c>
    </row>
    <row r="38" spans="1:7" x14ac:dyDescent="0.45">
      <c r="A38" s="1" t="s">
        <v>117</v>
      </c>
      <c r="B38" s="1" t="s">
        <v>53</v>
      </c>
      <c r="C38" s="1" t="s">
        <v>118</v>
      </c>
      <c r="E38" s="1" t="s">
        <v>119</v>
      </c>
      <c r="F38" s="1" t="s">
        <v>303</v>
      </c>
      <c r="G38" s="1" t="str">
        <f>IFERROR(VLOOKUP(A38,Merge!$C$2:$D$44,2,FALSE),"")</f>
        <v/>
      </c>
    </row>
    <row r="39" spans="1:7" x14ac:dyDescent="0.45">
      <c r="A39" s="1" t="s">
        <v>120</v>
      </c>
      <c r="B39" s="1" t="s">
        <v>53</v>
      </c>
      <c r="C39" s="1" t="s">
        <v>121</v>
      </c>
      <c r="E39" s="1" t="s">
        <v>122</v>
      </c>
      <c r="F39" s="1" t="s">
        <v>303</v>
      </c>
      <c r="G39" s="1" t="str">
        <f>IFERROR(VLOOKUP(A39,Merge!$C$2:$D$44,2,FALSE),"")</f>
        <v/>
      </c>
    </row>
    <row r="40" spans="1:7" x14ac:dyDescent="0.45">
      <c r="A40" s="1" t="s">
        <v>123</v>
      </c>
      <c r="B40" s="1" t="s">
        <v>53</v>
      </c>
      <c r="C40" s="1" t="s">
        <v>124</v>
      </c>
      <c r="E40" s="1" t="s">
        <v>125</v>
      </c>
      <c r="F40" s="1" t="s">
        <v>303</v>
      </c>
      <c r="G40" s="1" t="str">
        <f>IFERROR(VLOOKUP(A40,Merge!$C$2:$D$44,2,FALSE),"")</f>
        <v/>
      </c>
    </row>
    <row r="41" spans="1:7" x14ac:dyDescent="0.45">
      <c r="A41" s="1" t="s">
        <v>126</v>
      </c>
      <c r="B41" s="1" t="s">
        <v>53</v>
      </c>
      <c r="C41" s="1" t="s">
        <v>127</v>
      </c>
      <c r="E41" s="1" t="s">
        <v>128</v>
      </c>
      <c r="F41" s="1" t="s">
        <v>303</v>
      </c>
      <c r="G41" s="1" t="str">
        <f>IFERROR(VLOOKUP(A41,Merge!$C$2:$D$44,2,FALSE),"")</f>
        <v/>
      </c>
    </row>
    <row r="42" spans="1:7" x14ac:dyDescent="0.45">
      <c r="A42" s="1" t="s">
        <v>129</v>
      </c>
      <c r="B42" s="1" t="s">
        <v>130</v>
      </c>
      <c r="C42" s="1" t="s">
        <v>131</v>
      </c>
      <c r="E42" s="1" t="s">
        <v>132</v>
      </c>
      <c r="F42" s="1" t="s">
        <v>290</v>
      </c>
      <c r="G42" s="1" t="str">
        <f>IFERROR(VLOOKUP(A42,Merge!$C$2:$D$44,2,FALSE),"")</f>
        <v>무성욕자</v>
      </c>
    </row>
    <row r="43" spans="1:7" x14ac:dyDescent="0.45">
      <c r="A43" s="1" t="s">
        <v>133</v>
      </c>
      <c r="B43" s="1" t="s">
        <v>130</v>
      </c>
      <c r="C43" s="1" t="s">
        <v>134</v>
      </c>
      <c r="E43" s="1" t="s">
        <v>135</v>
      </c>
      <c r="F43" s="1" t="s">
        <v>291</v>
      </c>
      <c r="G43" s="1" t="str">
        <f>IFERROR(VLOOKUP(A43,Merge!$C$2:$D$44,2,FALSE),"")</f>
        <v>{PAWN_nameDef}(은)는 연애에 관심이 없습니다.</v>
      </c>
    </row>
    <row r="44" spans="1:7" x14ac:dyDescent="0.45">
      <c r="A44" s="1" t="s">
        <v>136</v>
      </c>
      <c r="B44" s="1" t="s">
        <v>130</v>
      </c>
      <c r="C44" s="1" t="s">
        <v>137</v>
      </c>
      <c r="E44" s="1" t="s">
        <v>138</v>
      </c>
      <c r="F44" s="1" t="s">
        <v>292</v>
      </c>
      <c r="G44" s="1" t="str">
        <f>IFERROR(VLOOKUP(A44,Merge!$C$2:$D$44,2,FALSE),"")</f>
        <v>양성애자</v>
      </c>
    </row>
    <row r="45" spans="1:7" x14ac:dyDescent="0.45">
      <c r="A45" s="1" t="s">
        <v>139</v>
      </c>
      <c r="B45" s="1" t="s">
        <v>130</v>
      </c>
      <c r="C45" s="1" t="s">
        <v>140</v>
      </c>
      <c r="E45" s="1" t="s">
        <v>141</v>
      </c>
      <c r="F45" s="1" t="s">
        <v>293</v>
      </c>
      <c r="G45" s="1" t="str">
        <f>IFERROR(VLOOKUP(A45,Merge!$C$2:$D$44,2,FALSE),"")</f>
        <v>{PAWN_nameDef}(은)는 성별에 상관없이 연애감정에 이끌립니다.</v>
      </c>
    </row>
    <row r="46" spans="1:7" x14ac:dyDescent="0.45">
      <c r="A46" s="1" t="s">
        <v>142</v>
      </c>
      <c r="B46" s="1" t="s">
        <v>130</v>
      </c>
      <c r="C46" s="1" t="s">
        <v>143</v>
      </c>
      <c r="E46" s="1" t="s">
        <v>144</v>
      </c>
      <c r="F46" s="1" t="s">
        <v>303</v>
      </c>
      <c r="G46" s="1" t="str">
        <f>IFERROR(VLOOKUP(A46,Merge!$C$2:$D$44,2,FALSE),"")</f>
        <v/>
      </c>
    </row>
    <row r="47" spans="1:7" x14ac:dyDescent="0.45">
      <c r="A47" s="1" t="s">
        <v>145</v>
      </c>
      <c r="B47" s="1" t="s">
        <v>130</v>
      </c>
      <c r="C47" s="1" t="s">
        <v>146</v>
      </c>
      <c r="E47" s="1" t="s">
        <v>147</v>
      </c>
      <c r="F47" s="1" t="s">
        <v>303</v>
      </c>
      <c r="G47" s="1" t="str">
        <f>IFERROR(VLOOKUP(A47,Merge!$C$2:$D$44,2,FALSE),"")</f>
        <v/>
      </c>
    </row>
    <row r="48" spans="1:7" x14ac:dyDescent="0.45">
      <c r="A48" s="1" t="s">
        <v>148</v>
      </c>
      <c r="B48" s="1" t="s">
        <v>130</v>
      </c>
      <c r="C48" s="1" t="s">
        <v>149</v>
      </c>
      <c r="E48" s="1" t="s">
        <v>150</v>
      </c>
      <c r="F48" s="1" t="s">
        <v>294</v>
      </c>
      <c r="G48" s="1" t="str">
        <f>IFERROR(VLOOKUP(A48,Merge!$C$2:$D$44,2,FALSE),"")</f>
        <v>이성애자</v>
      </c>
    </row>
    <row r="49" spans="1:7" x14ac:dyDescent="0.45">
      <c r="A49" s="1" t="s">
        <v>151</v>
      </c>
      <c r="B49" s="1" t="s">
        <v>130</v>
      </c>
      <c r="C49" s="1" t="s">
        <v>152</v>
      </c>
      <c r="E49" s="1" t="s">
        <v>153</v>
      </c>
      <c r="F49" s="1" t="s">
        <v>295</v>
      </c>
      <c r="G49" s="1" t="str">
        <f>IFERROR(VLOOKUP(A49,Merge!$C$2:$D$44,2,FALSE),"")</f>
        <v>{PAWN_nameDef}(은)는 다른 성별에 연애감정에 이끌립니다.</v>
      </c>
    </row>
    <row r="50" spans="1:7" x14ac:dyDescent="0.45">
      <c r="A50" s="1" t="s">
        <v>154</v>
      </c>
      <c r="B50" s="1" t="s">
        <v>130</v>
      </c>
      <c r="C50" s="1" t="s">
        <v>155</v>
      </c>
      <c r="E50" s="1" t="s">
        <v>156</v>
      </c>
      <c r="F50" s="1" t="s">
        <v>296</v>
      </c>
      <c r="G50" s="1" t="str">
        <f>IFERROR(VLOOKUP(A50,Merge!$C$2:$D$44,2,FALSE),"")</f>
        <v>가정에 충실함</v>
      </c>
    </row>
    <row r="51" spans="1:7" x14ac:dyDescent="0.45">
      <c r="A51" s="1" t="s">
        <v>157</v>
      </c>
      <c r="B51" s="1" t="s">
        <v>130</v>
      </c>
      <c r="C51" s="1" t="s">
        <v>158</v>
      </c>
      <c r="E51" s="1" t="s">
        <v>159</v>
      </c>
      <c r="F51" s="1" t="s">
        <v>297</v>
      </c>
      <c r="G51" s="1" t="str">
        <f>IFERROR(VLOOKUP(A51,Merge!$C$2:$D$44,2,FALSE),"")</f>
        <v>{PAWN_nameDef}(은)는 아무리 관계가 나빠져도 외도를 하지 않습니다.</v>
      </c>
    </row>
    <row r="52" spans="1:7" x14ac:dyDescent="0.45">
      <c r="A52" s="1" t="s">
        <v>160</v>
      </c>
      <c r="B52" s="1" t="s">
        <v>130</v>
      </c>
      <c r="C52" s="1" t="s">
        <v>161</v>
      </c>
      <c r="E52" s="1" t="s">
        <v>162</v>
      </c>
      <c r="F52" s="1" t="s">
        <v>298</v>
      </c>
      <c r="G52" s="1" t="str">
        <f>IFERROR(VLOOKUP(A52,Merge!$C$2:$D$44,2,FALSE),"")</f>
        <v>바람둥이</v>
      </c>
    </row>
    <row r="53" spans="1:7" x14ac:dyDescent="0.45">
      <c r="A53" s="1" t="s">
        <v>163</v>
      </c>
      <c r="B53" s="1" t="s">
        <v>130</v>
      </c>
      <c r="C53" s="1" t="s">
        <v>164</v>
      </c>
      <c r="E53" s="1" t="s">
        <v>165</v>
      </c>
      <c r="F53" s="1" t="s">
        <v>299</v>
      </c>
      <c r="G53" s="1" t="str">
        <f>IFERROR(VLOOKUP(A53,Merge!$C$2:$D$44,2,FALSE),"")</f>
        <v>{PAWN_nameDef}(은)는 배우자에게 충실하지 않습니다.</v>
      </c>
    </row>
    <row r="54" spans="1:7" x14ac:dyDescent="0.45">
      <c r="A54" s="1" t="s">
        <v>166</v>
      </c>
      <c r="B54" s="1" t="s">
        <v>130</v>
      </c>
      <c r="C54" s="1" t="s">
        <v>167</v>
      </c>
      <c r="E54" s="1" t="s">
        <v>168</v>
      </c>
      <c r="F54" s="1" t="s">
        <v>300</v>
      </c>
      <c r="G54" s="1" t="str">
        <f>IFERROR(VLOOKUP(A54,Merge!$C$2:$D$44,2,FALSE),"")</f>
        <v>다자연애</v>
      </c>
    </row>
    <row r="55" spans="1:7" x14ac:dyDescent="0.45">
      <c r="A55" s="1" t="s">
        <v>169</v>
      </c>
      <c r="B55" s="1" t="s">
        <v>130</v>
      </c>
      <c r="C55" s="1" t="s">
        <v>170</v>
      </c>
      <c r="E55" s="1" t="s">
        <v>171</v>
      </c>
      <c r="F55" s="1" t="s">
        <v>307</v>
      </c>
      <c r="G55" s="1" t="str">
        <f>IFERROR(VLOOKUP(A55,Merge!$C$2:$D$44,2,FALSE),"")</f>
        <v>{PAWN_nameDef}(은)는 일부일처 관계보다 다수의 파트너가 참여하는 로맨틱한 관계를 선호합니다. {PAWN_pronoun}는 파트너가 다른 사람과 연애해도 신경쓰지 않습니다. 하지만 구속적이고 일부일처적인 관계에서는 덜 행복해 합니다.</v>
      </c>
    </row>
    <row r="56" spans="1:7" x14ac:dyDescent="0.45">
      <c r="A56" s="1" t="s">
        <v>172</v>
      </c>
      <c r="B56" s="1" t="s">
        <v>173</v>
      </c>
      <c r="C56" s="1" t="s">
        <v>174</v>
      </c>
      <c r="E56" s="1" t="s">
        <v>175</v>
      </c>
      <c r="F56" s="1" t="s">
        <v>260</v>
      </c>
      <c r="G56" s="1" t="str">
        <f>IFERROR(VLOOKUP(A56,Merge!$C$2:$D$44,2,FALSE),"")</f>
        <v>레인보우의 합리적인 연애</v>
      </c>
    </row>
    <row r="57" spans="1:7" x14ac:dyDescent="0.45">
      <c r="A57" s="1" t="s">
        <v>176</v>
      </c>
      <c r="B57" s="1" t="s">
        <v>173</v>
      </c>
      <c r="C57" s="1" t="s">
        <v>177</v>
      </c>
      <c r="E57" s="1" t="s">
        <v>178</v>
      </c>
      <c r="F57" s="1" t="s">
        <v>303</v>
      </c>
      <c r="G57" s="1" t="str">
        <f>IFERROR(VLOOKUP(A57,Merge!$C$2:$D$44,2,FALSE),"")</f>
        <v/>
      </c>
    </row>
    <row r="58" spans="1:7" x14ac:dyDescent="0.45">
      <c r="A58" s="1" t="s">
        <v>179</v>
      </c>
      <c r="B58" s="1" t="s">
        <v>173</v>
      </c>
      <c r="C58" s="1" t="s">
        <v>180</v>
      </c>
      <c r="E58" s="1" t="s">
        <v>181</v>
      </c>
      <c r="F58" s="1" t="s">
        <v>261</v>
      </c>
      <c r="G58" s="1" t="str">
        <f>IFERROR(VLOOKUP(A58,Merge!$C$2:$D$44,2,FALSE),"")</f>
        <v>게임의 정착민들은 이성애자, 양성애자, 동성애자, 무성욕자가 될 것입니다. 아래의 슬라이더를 사용하여 각 성향의 확률을 조정할 수 있습니다. 총합은 100%가 되어야 합니다. (만약 정착민이 양성애자가 될 확률이 60%라면, 이성애자가 될 확률은 40%가 넘을 수 없습니다)</v>
      </c>
    </row>
    <row r="59" spans="1:7" x14ac:dyDescent="0.45">
      <c r="A59" s="1" t="s">
        <v>182</v>
      </c>
      <c r="B59" s="1" t="s">
        <v>173</v>
      </c>
      <c r="C59" s="1" t="s">
        <v>183</v>
      </c>
      <c r="E59" s="1" t="s">
        <v>184</v>
      </c>
      <c r="F59" s="1" t="s">
        <v>262</v>
      </c>
      <c r="G59" s="1" t="str">
        <f>IFERROR(VLOOKUP(A59,Merge!$C$2:$D$44,2,FALSE),"")</f>
        <v>정착민이 이성애자가 될 확률 (반대의 성별에만 연애감정을 가짐)</v>
      </c>
    </row>
    <row r="60" spans="1:7" x14ac:dyDescent="0.45">
      <c r="A60" s="1" t="s">
        <v>185</v>
      </c>
      <c r="B60" s="1" t="s">
        <v>173</v>
      </c>
      <c r="C60" s="1" t="s">
        <v>186</v>
      </c>
      <c r="E60" s="1" t="s">
        <v>187</v>
      </c>
      <c r="F60" s="1" t="s">
        <v>263</v>
      </c>
      <c r="G60" s="1" t="str">
        <f>IFERROR(VLOOKUP(A60,Merge!$C$2:$D$44,2,FALSE),"")</f>
        <v>정착민이 양성애자가 될 확률 (양쪽의 성별에 연애감정을 가짐)</v>
      </c>
    </row>
    <row r="61" spans="1:7" x14ac:dyDescent="0.45">
      <c r="A61" s="1" t="s">
        <v>188</v>
      </c>
      <c r="B61" s="1" t="s">
        <v>173</v>
      </c>
      <c r="C61" s="1" t="s">
        <v>189</v>
      </c>
      <c r="E61" s="1" t="s">
        <v>190</v>
      </c>
      <c r="F61" s="1" t="s">
        <v>264</v>
      </c>
      <c r="G61" s="1" t="str">
        <f>IFERROR(VLOOKUP(A61,Merge!$C$2:$D$44,2,FALSE),"")</f>
        <v>정착민이 동성애자가 될 확률 (같은 성별에만 연애감정을 가짐)</v>
      </c>
    </row>
    <row r="62" spans="1:7" x14ac:dyDescent="0.45">
      <c r="A62" s="1" t="s">
        <v>191</v>
      </c>
      <c r="B62" s="1" t="s">
        <v>173</v>
      </c>
      <c r="C62" s="1" t="s">
        <v>192</v>
      </c>
      <c r="E62" s="1" t="s">
        <v>193</v>
      </c>
      <c r="F62" s="1" t="s">
        <v>265</v>
      </c>
      <c r="G62" s="1" t="str">
        <f>IFERROR(VLOOKUP(A62,Merge!$C$2:$D$44,2,FALSE),"")</f>
        <v>정착민이 무성욕자가 될 확률 (연애에 관심을 가지지 않음)</v>
      </c>
    </row>
    <row r="63" spans="1:7" x14ac:dyDescent="0.45">
      <c r="A63" s="1" t="s">
        <v>194</v>
      </c>
      <c r="B63" s="1" t="s">
        <v>173</v>
      </c>
      <c r="C63" s="1" t="s">
        <v>195</v>
      </c>
      <c r="E63" s="1" t="s">
        <v>196</v>
      </c>
      <c r="F63" s="1" t="s">
        <v>266</v>
      </c>
      <c r="G63" s="1" t="str">
        <f>IFERROR(VLOOKUP(A63,Merge!$C$2:$D$44,2,FALSE),"")</f>
        <v>폰이 다자연애를 가질 기회:</v>
      </c>
    </row>
    <row r="64" spans="1:7" x14ac:dyDescent="0.45">
      <c r="A64" s="1" t="s">
        <v>197</v>
      </c>
      <c r="B64" s="1" t="s">
        <v>173</v>
      </c>
      <c r="C64" s="1" t="s">
        <v>198</v>
      </c>
      <c r="E64" s="1" t="s">
        <v>199</v>
      </c>
      <c r="F64" s="1" t="s">
        <v>308</v>
      </c>
      <c r="G64" s="1" t="str">
        <f>IFERROR(VLOOKUP(A64,Merge!$C$2:$D$44,2,FALSE),"")</f>
        <v>이 슬라이더는 폰이 다자연애 특성을 가질 가능성을 결정합니다. (다자연애는 성향 특성과 마찬가지로 추가적인" 특성이며</v>
      </c>
    </row>
    <row r="65" spans="1:7" x14ac:dyDescent="0.45">
      <c r="A65" s="1" t="s">
        <v>200</v>
      </c>
      <c r="B65" s="1" t="s">
        <v>173</v>
      </c>
      <c r="C65" s="1" t="s">
        <v>201</v>
      </c>
      <c r="E65" s="1" t="s">
        <v>202</v>
      </c>
      <c r="F65" s="1" t="s">
        <v>268</v>
      </c>
      <c r="G65" s="1" t="str">
        <f>IFERROR(VLOOKUP(A65,Merge!$C$2:$D$44,2,FALSE),"")</f>
        <v>이종족 연애 계수:</v>
      </c>
    </row>
    <row r="66" spans="1:7" x14ac:dyDescent="0.45">
      <c r="A66" s="1" t="s">
        <v>203</v>
      </c>
      <c r="B66" s="1" t="s">
        <v>173</v>
      </c>
      <c r="C66" s="1" t="s">
        <v>204</v>
      </c>
      <c r="E66" s="1" t="s">
        <v>205</v>
      </c>
      <c r="F66" s="1" t="s">
        <v>311</v>
      </c>
      <c r="G66" s="1" t="str">
        <f>IFERROR(VLOOKUP(A66,Merge!$C$2:$D$44,2,FALSE),"")</f>
        <v>이 슬라이더는 다른 종의 정착민에게 연애감정을 가질 확률을 결정합니다. (Ailen race 모드가 필요한 종족 모드들에서 추가되는 종족) 100%로 설정하면, 정착민은 같은 종족의 연애와 마찬가지로 이종족에게 연애를 시도할 것입니다. 0%로 설정된 경우, 이종족의 연애는 일어나지 않습니다.</v>
      </c>
    </row>
    <row r="67" spans="1:7" x14ac:dyDescent="0.45">
      <c r="A67" s="1" t="s">
        <v>206</v>
      </c>
      <c r="B67" s="1" t="s">
        <v>173</v>
      </c>
      <c r="C67" s="1" t="s">
        <v>207</v>
      </c>
      <c r="E67" s="1" t="s">
        <v>208</v>
      </c>
      <c r="F67" s="1" t="s">
        <v>270</v>
      </c>
      <c r="G67" s="1" t="str">
        <f>IFERROR(VLOOKUP(A67,Merge!$C$2:$D$44,2,FALSE),"")</f>
        <v>폰이 데이트를 제안할 기본 확률:</v>
      </c>
    </row>
    <row r="68" spans="1:7" x14ac:dyDescent="0.45">
      <c r="A68" s="1" t="s">
        <v>209</v>
      </c>
      <c r="B68" s="1" t="s">
        <v>173</v>
      </c>
      <c r="C68" s="1" t="s">
        <v>210</v>
      </c>
      <c r="E68" s="1" t="s">
        <v>211</v>
      </c>
      <c r="F68" s="1" t="s">
        <v>271</v>
      </c>
      <c r="G68" s="1" t="str">
        <f>IFERROR(VLOOKUP(A68,Merge!$C$2:$D$44,2,FALSE),"")</f>
        <v>폰이 결혼을 제안할 기본 확률:</v>
      </c>
    </row>
    <row r="69" spans="1:7" x14ac:dyDescent="0.45">
      <c r="A69" s="1" t="s">
        <v>212</v>
      </c>
      <c r="B69" s="1" t="s">
        <v>173</v>
      </c>
      <c r="C69" s="1" t="s">
        <v>213</v>
      </c>
      <c r="E69" s="1" t="s">
        <v>214</v>
      </c>
      <c r="G69" s="1" t="str">
        <f>IFERROR(VLOOKUP(A69,Merge!$C$2:$D$44,2,FALSE),"")</f>
        <v/>
      </c>
    </row>
    <row r="70" spans="1:7" x14ac:dyDescent="0.45">
      <c r="A70" s="1" t="s">
        <v>215</v>
      </c>
      <c r="B70" s="1" t="s">
        <v>173</v>
      </c>
      <c r="C70" s="1" t="s">
        <v>216</v>
      </c>
      <c r="E70" s="1" t="s">
        <v>217</v>
      </c>
      <c r="G70" s="1" t="str">
        <f>IFERROR(VLOOKUP(A70,Merge!$C$2:$D$44,2,FALSE),"")</f>
        <v/>
      </c>
    </row>
    <row r="71" spans="1:7" x14ac:dyDescent="0.45">
      <c r="A71" s="1" t="s">
        <v>218</v>
      </c>
      <c r="B71" s="1" t="s">
        <v>173</v>
      </c>
      <c r="C71" s="1" t="s">
        <v>219</v>
      </c>
      <c r="E71" s="1" t="s">
        <v>220</v>
      </c>
      <c r="G71" s="1" t="str">
        <f>IFERROR(VLOOKUP(A71,Merge!$C$2:$D$44,2,FALSE),"")</f>
        <v/>
      </c>
    </row>
    <row r="72" spans="1:7" x14ac:dyDescent="0.45">
      <c r="A72" s="1" t="s">
        <v>221</v>
      </c>
      <c r="B72" s="1" t="s">
        <v>173</v>
      </c>
      <c r="C72" s="1" t="s">
        <v>222</v>
      </c>
      <c r="E72" s="1" t="s">
        <v>223</v>
      </c>
      <c r="G72" s="1" t="str">
        <f>IFERROR(VLOOKUP(A72,Merge!$C$2:$D$44,2,FALSE),"")</f>
        <v/>
      </c>
    </row>
    <row r="73" spans="1:7" x14ac:dyDescent="0.45">
      <c r="A73" s="1" t="s">
        <v>224</v>
      </c>
      <c r="B73" s="1" t="s">
        <v>173</v>
      </c>
      <c r="C73" s="1" t="s">
        <v>225</v>
      </c>
      <c r="E73" s="1" t="s">
        <v>226</v>
      </c>
      <c r="G73" s="1" t="str">
        <f>IFERROR(VLOOKUP(A73,Merge!$C$2:$D$44,2,FALSE),"")</f>
        <v/>
      </c>
    </row>
    <row r="74" spans="1:7" x14ac:dyDescent="0.45">
      <c r="A74" s="1" t="s">
        <v>227</v>
      </c>
      <c r="B74" s="1" t="s">
        <v>173</v>
      </c>
      <c r="C74" s="1" t="s">
        <v>228</v>
      </c>
      <c r="E74" s="1" t="s">
        <v>229</v>
      </c>
      <c r="G74" s="1" t="str">
        <f>IFERROR(VLOOKUP(A74,Merge!$C$2:$D$44,2,FALSE),"")</f>
        <v/>
      </c>
    </row>
    <row r="75" spans="1:7" x14ac:dyDescent="0.45">
      <c r="A75" s="1" t="s">
        <v>230</v>
      </c>
      <c r="B75" s="1" t="s">
        <v>173</v>
      </c>
      <c r="C75" s="1" t="s">
        <v>231</v>
      </c>
      <c r="E75" s="1" t="s">
        <v>232</v>
      </c>
      <c r="G75" s="1" t="str">
        <f>IFERROR(VLOOKUP(A75,Merge!$C$2:$D$44,2,FALSE),"")</f>
        <v/>
      </c>
    </row>
    <row r="76" spans="1:7" x14ac:dyDescent="0.45">
      <c r="A76" s="1" t="s">
        <v>233</v>
      </c>
      <c r="B76" s="1" t="s">
        <v>173</v>
      </c>
      <c r="C76" s="1" t="s">
        <v>234</v>
      </c>
      <c r="E76" s="1" t="s">
        <v>235</v>
      </c>
      <c r="G76" s="1" t="str">
        <f>IFERROR(VLOOKUP(A76,Merge!$C$2:$D$44,2,FALSE),"")</f>
        <v/>
      </c>
    </row>
    <row r="77" spans="1:7" x14ac:dyDescent="0.45">
      <c r="A77" s="1" t="s">
        <v>236</v>
      </c>
      <c r="B77" s="1" t="s">
        <v>173</v>
      </c>
      <c r="C77" s="1" t="s">
        <v>237</v>
      </c>
      <c r="E77" s="1" t="s">
        <v>238</v>
      </c>
      <c r="G77" s="1" t="str">
        <f>IFERROR(VLOOKUP(A77,Merge!$C$2:$D$44,2,FALSE),"")</f>
        <v/>
      </c>
    </row>
    <row r="78" spans="1:7" x14ac:dyDescent="0.45">
      <c r="A78" s="1" t="s">
        <v>239</v>
      </c>
      <c r="B78" s="1" t="s">
        <v>173</v>
      </c>
      <c r="C78" s="1" t="s">
        <v>240</v>
      </c>
      <c r="E78" s="1" t="s">
        <v>241</v>
      </c>
      <c r="G78" s="1" t="str">
        <f>IFERROR(VLOOKUP(A78,Merge!$C$2:$D$44,2,FALSE),"")</f>
        <v/>
      </c>
    </row>
    <row r="79" spans="1:7" x14ac:dyDescent="0.45">
      <c r="A79" s="1" t="s">
        <v>242</v>
      </c>
      <c r="B79" s="1" t="s">
        <v>173</v>
      </c>
      <c r="C79" s="1" t="s">
        <v>243</v>
      </c>
      <c r="E79" s="1" t="s">
        <v>244</v>
      </c>
      <c r="G79" s="1" t="str">
        <f>IFERROR(VLOOKUP(A79,Merge!$C$2:$D$44,2,FALSE),"")</f>
        <v/>
      </c>
    </row>
    <row r="80" spans="1:7" x14ac:dyDescent="0.45">
      <c r="A80" s="1" t="s">
        <v>245</v>
      </c>
      <c r="B80" s="1" t="s">
        <v>173</v>
      </c>
      <c r="C80" s="1" t="s">
        <v>246</v>
      </c>
      <c r="E80" s="1" t="s">
        <v>247</v>
      </c>
      <c r="G80" s="1" t="str">
        <f>IFERROR(VLOOKUP(A80,Merge!$C$2:$D$44,2,FALSE),"")</f>
        <v/>
      </c>
    </row>
    <row r="81" spans="1:7" x14ac:dyDescent="0.45">
      <c r="A81" s="1" t="s">
        <v>248</v>
      </c>
      <c r="B81" s="1" t="s">
        <v>173</v>
      </c>
      <c r="C81" s="1" t="s">
        <v>249</v>
      </c>
      <c r="E81" s="1" t="s">
        <v>250</v>
      </c>
      <c r="G81" s="1" t="str">
        <f>IFERROR(VLOOKUP(A81,Merge!$C$2:$D$44,2,FALSE),"")</f>
        <v/>
      </c>
    </row>
    <row r="82" spans="1:7" x14ac:dyDescent="0.45">
      <c r="A82" s="1" t="s">
        <v>251</v>
      </c>
      <c r="B82" s="1" t="s">
        <v>173</v>
      </c>
      <c r="C82" s="1" t="s">
        <v>252</v>
      </c>
      <c r="E82" s="1" t="s">
        <v>253</v>
      </c>
      <c r="G82" s="1" t="str">
        <f>IFERROR(VLOOKUP(A82,Merge!$C$2:$D$44,2,FALSE),"")</f>
        <v/>
      </c>
    </row>
    <row r="83" spans="1:7" x14ac:dyDescent="0.45">
      <c r="A83" s="1" t="s">
        <v>254</v>
      </c>
      <c r="B83" s="1" t="s">
        <v>173</v>
      </c>
      <c r="C83" s="1" t="s">
        <v>255</v>
      </c>
      <c r="E83" s="1" t="s">
        <v>256</v>
      </c>
      <c r="G83" s="1" t="str">
        <f>IFERROR(VLOOKUP(A83,Merge!$C$2:$D$44,2,FALSE),"")</f>
        <v/>
      </c>
    </row>
    <row r="84" spans="1:7" x14ac:dyDescent="0.45">
      <c r="A84" s="1" t="s">
        <v>257</v>
      </c>
      <c r="B84" s="1" t="s">
        <v>173</v>
      </c>
      <c r="C84" s="1" t="s">
        <v>258</v>
      </c>
      <c r="E84" s="1" t="s">
        <v>259</v>
      </c>
      <c r="G84" s="1" t="str">
        <f>IFERROR(VLOOKUP(A84,Merge!$C$2:$D$44,2,FALSE),"")</f>
        <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AF56-41AB-4DF0-81EF-DD3C709E0F0E}">
  <dimension ref="C1:E44"/>
  <sheetViews>
    <sheetView workbookViewId="0">
      <selection activeCell="H5" sqref="H5"/>
    </sheetView>
  </sheetViews>
  <sheetFormatPr defaultRowHeight="14.5" x14ac:dyDescent="0.35"/>
  <cols>
    <col min="3" max="3" width="61.6328125" bestFit="1" customWidth="1"/>
    <col min="4" max="4" width="40.6328125" customWidth="1"/>
    <col min="5" max="5" width="10.6328125" bestFit="1" customWidth="1"/>
  </cols>
  <sheetData>
    <row r="1" spans="3:5" x14ac:dyDescent="0.35">
      <c r="E1" t="s">
        <v>302</v>
      </c>
    </row>
    <row r="2" spans="3:5" x14ac:dyDescent="0.35">
      <c r="C2" t="s">
        <v>172</v>
      </c>
      <c r="D2" t="s">
        <v>260</v>
      </c>
      <c r="E2">
        <f>MATCH(C2,Main_240206!$A$2:$A$84,0)</f>
        <v>55</v>
      </c>
    </row>
    <row r="3" spans="3:5" x14ac:dyDescent="0.35">
      <c r="C3" t="s">
        <v>179</v>
      </c>
      <c r="D3" t="s">
        <v>261</v>
      </c>
      <c r="E3">
        <f>MATCH(C3,Main_240206!$A$2:$A$84,0)</f>
        <v>57</v>
      </c>
    </row>
    <row r="4" spans="3:5" x14ac:dyDescent="0.35">
      <c r="C4" t="s">
        <v>182</v>
      </c>
      <c r="D4" t="s">
        <v>262</v>
      </c>
      <c r="E4">
        <f>MATCH(C4,Main_240206!$A$2:$A$84,0)</f>
        <v>58</v>
      </c>
    </row>
    <row r="5" spans="3:5" x14ac:dyDescent="0.35">
      <c r="C5" t="s">
        <v>185</v>
      </c>
      <c r="D5" t="s">
        <v>263</v>
      </c>
      <c r="E5">
        <f>MATCH(C5,Main_240206!$A$2:$A$84,0)</f>
        <v>59</v>
      </c>
    </row>
    <row r="6" spans="3:5" x14ac:dyDescent="0.35">
      <c r="C6" t="s">
        <v>188</v>
      </c>
      <c r="D6" t="s">
        <v>264</v>
      </c>
      <c r="E6">
        <f>MATCH(C6,Main_240206!$A$2:$A$84,0)</f>
        <v>60</v>
      </c>
    </row>
    <row r="7" spans="3:5" x14ac:dyDescent="0.35">
      <c r="C7" t="s">
        <v>191</v>
      </c>
      <c r="D7" t="s">
        <v>265</v>
      </c>
      <c r="E7">
        <f>MATCH(C7,Main_240206!$A$2:$A$84,0)</f>
        <v>61</v>
      </c>
    </row>
    <row r="8" spans="3:5" x14ac:dyDescent="0.35">
      <c r="C8" t="s">
        <v>194</v>
      </c>
      <c r="D8" t="s">
        <v>266</v>
      </c>
      <c r="E8">
        <f>MATCH(C8,Main_240206!$A$2:$A$84,0)</f>
        <v>62</v>
      </c>
    </row>
    <row r="9" spans="3:5" x14ac:dyDescent="0.35">
      <c r="C9" t="s">
        <v>197</v>
      </c>
      <c r="D9" t="s">
        <v>267</v>
      </c>
      <c r="E9">
        <f>MATCH(C9,Main_240206!$A$2:$A$84,0)</f>
        <v>63</v>
      </c>
    </row>
    <row r="10" spans="3:5" x14ac:dyDescent="0.35">
      <c r="C10" t="s">
        <v>200</v>
      </c>
      <c r="D10" t="s">
        <v>268</v>
      </c>
      <c r="E10">
        <f>MATCH(C10,Main_240206!$A$2:$A$84,0)</f>
        <v>64</v>
      </c>
    </row>
    <row r="11" spans="3:5" x14ac:dyDescent="0.35">
      <c r="C11" t="s">
        <v>203</v>
      </c>
      <c r="D11" t="s">
        <v>269</v>
      </c>
      <c r="E11">
        <f>MATCH(C11,Main_240206!$A$2:$A$84,0)</f>
        <v>65</v>
      </c>
    </row>
    <row r="12" spans="3:5" x14ac:dyDescent="0.35">
      <c r="C12" t="s">
        <v>206</v>
      </c>
      <c r="D12" t="s">
        <v>270</v>
      </c>
      <c r="E12">
        <f>MATCH(C12,Main_240206!$A$2:$A$84,0)</f>
        <v>66</v>
      </c>
    </row>
    <row r="13" spans="3:5" x14ac:dyDescent="0.35">
      <c r="C13" t="s">
        <v>209</v>
      </c>
      <c r="D13" t="s">
        <v>271</v>
      </c>
      <c r="E13">
        <f>MATCH(C13,Main_240206!$A$2:$A$84,0)</f>
        <v>67</v>
      </c>
    </row>
    <row r="14" spans="3:5" x14ac:dyDescent="0.35">
      <c r="C14" t="s">
        <v>6</v>
      </c>
      <c r="D14" t="s">
        <v>272</v>
      </c>
      <c r="E14">
        <f>MATCH(C14,Main_240206!$A$2:$A$84,0)</f>
        <v>1</v>
      </c>
    </row>
    <row r="15" spans="3:5" x14ac:dyDescent="0.35">
      <c r="C15" t="s">
        <v>13</v>
      </c>
      <c r="D15" t="s">
        <v>273</v>
      </c>
      <c r="E15">
        <f>MATCH(C15,Main_240206!$A$2:$A$84,0)</f>
        <v>3</v>
      </c>
    </row>
    <row r="16" spans="3:5" x14ac:dyDescent="0.35">
      <c r="C16" t="s">
        <v>16</v>
      </c>
      <c r="D16" t="s">
        <v>274</v>
      </c>
      <c r="E16">
        <f>MATCH(C16,Main_240206!$A$2:$A$84,0)</f>
        <v>4</v>
      </c>
    </row>
    <row r="17" spans="3:5" x14ac:dyDescent="0.35">
      <c r="C17" t="s">
        <v>26</v>
      </c>
      <c r="D17" t="s">
        <v>275</v>
      </c>
      <c r="E17">
        <f>MATCH(C17,Main_240206!$A$2:$A$84,0)</f>
        <v>7</v>
      </c>
    </row>
    <row r="18" spans="3:5" x14ac:dyDescent="0.35">
      <c r="C18" t="s">
        <v>30</v>
      </c>
      <c r="D18" t="s">
        <v>276</v>
      </c>
      <c r="E18">
        <f>MATCH(C18,Main_240206!$A$2:$A$84,0)</f>
        <v>8</v>
      </c>
    </row>
    <row r="19" spans="3:5" x14ac:dyDescent="0.35">
      <c r="C19" t="s">
        <v>33</v>
      </c>
      <c r="D19" t="s">
        <v>277</v>
      </c>
      <c r="E19">
        <f>MATCH(C19,Main_240206!$A$2:$A$84,0)</f>
        <v>9</v>
      </c>
    </row>
    <row r="20" spans="3:5" x14ac:dyDescent="0.35">
      <c r="C20" t="s">
        <v>36</v>
      </c>
      <c r="D20" t="s">
        <v>278</v>
      </c>
      <c r="E20">
        <f>MATCH(C20,Main_240206!$A$2:$A$84,0)</f>
        <v>10</v>
      </c>
    </row>
    <row r="21" spans="3:5" x14ac:dyDescent="0.35">
      <c r="C21" t="s">
        <v>39</v>
      </c>
      <c r="D21" t="s">
        <v>278</v>
      </c>
      <c r="E21">
        <f>MATCH(C21,Main_240206!$A$2:$A$84,0)</f>
        <v>11</v>
      </c>
    </row>
    <row r="22" spans="3:5" x14ac:dyDescent="0.35">
      <c r="C22" t="s">
        <v>41</v>
      </c>
      <c r="D22" t="s">
        <v>279</v>
      </c>
      <c r="E22">
        <f>MATCH(C22,Main_240206!$A$2:$A$84,0)</f>
        <v>12</v>
      </c>
    </row>
    <row r="23" spans="3:5" x14ac:dyDescent="0.35">
      <c r="C23" t="s">
        <v>19</v>
      </c>
      <c r="D23" t="s">
        <v>280</v>
      </c>
      <c r="E23">
        <f>MATCH(C23,Main_240206!$A$2:$A$84,0)</f>
        <v>5</v>
      </c>
    </row>
    <row r="24" spans="3:5" x14ac:dyDescent="0.35">
      <c r="C24" t="s">
        <v>23</v>
      </c>
      <c r="D24" t="s">
        <v>281</v>
      </c>
      <c r="E24">
        <f>MATCH(C24,Main_240206!$A$2:$A$84,0)</f>
        <v>6</v>
      </c>
    </row>
    <row r="25" spans="3:5" x14ac:dyDescent="0.35">
      <c r="C25" t="s">
        <v>52</v>
      </c>
      <c r="D25" t="s">
        <v>282</v>
      </c>
      <c r="E25">
        <f>MATCH(C25,Main_240206!$A$2:$A$84,0)</f>
        <v>15</v>
      </c>
    </row>
    <row r="26" spans="3:5" x14ac:dyDescent="0.35">
      <c r="C26" t="s">
        <v>56</v>
      </c>
      <c r="D26" t="s">
        <v>283</v>
      </c>
      <c r="E26">
        <f>MATCH(C26,Main_240206!$A$2:$A$84,0)</f>
        <v>16</v>
      </c>
    </row>
    <row r="27" spans="3:5" x14ac:dyDescent="0.35">
      <c r="C27" t="s">
        <v>65</v>
      </c>
      <c r="D27" t="s">
        <v>284</v>
      </c>
      <c r="E27">
        <f>MATCH(C27,Main_240206!$A$2:$A$84,0)</f>
        <v>19</v>
      </c>
    </row>
    <row r="28" spans="3:5" x14ac:dyDescent="0.35">
      <c r="C28" t="s">
        <v>68</v>
      </c>
      <c r="D28" t="s">
        <v>285</v>
      </c>
      <c r="E28">
        <f>MATCH(C28,Main_240206!$A$2:$A$84,0)</f>
        <v>20</v>
      </c>
    </row>
    <row r="29" spans="3:5" x14ac:dyDescent="0.35">
      <c r="C29" t="s">
        <v>71</v>
      </c>
      <c r="D29" t="s">
        <v>286</v>
      </c>
      <c r="E29">
        <f>MATCH(C29,Main_240206!$A$2:$A$84,0)</f>
        <v>21</v>
      </c>
    </row>
    <row r="30" spans="3:5" x14ac:dyDescent="0.35">
      <c r="C30" t="s">
        <v>74</v>
      </c>
      <c r="D30" t="s">
        <v>287</v>
      </c>
      <c r="E30">
        <f>MATCH(C30,Main_240206!$A$2:$A$84,0)</f>
        <v>22</v>
      </c>
    </row>
    <row r="31" spans="3:5" x14ac:dyDescent="0.35">
      <c r="C31" t="s">
        <v>77</v>
      </c>
      <c r="D31" t="s">
        <v>288</v>
      </c>
      <c r="E31">
        <f>MATCH(C31,Main_240206!$A$2:$A$84,0)</f>
        <v>23</v>
      </c>
    </row>
    <row r="32" spans="3:5" x14ac:dyDescent="0.35">
      <c r="C32" t="s">
        <v>80</v>
      </c>
      <c r="D32" t="s">
        <v>289</v>
      </c>
      <c r="E32">
        <f>MATCH(C32,Main_240206!$A$2:$A$84,0)</f>
        <v>24</v>
      </c>
    </row>
    <row r="33" spans="3:5" x14ac:dyDescent="0.35">
      <c r="C33" t="s">
        <v>129</v>
      </c>
      <c r="D33" t="s">
        <v>290</v>
      </c>
      <c r="E33">
        <f>MATCH(C33,Main_240206!$A$2:$A$84,0)</f>
        <v>41</v>
      </c>
    </row>
    <row r="34" spans="3:5" x14ac:dyDescent="0.35">
      <c r="C34" t="s">
        <v>133</v>
      </c>
      <c r="D34" t="s">
        <v>291</v>
      </c>
      <c r="E34">
        <f>MATCH(C34,Main_240206!$A$2:$A$84,0)</f>
        <v>42</v>
      </c>
    </row>
    <row r="35" spans="3:5" x14ac:dyDescent="0.35">
      <c r="C35" t="s">
        <v>136</v>
      </c>
      <c r="D35" t="s">
        <v>292</v>
      </c>
      <c r="E35">
        <f>MATCH(C35,Main_240206!$A$2:$A$84,0)</f>
        <v>43</v>
      </c>
    </row>
    <row r="36" spans="3:5" x14ac:dyDescent="0.35">
      <c r="C36" t="s">
        <v>139</v>
      </c>
      <c r="D36" t="s">
        <v>293</v>
      </c>
      <c r="E36">
        <f>MATCH(C36,Main_240206!$A$2:$A$84,0)</f>
        <v>44</v>
      </c>
    </row>
    <row r="37" spans="3:5" x14ac:dyDescent="0.35">
      <c r="C37" t="s">
        <v>148</v>
      </c>
      <c r="D37" t="s">
        <v>294</v>
      </c>
      <c r="E37">
        <f>MATCH(C37,Main_240206!$A$2:$A$84,0)</f>
        <v>47</v>
      </c>
    </row>
    <row r="38" spans="3:5" x14ac:dyDescent="0.35">
      <c r="C38" t="s">
        <v>151</v>
      </c>
      <c r="D38" t="s">
        <v>295</v>
      </c>
      <c r="E38">
        <f>MATCH(C38,Main_240206!$A$2:$A$84,0)</f>
        <v>48</v>
      </c>
    </row>
    <row r="39" spans="3:5" x14ac:dyDescent="0.35">
      <c r="C39" t="s">
        <v>154</v>
      </c>
      <c r="D39" t="s">
        <v>296</v>
      </c>
      <c r="E39">
        <f>MATCH(C39,Main_240206!$A$2:$A$84,0)</f>
        <v>49</v>
      </c>
    </row>
    <row r="40" spans="3:5" x14ac:dyDescent="0.35">
      <c r="C40" t="s">
        <v>157</v>
      </c>
      <c r="D40" t="s">
        <v>297</v>
      </c>
      <c r="E40">
        <f>MATCH(C40,Main_240206!$A$2:$A$84,0)</f>
        <v>50</v>
      </c>
    </row>
    <row r="41" spans="3:5" x14ac:dyDescent="0.35">
      <c r="C41" t="s">
        <v>160</v>
      </c>
      <c r="D41" t="s">
        <v>298</v>
      </c>
      <c r="E41">
        <f>MATCH(C41,Main_240206!$A$2:$A$84,0)</f>
        <v>51</v>
      </c>
    </row>
    <row r="42" spans="3:5" x14ac:dyDescent="0.35">
      <c r="C42" t="s">
        <v>163</v>
      </c>
      <c r="D42" t="s">
        <v>299</v>
      </c>
      <c r="E42">
        <f>MATCH(C42,Main_240206!$A$2:$A$84,0)</f>
        <v>52</v>
      </c>
    </row>
    <row r="43" spans="3:5" x14ac:dyDescent="0.35">
      <c r="C43" t="s">
        <v>166</v>
      </c>
      <c r="D43" t="s">
        <v>300</v>
      </c>
      <c r="E43">
        <f>MATCH(C43,Main_240206!$A$2:$A$84,0)</f>
        <v>53</v>
      </c>
    </row>
    <row r="44" spans="3:5" x14ac:dyDescent="0.35">
      <c r="C44" t="s">
        <v>169</v>
      </c>
      <c r="D44" t="s">
        <v>301</v>
      </c>
      <c r="E44">
        <f>MATCH(C44,Main_240206!$A$2:$A$84,0)</f>
        <v>54</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Main_240206</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2024-02-06T11:35:07Z</dcterms:created>
  <dcterms:modified xsi:type="dcterms:W3CDTF">2024-02-06T11:40:25Z</dcterms:modified>
</cp:coreProperties>
</file>