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stone\Desktop\Vanilla Furniture Expanded - 1718190143\"/>
    </mc:Choice>
  </mc:AlternateContent>
  <xr:revisionPtr revIDLastSave="0" documentId="13_ncr:1_{F7C6279B-C50B-4664-9170-5A8C11873046}" xr6:coauthVersionLast="47" xr6:coauthVersionMax="47" xr10:uidLastSave="{00000000-0000-0000-0000-000000000000}"/>
  <bookViews>
    <workbookView xWindow="-110" yWindow="-110" windowWidth="38620" windowHeight="21220" xr2:uid="{00000000-000D-0000-FFFF-FFFF00000000}"/>
  </bookViews>
  <sheets>
    <sheet name="Main" sheetId="1" r:id="rId1"/>
    <sheet name="Merg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4" i="1" l="1"/>
  <c r="G15" i="1"/>
  <c r="G16" i="1"/>
  <c r="G3" i="1"/>
  <c r="G4" i="1"/>
  <c r="G5" i="1"/>
  <c r="G6" i="1"/>
  <c r="G7" i="1"/>
  <c r="G8" i="1"/>
  <c r="G9" i="1"/>
  <c r="G10" i="1"/>
  <c r="G11" i="1"/>
  <c r="G12" i="1"/>
  <c r="G13"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2" i="1"/>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C14" authorId="0" shapeId="0" xr:uid="{1BD0E531-42D3-4D49-99D9-BBD403F2506F}">
      <text>
        <r>
          <rPr>
            <b/>
            <sz val="9"/>
            <color indexed="81"/>
            <rFont val="Tahoma"/>
            <family val="2"/>
          </rPr>
          <t>Core TableBase</t>
        </r>
      </text>
    </comment>
  </commentList>
</comments>
</file>

<file path=xl/sharedStrings.xml><?xml version="1.0" encoding="utf-8"?>
<sst xmlns="http://schemas.openxmlformats.org/spreadsheetml/2006/main" count="1066" uniqueCount="613">
  <si>
    <t>Class+Node [(Identifier (Key)]</t>
  </si>
  <si>
    <t>Class [Not chosen]</t>
  </si>
  <si>
    <t>Node [Not chosen]</t>
  </si>
  <si>
    <t>EN [Source string]</t>
  </si>
  <si>
    <t>KO [Translation]</t>
  </si>
  <si>
    <t>Configs [Not chosen]</t>
  </si>
  <si>
    <t>ThingDef+Joy_Piano.label.label</t>
  </si>
  <si>
    <t>ThingDef</t>
  </si>
  <si>
    <t>Joy_Piano.label.label</t>
  </si>
  <si>
    <t>upright piano</t>
  </si>
  <si>
    <t>pakageID</t>
  </si>
  <si>
    <t>ThingDef+Bed_StoneSlab.label</t>
  </si>
  <si>
    <t>Bed_StoneSlab.label</t>
  </si>
  <si>
    <t>slab bed</t>
  </si>
  <si>
    <t>VanillaExpanded.VFECore</t>
  </si>
  <si>
    <t>ThingDef+Bed_StoneSlab.description</t>
  </si>
  <si>
    <t>Bed_StoneSlab.description</t>
  </si>
  <si>
    <t>A large slab of smoothed stone, very uncomfortable and only marginally better than sleeping on the floor.</t>
  </si>
  <si>
    <t>modName (folderName)</t>
  </si>
  <si>
    <t>ThingDef+Bed_Simple.label</t>
  </si>
  <si>
    <t>Bed_Simple.label</t>
  </si>
  <si>
    <t>simple bed</t>
  </si>
  <si>
    <t>Vanilla Furniture Expanded - 1718190143</t>
  </si>
  <si>
    <t>ThingDef+Bed_Simple.description</t>
  </si>
  <si>
    <t>Bed_Simple.description</t>
  </si>
  <si>
    <t>A somewhat comfy net and pillow rested on a sturdy frame.</t>
  </si>
  <si>
    <t>ThingDef+Seat_Cushion.label</t>
  </si>
  <si>
    <t>Seat_Cushion.label</t>
  </si>
  <si>
    <t>sitting cushion</t>
  </si>
  <si>
    <t>ThingDef+Seat_Cushion.description</t>
  </si>
  <si>
    <t>Seat_Cushion.description</t>
  </si>
  <si>
    <t>A simple cushion for sitting on, popular amongst the tribes. Can be used at tables, work stations, and elsewhere.</t>
  </si>
  <si>
    <t>ThingDef+Seat_Bench.label</t>
  </si>
  <si>
    <t>Seat_Bench.label</t>
  </si>
  <si>
    <t>bench</t>
  </si>
  <si>
    <t>ThingDef+Seat_Bench.description</t>
  </si>
  <si>
    <t>Seat_Bench.description</t>
  </si>
  <si>
    <t>A simple long platform on which multiple people may sit at the same time, not very comfortable but much better than nothing. Can be used at tables, work stations, and elsewhere.</t>
  </si>
  <si>
    <t>ThingDef+Seat_SquareChair.label</t>
  </si>
  <si>
    <t>Seat_SquareChair.label</t>
  </si>
  <si>
    <t>square chair</t>
  </si>
  <si>
    <t>ThingDef+Seat_SquareChair.description</t>
  </si>
  <si>
    <t>Seat_SquareChair.description</t>
  </si>
  <si>
    <t>A comfortable and attractive chair not specifically used for dining. Can be used at tables, work stations, and elsewhere.</t>
  </si>
  <si>
    <t>ThingDef+Table_1x1c.label</t>
  </si>
  <si>
    <t>Table_1x1c.label</t>
  </si>
  <si>
    <t>table (1x1)</t>
  </si>
  <si>
    <t>ThingDef+Table_Counter.label</t>
  </si>
  <si>
    <t>Table_Counter.label</t>
  </si>
  <si>
    <t>countertop</t>
  </si>
  <si>
    <t>ThingDef+Table_Counter.description</t>
  </si>
  <si>
    <t>Table_Counter.description</t>
  </si>
  <si>
    <t>A smooth, waist high surface for eating off of, commonly found in kitchens and bars.</t>
  </si>
  <si>
    <t>ThingDef+Stone_Campfire.label</t>
  </si>
  <si>
    <t>Stone_Campfire.label</t>
  </si>
  <si>
    <t>stone campfire</t>
  </si>
  <si>
    <t>ThingDef+Stone_Campfire.description</t>
  </si>
  <si>
    <t>Stone_Campfire.description</t>
  </si>
  <si>
    <t>Cooks meals but produces less heat but more light, burns out slower than the standard campfire. As with all heat sources, it must be placed indoors so it has a closed space to heat. Refuelable.</t>
  </si>
  <si>
    <t>ThingDef+Table_LightEndTable.label</t>
  </si>
  <si>
    <t>Table_LightEndTable.label</t>
  </si>
  <si>
    <t>lamp end table</t>
  </si>
  <si>
    <t>ThingDef+Table_LightEndTable.description</t>
  </si>
  <si>
    <t>Table_LightEndTable.description</t>
  </si>
  <si>
    <t>A small bedside table that has been adorned with a light, making nearby beds more comfortable. Must be placed directly adjacent to the head of the bed. Placing more than one end table near the same bed has no effect.</t>
  </si>
  <si>
    <t>ThingDef+Radio_Industrial.label</t>
  </si>
  <si>
    <t>Radio_Industrial.label</t>
  </si>
  <si>
    <t>industrial radio</t>
  </si>
  <si>
    <t>ThingDef+Radio_Industrial.description</t>
  </si>
  <si>
    <t>Radio_Industrial.description</t>
  </si>
  <si>
    <t>An old device from a bygone era, it is able to pick up radio waves and play them back. Even on the rimworlds, there is often an old transmitter or lone radio station broadcasting something.</t>
  </si>
  <si>
    <t>ThingDef+Radio_Spacer.label</t>
  </si>
  <si>
    <t>Radio_Spacer.label</t>
  </si>
  <si>
    <t>longwave radio</t>
  </si>
  <si>
    <t>ThingDef+Radio_Spacer.description</t>
  </si>
  <si>
    <t>Radio_Spacer.description</t>
  </si>
  <si>
    <t>A high tech radio reciever that is able to pick up very faint signals and play them back at crystal clear quality.</t>
  </si>
  <si>
    <t>ThingDef+Joy_Arcade.label</t>
  </si>
  <si>
    <t>Joy_Arcade.label</t>
  </si>
  <si>
    <t>arcade machine</t>
  </si>
  <si>
    <t>ThingDef+Joy_Arcade.description</t>
  </si>
  <si>
    <t>Joy_Arcade.description</t>
  </si>
  <si>
    <t>A tall cabinet that holds a small cathode ray display and control panel for playing a variety of pre-installed games.</t>
  </si>
  <si>
    <t>ThingDef+Joy_InudstrialComputer.label</t>
  </si>
  <si>
    <t>Joy_InudstrialComputer.label</t>
  </si>
  <si>
    <t>old computer</t>
  </si>
  <si>
    <t>ThingDef+Joy_InudstrialComputer.description</t>
  </si>
  <si>
    <t>Joy_InudstrialComputer.description</t>
  </si>
  <si>
    <t>A desktop computer based off an old design, very inefficient and prone to crashing. Gives a minor boost to learning after use.</t>
  </si>
  <si>
    <t>ThingDef+Joy_ModernComputer.label</t>
  </si>
  <si>
    <t>Joy_ModernComputer.label</t>
  </si>
  <si>
    <t>modern computer</t>
  </si>
  <si>
    <t>ThingDef+Joy_ModernComputer.description</t>
  </si>
  <si>
    <t>Joy_ModernComputer.description</t>
  </si>
  <si>
    <t>A high tech computer with utilising an LCD monitor and better performance parts that are less prone to crashing. Gives a boost to learning after use.</t>
  </si>
  <si>
    <t>ThingDef+Joy_Piano.label</t>
  </si>
  <si>
    <t>Joy_Piano.label</t>
  </si>
  <si>
    <t>piano</t>
  </si>
  <si>
    <t>ThingDef+Joy_Piano.description</t>
  </si>
  <si>
    <t>Joy_Piano.description</t>
  </si>
  <si>
    <t>A large playable piano for practising on, quite enjoyable and it is a great way to develop artistic talent.</t>
  </si>
  <si>
    <t>ThingDef+Joy_RouletteTable.label</t>
  </si>
  <si>
    <t>Joy_RouletteTable.label</t>
  </si>
  <si>
    <t>roulette table</t>
  </si>
  <si>
    <t>ThingDef+Joy_RouletteTable.description</t>
  </si>
  <si>
    <t>Joy_RouletteTable.description</t>
  </si>
  <si>
    <t>A soft-topped bounded table with a wheel for playing roulette, a good way to train your social skills and luck.</t>
  </si>
  <si>
    <t>ThingDef+Joy_DartsBoard.label</t>
  </si>
  <si>
    <t>Joy_DartsBoard.label</t>
  </si>
  <si>
    <t>darts board</t>
  </si>
  <si>
    <t>ThingDef+Joy_DartsBoard.description</t>
  </si>
  <si>
    <t>Joy_DartsBoard.description</t>
  </si>
  <si>
    <t>A popular game among rimworlds involving throwing darts at a circular target, It's relaxing, and trains shooting skills at a higher rate than horseshoes or hoopstone.</t>
  </si>
  <si>
    <t>ThingDef+Joy_PunchingBag.label</t>
  </si>
  <si>
    <t>Joy_PunchingBag.label</t>
  </si>
  <si>
    <t>punching bag</t>
  </si>
  <si>
    <t>ThingDef+Joy_PunchingBag.description</t>
  </si>
  <si>
    <t>Joy_PunchingBag.description</t>
  </si>
  <si>
    <t>A fabric filled punching bag to let out anger on. Can be quite calming and helps to train melee ability.</t>
  </si>
  <si>
    <t>ThingDef+Light_Streetlamp.label</t>
  </si>
  <si>
    <t>Light_Streetlamp.label</t>
  </si>
  <si>
    <t>outdoor lamp</t>
  </si>
  <si>
    <t>ThingDef+Light_Streetlamp.description</t>
  </si>
  <si>
    <t>Light_Streetlamp.description</t>
  </si>
  <si>
    <t>A tall electrical lamp that lights an area, able to be placed outside without catching fire, making it ideal for road lighting and only turns on at night.</t>
  </si>
  <si>
    <t>ThingDef+Light_Streetlamp.comps.1.offMessage</t>
  </si>
  <si>
    <t>Light_Streetlamp.comps.1.offMessage</t>
  </si>
  <si>
    <t>Off during daylight hours</t>
  </si>
  <si>
    <t>ThingDef+Misc_FileCabinet.label</t>
  </si>
  <si>
    <t>Misc_FileCabinet.label</t>
  </si>
  <si>
    <t>file cabinet</t>
  </si>
  <si>
    <t>ThingDef+Misc_FileCabinet.description</t>
  </si>
  <si>
    <t>Misc_FileCabinet.description</t>
  </si>
  <si>
    <t>A piece of furniture used for organising documents and records in paper form. It will help you perform research taks faster.</t>
  </si>
  <si>
    <t>ThingDef+Shelf_WeaponRack.label</t>
  </si>
  <si>
    <t>Shelf_WeaponRack.label</t>
  </si>
  <si>
    <t>weapon rack</t>
  </si>
  <si>
    <t>ThingDef+Shelf_WeaponRack.description</t>
  </si>
  <si>
    <t>Shelf_WeaponRack.description</t>
  </si>
  <si>
    <t>A heavy duty rack for storing weaponry. Weapons stored in this will not deteriorate, even if outside.</t>
  </si>
  <si>
    <t>ThingDef+Bin_Small.label</t>
  </si>
  <si>
    <t>Bin_Small.label</t>
  </si>
  <si>
    <t>Small bin</t>
  </si>
  <si>
    <t>ThingDef+Bin_Small.description</t>
  </si>
  <si>
    <t>Bin_Small.description</t>
  </si>
  <si>
    <t>A small bin to help keeping the area around it somewhat clean. Slowly removes trash and filth in a 10 Cell radius.</t>
  </si>
  <si>
    <t>ThingDef+Bin_Large.label</t>
  </si>
  <si>
    <t>Bin_Large.label</t>
  </si>
  <si>
    <t>Large bin</t>
  </si>
  <si>
    <t>ThingDef+Bin_Large.description</t>
  </si>
  <si>
    <t>Bin_Large.description</t>
  </si>
  <si>
    <t>A large bin to help keeping the area around it clean. Slowly removes trash and filth in a 20 Cell radius.</t>
  </si>
  <si>
    <t>ThingDef+Bed_Ergonomic.label</t>
  </si>
  <si>
    <t>Bed_Ergonomic.label</t>
  </si>
  <si>
    <t>ergonomic bed</t>
  </si>
  <si>
    <t>ThingDef+Bed_Ergonomic.description</t>
  </si>
  <si>
    <t>Bed_Ergonomic.description</t>
  </si>
  <si>
    <t>An ergonomically designed bed to help support the spine, distribute body weight and overall enchance sleep quality.</t>
  </si>
  <si>
    <t>ThingDef+Bed_DoubleErgonomic.label</t>
  </si>
  <si>
    <t>Bed_DoubleErgonomic.label</t>
  </si>
  <si>
    <t>ergonomic double bed</t>
  </si>
  <si>
    <t>ThingDef+Bed_DoubleErgonomic.description</t>
  </si>
  <si>
    <t>Bed_DoubleErgonomic.description</t>
  </si>
  <si>
    <t>An ergonomically designed double-wide bed to help support the spine, distribute body weight and overall enchance sleep quality. Fits two.</t>
  </si>
  <si>
    <t>ThingDef+Table_Wardrobe.label</t>
  </si>
  <si>
    <t>Table_Wardrobe.label</t>
  </si>
  <si>
    <t>wardrobe</t>
  </si>
  <si>
    <t>ThingDef+Table_Wardrobe.description</t>
  </si>
  <si>
    <t>Table_Wardrobe.description</t>
  </si>
  <si>
    <t>A tall wardrobe for storing clothing and other items. Gives a small sleep effectiveness bonus to all nearby beds. Placing more than one wardrobe near the same bed has no effect.</t>
  </si>
  <si>
    <t>ThingDef+Seat_ModernChair.label</t>
  </si>
  <si>
    <t>Seat_ModernChair.label</t>
  </si>
  <si>
    <t>ergonomic chair</t>
  </si>
  <si>
    <t>ThingDef+Seat_ModernChair.description</t>
  </si>
  <si>
    <t>Seat_ModernChair.description</t>
  </si>
  <si>
    <t>A flexible ergonomic chair designed to fit the curves of the human body, improving comfort.</t>
  </si>
  <si>
    <t>ThingDef+Bed_Kingsize.label</t>
  </si>
  <si>
    <t>Bed_Kingsize.label</t>
  </si>
  <si>
    <t>royal poster bed</t>
  </si>
  <si>
    <t>ThingDef+Bed_Kingsize.description</t>
  </si>
  <si>
    <t>Bed_Kingsize.description</t>
  </si>
  <si>
    <t>A bed fit for a king, flush with gold-inlaid posters and a high head rest. Extremely comfortable and beautiful, it is a true luxury. Fits two.</t>
  </si>
  <si>
    <t>ThingDef+Table_RoyalEndTable.label</t>
  </si>
  <si>
    <t>Table_RoyalEndTable.label</t>
  </si>
  <si>
    <t>royal end table</t>
  </si>
  <si>
    <t>ThingDef+Table_RoyalEndTable.description</t>
  </si>
  <si>
    <t>Table_RoyalEndTable.description</t>
  </si>
  <si>
    <t>A small bedside table that has been adorned with luxury gold fittings, making nearby beds more comfortable. Must be placed directly adjacent to the head of the bed. Placing more than one end table near the same bed has no effect.</t>
  </si>
  <si>
    <t>ThingDef+Table_RoyalDresser.label</t>
  </si>
  <si>
    <t>Table_RoyalDresser.label</t>
  </si>
  <si>
    <t>royal dresser</t>
  </si>
  <si>
    <t>ThingDef+Table_RoyalDresser.description</t>
  </si>
  <si>
    <t>Table_RoyalDresser.description</t>
  </si>
  <si>
    <t>A luxurious dresser, adorned with solid gold and elegant in design, making nearby beds more comfortable.Placing more than one end table near the same bed has no effect.</t>
  </si>
  <si>
    <t>ThingDef+Seat_RoyalChair.label</t>
  </si>
  <si>
    <t>Seat_RoyalChair.label</t>
  </si>
  <si>
    <t>royal chair</t>
  </si>
  <si>
    <t>ThingDef+Seat_RoyalChair.description</t>
  </si>
  <si>
    <t>Seat_RoyalChair.description</t>
  </si>
  <si>
    <t>A comfy, padded seat with a high back plate rested inside a gold frame. Can be used at tables, work stations, and elsewhere.</t>
  </si>
  <si>
    <t>ThingDef+Seat_RoyalArmchair.label</t>
  </si>
  <si>
    <t>Seat_RoyalArmchair.label</t>
  </si>
  <si>
    <t>royal armchair</t>
  </si>
  <si>
    <t>ThingDef+Seat_RoyalArmchair.description</t>
  </si>
  <si>
    <t>Seat_RoyalArmchair.description</t>
  </si>
  <si>
    <t>A large, soft, luxurious seat. Fitted inside a golden frame for only the wealthiest elites. Can be used at tables, work stations, and elsewhere.</t>
  </si>
  <si>
    <t>ThingDef+Table_Royal1x1c.description</t>
  </si>
  <si>
    <t>Table_Royal1x1c.description</t>
  </si>
  <si>
    <t>An impressive looking table for eating off of, this one being complete with a gold outer rim and rounded ends, suited for the wealthy.</t>
  </si>
  <si>
    <t>ThingDef+Table_Royal1x1c.label</t>
  </si>
  <si>
    <t>Table_Royal1x1c.label</t>
  </si>
  <si>
    <t>royal table (1x1)</t>
  </si>
  <si>
    <t>ThingDef+Table_Royal2x2c.description</t>
  </si>
  <si>
    <t>Table_Royal2x2c.description</t>
  </si>
  <si>
    <t>ThingDef+Table_Royal2x2c.label</t>
  </si>
  <si>
    <t>Table_Royal2x2c.label</t>
  </si>
  <si>
    <t>royal table (2x2)</t>
  </si>
  <si>
    <t>ThingDef+Table_Royal1x2c.description</t>
  </si>
  <si>
    <t>Table_Royal1x2c.description</t>
  </si>
  <si>
    <t>ThingDef+Table_Royal1x2c.label</t>
  </si>
  <si>
    <t>Table_Royal1x2c.label</t>
  </si>
  <si>
    <t>royal table (1x2)</t>
  </si>
  <si>
    <t>ThingDef+Table_Royal3x3c.description</t>
  </si>
  <si>
    <t>Table_Royal3x3c.description</t>
  </si>
  <si>
    <t>ThingDef+Table_Royal3x3c.label</t>
  </si>
  <si>
    <t>Table_Royal3x3c.label</t>
  </si>
  <si>
    <t>royal table (3x3)</t>
  </si>
  <si>
    <t>ThingDef+Table_Royal2x4c.description</t>
  </si>
  <si>
    <t>Table_Royal2x4c.description</t>
  </si>
  <si>
    <t>ThingDef+Table_Royal2x4c.label</t>
  </si>
  <si>
    <t>Table_Royal2x4c.label</t>
  </si>
  <si>
    <t>royal table (2x4)</t>
  </si>
  <si>
    <t>HediffDef+Computer_LearningBoost.label</t>
  </si>
  <si>
    <t>HediffDef</t>
  </si>
  <si>
    <t>Computer_LearningBoost.label</t>
  </si>
  <si>
    <t>Learning Boost</t>
  </si>
  <si>
    <t>HediffDef+Computer_LearningBoost.description</t>
  </si>
  <si>
    <t>Computer_LearningBoost.description</t>
  </si>
  <si>
    <t>Learning boost due to computer activity</t>
  </si>
  <si>
    <t>HediffDef+Computer_LearningBoost.stages.0.label</t>
  </si>
  <si>
    <t>Computer_LearningBoost.stages.0.label</t>
  </si>
  <si>
    <t>Minor</t>
  </si>
  <si>
    <t>HediffDef+Computer_LearningBoost.stages.1.label</t>
  </si>
  <si>
    <t>Computer_LearningBoost.stages.1.label</t>
  </si>
  <si>
    <t>Major</t>
  </si>
  <si>
    <t>HediffDef+Computer_LearningBoost.stages.2.label</t>
  </si>
  <si>
    <t>Computer_LearningBoost.stages.2.label</t>
  </si>
  <si>
    <t>Max</t>
  </si>
  <si>
    <t>DesignationCategoryDef+AOMorefurniture.label</t>
  </si>
  <si>
    <t>DesignationCategoryDef</t>
  </si>
  <si>
    <t>AOMorefurniture.label</t>
  </si>
  <si>
    <t>Ext. Furniture</t>
  </si>
  <si>
    <t>DesignationCategoryDef+AOMorefurniture.description</t>
  </si>
  <si>
    <t>AOMorefurniture.description</t>
  </si>
  <si>
    <t>The new pieces of furniture added by the extended furniture mod.</t>
  </si>
  <si>
    <t>JoyKindDef+Gaming_Electronic.label</t>
  </si>
  <si>
    <t>JoyKindDef</t>
  </si>
  <si>
    <t>Gaming_Electronic.label</t>
  </si>
  <si>
    <t>electronic play</t>
  </si>
  <si>
    <t>TaleDef+Tale_UsedPunchingBag.label</t>
  </si>
  <si>
    <t>TaleDef</t>
  </si>
  <si>
    <t>Tale_UsedPunchingBag.label</t>
  </si>
  <si>
    <t>used punching bag</t>
  </si>
  <si>
    <t>TaleDef+Tale_UsedPunchingBag.rulePack.rulesStrings.0</t>
  </si>
  <si>
    <t>Tale_UsedPunchingBag.rulePack.rulesStrings.0</t>
  </si>
  <si>
    <t>tale_noun-&gt;[PAWN_nameDef] taking out his anger on a [OBJECT_label]</t>
  </si>
  <si>
    <t>TaleDef+Tale_UsedPunchingBag.rulePack.rulesStrings.1</t>
  </si>
  <si>
    <t>Tale_UsedPunchingBag.rulePack.rulesStrings.1</t>
  </si>
  <si>
    <t>tale_noun-&gt;[PAWN_nameDef] looking angrily at a [OBJECT_label]</t>
  </si>
  <si>
    <t>TaleDef+Tale_UsedPunchingBag.rulePack.rulesStrings.2</t>
  </si>
  <si>
    <t>Tale_UsedPunchingBag.rulePack.rulesStrings.2</t>
  </si>
  <si>
    <t>tale_noun-&gt;[PAWN_nameDef] enjoying [PAWN_objective]self at a [OBJECT_label]</t>
  </si>
  <si>
    <t>TaleDef+Tale_UsedPunchingBag.rulePack.rulesStrings.3</t>
  </si>
  <si>
    <t>Tale_UsedPunchingBag.rulePack.rulesStrings.3</t>
  </si>
  <si>
    <t>image-&gt;[PAWN_nameFull] poised over the [OBJECT_label], [circumstance_group]</t>
  </si>
  <si>
    <t>TaleDef+Tale_UsedPunchingBag.rulePack.rulesStrings.4</t>
  </si>
  <si>
    <t>Tale_UsedPunchingBag.rulePack.rulesStrings.4</t>
  </si>
  <si>
    <t>image-&gt;[PAWN_nameFull] punching the [OBJECT_label], [circumstance_group]</t>
  </si>
  <si>
    <t>TaleDef+Tale_UsedPunchingBag.rulePack.rulesStrings.5</t>
  </si>
  <si>
    <t>Tale_UsedPunchingBag.rulePack.rulesStrings.5</t>
  </si>
  <si>
    <t>circumstance_phrase-&gt;tense with energy</t>
  </si>
  <si>
    <t>TaleDef+Tale_UsedPunchingBag.rulePack.rulesStrings.6</t>
  </si>
  <si>
    <t>Tale_UsedPunchingBag.rulePack.rulesStrings.6</t>
  </si>
  <si>
    <t>circumstance_phrase-&gt;[PAWN_possessive] body loose and relaxed</t>
  </si>
  <si>
    <t>TaleDef+Tale_UsedPunchingBag.rulePack.rulesStrings.7</t>
  </si>
  <si>
    <t>Tale_UsedPunchingBag.rulePack.rulesStrings.7</t>
  </si>
  <si>
    <t>circumstance_phrase-&gt;gently massaging [PAWN_possessive] wrists</t>
  </si>
  <si>
    <t>TaleDef+Tale_UsedPunchingBag.rulePack.rulesStrings.8</t>
  </si>
  <si>
    <t>Tale_UsedPunchingBag.rulePack.rulesStrings.8</t>
  </si>
  <si>
    <t>circumstance_phrase-&gt;[angstyverb] with a [AdjectiveAngsty] expression</t>
  </si>
  <si>
    <t>TaleDef+Tale_UsedPunchingBag.rulePack.rulesStrings.9</t>
  </si>
  <si>
    <t>Tale_UsedPunchingBag.rulePack.rulesStrings.9</t>
  </si>
  <si>
    <t>circumstance_phrase-&gt;wrapping their hands in tape</t>
  </si>
  <si>
    <t>TaleDef+Tale_UsedPunchingBag.rulePack.rulesStrings.10</t>
  </si>
  <si>
    <t>Tale_UsedPunchingBag.rulePack.rulesStrings.10</t>
  </si>
  <si>
    <t>circumstance_phrase-&gt;[angstyverb]</t>
  </si>
  <si>
    <t>TaleDef+Tale_UsedPunchingBag.rulePack.rulesStrings.11</t>
  </si>
  <si>
    <t>Tale_UsedPunchingBag.rulePack.rulesStrings.11</t>
  </si>
  <si>
    <t>desc_sentence-&gt;A [Color] aurora shines in the background.</t>
  </si>
  <si>
    <t>TaleDef+Tale_UsedPunchingBag.rulePack.rulesStrings.12</t>
  </si>
  <si>
    <t>Tale_UsedPunchingBag.rulePack.rulesStrings.12</t>
  </si>
  <si>
    <t>desc_sentence-&gt;In the distance, a [Community] is visible.</t>
  </si>
  <si>
    <t>TaleDef+Tale_UsedPunchingBag.rulePack.rulesStrings.13</t>
  </si>
  <si>
    <t>Tale_UsedPunchingBag.rulePack.rulesStrings.13</t>
  </si>
  <si>
    <t>desc_sentence-&gt;In the distance, a [TerrainFeature] is visible.</t>
  </si>
  <si>
    <t>TaleDef+Tale_UsedPunchingBag.rulePack.rulesStrings.14</t>
  </si>
  <si>
    <t>Tale_UsedPunchingBag.rulePack.rulesStrings.14</t>
  </si>
  <si>
    <t>desc_sentence-&gt;[PAWN_nameDef]'s features are exaggerated.</t>
  </si>
  <si>
    <t>TaleDef+Tale_UsedPunchingBag.rulePack.rulesStrings.15</t>
  </si>
  <si>
    <t>Tale_UsedPunchingBag.rulePack.rulesStrings.15</t>
  </si>
  <si>
    <t>desc_sentence-&gt;[PAWN_nameDef] towers above the scene.</t>
  </si>
  <si>
    <t>TaleDef+Tale_UsedComputer.label</t>
  </si>
  <si>
    <t>Tale_UsedComputer.label</t>
  </si>
  <si>
    <t>used computer</t>
  </si>
  <si>
    <t>TaleDef+Tale_UsedComputer.rulePack.rulesStrings.0</t>
  </si>
  <si>
    <t>Tale_UsedComputer.rulePack.rulesStrings.0</t>
  </si>
  <si>
    <t>tale_noun-&gt;[PAWN_nameDef] focusing heavily on the [OBJECT_label] in front of them</t>
  </si>
  <si>
    <t>TaleDef+Tale_UsedComputer.rulePack.rulesStrings.1</t>
  </si>
  <si>
    <t>Tale_UsedComputer.rulePack.rulesStrings.1</t>
  </si>
  <si>
    <t>TaleDef+Tale_UsedComputer.rulePack.rulesStrings.2</t>
  </si>
  <si>
    <t>Tale_UsedComputer.rulePack.rulesStrings.2</t>
  </si>
  <si>
    <t>TaleDef+Tale_UsedComputer.rulePack.rulesStrings.3</t>
  </si>
  <si>
    <t>Tale_UsedComputer.rulePack.rulesStrings.3</t>
  </si>
  <si>
    <t>TaleDef+Tale_UsedComputer.rulePack.rulesStrings.4</t>
  </si>
  <si>
    <t>Tale_UsedComputer.rulePack.rulesStrings.4</t>
  </si>
  <si>
    <t>image-&gt;[PAWN_nameFull] typing heavily on the [OBJECT_label], [circumstance_group]</t>
  </si>
  <si>
    <t>TaleDef+Tale_UsedComputer.rulePack.rulesStrings.5</t>
  </si>
  <si>
    <t>Tale_UsedComputer.rulePack.rulesStrings.5</t>
  </si>
  <si>
    <t>circumstance_phrase-&gt;concentrating</t>
  </si>
  <si>
    <t>TaleDef+Tale_UsedComputer.rulePack.rulesStrings.6</t>
  </si>
  <si>
    <t>Tale_UsedComputer.rulePack.rulesStrings.6</t>
  </si>
  <si>
    <t>TaleDef+Tale_UsedComputer.rulePack.rulesStrings.7</t>
  </si>
  <si>
    <t>Tale_UsedComputer.rulePack.rulesStrings.7</t>
  </si>
  <si>
    <t>circumstance_phrase-&gt;leaning back in [PAWN_possessive] chair</t>
  </si>
  <si>
    <t>TaleDef+Tale_UsedComputer.rulePack.rulesStrings.8</t>
  </si>
  <si>
    <t>Tale_UsedComputer.rulePack.rulesStrings.8</t>
  </si>
  <si>
    <t>TaleDef+Tale_UsedComputer.rulePack.rulesStrings.9</t>
  </si>
  <si>
    <t>Tale_UsedComputer.rulePack.rulesStrings.9</t>
  </si>
  <si>
    <t>TaleDef+Tale_UsedComputer.rulePack.rulesStrings.10</t>
  </si>
  <si>
    <t>Tale_UsedComputer.rulePack.rulesStrings.10</t>
  </si>
  <si>
    <t>TaleDef+Tale_UsedComputer.rulePack.rulesStrings.11</t>
  </si>
  <si>
    <t>Tale_UsedComputer.rulePack.rulesStrings.11</t>
  </si>
  <si>
    <t>desc_sentence-&gt;[PAWN_nameDef] focused on the screen.</t>
  </si>
  <si>
    <t>TaleDef+Tale_UsedComputer.rulePack.rulesStrings.12</t>
  </si>
  <si>
    <t>Tale_UsedComputer.rulePack.rulesStrings.12</t>
  </si>
  <si>
    <t>ResearchProjectDef+MF_BasicFurniture.label</t>
  </si>
  <si>
    <t>ResearchProjectDef</t>
  </si>
  <si>
    <t>MF_BasicFurniture.label</t>
  </si>
  <si>
    <t>basic furniture</t>
  </si>
  <si>
    <t>ResearchProjectDef+MF_BasicFurniture.description</t>
  </si>
  <si>
    <t>MF_BasicFurniture.description</t>
  </si>
  <si>
    <t>Build simple furniture like simple beds, basic tables, stools, benches and more.</t>
  </si>
  <si>
    <t>ResearchProjectDef+ComplexFurniture.label</t>
  </si>
  <si>
    <t>ComplexFurniture.label</t>
  </si>
  <si>
    <t>complex furniture</t>
  </si>
  <si>
    <t>ResearchProjectDef+ComplexFurniture.description</t>
  </si>
  <si>
    <t>ComplexFurniture.description</t>
  </si>
  <si>
    <t>Build complex furniture like beds, end tables, dining chairs, armchairs, dressers, tool cabinets, billiard tables, and poker tables, vents, sarcophagi, and more.</t>
  </si>
  <si>
    <t>ResearchProjectDef+MF_RoyalFurniture.label</t>
  </si>
  <si>
    <t>MF_RoyalFurniture.label</t>
  </si>
  <si>
    <t>artisan furniture</t>
  </si>
  <si>
    <t>ResearchProjectDef+MF_RoyalFurniture.description</t>
  </si>
  <si>
    <t>MF_RoyalFurniture.description</t>
  </si>
  <si>
    <t>Build luxury furniture focused strongly on aesthetics and beauty over practicality, usually only seen in the houses of the wealthy elite. Including poster beds, royal chairs, tables and armchairs.</t>
  </si>
  <si>
    <t>ResearchProjectDef+MF_ModernFurniture.label</t>
  </si>
  <si>
    <t>MF_ModernFurniture.label</t>
  </si>
  <si>
    <t>modern furniture</t>
  </si>
  <si>
    <t>ResearchProjectDef+MF_ModernFurniture.description</t>
  </si>
  <si>
    <t>MF_ModernFurniture.description</t>
  </si>
  <si>
    <t>Learn to build furniture of the modern day that is focused on practicality over beauty, such as roulette tables, wardrobes, dart boards, punching bags and ergonomic beds.</t>
  </si>
  <si>
    <t>ResearchProjectDef+MF_WasteDisposal.label</t>
  </si>
  <si>
    <t>MF_WasteDisposal.label</t>
  </si>
  <si>
    <t>waste disposal</t>
  </si>
  <si>
    <t>ResearchProjectDef+MF_WasteDisposal.description</t>
  </si>
  <si>
    <t>MF_WasteDisposal.description</t>
  </si>
  <si>
    <t>Learn to build small and large bins, objects that slowly clean the environment they are in.</t>
  </si>
  <si>
    <t>ResearchProjectDef+TubeTelevision.label</t>
  </si>
  <si>
    <t>TubeTelevision.label</t>
  </si>
  <si>
    <t>basic electronics</t>
  </si>
  <si>
    <t>ResearchProjectDef+TubeTelevision.description</t>
  </si>
  <si>
    <t>TubeTelevision.description</t>
  </si>
  <si>
    <t>Build basic electronic joy sources such as tube televisions, industrial radios, arcades and more.</t>
  </si>
  <si>
    <t>ResearchProjectDef+FlatscreenTelevision.label</t>
  </si>
  <si>
    <t>FlatscreenTelevision.label</t>
  </si>
  <si>
    <t>complex electronics</t>
  </si>
  <si>
    <t>ResearchProjectDef+FlatscreenTelevision.description</t>
  </si>
  <si>
    <t>FlatscreenTelevision.description</t>
  </si>
  <si>
    <t>Build complex electronic joy sources such as flatscreen televisions, longwave radios and more.</t>
  </si>
  <si>
    <t>ResearchTabDef+VanillaExpanded.label</t>
  </si>
  <si>
    <t>ResearchTabDef</t>
  </si>
  <si>
    <t>VanillaExpanded.label</t>
  </si>
  <si>
    <t>Vanilla Expanded</t>
  </si>
  <si>
    <t>JobDef+Play_Roulette.reportString</t>
  </si>
  <si>
    <t>JobDef</t>
  </si>
  <si>
    <t>Play_Roulette.reportString</t>
  </si>
  <si>
    <t>playing roulette.</t>
  </si>
  <si>
    <t>JobDef+Play_Arcade.reportString</t>
  </si>
  <si>
    <t>Play_Arcade.reportString</t>
  </si>
  <si>
    <t>playing arcade game.</t>
  </si>
  <si>
    <t>JobDef+Play_Piano.reportString</t>
  </si>
  <si>
    <t>Play_Piano.reportString</t>
  </si>
  <si>
    <t>playing piano.</t>
  </si>
  <si>
    <t>JobDef+Play_DartsBoard.reportString</t>
  </si>
  <si>
    <t>Play_DartsBoard.reportString</t>
  </si>
  <si>
    <t>playing darts.</t>
  </si>
  <si>
    <t>JobDef+Play_PunchingBag.reportString</t>
  </si>
  <si>
    <t>Play_PunchingBag.reportString</t>
  </si>
  <si>
    <t>using punching bag.</t>
  </si>
  <si>
    <t>JobDef+Play_ComputerIndustrial.reportString</t>
  </si>
  <si>
    <t>Play_ComputerIndustrial.reportString</t>
  </si>
  <si>
    <t>using computer.</t>
  </si>
  <si>
    <t>JobDef+Play_ComputerModern.reportString</t>
  </si>
  <si>
    <t>Play_ComputerModern.reportString</t>
  </si>
  <si>
    <t>ThoughtDef+Thought_EffectRadio.stages.0.label</t>
  </si>
  <si>
    <t>ThoughtDef</t>
  </si>
  <si>
    <t>Thought_EffectRadio.stages.0.label</t>
  </si>
  <si>
    <t>ambient music</t>
  </si>
  <si>
    <t>ThoughtDef+Thought_EffectRadio.stages.0.description</t>
  </si>
  <si>
    <t>Thought_EffectRadio.stages.0.description</t>
  </si>
  <si>
    <t>I somewhat like the music being played, albeit the signal is terrible.</t>
  </si>
  <si>
    <t>ThoughtDef+Thought_EffectRadio.stages.1.label</t>
  </si>
  <si>
    <t>Thought_EffectRadio.stages.1.label</t>
  </si>
  <si>
    <t>ThoughtDef+Thought_EffectRadio.stages.1.description</t>
  </si>
  <si>
    <t>Thought_EffectRadio.stages.1.description</t>
  </si>
  <si>
    <t>I like the music being played, it's quite calming.</t>
  </si>
  <si>
    <t>StatDef+AO_MusicHearingAbility.label</t>
  </si>
  <si>
    <t>StatDef</t>
  </si>
  <si>
    <t>AO_MusicHearingAbility.label</t>
  </si>
  <si>
    <t>hearing ability</t>
  </si>
  <si>
    <t>StatDef+AO_MusicHearingAbility.description</t>
  </si>
  <si>
    <t>AO_MusicHearingAbility.description</t>
  </si>
  <si>
    <t>How effective musical sources of enjoyment are, such as radios.</t>
  </si>
  <si>
    <t>WorkGiverDef+DoBillsCookStone_Campfire.label</t>
  </si>
  <si>
    <t>WorkGiverDef</t>
  </si>
  <si>
    <t>DoBillsCookStone_Campfire.label</t>
  </si>
  <si>
    <t>cook meals at stone campfire</t>
  </si>
  <si>
    <t>WorkGiverDef+DoBillsCookStone_Campfire.verb</t>
  </si>
  <si>
    <t>DoBillsCookStone_Campfire.verb</t>
  </si>
  <si>
    <t>cook</t>
  </si>
  <si>
    <t>WorkGiverDef+DoBillsCookStone_Campfire.gerund</t>
  </si>
  <si>
    <t>DoBillsCookStone_Campfire.gerund</t>
  </si>
  <si>
    <t>cooking at</t>
  </si>
  <si>
    <t>WorkGiverDef+DoBillsHaulStone_Campfire.label</t>
  </si>
  <si>
    <t>DoBillsHaulStone_Campfire.label</t>
  </si>
  <si>
    <t>do bills at stone campfire</t>
  </si>
  <si>
    <t>WorkGiverDef+DoBillsHaulStone_Campfire.verb</t>
  </si>
  <si>
    <t>DoBillsHaulStone_Campfire.verb</t>
  </si>
  <si>
    <t>work at</t>
  </si>
  <si>
    <t>WorkGiverDef+DoBillsHaulStone_Campfire.gerund</t>
  </si>
  <si>
    <t>DoBillsHaulStone_Campfire.gerund</t>
  </si>
  <si>
    <t>working at</t>
  </si>
  <si>
    <t>가구 확장</t>
  </si>
  <si>
    <t>가구 확장 모드에 의해 추가된 새로운 가구들입니다.</t>
  </si>
  <si>
    <t>학습 효과</t>
  </si>
  <si>
    <t>낮음</t>
  </si>
  <si>
    <t>높음</t>
  </si>
  <si>
    <t>최대</t>
  </si>
  <si>
    <t>컴퓨터 활동으로 인한 학습 향상</t>
  </si>
  <si>
    <t>룰렛 하는 중.</t>
  </si>
  <si>
    <t>오락기 하는 중.</t>
  </si>
  <si>
    <t>피아노 치는 중.</t>
  </si>
  <si>
    <t>다트 던지는 중.</t>
  </si>
  <si>
    <t>펀치 날리는 중.</t>
  </si>
  <si>
    <t>컴퓨터 하는 중.</t>
  </si>
  <si>
    <t>전자 오락</t>
  </si>
  <si>
    <t>기본 가구</t>
  </si>
  <si>
    <t>간단하고 기본적인 침대, 식탁, 의자, 벤치 등을 만듭니다.</t>
  </si>
  <si>
    <t>가구</t>
  </si>
  <si>
    <t>침대, 탁자, 식당 의자, 안락 의자, 옷장, 서랍, 당구대, 포커 테이블, 통풍구, 관 등 여러가지 가구를 만듭니다.</t>
  </si>
  <si>
    <t>고급 가구</t>
  </si>
  <si>
    <t>부잣집에서나 볼 듯하고 실용성보다는 미학에 더 가치를 둔 가구를 만듭니다. 귀족 사주식 침대, 귀족 의자, 귀족 탁자, 귀족 안락의자 등입니다.</t>
  </si>
  <si>
    <t>현대 가구</t>
  </si>
  <si>
    <t>미학보다는 실용성에 중점을 둔 현대적 가구 제작을 학습합니다. 룰렛, 장롱, 다트판, 펀치백, 인체 공학 침대 등입니다.</t>
  </si>
  <si>
    <t>쓰레기 처리</t>
  </si>
  <si>
    <t>쓰레기통 제작 방법을 익힙니다. 설치된 장소는 서서히 깨끗해지는 효과가 있습니다.</t>
  </si>
  <si>
    <t>기본 전자제품</t>
  </si>
  <si>
    <t>음극선관 TV, 라디오, 오락기 등과 같은 기본적인 전자 오락거리를 만듭니다.</t>
  </si>
  <si>
    <t>복합 전자제품</t>
  </si>
  <si>
    <t>평면 TV, 장파 라디오 등과 같은 복합적인 전자 오락거리를 만듭니다.</t>
  </si>
  <si>
    <t>바닐라 확장</t>
  </si>
  <si>
    <t>듣기 능력</t>
  </si>
  <si>
    <t>라디오 같은 음향적 즐길 거리의 효과입니다.</t>
  </si>
  <si>
    <t>펀치백을 두들김</t>
  </si>
  <si>
    <t>tale_noun-&gt;[PAWN_nameDef](은)는 [OBJECT_label]에 화풀이 중</t>
  </si>
  <si>
    <t>tale_noun-&gt;[PAWN_nameDef](은)는 분노에 찬 눈으로 [OBJECT_label](을)를 쳐다보는 중</t>
  </si>
  <si>
    <t>tale_noun-&gt;[PAWN_nameDef](은)는 [OBJECT_label]에 주먹질하며 즐기는 중</t>
  </si>
  <si>
    <t>image-&gt;[PAWN_nameFull](은)는 [OBJECT_label] 앞에서 자세를 잡고 [circumstance_group]</t>
  </si>
  <si>
    <t>image-&gt;[PAWN_nameFull](은)는 [OBJECT_label]에 주먹을 날리고 [circumstance_group]</t>
  </si>
  <si>
    <t>circumstance_phrase-&gt;바짝 기장합니다</t>
  </si>
  <si>
    <t>circumstance_phrase-&gt;긴장을 풀고 안정을 얻음</t>
  </si>
  <si>
    <t>circumstance_phrase-&gt;가볍게 손목을 주무름</t>
  </si>
  <si>
    <t>circumstance_phrase-&gt;[AdjectiveAngsty](을)를 표출하는 [angstyverb]</t>
  </si>
  <si>
    <t>circumstance_phrase-&gt;주먹을 테이프로 감음</t>
  </si>
  <si>
    <t>desc_sentence-&gt;[Color] 오로라가 뒤에서 빛납니다.</t>
  </si>
  <si>
    <t>desc_sentence-&gt;멀리서 [Community]의 모습이 보입니다.</t>
  </si>
  <si>
    <t>desc_sentence-&gt;멀리서 [TerrainFeature]의 모습이 보입니다.</t>
  </si>
  <si>
    <t>desc_sentence-&gt;[PAWN_nameDef](은)는 과장됐습니다.</t>
  </si>
  <si>
    <t>desc_sentence-&gt;[PAWN_nameDef](은)는 보기보다 실력이 좋습니다.</t>
  </si>
  <si>
    <t>컴퓨터 사용함</t>
  </si>
  <si>
    <t>tale_noun-&gt;[PAWN_nameDef](은)는 [OBJECT_label]에 깊게 집중하는 중</t>
  </si>
  <si>
    <t>tale_noun-&gt;[PAWN_nameDef](은)는 [OBJECT_label](을)를 즐기는 중</t>
  </si>
  <si>
    <t>image-&gt;[PAWN_nameFull](은)는 부셔져라 [OBJECT_label](을)를 두들기고 [circumstance_group]</t>
  </si>
  <si>
    <t>circumstance_phrase-&gt;전념하는 중</t>
  </si>
  <si>
    <t>circumstance_phrase-&gt;의자에 깊숙히 몸을 뉘움</t>
  </si>
  <si>
    <t>desc_sentence-&gt;[PAWN_nameDef](은)는 화면에 집중했습니다.</t>
  </si>
  <si>
    <t>돌 침대</t>
  </si>
  <si>
    <t>매끈하게 다듬은 커다란 석판입니다. 굉장히 불편해서 맨바닥에서 자는 것보다 조금 나은 수준입니다.</t>
  </si>
  <si>
    <t>간단한 침대</t>
  </si>
  <si>
    <t>갈빗대를 붙인 튼튼한 뼈대에 베개까지 있어 조금은 편안합니다.</t>
  </si>
  <si>
    <t>방석</t>
  </si>
  <si>
    <t>부족민의 필수품이나 다름없는 물건. 식탁, 작업장, 그 외 어디서든 사용 가능합니다.</t>
  </si>
  <si>
    <t>긴 의자</t>
  </si>
  <si>
    <t>여러 사람이 동시에 앉을 수도 있는 단순하고 기다란 의자입니다. 없는 것보단 낫지만 딱히 편하진 않습니다. 식탁, 작업장, 그 외 어디서든 사용 가능합니다.</t>
  </si>
  <si>
    <t>등받이 의자</t>
  </si>
  <si>
    <t>식당 밖에서도 쓸 수 있는 편안하고 좋은 의자입니다. 식탁, 작업장, 그 외 어디서든 사용 가능합니다.</t>
  </si>
  <si>
    <t>상 (1x1)</t>
  </si>
  <si>
    <t>식사대</t>
  </si>
  <si>
    <t>매끈하게 다듬은 허리 높이 탁자입니다. 음식을 먹을 때 씁니다. 주방이나 술집에서 흔히 볼 수 있습니다.</t>
  </si>
  <si>
    <t>돌 주변 모닥불</t>
  </si>
  <si>
    <t>전열기와 횃불의 중간 정도 열기를 내뿜습니다. 조리에도 쓸 수 있습니다. 일반 모닥불보다 오래 갑니다. 모든 열 자원이 그렇듯, 돌 주변 모닥불도 난방에 이용하려면 사방이 닫힌 실내에 설치해야 합니다. 연료를 채우면 불을 다시 지필 수 있습니다.</t>
  </si>
  <si>
    <t>전등 장식 탁자</t>
  </si>
  <si>
    <t>작은 침대 옆 탁자가 빛으로 장식되어 근처 침대를 더 편안하게 만듭니다. 침대 머리에 직접 인접해야 합니다. 같은 침대 근처에 둘 이상의 전등 장식 탁자를 배치해도 효과가 없습니다.</t>
  </si>
  <si>
    <t>라디오</t>
  </si>
  <si>
    <t>먼 옛날 유용하게 쓰이던 장치입니다. 주파수를 잡아서 소리로 들려줍니다. 이 우주에서도 어딘가의 방송 송출국에서 내보내거나 먼 거리를 달려온 옛날 주파수가 종종 잡힙니다.</t>
  </si>
  <si>
    <t>장파 라디오</t>
  </si>
  <si>
    <t>고성능 주파수 수신기입니다. 희미한 신호도 잡아서 옥구슬같이 맑은소리로 들려줍니다.</t>
  </si>
  <si>
    <t>오락기</t>
  </si>
  <si>
    <t>작은 음극선관과 조종판이 있는 커다란 기계입니다. 설치된 오락을 즐길 수 있습니다.</t>
  </si>
  <si>
    <t>구식 컴퓨터</t>
  </si>
  <si>
    <t>구식 설계 기반 데스크탑 컴퓨터로 충돌이 빈번하고 성능이 별로입니다. 사용하면 학습 효과가 조금 상승합니다.</t>
  </si>
  <si>
    <t>현대식 컴퓨터</t>
  </si>
  <si>
    <t>첨단 기술 기반 컴퓨터로 액정 표시 장치를 이용하며 고성능이라서 작동도 원활합니다. 사용하면 학습 효과가 상승합니다.</t>
  </si>
  <si>
    <t>피아노</t>
  </si>
  <si>
    <t>연습하기에도 좋고 즐길 거리도 되는 커다란 피아노입니다. 예술 재능 계발에 아주 유용합니다.</t>
  </si>
  <si>
    <t>룰렛</t>
  </si>
  <si>
    <t>상판에 부드러운 천을 덮고 그 위에 돌림판을 얹어 룰렛을 즐길 수 있게 만들었습니다. 사교 능력을 훈련하고 운을 시험해볼 수 있습니다.</t>
  </si>
  <si>
    <t>다트판</t>
  </si>
  <si>
    <t>동그란 과녁에 다트를 던지는 놀이로 인기도 좋고 즐기면서 마음도 가라앉힐 수 있습니다. 편자 막대나 후프스톤 링보다 높은 확률로 사격 능력을 키울 수 있습니다.</t>
  </si>
  <si>
    <t>펀치백</t>
  </si>
  <si>
    <t>속에 옷감을 채워 넣은 커다란 주머니입니다. 주먹을 날리며 화를 풀 수 있습니다. 마음을 가라앉히거나 격투 능력이 향상하는 효과가 있습니다.</t>
  </si>
  <si>
    <t>야외 등</t>
  </si>
  <si>
    <t>일정 구역을 밝히는 커다란 전기 조명입니다. 실외에 설치하면서 불이 붙지 않아서 도로 조명에 적합합니다. 밤에만 켜집니다.</t>
  </si>
  <si>
    <t>일광시간 동안 꺼짐</t>
  </si>
  <si>
    <t>서류 보관함</t>
  </si>
  <si>
    <t>종이 문서나 기록물을 일목요연하게 정리할 때 쓰는 작은 가구입니다.</t>
  </si>
  <si>
    <t>ThingDef+Shelf_1x1c.label</t>
  </si>
  <si>
    <t>단 선반</t>
  </si>
  <si>
    <t>ThingDef+Shelf_1x1c.description</t>
  </si>
  <si>
    <t>각종 물건과 장비를 보관하는 작은 선반입니다. 선반이 실외에 있어도 보관물은 소모되지 않습니다.</t>
  </si>
  <si>
    <t>무기 진열대</t>
  </si>
  <si>
    <t>무기 보관에 쓰이는 아주 튼튼한 진열대입니다. 진열대가 실외에 있어도 무기는 소모되지 않습니다.</t>
  </si>
  <si>
    <t>쓰레기통</t>
  </si>
  <si>
    <t>주변을 어느 정도 깨끗하게 유지하는 데 도움이 되는 작은 쓰레기통으로, 설치하면 반경 10칸에 있는 쓰레기와 오물이 서서히 사라집니다.</t>
  </si>
  <si>
    <t>대형 쓰레기통</t>
  </si>
  <si>
    <t>주변을 깨끗하게 유지하는 데 도움이 되는 커다란 쓰레기통으로, 설치하면 반경 20칸에 있는 쓰레기와 오물이 서서히 사라집니다.</t>
  </si>
  <si>
    <t>인체 공학 침대</t>
  </si>
  <si>
    <t>인체 공학적으로 설계한 침대입니다. 척추를 지지하고 체중을 분산하여 수면 질이 높아집니다.</t>
  </si>
  <si>
    <t>인체 공학 큰 침대</t>
  </si>
  <si>
    <t>인체 공학적으로 설계하고 두 명이 누울 수 있을 만큼 큰 침대입니다. 척추를 지지하고 체중을 분산하여 수면 질이 높아집니다.</t>
  </si>
  <si>
    <t>장롱</t>
  </si>
  <si>
    <t>의류나 그 외 여러 물건을 수납하는 커다란 장롱입니다. 설치하면 주변 모든 침대가 수면 효율이 약간 상승합니다. 침대가 받는 장롱 효과는 한 개가 최대입니다.</t>
  </si>
  <si>
    <t>인체 공학 의자</t>
  </si>
  <si>
    <t>신체 곡선에 딱 맞게 설계된 의자입니다. 젖힐 수도 있어서 굉장히 편안합니다.</t>
  </si>
  <si>
    <t>ThingDef+Light_ModernLamp.label</t>
  </si>
  <si>
    <t>고급 전등</t>
  </si>
  <si>
    <t>ThingDef+Light_ModernLamp.description</t>
  </si>
  <si>
    <t>일반 전등보다 전력 효율이 높습니다. 빗물이 스며들면 합선됩니다.</t>
  </si>
  <si>
    <t>귀족 사주식 침대</t>
  </si>
  <si>
    <t>왕이 쓸 법하고, 번쩍이는 금박 사주와 높은 머리 받침이 달린 침대입니다. 엄청나게 안락하고 화려한 데다가 더할 나위 없이 호화롭습니다. 두 명이 누울 수 있습니다.</t>
  </si>
  <si>
    <t>귀족 협탁</t>
  </si>
  <si>
    <t>금 세공품으로 장식한 작은 상입니다. 침대맡에 두면 편안함이 상승합니다. 효과를 보려면 침대 머리 부분에 인접해야 합니다. 침대가 받는 협탁 효과는 한 개가 최대입니다.</t>
  </si>
  <si>
    <t>귀족 옷장</t>
  </si>
  <si>
    <t>순금 장식과 품위 있는 외관이 돋보이는 호화로운 옷장입니다. 침대 가까이 두면 편안함이 상승합니다. 침대가 받는 옷장 효과는 한 개가 최대입니다.</t>
  </si>
  <si>
    <t>귀족 의자</t>
  </si>
  <si>
    <t>높은 등받이에 금으로 테두리를 두르고 전체적으로 완충재를 덧댄 편안한 의자입니다. 식탁, 작업장, 그 외 어디서든 사용 가능합니다.</t>
  </si>
  <si>
    <t>귀족 안락의자</t>
  </si>
  <si>
    <t>크고 푹신하고 호화로운 의자입니다. 금으로 테두리를 둘렀습니다. 부유한 지배층에나 어울릴 법합니다. 식탁, 작업장, 그 외 어디서든 사용 가능합니다.</t>
  </si>
  <si>
    <t>멋진 식사용 상입니다. 금 테를 두르고 끝을 원형 가공하여 흠잡을 데 없습니다. 부유층이나 쓸 법한 물건입니다.</t>
  </si>
  <si>
    <t>귀족 탁자 (1x1)</t>
  </si>
  <si>
    <t>귀족 탁자 (2x2)</t>
  </si>
  <si>
    <t>귀족 탁자 (1x2)</t>
  </si>
  <si>
    <t>귀족 탁자 (3x3)</t>
  </si>
  <si>
    <t>귀족 탁자 (2x4)</t>
  </si>
  <si>
    <t>업라이트 피아노</t>
  </si>
  <si>
    <t>ThingDef+AirConditioningUnit.label</t>
  </si>
  <si>
    <t>에어컨</t>
  </si>
  <si>
    <t>ThingDef+AirConditioningUnit.description</t>
  </si>
  <si>
    <t>벽에 맞는 공기 냉각기입니다. 다른 방으로 뜨거운 공기를 배출하지 않고 시원한 공기를 내보냅니다. 여름철에 방을 식히거나 대형 냉장고를 만드는데 사용할 수 있습니다.</t>
  </si>
  <si>
    <t>잔잔한 음악</t>
  </si>
  <si>
    <t>지금 나오는 음악, 괜찮은 것 같아. 신호에 잡음이 많이 낀 건 아쉽지만.</t>
  </si>
  <si>
    <t>지금 나오는 음악, 마음에 들어. 내 마음을 어루만지는 것 같아.</t>
  </si>
  <si>
    <t>돌 주변 모닥불에서 식사 요리</t>
  </si>
  <si>
    <t>요리</t>
  </si>
  <si>
    <t>에서 요리</t>
  </si>
  <si>
    <t>돌 주변 모닥불에서 계획서 작업</t>
  </si>
  <si>
    <t>작업</t>
  </si>
  <si>
    <t>에서 작업</t>
  </si>
  <si>
    <t>가져온 노드</t>
    <phoneticPr fontId="6" type="noConversion"/>
  </si>
  <si>
    <t>수정할 노드</t>
    <phoneticPr fontId="6" type="noConversion"/>
  </si>
  <si>
    <t>결과 노드</t>
    <phoneticPr fontId="6" type="noConversion"/>
  </si>
  <si>
    <t>RKTM [Not chosen]</t>
    <phoneticPr fontId="6" type="noConversion"/>
  </si>
  <si>
    <t>People eat off tables when chairs are placed facing them.</t>
    <phoneticPr fontId="6" type="noConversion"/>
  </si>
  <si>
    <t>ThingDef+Table_1x1c.description</t>
    <phoneticPr fontId="6" type="noConversion"/>
  </si>
  <si>
    <t>Table_1x1c.description</t>
    <phoneticPr fontId="6" type="noConversion"/>
  </si>
  <si>
    <t>의자가 있으면 여기서 밥을 먹습니다.</t>
    <phoneticPr fontId="6" type="noConversion"/>
  </si>
  <si>
    <t>(바닐라)의자가 있으면 여기서 밥을 먹습니다.</t>
    <phoneticPr fontId="6" type="noConversion"/>
  </si>
  <si>
    <t>룰렛 하는 중</t>
    <phoneticPr fontId="6" type="noConversion"/>
  </si>
  <si>
    <t>오락기 하는 중</t>
    <phoneticPr fontId="6" type="noConversion"/>
  </si>
  <si>
    <t>피아노 치는 중</t>
    <phoneticPr fontId="6" type="noConversion"/>
  </si>
  <si>
    <t>다트 던지는 중</t>
    <phoneticPr fontId="6" type="noConversion"/>
  </si>
  <si>
    <t>펀치 날리는 중</t>
    <phoneticPr fontId="6" type="noConversion"/>
  </si>
  <si>
    <t>컴퓨터 하는 중</t>
    <phoneticPr fontId="6" type="noConversion"/>
  </si>
  <si>
    <t>쓰레기 수거</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</si>
</sst>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scheme val="minor"/>
    </font>
    <font>
      <sz val="11"/>
      <color theme="1"/>
      <name val="맑은 고딕"/>
      <family val="2"/>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b/>
      <sz val="11"/>
      <color theme="0"/>
      <name val="맑은 고딕"/>
      <family val="2"/>
      <charset val="129"/>
      <scheme val="minor"/>
    </font>
    <font>
      <sz val="8"/>
      <name val="맑은 고딕"/>
      <family val="3"/>
      <charset val="129"/>
      <scheme val="minor"/>
    </font>
    <font>
      <b/>
      <sz val="9"/>
      <color indexed="81"/>
      <name val="Tahoma"/>
      <family val="2"/>
    </font>
  </fonts>
  <fills count="11">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rgb="FFFFFFCC"/>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6">
    <xf numFmtId="0" fontId="0" fillId="0" borderId="0"/>
    <xf numFmtId="0" fontId="2" fillId="6" borderId="0" applyNumberFormat="0" applyBorder="0" applyAlignment="0" applyProtection="0">
      <alignment vertical="center"/>
    </xf>
    <xf numFmtId="0" fontId="3" fillId="7" borderId="0" applyNumberFormat="0" applyBorder="0" applyAlignment="0" applyProtection="0">
      <alignment vertical="center"/>
    </xf>
    <xf numFmtId="0" fontId="4" fillId="8" borderId="0" applyNumberFormat="0" applyBorder="0" applyAlignment="0" applyProtection="0">
      <alignment vertical="center"/>
    </xf>
    <xf numFmtId="0" fontId="5" fillId="9" borderId="1" applyNumberFormat="0" applyAlignment="0" applyProtection="0">
      <alignment vertical="center"/>
    </xf>
    <xf numFmtId="0" fontId="1" fillId="10" borderId="2" applyNumberFormat="0" applyFont="0" applyAlignment="0" applyProtection="0">
      <alignment vertical="center"/>
    </xf>
  </cellStyleXfs>
  <cellXfs count="10">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3" fillId="7" borderId="0" xfId="2" applyAlignment="1"/>
    <xf numFmtId="0" fontId="4" fillId="8" borderId="0" xfId="3" applyAlignment="1"/>
    <xf numFmtId="0" fontId="2" fillId="6" borderId="0" xfId="1" applyAlignment="1"/>
    <xf numFmtId="0" fontId="0" fillId="10" borderId="2" xfId="5" applyFont="1" applyAlignment="1"/>
    <xf numFmtId="0" fontId="5" fillId="9" borderId="1" xfId="4" applyAlignment="1"/>
  </cellXfs>
  <cellStyles count="6">
    <cellStyle name="나쁨" xfId="2" builtinId="27"/>
    <cellStyle name="메모" xfId="5" builtinId="10"/>
    <cellStyle name="보통" xfId="3" builtinId="28"/>
    <cellStyle name="셀 확인" xfId="4" builtinId="23"/>
    <cellStyle name="좋음" xfId="1" builtinId="26"/>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50"/>
  <sheetViews>
    <sheetView tabSelected="1" workbookViewId="0">
      <selection activeCell="G14" sqref="G14"/>
    </sheetView>
  </sheetViews>
  <sheetFormatPr defaultRowHeight="17" x14ac:dyDescent="0.45"/>
  <cols>
    <col min="1" max="1" width="50.4140625" bestFit="1" customWidth="1"/>
    <col min="2" max="2" width="22.33203125" bestFit="1" customWidth="1"/>
    <col min="3" max="3" width="42.4140625" bestFit="1" customWidth="1"/>
    <col min="4" max="4" width="39.6640625" customWidth="1"/>
    <col min="5" max="5" width="35.58203125" customWidth="1"/>
    <col min="6" max="6" width="43.6640625" customWidth="1"/>
    <col min="7" max="7" width="18.1640625" bestFit="1" customWidth="1"/>
  </cols>
  <sheetData>
    <row r="1" spans="1:7" x14ac:dyDescent="0.45">
      <c r="A1" s="1" t="s">
        <v>0</v>
      </c>
      <c r="B1" s="1" t="s">
        <v>1</v>
      </c>
      <c r="C1" s="1" t="s">
        <v>2</v>
      </c>
      <c r="D1" s="1" t="s">
        <v>3</v>
      </c>
      <c r="E1" s="1" t="s">
        <v>4</v>
      </c>
      <c r="F1" s="2" t="s">
        <v>5</v>
      </c>
      <c r="G1" s="2" t="s">
        <v>600</v>
      </c>
    </row>
    <row r="2" spans="1:7" x14ac:dyDescent="0.45">
      <c r="A2" s="1" t="s">
        <v>6</v>
      </c>
      <c r="B2" s="1" t="s">
        <v>7</v>
      </c>
      <c r="C2" s="1" t="s">
        <v>8</v>
      </c>
      <c r="D2" s="1" t="s">
        <v>9</v>
      </c>
      <c r="E2" s="1" t="s">
        <v>583</v>
      </c>
      <c r="F2" s="3" t="s">
        <v>10</v>
      </c>
      <c r="G2" t="str">
        <f>IFERROR(VLOOKUP(A2,Merge!$C$2:$D$155,2,FALSE),"")</f>
        <v>업라이트 피아노</v>
      </c>
    </row>
    <row r="3" spans="1:7" x14ac:dyDescent="0.45">
      <c r="A3" s="1" t="s">
        <v>11</v>
      </c>
      <c r="B3" s="1" t="s">
        <v>7</v>
      </c>
      <c r="C3" s="1" t="s">
        <v>12</v>
      </c>
      <c r="D3" s="1" t="s">
        <v>13</v>
      </c>
      <c r="E3" s="1" t="s">
        <v>505</v>
      </c>
      <c r="F3" s="4" t="s">
        <v>14</v>
      </c>
      <c r="G3" t="str">
        <f>IFERROR(VLOOKUP(A3,Merge!$C$2:$D$155,2,FALSE),"")</f>
        <v>돌 침대</v>
      </c>
    </row>
    <row r="4" spans="1:7" x14ac:dyDescent="0.45">
      <c r="A4" s="1" t="s">
        <v>15</v>
      </c>
      <c r="B4" s="1" t="s">
        <v>7</v>
      </c>
      <c r="C4" s="1" t="s">
        <v>16</v>
      </c>
      <c r="D4" s="1" t="s">
        <v>17</v>
      </c>
      <c r="E4" s="1" t="s">
        <v>506</v>
      </c>
      <c r="F4" s="3" t="s">
        <v>18</v>
      </c>
      <c r="G4" t="str">
        <f>IFERROR(VLOOKUP(A4,Merge!$C$2:$D$155,2,FALSE),"")</f>
        <v>매끈하게 다듬은 커다란 석판입니다. 굉장히 불편해서 맨바닥에서 자는 것보다 조금 나은 수준입니다.</v>
      </c>
    </row>
    <row r="5" spans="1:7" x14ac:dyDescent="0.45">
      <c r="A5" s="1" t="s">
        <v>19</v>
      </c>
      <c r="B5" s="1" t="s">
        <v>7</v>
      </c>
      <c r="C5" s="1" t="s">
        <v>20</v>
      </c>
      <c r="D5" s="1" t="s">
        <v>21</v>
      </c>
      <c r="E5" s="1" t="s">
        <v>507</v>
      </c>
      <c r="F5" s="4" t="s">
        <v>22</v>
      </c>
      <c r="G5" t="str">
        <f>IFERROR(VLOOKUP(A5,Merge!$C$2:$D$155,2,FALSE),"")</f>
        <v>간단한 침대</v>
      </c>
    </row>
    <row r="6" spans="1:7" x14ac:dyDescent="0.45">
      <c r="A6" s="1" t="s">
        <v>23</v>
      </c>
      <c r="B6" s="1" t="s">
        <v>7</v>
      </c>
      <c r="C6" s="1" t="s">
        <v>24</v>
      </c>
      <c r="D6" s="1" t="s">
        <v>25</v>
      </c>
      <c r="E6" s="1" t="s">
        <v>508</v>
      </c>
      <c r="G6" t="str">
        <f>IFERROR(VLOOKUP(A6,Merge!$C$2:$D$155,2,FALSE),"")</f>
        <v>갈빗대를 붙인 튼튼한 뼈대에 베개까지 있어 조금은 편안합니다.</v>
      </c>
    </row>
    <row r="7" spans="1:7" x14ac:dyDescent="0.45">
      <c r="A7" s="1" t="s">
        <v>26</v>
      </c>
      <c r="B7" s="1" t="s">
        <v>7</v>
      </c>
      <c r="C7" s="1" t="s">
        <v>27</v>
      </c>
      <c r="D7" s="1" t="s">
        <v>28</v>
      </c>
      <c r="E7" s="1" t="s">
        <v>509</v>
      </c>
      <c r="G7" t="str">
        <f>IFERROR(VLOOKUP(A7,Merge!$C$2:$D$155,2,FALSE),"")</f>
        <v>방석</v>
      </c>
    </row>
    <row r="8" spans="1:7" x14ac:dyDescent="0.45">
      <c r="A8" s="1" t="s">
        <v>29</v>
      </c>
      <c r="B8" s="1" t="s">
        <v>7</v>
      </c>
      <c r="C8" s="1" t="s">
        <v>30</v>
      </c>
      <c r="D8" s="1" t="s">
        <v>31</v>
      </c>
      <c r="E8" s="1" t="s">
        <v>510</v>
      </c>
      <c r="G8" t="str">
        <f>IFERROR(VLOOKUP(A8,Merge!$C$2:$D$155,2,FALSE),"")</f>
        <v>부족민의 필수품이나 다름없는 물건. 식탁, 작업장, 그 외 어디서든 사용 가능합니다.</v>
      </c>
    </row>
    <row r="9" spans="1:7" x14ac:dyDescent="0.45">
      <c r="A9" s="1" t="s">
        <v>32</v>
      </c>
      <c r="B9" s="1" t="s">
        <v>7</v>
      </c>
      <c r="C9" s="1" t="s">
        <v>33</v>
      </c>
      <c r="D9" s="1" t="s">
        <v>34</v>
      </c>
      <c r="E9" s="1" t="s">
        <v>511</v>
      </c>
      <c r="G9" t="str">
        <f>IFERROR(VLOOKUP(A9,Merge!$C$2:$D$155,2,FALSE),"")</f>
        <v>긴 의자</v>
      </c>
    </row>
    <row r="10" spans="1:7" x14ac:dyDescent="0.45">
      <c r="A10" s="1" t="s">
        <v>35</v>
      </c>
      <c r="B10" s="1" t="s">
        <v>7</v>
      </c>
      <c r="C10" s="1" t="s">
        <v>36</v>
      </c>
      <c r="D10" s="1" t="s">
        <v>37</v>
      </c>
      <c r="E10" s="1" t="s">
        <v>512</v>
      </c>
      <c r="G10" t="str">
        <f>IFERROR(VLOOKUP(A10,Merge!$C$2:$D$155,2,FALSE),"")</f>
        <v>여러 사람이 동시에 앉을 수도 있는 단순하고 기다란 의자입니다. 없는 것보단 낫지만 딱히 편하진 않습니다. 식탁, 작업장, 그 외 어디서든 사용 가능합니다.</v>
      </c>
    </row>
    <row r="11" spans="1:7" x14ac:dyDescent="0.45">
      <c r="A11" s="1" t="s">
        <v>38</v>
      </c>
      <c r="B11" s="1" t="s">
        <v>7</v>
      </c>
      <c r="C11" s="1" t="s">
        <v>39</v>
      </c>
      <c r="D11" s="1" t="s">
        <v>40</v>
      </c>
      <c r="E11" s="1" t="s">
        <v>513</v>
      </c>
      <c r="G11" t="str">
        <f>IFERROR(VLOOKUP(A11,Merge!$C$2:$D$155,2,FALSE),"")</f>
        <v>등받이 의자</v>
      </c>
    </row>
    <row r="12" spans="1:7" x14ac:dyDescent="0.45">
      <c r="A12" s="1" t="s">
        <v>41</v>
      </c>
      <c r="B12" s="1" t="s">
        <v>7</v>
      </c>
      <c r="C12" s="1" t="s">
        <v>42</v>
      </c>
      <c r="D12" s="1" t="s">
        <v>43</v>
      </c>
      <c r="E12" s="1" t="s">
        <v>514</v>
      </c>
      <c r="G12" t="str">
        <f>IFERROR(VLOOKUP(A12,Merge!$C$2:$D$155,2,FALSE),"")</f>
        <v>식당 밖에서도 쓸 수 있는 편안하고 좋은 의자입니다. 식탁, 작업장, 그 외 어디서든 사용 가능합니다.</v>
      </c>
    </row>
    <row r="13" spans="1:7" x14ac:dyDescent="0.45">
      <c r="A13" s="1" t="s">
        <v>44</v>
      </c>
      <c r="B13" s="1" t="s">
        <v>7</v>
      </c>
      <c r="C13" s="1" t="s">
        <v>45</v>
      </c>
      <c r="D13" s="1" t="s">
        <v>46</v>
      </c>
      <c r="E13" s="1" t="s">
        <v>515</v>
      </c>
      <c r="G13" t="str">
        <f>IFERROR(VLOOKUP(A13,Merge!$C$2:$D$155,2,FALSE),"")</f>
        <v>상 (1x1)</v>
      </c>
    </row>
    <row r="14" spans="1:7" x14ac:dyDescent="0.45">
      <c r="A14" s="1" t="s">
        <v>602</v>
      </c>
      <c r="B14" s="1" t="s">
        <v>7</v>
      </c>
      <c r="C14" s="1" t="s">
        <v>603</v>
      </c>
      <c r="D14" s="1" t="s">
        <v>601</v>
      </c>
      <c r="E14" s="1" t="s">
        <v>604</v>
      </c>
      <c r="F14" s="8" t="s">
        <v>605</v>
      </c>
      <c r="G14" t="str">
        <f>IFERROR(VLOOKUP(A14,Merge!$C$2:$D$155,2,FALSE),"")</f>
        <v/>
      </c>
    </row>
    <row r="15" spans="1:7" x14ac:dyDescent="0.45">
      <c r="A15" s="1" t="s">
        <v>47</v>
      </c>
      <c r="B15" s="1" t="s">
        <v>7</v>
      </c>
      <c r="C15" s="1" t="s">
        <v>48</v>
      </c>
      <c r="D15" s="1" t="s">
        <v>49</v>
      </c>
      <c r="E15" s="1" t="s">
        <v>516</v>
      </c>
      <c r="G15" t="str">
        <f>IFERROR(VLOOKUP(A15,Merge!$C$2:$D$155,2,FALSE),"")</f>
        <v>식사대</v>
      </c>
    </row>
    <row r="16" spans="1:7" x14ac:dyDescent="0.45">
      <c r="A16" s="1" t="s">
        <v>50</v>
      </c>
      <c r="B16" s="1" t="s">
        <v>7</v>
      </c>
      <c r="C16" s="1" t="s">
        <v>51</v>
      </c>
      <c r="D16" s="1" t="s">
        <v>52</v>
      </c>
      <c r="E16" s="1" t="s">
        <v>517</v>
      </c>
      <c r="G16" t="str">
        <f>IFERROR(VLOOKUP(A16,Merge!$C$2:$D$155,2,FALSE),"")</f>
        <v>매끈하게 다듬은 허리 높이 탁자입니다. 음식을 먹을 때 씁니다. 주방이나 술집에서 흔히 볼 수 있습니다.</v>
      </c>
    </row>
    <row r="17" spans="1:7" x14ac:dyDescent="0.45">
      <c r="A17" s="1" t="s">
        <v>53</v>
      </c>
      <c r="B17" s="1" t="s">
        <v>7</v>
      </c>
      <c r="C17" s="1" t="s">
        <v>54</v>
      </c>
      <c r="D17" s="1" t="s">
        <v>55</v>
      </c>
      <c r="E17" s="1" t="s">
        <v>518</v>
      </c>
      <c r="G17" t="str">
        <f>IFERROR(VLOOKUP(A17,Merge!$C$2:$D$155,2,FALSE),"")</f>
        <v>돌 주변 모닥불</v>
      </c>
    </row>
    <row r="18" spans="1:7" x14ac:dyDescent="0.45">
      <c r="A18" s="1" t="s">
        <v>56</v>
      </c>
      <c r="B18" s="1" t="s">
        <v>7</v>
      </c>
      <c r="C18" s="1" t="s">
        <v>57</v>
      </c>
      <c r="D18" s="1" t="s">
        <v>58</v>
      </c>
      <c r="E18" s="1" t="s">
        <v>519</v>
      </c>
      <c r="G18" t="str">
        <f>IFERROR(VLOOKUP(A18,Merge!$C$2:$D$155,2,FALSE),"")</f>
        <v>전열기와 횃불의 중간 정도 열기를 내뿜습니다. 조리에도 쓸 수 있습니다. 일반 모닥불보다 오래 갑니다. 모든 열 자원이 그렇듯, 돌 주변 모닥불도 난방에 이용하려면 사방이 닫힌 실내에 설치해야 합니다. 연료를 채우면 불을 다시 지필 수 있습니다.</v>
      </c>
    </row>
    <row r="19" spans="1:7" x14ac:dyDescent="0.45">
      <c r="A19" s="1" t="s">
        <v>59</v>
      </c>
      <c r="B19" s="1" t="s">
        <v>7</v>
      </c>
      <c r="C19" s="1" t="s">
        <v>60</v>
      </c>
      <c r="D19" s="1" t="s">
        <v>61</v>
      </c>
      <c r="E19" s="1" t="s">
        <v>520</v>
      </c>
      <c r="G19" t="str">
        <f>IFERROR(VLOOKUP(A19,Merge!$C$2:$D$155,2,FALSE),"")</f>
        <v>전등 장식 탁자</v>
      </c>
    </row>
    <row r="20" spans="1:7" x14ac:dyDescent="0.45">
      <c r="A20" s="1" t="s">
        <v>62</v>
      </c>
      <c r="B20" s="1" t="s">
        <v>7</v>
      </c>
      <c r="C20" s="1" t="s">
        <v>63</v>
      </c>
      <c r="D20" s="1" t="s">
        <v>64</v>
      </c>
      <c r="E20" s="1" t="s">
        <v>521</v>
      </c>
      <c r="G20" t="str">
        <f>IFERROR(VLOOKUP(A20,Merge!$C$2:$D$155,2,FALSE),"")</f>
        <v>작은 침대 옆 탁자가 빛으로 장식되어 근처 침대를 더 편안하게 만듭니다. 침대 머리에 직접 인접해야 합니다. 같은 침대 근처에 둘 이상의 전등 장식 탁자를 배치해도 효과가 없습니다.</v>
      </c>
    </row>
    <row r="21" spans="1:7" x14ac:dyDescent="0.45">
      <c r="A21" s="1" t="s">
        <v>65</v>
      </c>
      <c r="B21" s="1" t="s">
        <v>7</v>
      </c>
      <c r="C21" s="1" t="s">
        <v>66</v>
      </c>
      <c r="D21" s="1" t="s">
        <v>67</v>
      </c>
      <c r="E21" s="1" t="s">
        <v>522</v>
      </c>
      <c r="G21" t="str">
        <f>IFERROR(VLOOKUP(A21,Merge!$C$2:$D$155,2,FALSE),"")</f>
        <v>라디오</v>
      </c>
    </row>
    <row r="22" spans="1:7" x14ac:dyDescent="0.45">
      <c r="A22" s="1" t="s">
        <v>68</v>
      </c>
      <c r="B22" s="1" t="s">
        <v>7</v>
      </c>
      <c r="C22" s="1" t="s">
        <v>69</v>
      </c>
      <c r="D22" s="1" t="s">
        <v>70</v>
      </c>
      <c r="E22" s="1" t="s">
        <v>523</v>
      </c>
      <c r="G22" t="str">
        <f>IFERROR(VLOOKUP(A22,Merge!$C$2:$D$155,2,FALSE),"")</f>
        <v>먼 옛날 유용하게 쓰이던 장치입니다. 주파수를 잡아서 소리로 들려줍니다. 이 우주에서도 어딘가의 방송 송출국에서 내보내거나 먼 거리를 달려온 옛날 주파수가 종종 잡힙니다.</v>
      </c>
    </row>
    <row r="23" spans="1:7" x14ac:dyDescent="0.45">
      <c r="A23" s="1" t="s">
        <v>71</v>
      </c>
      <c r="B23" s="1" t="s">
        <v>7</v>
      </c>
      <c r="C23" s="1" t="s">
        <v>72</v>
      </c>
      <c r="D23" s="1" t="s">
        <v>73</v>
      </c>
      <c r="E23" s="1" t="s">
        <v>524</v>
      </c>
      <c r="G23" t="str">
        <f>IFERROR(VLOOKUP(A23,Merge!$C$2:$D$155,2,FALSE),"")</f>
        <v>장파 라디오</v>
      </c>
    </row>
    <row r="24" spans="1:7" x14ac:dyDescent="0.45">
      <c r="A24" s="1" t="s">
        <v>74</v>
      </c>
      <c r="B24" s="1" t="s">
        <v>7</v>
      </c>
      <c r="C24" s="1" t="s">
        <v>75</v>
      </c>
      <c r="D24" s="1" t="s">
        <v>76</v>
      </c>
      <c r="E24" s="1" t="s">
        <v>525</v>
      </c>
      <c r="G24" t="str">
        <f>IFERROR(VLOOKUP(A24,Merge!$C$2:$D$155,2,FALSE),"")</f>
        <v>고성능 주파수 수신기입니다. 희미한 신호도 잡아서 옥구슬같이 맑은소리로 들려줍니다.</v>
      </c>
    </row>
    <row r="25" spans="1:7" x14ac:dyDescent="0.45">
      <c r="A25" s="1" t="s">
        <v>77</v>
      </c>
      <c r="B25" s="1" t="s">
        <v>7</v>
      </c>
      <c r="C25" s="1" t="s">
        <v>78</v>
      </c>
      <c r="D25" s="1" t="s">
        <v>79</v>
      </c>
      <c r="E25" s="1" t="s">
        <v>526</v>
      </c>
      <c r="G25" t="str">
        <f>IFERROR(VLOOKUP(A25,Merge!$C$2:$D$155,2,FALSE),"")</f>
        <v>오락기</v>
      </c>
    </row>
    <row r="26" spans="1:7" x14ac:dyDescent="0.45">
      <c r="A26" s="1" t="s">
        <v>80</v>
      </c>
      <c r="B26" s="1" t="s">
        <v>7</v>
      </c>
      <c r="C26" s="1" t="s">
        <v>81</v>
      </c>
      <c r="D26" s="1" t="s">
        <v>82</v>
      </c>
      <c r="E26" s="1" t="s">
        <v>527</v>
      </c>
      <c r="G26" t="str">
        <f>IFERROR(VLOOKUP(A26,Merge!$C$2:$D$155,2,FALSE),"")</f>
        <v>작은 음극선관과 조종판이 있는 커다란 기계입니다. 설치된 오락을 즐길 수 있습니다.</v>
      </c>
    </row>
    <row r="27" spans="1:7" x14ac:dyDescent="0.45">
      <c r="A27" s="1" t="s">
        <v>83</v>
      </c>
      <c r="B27" s="1" t="s">
        <v>7</v>
      </c>
      <c r="C27" s="1" t="s">
        <v>84</v>
      </c>
      <c r="D27" s="1" t="s">
        <v>85</v>
      </c>
      <c r="E27" s="1" t="s">
        <v>528</v>
      </c>
      <c r="G27" t="str">
        <f>IFERROR(VLOOKUP(A27,Merge!$C$2:$D$155,2,FALSE),"")</f>
        <v>구식 컴퓨터</v>
      </c>
    </row>
    <row r="28" spans="1:7" x14ac:dyDescent="0.45">
      <c r="A28" s="1" t="s">
        <v>86</v>
      </c>
      <c r="B28" s="1" t="s">
        <v>7</v>
      </c>
      <c r="C28" s="1" t="s">
        <v>87</v>
      </c>
      <c r="D28" s="1" t="s">
        <v>88</v>
      </c>
      <c r="E28" s="1" t="s">
        <v>529</v>
      </c>
      <c r="G28" t="str">
        <f>IFERROR(VLOOKUP(A28,Merge!$C$2:$D$155,2,FALSE),"")</f>
        <v>구식 설계 기반 데스크탑 컴퓨터로 충돌이 빈번하고 성능이 별로입니다. 사용하면 학습 효과가 조금 상승합니다.</v>
      </c>
    </row>
    <row r="29" spans="1:7" x14ac:dyDescent="0.45">
      <c r="A29" s="1" t="s">
        <v>89</v>
      </c>
      <c r="B29" s="1" t="s">
        <v>7</v>
      </c>
      <c r="C29" s="1" t="s">
        <v>90</v>
      </c>
      <c r="D29" s="1" t="s">
        <v>91</v>
      </c>
      <c r="E29" s="1" t="s">
        <v>530</v>
      </c>
      <c r="G29" t="str">
        <f>IFERROR(VLOOKUP(A29,Merge!$C$2:$D$155,2,FALSE),"")</f>
        <v>현대식 컴퓨터</v>
      </c>
    </row>
    <row r="30" spans="1:7" x14ac:dyDescent="0.45">
      <c r="A30" s="1" t="s">
        <v>92</v>
      </c>
      <c r="B30" s="1" t="s">
        <v>7</v>
      </c>
      <c r="C30" s="1" t="s">
        <v>93</v>
      </c>
      <c r="D30" s="1" t="s">
        <v>94</v>
      </c>
      <c r="E30" s="1" t="s">
        <v>531</v>
      </c>
      <c r="G30" t="str">
        <f>IFERROR(VLOOKUP(A30,Merge!$C$2:$D$155,2,FALSE),"")</f>
        <v>첨단 기술 기반 컴퓨터로 액정 표시 장치를 이용하며 고성능이라서 작동도 원활합니다. 사용하면 학습 효과가 상승합니다.</v>
      </c>
    </row>
    <row r="31" spans="1:7" x14ac:dyDescent="0.45">
      <c r="A31" s="1" t="s">
        <v>95</v>
      </c>
      <c r="B31" s="1" t="s">
        <v>7</v>
      </c>
      <c r="C31" s="1" t="s">
        <v>96</v>
      </c>
      <c r="D31" s="1" t="s">
        <v>97</v>
      </c>
      <c r="E31" s="1" t="s">
        <v>532</v>
      </c>
      <c r="G31" t="str">
        <f>IFERROR(VLOOKUP(A31,Merge!$C$2:$D$155,2,FALSE),"")</f>
        <v>피아노</v>
      </c>
    </row>
    <row r="32" spans="1:7" x14ac:dyDescent="0.45">
      <c r="A32" s="1" t="s">
        <v>98</v>
      </c>
      <c r="B32" s="1" t="s">
        <v>7</v>
      </c>
      <c r="C32" s="1" t="s">
        <v>99</v>
      </c>
      <c r="D32" s="1" t="s">
        <v>100</v>
      </c>
      <c r="E32" s="1" t="s">
        <v>533</v>
      </c>
      <c r="G32" t="str">
        <f>IFERROR(VLOOKUP(A32,Merge!$C$2:$D$155,2,FALSE),"")</f>
        <v>연습하기에도 좋고 즐길 거리도 되는 커다란 피아노입니다. 예술 재능 계발에 아주 유용합니다.</v>
      </c>
    </row>
    <row r="33" spans="1:7" x14ac:dyDescent="0.45">
      <c r="A33" s="1" t="s">
        <v>101</v>
      </c>
      <c r="B33" s="1" t="s">
        <v>7</v>
      </c>
      <c r="C33" s="1" t="s">
        <v>102</v>
      </c>
      <c r="D33" s="1" t="s">
        <v>103</v>
      </c>
      <c r="E33" s="1" t="s">
        <v>534</v>
      </c>
      <c r="G33" t="str">
        <f>IFERROR(VLOOKUP(A33,Merge!$C$2:$D$155,2,FALSE),"")</f>
        <v>룰렛</v>
      </c>
    </row>
    <row r="34" spans="1:7" x14ac:dyDescent="0.45">
      <c r="A34" s="1" t="s">
        <v>104</v>
      </c>
      <c r="B34" s="1" t="s">
        <v>7</v>
      </c>
      <c r="C34" s="1" t="s">
        <v>105</v>
      </c>
      <c r="D34" s="1" t="s">
        <v>106</v>
      </c>
      <c r="E34" s="1" t="s">
        <v>535</v>
      </c>
      <c r="G34" t="str">
        <f>IFERROR(VLOOKUP(A34,Merge!$C$2:$D$155,2,FALSE),"")</f>
        <v>상판에 부드러운 천을 덮고 그 위에 돌림판을 얹어 룰렛을 즐길 수 있게 만들었습니다. 사교 능력을 훈련하고 운을 시험해볼 수 있습니다.</v>
      </c>
    </row>
    <row r="35" spans="1:7" x14ac:dyDescent="0.45">
      <c r="A35" s="1" t="s">
        <v>107</v>
      </c>
      <c r="B35" s="1" t="s">
        <v>7</v>
      </c>
      <c r="C35" s="1" t="s">
        <v>108</v>
      </c>
      <c r="D35" s="1" t="s">
        <v>109</v>
      </c>
      <c r="E35" s="1" t="s">
        <v>536</v>
      </c>
      <c r="G35" t="str">
        <f>IFERROR(VLOOKUP(A35,Merge!$C$2:$D$155,2,FALSE),"")</f>
        <v>다트판</v>
      </c>
    </row>
    <row r="36" spans="1:7" x14ac:dyDescent="0.45">
      <c r="A36" s="1" t="s">
        <v>110</v>
      </c>
      <c r="B36" s="1" t="s">
        <v>7</v>
      </c>
      <c r="C36" s="1" t="s">
        <v>111</v>
      </c>
      <c r="D36" s="1" t="s">
        <v>112</v>
      </c>
      <c r="E36" s="1" t="s">
        <v>537</v>
      </c>
      <c r="G36" t="str">
        <f>IFERROR(VLOOKUP(A36,Merge!$C$2:$D$155,2,FALSE),"")</f>
        <v>동그란 과녁에 다트를 던지는 놀이로 인기도 좋고 즐기면서 마음도 가라앉힐 수 있습니다. 편자 막대나 후프스톤 링보다 높은 확률로 사격 능력을 키울 수 있습니다.</v>
      </c>
    </row>
    <row r="37" spans="1:7" x14ac:dyDescent="0.45">
      <c r="A37" s="1" t="s">
        <v>113</v>
      </c>
      <c r="B37" s="1" t="s">
        <v>7</v>
      </c>
      <c r="C37" s="1" t="s">
        <v>114</v>
      </c>
      <c r="D37" s="1" t="s">
        <v>115</v>
      </c>
      <c r="E37" s="1" t="s">
        <v>538</v>
      </c>
      <c r="G37" t="str">
        <f>IFERROR(VLOOKUP(A37,Merge!$C$2:$D$155,2,FALSE),"")</f>
        <v>펀치백</v>
      </c>
    </row>
    <row r="38" spans="1:7" x14ac:dyDescent="0.45">
      <c r="A38" s="1" t="s">
        <v>116</v>
      </c>
      <c r="B38" s="1" t="s">
        <v>7</v>
      </c>
      <c r="C38" s="1" t="s">
        <v>117</v>
      </c>
      <c r="D38" s="1" t="s">
        <v>118</v>
      </c>
      <c r="E38" s="1" t="s">
        <v>539</v>
      </c>
      <c r="G38" t="str">
        <f>IFERROR(VLOOKUP(A38,Merge!$C$2:$D$155,2,FALSE),"")</f>
        <v>속에 옷감을 채워 넣은 커다란 주머니입니다. 주먹을 날리며 화를 풀 수 있습니다. 마음을 가라앉히거나 격투 능력이 향상하는 효과가 있습니다.</v>
      </c>
    </row>
    <row r="39" spans="1:7" x14ac:dyDescent="0.45">
      <c r="A39" s="1" t="s">
        <v>119</v>
      </c>
      <c r="B39" s="1" t="s">
        <v>7</v>
      </c>
      <c r="C39" s="1" t="s">
        <v>120</v>
      </c>
      <c r="D39" s="1" t="s">
        <v>121</v>
      </c>
      <c r="E39" s="1" t="s">
        <v>540</v>
      </c>
      <c r="G39" t="str">
        <f>IFERROR(VLOOKUP(A39,Merge!$C$2:$D$155,2,FALSE),"")</f>
        <v>야외 등</v>
      </c>
    </row>
    <row r="40" spans="1:7" x14ac:dyDescent="0.45">
      <c r="A40" s="1" t="s">
        <v>122</v>
      </c>
      <c r="B40" s="1" t="s">
        <v>7</v>
      </c>
      <c r="C40" s="1" t="s">
        <v>123</v>
      </c>
      <c r="D40" s="1" t="s">
        <v>124</v>
      </c>
      <c r="E40" s="1" t="s">
        <v>541</v>
      </c>
      <c r="G40" t="str">
        <f>IFERROR(VLOOKUP(A40,Merge!$C$2:$D$155,2,FALSE),"")</f>
        <v>일정 구역을 밝히는 커다란 전기 조명입니다. 실외에 설치하면서 불이 붙지 않아서 도로 조명에 적합합니다. 밤에만 켜집니다.</v>
      </c>
    </row>
    <row r="41" spans="1:7" x14ac:dyDescent="0.45">
      <c r="A41" s="1" t="s">
        <v>125</v>
      </c>
      <c r="B41" s="1" t="s">
        <v>7</v>
      </c>
      <c r="C41" s="1" t="s">
        <v>126</v>
      </c>
      <c r="D41" s="1" t="s">
        <v>127</v>
      </c>
      <c r="E41" s="1" t="s">
        <v>542</v>
      </c>
      <c r="G41" t="str">
        <f>IFERROR(VLOOKUP(A41,Merge!$C$2:$D$155,2,FALSE),"")</f>
        <v>일광시간 동안 꺼짐</v>
      </c>
    </row>
    <row r="42" spans="1:7" x14ac:dyDescent="0.45">
      <c r="A42" s="1" t="s">
        <v>128</v>
      </c>
      <c r="B42" s="1" t="s">
        <v>7</v>
      </c>
      <c r="C42" s="1" t="s">
        <v>129</v>
      </c>
      <c r="D42" s="1" t="s">
        <v>130</v>
      </c>
      <c r="E42" s="1" t="s">
        <v>543</v>
      </c>
      <c r="G42" t="str">
        <f>IFERROR(VLOOKUP(A42,Merge!$C$2:$D$155,2,FALSE),"")</f>
        <v>서류 보관함</v>
      </c>
    </row>
    <row r="43" spans="1:7" x14ac:dyDescent="0.45">
      <c r="A43" s="1" t="s">
        <v>131</v>
      </c>
      <c r="B43" s="1" t="s">
        <v>7</v>
      </c>
      <c r="C43" s="1" t="s">
        <v>132</v>
      </c>
      <c r="D43" s="1" t="s">
        <v>133</v>
      </c>
      <c r="E43" s="1" t="s">
        <v>544</v>
      </c>
      <c r="G43" t="str">
        <f>IFERROR(VLOOKUP(A43,Merge!$C$2:$D$155,2,FALSE),"")</f>
        <v>종이 문서나 기록물을 일목요연하게 정리할 때 쓰는 작은 가구입니다.</v>
      </c>
    </row>
    <row r="44" spans="1:7" x14ac:dyDescent="0.45">
      <c r="A44" s="1" t="s">
        <v>134</v>
      </c>
      <c r="B44" s="1" t="s">
        <v>7</v>
      </c>
      <c r="C44" s="1" t="s">
        <v>135</v>
      </c>
      <c r="D44" s="1" t="s">
        <v>136</v>
      </c>
      <c r="E44" s="1" t="s">
        <v>549</v>
      </c>
      <c r="G44" t="str">
        <f>IFERROR(VLOOKUP(A44,Merge!$C$2:$D$155,2,FALSE),"")</f>
        <v>무기 진열대</v>
      </c>
    </row>
    <row r="45" spans="1:7" x14ac:dyDescent="0.45">
      <c r="A45" s="1" t="s">
        <v>137</v>
      </c>
      <c r="B45" s="1" t="s">
        <v>7</v>
      </c>
      <c r="C45" s="1" t="s">
        <v>138</v>
      </c>
      <c r="D45" s="1" t="s">
        <v>139</v>
      </c>
      <c r="E45" s="1" t="s">
        <v>550</v>
      </c>
      <c r="G45" t="str">
        <f>IFERROR(VLOOKUP(A45,Merge!$C$2:$D$155,2,FALSE),"")</f>
        <v>무기 보관에 쓰이는 아주 튼튼한 진열대입니다. 진열대가 실외에 있어도 무기는 소모되지 않습니다.</v>
      </c>
    </row>
    <row r="46" spans="1:7" x14ac:dyDescent="0.45">
      <c r="A46" s="1" t="s">
        <v>140</v>
      </c>
      <c r="B46" s="1" t="s">
        <v>7</v>
      </c>
      <c r="C46" s="1" t="s">
        <v>141</v>
      </c>
      <c r="D46" s="1" t="s">
        <v>142</v>
      </c>
      <c r="E46" s="1" t="s">
        <v>551</v>
      </c>
      <c r="G46" t="str">
        <f>IFERROR(VLOOKUP(A46,Merge!$C$2:$D$155,2,FALSE),"")</f>
        <v>쓰레기통</v>
      </c>
    </row>
    <row r="47" spans="1:7" x14ac:dyDescent="0.45">
      <c r="A47" s="1" t="s">
        <v>143</v>
      </c>
      <c r="B47" s="1" t="s">
        <v>7</v>
      </c>
      <c r="C47" s="1" t="s">
        <v>144</v>
      </c>
      <c r="D47" s="1" t="s">
        <v>145</v>
      </c>
      <c r="E47" s="1" t="s">
        <v>552</v>
      </c>
      <c r="G47" t="str">
        <f>IFERROR(VLOOKUP(A47,Merge!$C$2:$D$155,2,FALSE),"")</f>
        <v>주변을 어느 정도 깨끗하게 유지하는 데 도움이 되는 작은 쓰레기통으로, 설치하면 반경 10칸에 있는 쓰레기와 오물이 서서히 사라집니다.</v>
      </c>
    </row>
    <row r="48" spans="1:7" x14ac:dyDescent="0.45">
      <c r="A48" s="1" t="s">
        <v>146</v>
      </c>
      <c r="B48" s="1" t="s">
        <v>7</v>
      </c>
      <c r="C48" s="1" t="s">
        <v>147</v>
      </c>
      <c r="D48" s="1" t="s">
        <v>148</v>
      </c>
      <c r="E48" s="1" t="s">
        <v>553</v>
      </c>
      <c r="G48" t="str">
        <f>IFERROR(VLOOKUP(A48,Merge!$C$2:$D$155,2,FALSE),"")</f>
        <v>대형 쓰레기통</v>
      </c>
    </row>
    <row r="49" spans="1:7" x14ac:dyDescent="0.45">
      <c r="A49" s="1" t="s">
        <v>149</v>
      </c>
      <c r="B49" s="1" t="s">
        <v>7</v>
      </c>
      <c r="C49" s="1" t="s">
        <v>150</v>
      </c>
      <c r="D49" s="1" t="s">
        <v>151</v>
      </c>
      <c r="E49" s="1" t="s">
        <v>554</v>
      </c>
      <c r="G49" t="str">
        <f>IFERROR(VLOOKUP(A49,Merge!$C$2:$D$155,2,FALSE),"")</f>
        <v>주변을 깨끗하게 유지하는 데 도움이 되는 커다란 쓰레기통으로, 설치하면 반경 20칸에 있는 쓰레기와 오물이 서서히 사라집니다.</v>
      </c>
    </row>
    <row r="50" spans="1:7" x14ac:dyDescent="0.45">
      <c r="A50" s="1" t="s">
        <v>152</v>
      </c>
      <c r="B50" s="1" t="s">
        <v>7</v>
      </c>
      <c r="C50" s="1" t="s">
        <v>153</v>
      </c>
      <c r="D50" s="1" t="s">
        <v>154</v>
      </c>
      <c r="E50" s="1" t="s">
        <v>555</v>
      </c>
      <c r="G50" t="str">
        <f>IFERROR(VLOOKUP(A50,Merge!$C$2:$D$155,2,FALSE),"")</f>
        <v>인체 공학 침대</v>
      </c>
    </row>
    <row r="51" spans="1:7" x14ac:dyDescent="0.45">
      <c r="A51" s="1" t="s">
        <v>155</v>
      </c>
      <c r="B51" s="1" t="s">
        <v>7</v>
      </c>
      <c r="C51" s="1" t="s">
        <v>156</v>
      </c>
      <c r="D51" s="1" t="s">
        <v>157</v>
      </c>
      <c r="E51" s="1" t="s">
        <v>556</v>
      </c>
      <c r="G51" t="str">
        <f>IFERROR(VLOOKUP(A51,Merge!$C$2:$D$155,2,FALSE),"")</f>
        <v>인체 공학적으로 설계한 침대입니다. 척추를 지지하고 체중을 분산하여 수면 질이 높아집니다.</v>
      </c>
    </row>
    <row r="52" spans="1:7" x14ac:dyDescent="0.45">
      <c r="A52" s="1" t="s">
        <v>158</v>
      </c>
      <c r="B52" s="1" t="s">
        <v>7</v>
      </c>
      <c r="C52" s="1" t="s">
        <v>159</v>
      </c>
      <c r="D52" s="1" t="s">
        <v>160</v>
      </c>
      <c r="E52" s="1" t="s">
        <v>557</v>
      </c>
      <c r="G52" t="str">
        <f>IFERROR(VLOOKUP(A52,Merge!$C$2:$D$155,2,FALSE),"")</f>
        <v>인체 공학 큰 침대</v>
      </c>
    </row>
    <row r="53" spans="1:7" x14ac:dyDescent="0.45">
      <c r="A53" s="1" t="s">
        <v>161</v>
      </c>
      <c r="B53" s="1" t="s">
        <v>7</v>
      </c>
      <c r="C53" s="1" t="s">
        <v>162</v>
      </c>
      <c r="D53" s="1" t="s">
        <v>163</v>
      </c>
      <c r="E53" s="1" t="s">
        <v>558</v>
      </c>
      <c r="G53" t="str">
        <f>IFERROR(VLOOKUP(A53,Merge!$C$2:$D$155,2,FALSE),"")</f>
        <v>인체 공학적으로 설계하고 두 명이 누울 수 있을 만큼 큰 침대입니다. 척추를 지지하고 체중을 분산하여 수면 질이 높아집니다.</v>
      </c>
    </row>
    <row r="54" spans="1:7" x14ac:dyDescent="0.45">
      <c r="A54" s="1" t="s">
        <v>164</v>
      </c>
      <c r="B54" s="1" t="s">
        <v>7</v>
      </c>
      <c r="C54" s="1" t="s">
        <v>165</v>
      </c>
      <c r="D54" s="1" t="s">
        <v>166</v>
      </c>
      <c r="E54" s="1" t="s">
        <v>559</v>
      </c>
      <c r="G54" t="str">
        <f>IFERROR(VLOOKUP(A54,Merge!$C$2:$D$155,2,FALSE),"")</f>
        <v>장롱</v>
      </c>
    </row>
    <row r="55" spans="1:7" x14ac:dyDescent="0.45">
      <c r="A55" s="1" t="s">
        <v>167</v>
      </c>
      <c r="B55" s="1" t="s">
        <v>7</v>
      </c>
      <c r="C55" s="1" t="s">
        <v>168</v>
      </c>
      <c r="D55" s="1" t="s">
        <v>169</v>
      </c>
      <c r="E55" s="1" t="s">
        <v>560</v>
      </c>
      <c r="G55" t="str">
        <f>IFERROR(VLOOKUP(A55,Merge!$C$2:$D$155,2,FALSE),"")</f>
        <v>의류나 그 외 여러 물건을 수납하는 커다란 장롱입니다. 설치하면 주변 모든 침대가 수면 효율이 약간 상승합니다. 침대가 받는 장롱 효과는 한 개가 최대입니다.</v>
      </c>
    </row>
    <row r="56" spans="1:7" x14ac:dyDescent="0.45">
      <c r="A56" s="1" t="s">
        <v>170</v>
      </c>
      <c r="B56" s="1" t="s">
        <v>7</v>
      </c>
      <c r="C56" s="1" t="s">
        <v>171</v>
      </c>
      <c r="D56" s="1" t="s">
        <v>172</v>
      </c>
      <c r="E56" s="1" t="s">
        <v>561</v>
      </c>
      <c r="G56" t="str">
        <f>IFERROR(VLOOKUP(A56,Merge!$C$2:$D$155,2,FALSE),"")</f>
        <v>인체 공학 의자</v>
      </c>
    </row>
    <row r="57" spans="1:7" x14ac:dyDescent="0.45">
      <c r="A57" s="1" t="s">
        <v>173</v>
      </c>
      <c r="B57" s="1" t="s">
        <v>7</v>
      </c>
      <c r="C57" s="1" t="s">
        <v>174</v>
      </c>
      <c r="D57" s="1" t="s">
        <v>175</v>
      </c>
      <c r="E57" s="1" t="s">
        <v>562</v>
      </c>
      <c r="G57" t="str">
        <f>IFERROR(VLOOKUP(A57,Merge!$C$2:$D$155,2,FALSE),"")</f>
        <v>신체 곡선에 딱 맞게 설계된 의자입니다. 젖힐 수도 있어서 굉장히 편안합니다.</v>
      </c>
    </row>
    <row r="58" spans="1:7" x14ac:dyDescent="0.45">
      <c r="A58" s="1" t="s">
        <v>176</v>
      </c>
      <c r="B58" s="1" t="s">
        <v>7</v>
      </c>
      <c r="C58" s="1" t="s">
        <v>177</v>
      </c>
      <c r="D58" s="1" t="s">
        <v>178</v>
      </c>
      <c r="E58" s="1" t="s">
        <v>567</v>
      </c>
      <c r="G58" t="str">
        <f>IFERROR(VLOOKUP(A58,Merge!$C$2:$D$155,2,FALSE),"")</f>
        <v>귀족 사주식 침대</v>
      </c>
    </row>
    <row r="59" spans="1:7" x14ac:dyDescent="0.45">
      <c r="A59" s="1" t="s">
        <v>179</v>
      </c>
      <c r="B59" s="1" t="s">
        <v>7</v>
      </c>
      <c r="C59" s="1" t="s">
        <v>180</v>
      </c>
      <c r="D59" s="1" t="s">
        <v>181</v>
      </c>
      <c r="E59" s="1" t="s">
        <v>568</v>
      </c>
      <c r="G59" t="str">
        <f>IFERROR(VLOOKUP(A59,Merge!$C$2:$D$155,2,FALSE),"")</f>
        <v>왕이 쓸 법하고, 번쩍이는 금박 사주와 높은 머리 받침이 달린 침대입니다. 엄청나게 안락하고 화려한 데다가 더할 나위 없이 호화롭습니다. 두 명이 누울 수 있습니다.</v>
      </c>
    </row>
    <row r="60" spans="1:7" x14ac:dyDescent="0.45">
      <c r="A60" s="1" t="s">
        <v>182</v>
      </c>
      <c r="B60" s="1" t="s">
        <v>7</v>
      </c>
      <c r="C60" s="1" t="s">
        <v>183</v>
      </c>
      <c r="D60" s="1" t="s">
        <v>184</v>
      </c>
      <c r="E60" s="1" t="s">
        <v>569</v>
      </c>
      <c r="G60" t="str">
        <f>IFERROR(VLOOKUP(A60,Merge!$C$2:$D$155,2,FALSE),"")</f>
        <v>귀족 협탁</v>
      </c>
    </row>
    <row r="61" spans="1:7" x14ac:dyDescent="0.45">
      <c r="A61" s="1" t="s">
        <v>185</v>
      </c>
      <c r="B61" s="1" t="s">
        <v>7</v>
      </c>
      <c r="C61" s="1" t="s">
        <v>186</v>
      </c>
      <c r="D61" s="1" t="s">
        <v>187</v>
      </c>
      <c r="E61" s="1" t="s">
        <v>570</v>
      </c>
      <c r="G61" t="str">
        <f>IFERROR(VLOOKUP(A61,Merge!$C$2:$D$155,2,FALSE),"")</f>
        <v>금 세공품으로 장식한 작은 상입니다. 침대맡에 두면 편안함이 상승합니다. 효과를 보려면 침대 머리 부분에 인접해야 합니다. 침대가 받는 협탁 효과는 한 개가 최대입니다.</v>
      </c>
    </row>
    <row r="62" spans="1:7" x14ac:dyDescent="0.45">
      <c r="A62" s="1" t="s">
        <v>188</v>
      </c>
      <c r="B62" s="1" t="s">
        <v>7</v>
      </c>
      <c r="C62" s="1" t="s">
        <v>189</v>
      </c>
      <c r="D62" s="1" t="s">
        <v>190</v>
      </c>
      <c r="E62" s="1" t="s">
        <v>571</v>
      </c>
      <c r="G62" t="str">
        <f>IFERROR(VLOOKUP(A62,Merge!$C$2:$D$155,2,FALSE),"")</f>
        <v>귀족 옷장</v>
      </c>
    </row>
    <row r="63" spans="1:7" x14ac:dyDescent="0.45">
      <c r="A63" s="1" t="s">
        <v>191</v>
      </c>
      <c r="B63" s="1" t="s">
        <v>7</v>
      </c>
      <c r="C63" s="1" t="s">
        <v>192</v>
      </c>
      <c r="D63" s="1" t="s">
        <v>193</v>
      </c>
      <c r="E63" s="1" t="s">
        <v>572</v>
      </c>
      <c r="G63" t="str">
        <f>IFERROR(VLOOKUP(A63,Merge!$C$2:$D$155,2,FALSE),"")</f>
        <v>순금 장식과 품위 있는 외관이 돋보이는 호화로운 옷장입니다. 침대 가까이 두면 편안함이 상승합니다. 침대가 받는 옷장 효과는 한 개가 최대입니다.</v>
      </c>
    </row>
    <row r="64" spans="1:7" x14ac:dyDescent="0.45">
      <c r="A64" s="1" t="s">
        <v>194</v>
      </c>
      <c r="B64" s="1" t="s">
        <v>7</v>
      </c>
      <c r="C64" s="1" t="s">
        <v>195</v>
      </c>
      <c r="D64" s="1" t="s">
        <v>196</v>
      </c>
      <c r="E64" s="1" t="s">
        <v>573</v>
      </c>
      <c r="G64" t="str">
        <f>IFERROR(VLOOKUP(A64,Merge!$C$2:$D$155,2,FALSE),"")</f>
        <v>귀족 의자</v>
      </c>
    </row>
    <row r="65" spans="1:7" x14ac:dyDescent="0.45">
      <c r="A65" s="1" t="s">
        <v>197</v>
      </c>
      <c r="B65" s="1" t="s">
        <v>7</v>
      </c>
      <c r="C65" s="1" t="s">
        <v>198</v>
      </c>
      <c r="D65" s="1" t="s">
        <v>199</v>
      </c>
      <c r="E65" s="1" t="s">
        <v>574</v>
      </c>
      <c r="G65" t="str">
        <f>IFERROR(VLOOKUP(A65,Merge!$C$2:$D$155,2,FALSE),"")</f>
        <v>높은 등받이에 금으로 테두리를 두르고 전체적으로 완충재를 덧댄 편안한 의자입니다. 식탁, 작업장, 그 외 어디서든 사용 가능합니다.</v>
      </c>
    </row>
    <row r="66" spans="1:7" x14ac:dyDescent="0.45">
      <c r="A66" s="1" t="s">
        <v>200</v>
      </c>
      <c r="B66" s="1" t="s">
        <v>7</v>
      </c>
      <c r="C66" s="1" t="s">
        <v>201</v>
      </c>
      <c r="D66" s="1" t="s">
        <v>202</v>
      </c>
      <c r="E66" s="1" t="s">
        <v>575</v>
      </c>
      <c r="G66" t="str">
        <f>IFERROR(VLOOKUP(A66,Merge!$C$2:$D$155,2,FALSE),"")</f>
        <v>귀족 안락의자</v>
      </c>
    </row>
    <row r="67" spans="1:7" x14ac:dyDescent="0.45">
      <c r="A67" s="1" t="s">
        <v>203</v>
      </c>
      <c r="B67" s="1" t="s">
        <v>7</v>
      </c>
      <c r="C67" s="1" t="s">
        <v>204</v>
      </c>
      <c r="D67" s="1" t="s">
        <v>205</v>
      </c>
      <c r="E67" s="1" t="s">
        <v>576</v>
      </c>
      <c r="G67" t="str">
        <f>IFERROR(VLOOKUP(A67,Merge!$C$2:$D$155,2,FALSE),"")</f>
        <v>크고 푹신하고 호화로운 의자입니다. 금으로 테두리를 둘렀습니다. 부유한 지배층에나 어울릴 법합니다. 식탁, 작업장, 그 외 어디서든 사용 가능합니다.</v>
      </c>
    </row>
    <row r="68" spans="1:7" x14ac:dyDescent="0.45">
      <c r="A68" s="1" t="s">
        <v>206</v>
      </c>
      <c r="B68" s="1" t="s">
        <v>7</v>
      </c>
      <c r="C68" s="1" t="s">
        <v>207</v>
      </c>
      <c r="D68" s="1" t="s">
        <v>208</v>
      </c>
      <c r="E68" s="1" t="s">
        <v>577</v>
      </c>
      <c r="G68" t="str">
        <f>IFERROR(VLOOKUP(A68,Merge!$C$2:$D$155,2,FALSE),"")</f>
        <v>멋진 식사용 상입니다. 금 테를 두르고 끝을 원형 가공하여 흠잡을 데 없습니다. 부유층이나 쓸 법한 물건입니다.</v>
      </c>
    </row>
    <row r="69" spans="1:7" x14ac:dyDescent="0.45">
      <c r="A69" s="1" t="s">
        <v>209</v>
      </c>
      <c r="B69" s="1" t="s">
        <v>7</v>
      </c>
      <c r="C69" s="1" t="s">
        <v>210</v>
      </c>
      <c r="D69" s="1" t="s">
        <v>211</v>
      </c>
      <c r="E69" s="1" t="s">
        <v>578</v>
      </c>
      <c r="G69" t="str">
        <f>IFERROR(VLOOKUP(A69,Merge!$C$2:$D$155,2,FALSE),"")</f>
        <v>귀족 탁자 (1x1)</v>
      </c>
    </row>
    <row r="70" spans="1:7" x14ac:dyDescent="0.45">
      <c r="A70" s="1" t="s">
        <v>212</v>
      </c>
      <c r="B70" s="1" t="s">
        <v>7</v>
      </c>
      <c r="C70" s="1" t="s">
        <v>213</v>
      </c>
      <c r="D70" s="1" t="s">
        <v>208</v>
      </c>
      <c r="E70" s="1" t="s">
        <v>577</v>
      </c>
      <c r="G70" t="str">
        <f>IFERROR(VLOOKUP(A70,Merge!$C$2:$D$155,2,FALSE),"")</f>
        <v>멋진 식사용 상입니다. 금 테를 두르고 끝을 원형 가공하여 흠잡을 데 없습니다. 부유층이나 쓸 법한 물건입니다.</v>
      </c>
    </row>
    <row r="71" spans="1:7" x14ac:dyDescent="0.45">
      <c r="A71" s="1" t="s">
        <v>214</v>
      </c>
      <c r="B71" s="1" t="s">
        <v>7</v>
      </c>
      <c r="C71" s="1" t="s">
        <v>215</v>
      </c>
      <c r="D71" s="1" t="s">
        <v>216</v>
      </c>
      <c r="E71" s="1" t="s">
        <v>579</v>
      </c>
      <c r="G71" t="str">
        <f>IFERROR(VLOOKUP(A71,Merge!$C$2:$D$155,2,FALSE),"")</f>
        <v>귀족 탁자 (2x2)</v>
      </c>
    </row>
    <row r="72" spans="1:7" x14ac:dyDescent="0.45">
      <c r="A72" s="1" t="s">
        <v>217</v>
      </c>
      <c r="B72" s="1" t="s">
        <v>7</v>
      </c>
      <c r="C72" s="1" t="s">
        <v>218</v>
      </c>
      <c r="D72" s="1" t="s">
        <v>208</v>
      </c>
      <c r="E72" s="1" t="s">
        <v>577</v>
      </c>
      <c r="G72" t="str">
        <f>IFERROR(VLOOKUP(A72,Merge!$C$2:$D$155,2,FALSE),"")</f>
        <v>멋진 식사용 상입니다. 금 테를 두르고 끝을 원형 가공하여 흠잡을 데 없습니다. 부유층이나 쓸 법한 물건입니다.</v>
      </c>
    </row>
    <row r="73" spans="1:7" x14ac:dyDescent="0.45">
      <c r="A73" s="1" t="s">
        <v>219</v>
      </c>
      <c r="B73" s="1" t="s">
        <v>7</v>
      </c>
      <c r="C73" s="1" t="s">
        <v>220</v>
      </c>
      <c r="D73" s="1" t="s">
        <v>221</v>
      </c>
      <c r="E73" s="1" t="s">
        <v>580</v>
      </c>
      <c r="G73" t="str">
        <f>IFERROR(VLOOKUP(A73,Merge!$C$2:$D$155,2,FALSE),"")</f>
        <v>귀족 탁자 (1x2)</v>
      </c>
    </row>
    <row r="74" spans="1:7" x14ac:dyDescent="0.45">
      <c r="A74" s="1" t="s">
        <v>222</v>
      </c>
      <c r="B74" s="1" t="s">
        <v>7</v>
      </c>
      <c r="C74" s="1" t="s">
        <v>223</v>
      </c>
      <c r="D74" s="1" t="s">
        <v>208</v>
      </c>
      <c r="E74" s="1" t="s">
        <v>577</v>
      </c>
      <c r="G74" t="str">
        <f>IFERROR(VLOOKUP(A74,Merge!$C$2:$D$155,2,FALSE),"")</f>
        <v>멋진 식사용 상입니다. 금 테를 두르고 끝을 원형 가공하여 흠잡을 데 없습니다. 부유층이나 쓸 법한 물건입니다.</v>
      </c>
    </row>
    <row r="75" spans="1:7" x14ac:dyDescent="0.45">
      <c r="A75" s="1" t="s">
        <v>224</v>
      </c>
      <c r="B75" s="1" t="s">
        <v>7</v>
      </c>
      <c r="C75" s="1" t="s">
        <v>225</v>
      </c>
      <c r="D75" s="1" t="s">
        <v>226</v>
      </c>
      <c r="E75" s="1" t="s">
        <v>581</v>
      </c>
      <c r="G75" t="str">
        <f>IFERROR(VLOOKUP(A75,Merge!$C$2:$D$155,2,FALSE),"")</f>
        <v>귀족 탁자 (3x3)</v>
      </c>
    </row>
    <row r="76" spans="1:7" x14ac:dyDescent="0.45">
      <c r="A76" s="1" t="s">
        <v>227</v>
      </c>
      <c r="B76" s="1" t="s">
        <v>7</v>
      </c>
      <c r="C76" s="1" t="s">
        <v>228</v>
      </c>
      <c r="D76" s="1" t="s">
        <v>208</v>
      </c>
      <c r="E76" s="1" t="s">
        <v>577</v>
      </c>
      <c r="G76" t="str">
        <f>IFERROR(VLOOKUP(A76,Merge!$C$2:$D$155,2,FALSE),"")</f>
        <v>멋진 식사용 상입니다. 금 테를 두르고 끝을 원형 가공하여 흠잡을 데 없습니다. 부유층이나 쓸 법한 물건입니다.</v>
      </c>
    </row>
    <row r="77" spans="1:7" x14ac:dyDescent="0.45">
      <c r="A77" s="1" t="s">
        <v>229</v>
      </c>
      <c r="B77" s="1" t="s">
        <v>7</v>
      </c>
      <c r="C77" s="1" t="s">
        <v>230</v>
      </c>
      <c r="D77" s="1" t="s">
        <v>231</v>
      </c>
      <c r="E77" s="1" t="s">
        <v>582</v>
      </c>
      <c r="G77" t="str">
        <f>IFERROR(VLOOKUP(A77,Merge!$C$2:$D$155,2,FALSE),"")</f>
        <v>귀족 탁자 (2x4)</v>
      </c>
    </row>
    <row r="78" spans="1:7" x14ac:dyDescent="0.45">
      <c r="A78" s="1" t="s">
        <v>232</v>
      </c>
      <c r="B78" s="1" t="s">
        <v>233</v>
      </c>
      <c r="C78" s="1" t="s">
        <v>234</v>
      </c>
      <c r="D78" s="1" t="s">
        <v>235</v>
      </c>
      <c r="E78" s="1" t="s">
        <v>453</v>
      </c>
      <c r="G78" t="str">
        <f>IFERROR(VLOOKUP(A78,Merge!$C$2:$D$155,2,FALSE),"")</f>
        <v>학습 효과</v>
      </c>
    </row>
    <row r="79" spans="1:7" x14ac:dyDescent="0.45">
      <c r="A79" s="1" t="s">
        <v>236</v>
      </c>
      <c r="B79" s="1" t="s">
        <v>233</v>
      </c>
      <c r="C79" s="1" t="s">
        <v>237</v>
      </c>
      <c r="D79" s="1" t="s">
        <v>238</v>
      </c>
      <c r="E79" s="1" t="s">
        <v>457</v>
      </c>
      <c r="G79" t="str">
        <f>IFERROR(VLOOKUP(A79,Merge!$C$2:$D$155,2,FALSE),"")</f>
        <v>컴퓨터 활동으로 인한 학습 향상</v>
      </c>
    </row>
    <row r="80" spans="1:7" x14ac:dyDescent="0.45">
      <c r="A80" s="1" t="s">
        <v>239</v>
      </c>
      <c r="B80" s="1" t="s">
        <v>233</v>
      </c>
      <c r="C80" s="1" t="s">
        <v>240</v>
      </c>
      <c r="D80" s="1" t="s">
        <v>241</v>
      </c>
      <c r="E80" s="1" t="s">
        <v>454</v>
      </c>
      <c r="G80" t="str">
        <f>IFERROR(VLOOKUP(A80,Merge!$C$2:$D$155,2,FALSE),"")</f>
        <v>낮음</v>
      </c>
    </row>
    <row r="81" spans="1:7" x14ac:dyDescent="0.45">
      <c r="A81" s="1" t="s">
        <v>242</v>
      </c>
      <c r="B81" s="1" t="s">
        <v>233</v>
      </c>
      <c r="C81" s="1" t="s">
        <v>243</v>
      </c>
      <c r="D81" s="1" t="s">
        <v>244</v>
      </c>
      <c r="E81" s="1" t="s">
        <v>455</v>
      </c>
      <c r="G81" t="str">
        <f>IFERROR(VLOOKUP(A81,Merge!$C$2:$D$155,2,FALSE),"")</f>
        <v>높음</v>
      </c>
    </row>
    <row r="82" spans="1:7" x14ac:dyDescent="0.45">
      <c r="A82" s="1" t="s">
        <v>245</v>
      </c>
      <c r="B82" s="1" t="s">
        <v>233</v>
      </c>
      <c r="C82" s="1" t="s">
        <v>246</v>
      </c>
      <c r="D82" s="1" t="s">
        <v>247</v>
      </c>
      <c r="E82" s="1" t="s">
        <v>456</v>
      </c>
      <c r="G82" t="str">
        <f>IFERROR(VLOOKUP(A82,Merge!$C$2:$D$155,2,FALSE),"")</f>
        <v>최대</v>
      </c>
    </row>
    <row r="83" spans="1:7" ht="17.5" thickBot="1" x14ac:dyDescent="0.5">
      <c r="A83" s="1" t="s">
        <v>248</v>
      </c>
      <c r="B83" s="1" t="s">
        <v>249</v>
      </c>
      <c r="C83" s="1" t="s">
        <v>250</v>
      </c>
      <c r="D83" s="1" t="s">
        <v>251</v>
      </c>
      <c r="E83" s="1" t="s">
        <v>451</v>
      </c>
      <c r="G83" t="str">
        <f>IFERROR(VLOOKUP(A83,Merge!$C$2:$D$155,2,FALSE),"")</f>
        <v>가구 확장</v>
      </c>
    </row>
    <row r="84" spans="1:7" ht="18" thickTop="1" thickBot="1" x14ac:dyDescent="0.5">
      <c r="A84" s="1" t="s">
        <v>252</v>
      </c>
      <c r="B84" s="1" t="s">
        <v>249</v>
      </c>
      <c r="C84" s="1" t="s">
        <v>253</v>
      </c>
      <c r="D84" s="1" t="s">
        <v>254</v>
      </c>
      <c r="E84" s="9"/>
      <c r="G84" t="str">
        <f>IFERROR(VLOOKUP(A84,Merge!$C$2:$D$155,2,FALSE),"")</f>
        <v>가구 확장 모드에 의해 추가된 새로운 가구들입니다.</v>
      </c>
    </row>
    <row r="85" spans="1:7" ht="17.5" thickTop="1" x14ac:dyDescent="0.45">
      <c r="A85" s="1" t="s">
        <v>255</v>
      </c>
      <c r="B85" s="1" t="s">
        <v>256</v>
      </c>
      <c r="C85" s="1" t="s">
        <v>257</v>
      </c>
      <c r="D85" s="1" t="s">
        <v>258</v>
      </c>
      <c r="E85" s="1" t="s">
        <v>464</v>
      </c>
      <c r="G85" t="str">
        <f>IFERROR(VLOOKUP(A85,Merge!$C$2:$D$155,2,FALSE),"")</f>
        <v>전자 오락</v>
      </c>
    </row>
    <row r="86" spans="1:7" x14ac:dyDescent="0.45">
      <c r="A86" s="1" t="s">
        <v>259</v>
      </c>
      <c r="B86" s="1" t="s">
        <v>260</v>
      </c>
      <c r="C86" s="1" t="s">
        <v>261</v>
      </c>
      <c r="D86" s="1" t="s">
        <v>262</v>
      </c>
      <c r="E86" s="1" t="s">
        <v>482</v>
      </c>
      <c r="G86" t="str">
        <f>IFERROR(VLOOKUP(A86,Merge!$C$2:$D$155,2,FALSE),"")</f>
        <v>펀치백을 두들김</v>
      </c>
    </row>
    <row r="87" spans="1:7" x14ac:dyDescent="0.45">
      <c r="A87" s="1" t="s">
        <v>263</v>
      </c>
      <c r="B87" s="1" t="s">
        <v>260</v>
      </c>
      <c r="C87" s="1" t="s">
        <v>264</v>
      </c>
      <c r="D87" s="1" t="s">
        <v>265</v>
      </c>
      <c r="E87" s="1" t="s">
        <v>483</v>
      </c>
      <c r="G87" t="str">
        <f>IFERROR(VLOOKUP(A87,Merge!$C$2:$D$155,2,FALSE),"")</f>
        <v>tale_noun-&gt;[PAWN_nameDef](은)는 [OBJECT_label]에 화풀이 중</v>
      </c>
    </row>
    <row r="88" spans="1:7" x14ac:dyDescent="0.45">
      <c r="A88" s="1" t="s">
        <v>266</v>
      </c>
      <c r="B88" s="1" t="s">
        <v>260</v>
      </c>
      <c r="C88" s="1" t="s">
        <v>267</v>
      </c>
      <c r="D88" s="1" t="s">
        <v>268</v>
      </c>
      <c r="E88" s="1" t="s">
        <v>484</v>
      </c>
      <c r="G88" t="str">
        <f>IFERROR(VLOOKUP(A88,Merge!$C$2:$D$155,2,FALSE),"")</f>
        <v>tale_noun-&gt;[PAWN_nameDef](은)는 분노에 찬 눈으로 [OBJECT_label](을)를 쳐다보는 중</v>
      </c>
    </row>
    <row r="89" spans="1:7" x14ac:dyDescent="0.45">
      <c r="A89" s="1" t="s">
        <v>269</v>
      </c>
      <c r="B89" s="1" t="s">
        <v>260</v>
      </c>
      <c r="C89" s="1" t="s">
        <v>270</v>
      </c>
      <c r="D89" s="1" t="s">
        <v>271</v>
      </c>
      <c r="E89" s="1" t="s">
        <v>485</v>
      </c>
      <c r="G89" t="str">
        <f>IFERROR(VLOOKUP(A89,Merge!$C$2:$D$155,2,FALSE),"")</f>
        <v>tale_noun-&gt;[PAWN_nameDef](은)는 [OBJECT_label]에 주먹질하며 즐기는 중</v>
      </c>
    </row>
    <row r="90" spans="1:7" x14ac:dyDescent="0.45">
      <c r="A90" s="1" t="s">
        <v>272</v>
      </c>
      <c r="B90" s="1" t="s">
        <v>260</v>
      </c>
      <c r="C90" s="1" t="s">
        <v>273</v>
      </c>
      <c r="D90" s="1" t="s">
        <v>274</v>
      </c>
      <c r="E90" s="1" t="s">
        <v>486</v>
      </c>
      <c r="G90" t="str">
        <f>IFERROR(VLOOKUP(A90,Merge!$C$2:$D$155,2,FALSE),"")</f>
        <v>image-&gt;[PAWN_nameFull](은)는 [OBJECT_label] 앞에서 자세를 잡고 [circumstance_group]</v>
      </c>
    </row>
    <row r="91" spans="1:7" x14ac:dyDescent="0.45">
      <c r="A91" s="1" t="s">
        <v>275</v>
      </c>
      <c r="B91" s="1" t="s">
        <v>260</v>
      </c>
      <c r="C91" s="1" t="s">
        <v>276</v>
      </c>
      <c r="D91" s="1" t="s">
        <v>277</v>
      </c>
      <c r="E91" s="1" t="s">
        <v>487</v>
      </c>
      <c r="G91" t="str">
        <f>IFERROR(VLOOKUP(A91,Merge!$C$2:$D$155,2,FALSE),"")</f>
        <v>image-&gt;[PAWN_nameFull](은)는 [OBJECT_label]에 주먹을 날리고 [circumstance_group]</v>
      </c>
    </row>
    <row r="92" spans="1:7" x14ac:dyDescent="0.45">
      <c r="A92" s="1" t="s">
        <v>278</v>
      </c>
      <c r="B92" s="1" t="s">
        <v>260</v>
      </c>
      <c r="C92" s="1" t="s">
        <v>279</v>
      </c>
      <c r="D92" s="1" t="s">
        <v>280</v>
      </c>
      <c r="E92" s="1" t="s">
        <v>488</v>
      </c>
      <c r="G92" t="str">
        <f>IFERROR(VLOOKUP(A92,Merge!$C$2:$D$155,2,FALSE),"")</f>
        <v>circumstance_phrase-&gt;바짝 기장합니다</v>
      </c>
    </row>
    <row r="93" spans="1:7" x14ac:dyDescent="0.45">
      <c r="A93" s="1" t="s">
        <v>281</v>
      </c>
      <c r="B93" s="1" t="s">
        <v>260</v>
      </c>
      <c r="C93" s="1" t="s">
        <v>282</v>
      </c>
      <c r="D93" s="1" t="s">
        <v>283</v>
      </c>
      <c r="E93" s="1" t="s">
        <v>489</v>
      </c>
      <c r="G93" t="str">
        <f>IFERROR(VLOOKUP(A93,Merge!$C$2:$D$155,2,FALSE),"")</f>
        <v>circumstance_phrase-&gt;긴장을 풀고 안정을 얻음</v>
      </c>
    </row>
    <row r="94" spans="1:7" x14ac:dyDescent="0.45">
      <c r="A94" s="1" t="s">
        <v>284</v>
      </c>
      <c r="B94" s="1" t="s">
        <v>260</v>
      </c>
      <c r="C94" s="1" t="s">
        <v>285</v>
      </c>
      <c r="D94" s="1" t="s">
        <v>286</v>
      </c>
      <c r="E94" s="1" t="s">
        <v>490</v>
      </c>
      <c r="G94" t="str">
        <f>IFERROR(VLOOKUP(A94,Merge!$C$2:$D$155,2,FALSE),"")</f>
        <v>circumstance_phrase-&gt;가볍게 손목을 주무름</v>
      </c>
    </row>
    <row r="95" spans="1:7" x14ac:dyDescent="0.45">
      <c r="A95" s="1" t="s">
        <v>287</v>
      </c>
      <c r="B95" s="1" t="s">
        <v>260</v>
      </c>
      <c r="C95" s="1" t="s">
        <v>288</v>
      </c>
      <c r="D95" s="1" t="s">
        <v>289</v>
      </c>
      <c r="E95" s="1" t="s">
        <v>491</v>
      </c>
      <c r="G95" t="str">
        <f>IFERROR(VLOOKUP(A95,Merge!$C$2:$D$155,2,FALSE),"")</f>
        <v>circumstance_phrase-&gt;[AdjectiveAngsty](을)를 표출하는 [angstyverb]</v>
      </c>
    </row>
    <row r="96" spans="1:7" x14ac:dyDescent="0.45">
      <c r="A96" s="1" t="s">
        <v>290</v>
      </c>
      <c r="B96" s="1" t="s">
        <v>260</v>
      </c>
      <c r="C96" s="1" t="s">
        <v>291</v>
      </c>
      <c r="D96" s="1" t="s">
        <v>292</v>
      </c>
      <c r="E96" s="1" t="s">
        <v>492</v>
      </c>
      <c r="G96" t="str">
        <f>IFERROR(VLOOKUP(A96,Merge!$C$2:$D$155,2,FALSE),"")</f>
        <v>circumstance_phrase-&gt;주먹을 테이프로 감음</v>
      </c>
    </row>
    <row r="97" spans="1:7" x14ac:dyDescent="0.45">
      <c r="A97" s="1" t="s">
        <v>293</v>
      </c>
      <c r="B97" s="1" t="s">
        <v>260</v>
      </c>
      <c r="C97" s="1" t="s">
        <v>294</v>
      </c>
      <c r="D97" s="1" t="s">
        <v>295</v>
      </c>
      <c r="E97" s="1" t="s">
        <v>295</v>
      </c>
      <c r="G97" t="str">
        <f>IFERROR(VLOOKUP(A97,Merge!$C$2:$D$155,2,FALSE),"")</f>
        <v>circumstance_phrase-&gt;[angstyverb]</v>
      </c>
    </row>
    <row r="98" spans="1:7" x14ac:dyDescent="0.45">
      <c r="A98" s="1" t="s">
        <v>296</v>
      </c>
      <c r="B98" s="1" t="s">
        <v>260</v>
      </c>
      <c r="C98" s="1" t="s">
        <v>297</v>
      </c>
      <c r="D98" s="1" t="s">
        <v>298</v>
      </c>
      <c r="E98" s="1" t="s">
        <v>493</v>
      </c>
      <c r="G98" t="str">
        <f>IFERROR(VLOOKUP(A98,Merge!$C$2:$D$155,2,FALSE),"")</f>
        <v>desc_sentence-&gt;[Color] 오로라가 뒤에서 빛납니다.</v>
      </c>
    </row>
    <row r="99" spans="1:7" x14ac:dyDescent="0.45">
      <c r="A99" s="1" t="s">
        <v>299</v>
      </c>
      <c r="B99" s="1" t="s">
        <v>260</v>
      </c>
      <c r="C99" s="1" t="s">
        <v>300</v>
      </c>
      <c r="D99" s="1" t="s">
        <v>301</v>
      </c>
      <c r="E99" s="1" t="s">
        <v>494</v>
      </c>
      <c r="G99" t="str">
        <f>IFERROR(VLOOKUP(A99,Merge!$C$2:$D$155,2,FALSE),"")</f>
        <v>desc_sentence-&gt;멀리서 [Community]의 모습이 보입니다.</v>
      </c>
    </row>
    <row r="100" spans="1:7" x14ac:dyDescent="0.45">
      <c r="A100" s="1" t="s">
        <v>302</v>
      </c>
      <c r="B100" s="1" t="s">
        <v>260</v>
      </c>
      <c r="C100" s="1" t="s">
        <v>303</v>
      </c>
      <c r="D100" s="1" t="s">
        <v>304</v>
      </c>
      <c r="E100" s="1" t="s">
        <v>495</v>
      </c>
      <c r="G100" t="str">
        <f>IFERROR(VLOOKUP(A100,Merge!$C$2:$D$155,2,FALSE),"")</f>
        <v>desc_sentence-&gt;멀리서 [TerrainFeature]의 모습이 보입니다.</v>
      </c>
    </row>
    <row r="101" spans="1:7" x14ac:dyDescent="0.45">
      <c r="A101" s="1" t="s">
        <v>305</v>
      </c>
      <c r="B101" s="1" t="s">
        <v>260</v>
      </c>
      <c r="C101" s="1" t="s">
        <v>306</v>
      </c>
      <c r="D101" s="1" t="s">
        <v>307</v>
      </c>
      <c r="E101" s="1" t="s">
        <v>496</v>
      </c>
      <c r="G101" t="str">
        <f>IFERROR(VLOOKUP(A101,Merge!$C$2:$D$155,2,FALSE),"")</f>
        <v>desc_sentence-&gt;[PAWN_nameDef](은)는 과장됐습니다.</v>
      </c>
    </row>
    <row r="102" spans="1:7" x14ac:dyDescent="0.45">
      <c r="A102" s="1" t="s">
        <v>308</v>
      </c>
      <c r="B102" s="1" t="s">
        <v>260</v>
      </c>
      <c r="C102" s="1" t="s">
        <v>309</v>
      </c>
      <c r="D102" s="1" t="s">
        <v>310</v>
      </c>
      <c r="E102" s="1" t="s">
        <v>497</v>
      </c>
      <c r="G102" t="str">
        <f>IFERROR(VLOOKUP(A102,Merge!$C$2:$D$155,2,FALSE),"")</f>
        <v>desc_sentence-&gt;[PAWN_nameDef](은)는 보기보다 실력이 좋습니다.</v>
      </c>
    </row>
    <row r="103" spans="1:7" x14ac:dyDescent="0.45">
      <c r="A103" s="1" t="s">
        <v>311</v>
      </c>
      <c r="B103" s="1" t="s">
        <v>260</v>
      </c>
      <c r="C103" s="1" t="s">
        <v>312</v>
      </c>
      <c r="D103" s="1" t="s">
        <v>313</v>
      </c>
      <c r="E103" s="1" t="s">
        <v>498</v>
      </c>
      <c r="G103" t="str">
        <f>IFERROR(VLOOKUP(A103,Merge!$C$2:$D$155,2,FALSE),"")</f>
        <v>컴퓨터 사용함</v>
      </c>
    </row>
    <row r="104" spans="1:7" x14ac:dyDescent="0.45">
      <c r="A104" s="1" t="s">
        <v>314</v>
      </c>
      <c r="B104" s="1" t="s">
        <v>260</v>
      </c>
      <c r="C104" s="1" t="s">
        <v>315</v>
      </c>
      <c r="D104" s="1" t="s">
        <v>316</v>
      </c>
      <c r="E104" s="1" t="s">
        <v>499</v>
      </c>
      <c r="G104" t="str">
        <f>IFERROR(VLOOKUP(A104,Merge!$C$2:$D$155,2,FALSE),"")</f>
        <v>tale_noun-&gt;[PAWN_nameDef](은)는 [OBJECT_label]에 깊게 집중하는 중</v>
      </c>
    </row>
    <row r="105" spans="1:7" x14ac:dyDescent="0.45">
      <c r="A105" s="1" t="s">
        <v>317</v>
      </c>
      <c r="B105" s="1" t="s">
        <v>260</v>
      </c>
      <c r="C105" s="1" t="s">
        <v>318</v>
      </c>
      <c r="D105" s="1" t="s">
        <v>268</v>
      </c>
      <c r="E105" s="1" t="s">
        <v>484</v>
      </c>
      <c r="G105" t="str">
        <f>IFERROR(VLOOKUP(A105,Merge!$C$2:$D$155,2,FALSE),"")</f>
        <v>tale_noun-&gt;[PAWN_nameDef](은)는 분노에 찬 눈으로 [OBJECT_label](을)를 쳐다보는 중</v>
      </c>
    </row>
    <row r="106" spans="1:7" x14ac:dyDescent="0.45">
      <c r="A106" s="1" t="s">
        <v>319</v>
      </c>
      <c r="B106" s="1" t="s">
        <v>260</v>
      </c>
      <c r="C106" s="1" t="s">
        <v>320</v>
      </c>
      <c r="D106" s="1" t="s">
        <v>271</v>
      </c>
      <c r="E106" s="1" t="s">
        <v>500</v>
      </c>
      <c r="G106" t="str">
        <f>IFERROR(VLOOKUP(A106,Merge!$C$2:$D$155,2,FALSE),"")</f>
        <v>tale_noun-&gt;[PAWN_nameDef](은)는 [OBJECT_label](을)를 즐기는 중</v>
      </c>
    </row>
    <row r="107" spans="1:7" x14ac:dyDescent="0.45">
      <c r="A107" s="1" t="s">
        <v>321</v>
      </c>
      <c r="B107" s="1" t="s">
        <v>260</v>
      </c>
      <c r="C107" s="1" t="s">
        <v>322</v>
      </c>
      <c r="D107" s="1" t="s">
        <v>274</v>
      </c>
      <c r="E107" s="1" t="s">
        <v>486</v>
      </c>
      <c r="G107" t="str">
        <f>IFERROR(VLOOKUP(A107,Merge!$C$2:$D$155,2,FALSE),"")</f>
        <v>image-&gt;[PAWN_nameFull](은)는 [OBJECT_label] 앞에서 자세를 잡고 [circumstance_group]</v>
      </c>
    </row>
    <row r="108" spans="1:7" x14ac:dyDescent="0.45">
      <c r="A108" s="1" t="s">
        <v>323</v>
      </c>
      <c r="B108" s="1" t="s">
        <v>260</v>
      </c>
      <c r="C108" s="1" t="s">
        <v>324</v>
      </c>
      <c r="D108" s="1" t="s">
        <v>325</v>
      </c>
      <c r="E108" s="1" t="s">
        <v>501</v>
      </c>
      <c r="G108" t="str">
        <f>IFERROR(VLOOKUP(A108,Merge!$C$2:$D$155,2,FALSE),"")</f>
        <v>image-&gt;[PAWN_nameFull](은)는 부셔져라 [OBJECT_label](을)를 두들기고 [circumstance_group]</v>
      </c>
    </row>
    <row r="109" spans="1:7" x14ac:dyDescent="0.45">
      <c r="A109" s="1" t="s">
        <v>326</v>
      </c>
      <c r="B109" s="1" t="s">
        <v>260</v>
      </c>
      <c r="C109" s="1" t="s">
        <v>327</v>
      </c>
      <c r="D109" s="1" t="s">
        <v>328</v>
      </c>
      <c r="E109" s="1" t="s">
        <v>502</v>
      </c>
      <c r="G109" t="str">
        <f>IFERROR(VLOOKUP(A109,Merge!$C$2:$D$155,2,FALSE),"")</f>
        <v>circumstance_phrase-&gt;전념하는 중</v>
      </c>
    </row>
    <row r="110" spans="1:7" x14ac:dyDescent="0.45">
      <c r="A110" s="1" t="s">
        <v>329</v>
      </c>
      <c r="B110" s="1" t="s">
        <v>260</v>
      </c>
      <c r="C110" s="1" t="s">
        <v>330</v>
      </c>
      <c r="D110" s="1" t="s">
        <v>283</v>
      </c>
      <c r="E110" s="1" t="s">
        <v>489</v>
      </c>
      <c r="G110" t="str">
        <f>IFERROR(VLOOKUP(A110,Merge!$C$2:$D$155,2,FALSE),"")</f>
        <v>circumstance_phrase-&gt;긴장을 풀고 안정을 얻음</v>
      </c>
    </row>
    <row r="111" spans="1:7" x14ac:dyDescent="0.45">
      <c r="A111" s="1" t="s">
        <v>331</v>
      </c>
      <c r="B111" s="1" t="s">
        <v>260</v>
      </c>
      <c r="C111" s="1" t="s">
        <v>332</v>
      </c>
      <c r="D111" s="1" t="s">
        <v>333</v>
      </c>
      <c r="E111" s="1" t="s">
        <v>503</v>
      </c>
      <c r="G111" t="str">
        <f>IFERROR(VLOOKUP(A111,Merge!$C$2:$D$155,2,FALSE),"")</f>
        <v>circumstance_phrase-&gt;의자에 깊숙히 몸을 뉘움</v>
      </c>
    </row>
    <row r="112" spans="1:7" x14ac:dyDescent="0.45">
      <c r="A112" s="1" t="s">
        <v>334</v>
      </c>
      <c r="B112" s="1" t="s">
        <v>260</v>
      </c>
      <c r="C112" s="1" t="s">
        <v>335</v>
      </c>
      <c r="D112" s="1" t="s">
        <v>298</v>
      </c>
      <c r="E112" s="1" t="s">
        <v>493</v>
      </c>
      <c r="G112" t="str">
        <f>IFERROR(VLOOKUP(A112,Merge!$C$2:$D$155,2,FALSE),"")</f>
        <v>desc_sentence-&gt;[Color] 오로라가 뒤에서 빛납니다.</v>
      </c>
    </row>
    <row r="113" spans="1:7" x14ac:dyDescent="0.45">
      <c r="A113" s="1" t="s">
        <v>336</v>
      </c>
      <c r="B113" s="1" t="s">
        <v>260</v>
      </c>
      <c r="C113" s="1" t="s">
        <v>337</v>
      </c>
      <c r="D113" s="1" t="s">
        <v>301</v>
      </c>
      <c r="E113" s="1" t="s">
        <v>494</v>
      </c>
      <c r="G113" t="str">
        <f>IFERROR(VLOOKUP(A113,Merge!$C$2:$D$155,2,FALSE),"")</f>
        <v>desc_sentence-&gt;멀리서 [Community]의 모습이 보입니다.</v>
      </c>
    </row>
    <row r="114" spans="1:7" x14ac:dyDescent="0.45">
      <c r="A114" s="1" t="s">
        <v>338</v>
      </c>
      <c r="B114" s="1" t="s">
        <v>260</v>
      </c>
      <c r="C114" s="1" t="s">
        <v>339</v>
      </c>
      <c r="D114" s="1" t="s">
        <v>304</v>
      </c>
      <c r="E114" s="1" t="s">
        <v>495</v>
      </c>
      <c r="G114" t="str">
        <f>IFERROR(VLOOKUP(A114,Merge!$C$2:$D$155,2,FALSE),"")</f>
        <v>desc_sentence-&gt;멀리서 [TerrainFeature]의 모습이 보입니다.</v>
      </c>
    </row>
    <row r="115" spans="1:7" x14ac:dyDescent="0.45">
      <c r="A115" s="1" t="s">
        <v>340</v>
      </c>
      <c r="B115" s="1" t="s">
        <v>260</v>
      </c>
      <c r="C115" s="1" t="s">
        <v>341</v>
      </c>
      <c r="D115" s="1" t="s">
        <v>342</v>
      </c>
      <c r="E115" s="1" t="s">
        <v>504</v>
      </c>
      <c r="G115" t="str">
        <f>IFERROR(VLOOKUP(A115,Merge!$C$2:$D$155,2,FALSE),"")</f>
        <v>desc_sentence-&gt;[PAWN_nameDef](은)는 화면에 집중했습니다.</v>
      </c>
    </row>
    <row r="116" spans="1:7" x14ac:dyDescent="0.45">
      <c r="A116" s="1" t="s">
        <v>343</v>
      </c>
      <c r="B116" s="1" t="s">
        <v>260</v>
      </c>
      <c r="C116" s="1" t="s">
        <v>344</v>
      </c>
      <c r="D116" s="1" t="s">
        <v>310</v>
      </c>
      <c r="E116" s="1" t="s">
        <v>497</v>
      </c>
      <c r="G116" t="str">
        <f>IFERROR(VLOOKUP(A116,Merge!$C$2:$D$155,2,FALSE),"")</f>
        <v>desc_sentence-&gt;[PAWN_nameDef](은)는 보기보다 실력이 좋습니다.</v>
      </c>
    </row>
    <row r="117" spans="1:7" x14ac:dyDescent="0.45">
      <c r="A117" s="1" t="s">
        <v>345</v>
      </c>
      <c r="B117" s="1" t="s">
        <v>346</v>
      </c>
      <c r="C117" s="1" t="s">
        <v>347</v>
      </c>
      <c r="D117" s="1" t="s">
        <v>348</v>
      </c>
      <c r="E117" s="1" t="s">
        <v>465</v>
      </c>
      <c r="G117" t="str">
        <f>IFERROR(VLOOKUP(A117,Merge!$C$2:$D$155,2,FALSE),"")</f>
        <v>기본 가구</v>
      </c>
    </row>
    <row r="118" spans="1:7" x14ac:dyDescent="0.45">
      <c r="A118" s="1" t="s">
        <v>349</v>
      </c>
      <c r="B118" s="1" t="s">
        <v>346</v>
      </c>
      <c r="C118" s="1" t="s">
        <v>350</v>
      </c>
      <c r="D118" s="1" t="s">
        <v>351</v>
      </c>
      <c r="E118" s="1" t="s">
        <v>466</v>
      </c>
      <c r="G118" t="str">
        <f>IFERROR(VLOOKUP(A118,Merge!$C$2:$D$155,2,FALSE),"")</f>
        <v>간단하고 기본적인 침대, 식탁, 의자, 벤치 등을 만듭니다.</v>
      </c>
    </row>
    <row r="119" spans="1:7" x14ac:dyDescent="0.45">
      <c r="A119" s="1" t="s">
        <v>352</v>
      </c>
      <c r="B119" s="1" t="s">
        <v>346</v>
      </c>
      <c r="C119" s="1" t="s">
        <v>353</v>
      </c>
      <c r="D119" s="1" t="s">
        <v>354</v>
      </c>
      <c r="E119" s="1" t="s">
        <v>467</v>
      </c>
      <c r="G119" t="str">
        <f>IFERROR(VLOOKUP(A119,Merge!$C$2:$D$155,2,FALSE),"")</f>
        <v>가구</v>
      </c>
    </row>
    <row r="120" spans="1:7" x14ac:dyDescent="0.45">
      <c r="A120" s="1" t="s">
        <v>355</v>
      </c>
      <c r="B120" s="1" t="s">
        <v>346</v>
      </c>
      <c r="C120" s="1" t="s">
        <v>356</v>
      </c>
      <c r="D120" s="1" t="s">
        <v>357</v>
      </c>
      <c r="E120" s="1" t="s">
        <v>468</v>
      </c>
      <c r="G120" t="str">
        <f>IFERROR(VLOOKUP(A120,Merge!$C$2:$D$155,2,FALSE),"")</f>
        <v>침대, 탁자, 식당 의자, 안락 의자, 옷장, 서랍, 당구대, 포커 테이블, 통풍구, 관 등 여러가지 가구를 만듭니다.</v>
      </c>
    </row>
    <row r="121" spans="1:7" x14ac:dyDescent="0.45">
      <c r="A121" s="1" t="s">
        <v>358</v>
      </c>
      <c r="B121" s="1" t="s">
        <v>346</v>
      </c>
      <c r="C121" s="1" t="s">
        <v>359</v>
      </c>
      <c r="D121" s="1" t="s">
        <v>360</v>
      </c>
      <c r="E121" s="1" t="s">
        <v>469</v>
      </c>
      <c r="G121" t="str">
        <f>IFERROR(VLOOKUP(A121,Merge!$C$2:$D$155,2,FALSE),"")</f>
        <v>고급 가구</v>
      </c>
    </row>
    <row r="122" spans="1:7" x14ac:dyDescent="0.45">
      <c r="A122" s="1" t="s">
        <v>361</v>
      </c>
      <c r="B122" s="1" t="s">
        <v>346</v>
      </c>
      <c r="C122" s="1" t="s">
        <v>362</v>
      </c>
      <c r="D122" s="1" t="s">
        <v>363</v>
      </c>
      <c r="E122" s="1" t="s">
        <v>470</v>
      </c>
      <c r="G122" t="str">
        <f>IFERROR(VLOOKUP(A122,Merge!$C$2:$D$155,2,FALSE),"")</f>
        <v>부잣집에서나 볼 듯하고 실용성보다는 미학에 더 가치를 둔 가구를 만듭니다. 귀족 사주식 침대, 귀족 의자, 귀족 탁자, 귀족 안락의자 등입니다.</v>
      </c>
    </row>
    <row r="123" spans="1:7" x14ac:dyDescent="0.45">
      <c r="A123" s="1" t="s">
        <v>364</v>
      </c>
      <c r="B123" s="1" t="s">
        <v>346</v>
      </c>
      <c r="C123" s="1" t="s">
        <v>365</v>
      </c>
      <c r="D123" s="1" t="s">
        <v>366</v>
      </c>
      <c r="E123" s="1" t="s">
        <v>471</v>
      </c>
      <c r="G123" t="str">
        <f>IFERROR(VLOOKUP(A123,Merge!$C$2:$D$155,2,FALSE),"")</f>
        <v>현대 가구</v>
      </c>
    </row>
    <row r="124" spans="1:7" x14ac:dyDescent="0.45">
      <c r="A124" s="1" t="s">
        <v>367</v>
      </c>
      <c r="B124" s="1" t="s">
        <v>346</v>
      </c>
      <c r="C124" s="1" t="s">
        <v>368</v>
      </c>
      <c r="D124" s="1" t="s">
        <v>369</v>
      </c>
      <c r="E124" s="1" t="s">
        <v>472</v>
      </c>
      <c r="G124" t="str">
        <f>IFERROR(VLOOKUP(A124,Merge!$C$2:$D$155,2,FALSE),"")</f>
        <v>미학보다는 실용성에 중점을 둔 현대적 가구 제작을 학습합니다. 룰렛, 장롱, 다트판, 펀치백, 인체 공학 침대 등입니다.</v>
      </c>
    </row>
    <row r="125" spans="1:7" x14ac:dyDescent="0.45">
      <c r="A125" s="1" t="s">
        <v>370</v>
      </c>
      <c r="B125" s="1" t="s">
        <v>346</v>
      </c>
      <c r="C125" s="1" t="s">
        <v>371</v>
      </c>
      <c r="D125" s="1" t="s">
        <v>372</v>
      </c>
      <c r="E125" s="1" t="s">
        <v>612</v>
      </c>
      <c r="G125" t="str">
        <f>IFERROR(VLOOKUP(A125,Merge!$C$2:$D$155,2,FALSE),"")</f>
        <v>쓰레기 처리</v>
      </c>
    </row>
    <row r="126" spans="1:7" x14ac:dyDescent="0.45">
      <c r="A126" s="1" t="s">
        <v>373</v>
      </c>
      <c r="B126" s="1" t="s">
        <v>346</v>
      </c>
      <c r="C126" s="1" t="s">
        <v>374</v>
      </c>
      <c r="D126" s="1" t="s">
        <v>375</v>
      </c>
      <c r="E126" s="1" t="s">
        <v>474</v>
      </c>
      <c r="G126" t="str">
        <f>IFERROR(VLOOKUP(A126,Merge!$C$2:$D$155,2,FALSE),"")</f>
        <v>쓰레기통 제작 방법을 익힙니다. 설치된 장소는 서서히 깨끗해지는 효과가 있습니다.</v>
      </c>
    </row>
    <row r="127" spans="1:7" x14ac:dyDescent="0.45">
      <c r="A127" s="1" t="s">
        <v>376</v>
      </c>
      <c r="B127" s="1" t="s">
        <v>346</v>
      </c>
      <c r="C127" s="1" t="s">
        <v>377</v>
      </c>
      <c r="D127" s="1" t="s">
        <v>378</v>
      </c>
      <c r="E127" s="1" t="s">
        <v>475</v>
      </c>
      <c r="G127" t="str">
        <f>IFERROR(VLOOKUP(A127,Merge!$C$2:$D$155,2,FALSE),"")</f>
        <v>기본 전자제품</v>
      </c>
    </row>
    <row r="128" spans="1:7" x14ac:dyDescent="0.45">
      <c r="A128" s="1" t="s">
        <v>379</v>
      </c>
      <c r="B128" s="1" t="s">
        <v>346</v>
      </c>
      <c r="C128" s="1" t="s">
        <v>380</v>
      </c>
      <c r="D128" s="1" t="s">
        <v>381</v>
      </c>
      <c r="E128" s="1" t="s">
        <v>476</v>
      </c>
      <c r="G128" t="str">
        <f>IFERROR(VLOOKUP(A128,Merge!$C$2:$D$155,2,FALSE),"")</f>
        <v>음극선관 TV, 라디오, 오락기 등과 같은 기본적인 전자 오락거리를 만듭니다.</v>
      </c>
    </row>
    <row r="129" spans="1:7" x14ac:dyDescent="0.45">
      <c r="A129" s="1" t="s">
        <v>382</v>
      </c>
      <c r="B129" s="1" t="s">
        <v>346</v>
      </c>
      <c r="C129" s="1" t="s">
        <v>383</v>
      </c>
      <c r="D129" s="1" t="s">
        <v>384</v>
      </c>
      <c r="E129" s="1" t="s">
        <v>477</v>
      </c>
      <c r="G129" t="str">
        <f>IFERROR(VLOOKUP(A129,Merge!$C$2:$D$155,2,FALSE),"")</f>
        <v>복합 전자제품</v>
      </c>
    </row>
    <row r="130" spans="1:7" ht="17.5" thickBot="1" x14ac:dyDescent="0.5">
      <c r="A130" s="1" t="s">
        <v>385</v>
      </c>
      <c r="B130" s="1" t="s">
        <v>346</v>
      </c>
      <c r="C130" s="1" t="s">
        <v>386</v>
      </c>
      <c r="D130" s="1" t="s">
        <v>387</v>
      </c>
      <c r="E130" s="1" t="s">
        <v>478</v>
      </c>
      <c r="G130" t="str">
        <f>IFERROR(VLOOKUP(A130,Merge!$C$2:$D$155,2,FALSE),"")</f>
        <v>평면 TV, 장파 라디오 등과 같은 복합적인 전자 오락거리를 만듭니다.</v>
      </c>
    </row>
    <row r="131" spans="1:7" ht="18" thickTop="1" thickBot="1" x14ac:dyDescent="0.5">
      <c r="A131" s="1" t="s">
        <v>388</v>
      </c>
      <c r="B131" s="1" t="s">
        <v>389</v>
      </c>
      <c r="C131" s="1" t="s">
        <v>390</v>
      </c>
      <c r="D131" s="1" t="s">
        <v>391</v>
      </c>
      <c r="E131" s="9"/>
      <c r="G131" t="str">
        <f>IFERROR(VLOOKUP(A131,Merge!$C$2:$D$155,2,FALSE),"")</f>
        <v>바닐라 확장</v>
      </c>
    </row>
    <row r="132" spans="1:7" ht="17.5" thickTop="1" x14ac:dyDescent="0.45">
      <c r="A132" s="1" t="s">
        <v>392</v>
      </c>
      <c r="B132" s="1" t="s">
        <v>393</v>
      </c>
      <c r="C132" s="1" t="s">
        <v>394</v>
      </c>
      <c r="D132" s="1" t="s">
        <v>395</v>
      </c>
      <c r="E132" s="1" t="s">
        <v>606</v>
      </c>
      <c r="G132" t="str">
        <f>IFERROR(VLOOKUP(A132,Merge!$C$2:$D$155,2,FALSE),"")</f>
        <v>룰렛 하는 중.</v>
      </c>
    </row>
    <row r="133" spans="1:7" x14ac:dyDescent="0.45">
      <c r="A133" s="1" t="s">
        <v>396</v>
      </c>
      <c r="B133" s="1" t="s">
        <v>393</v>
      </c>
      <c r="C133" s="1" t="s">
        <v>397</v>
      </c>
      <c r="D133" s="1" t="s">
        <v>398</v>
      </c>
      <c r="E133" s="1" t="s">
        <v>607</v>
      </c>
      <c r="G133" t="str">
        <f>IFERROR(VLOOKUP(A133,Merge!$C$2:$D$155,2,FALSE),"")</f>
        <v>오락기 하는 중.</v>
      </c>
    </row>
    <row r="134" spans="1:7" x14ac:dyDescent="0.45">
      <c r="A134" s="1" t="s">
        <v>399</v>
      </c>
      <c r="B134" s="1" t="s">
        <v>393</v>
      </c>
      <c r="C134" s="1" t="s">
        <v>400</v>
      </c>
      <c r="D134" s="1" t="s">
        <v>401</v>
      </c>
      <c r="E134" s="1" t="s">
        <v>608</v>
      </c>
      <c r="G134" t="str">
        <f>IFERROR(VLOOKUP(A134,Merge!$C$2:$D$155,2,FALSE),"")</f>
        <v>피아노 치는 중.</v>
      </c>
    </row>
    <row r="135" spans="1:7" x14ac:dyDescent="0.45">
      <c r="A135" s="1" t="s">
        <v>402</v>
      </c>
      <c r="B135" s="1" t="s">
        <v>393</v>
      </c>
      <c r="C135" s="1" t="s">
        <v>403</v>
      </c>
      <c r="D135" s="1" t="s">
        <v>404</v>
      </c>
      <c r="E135" s="1" t="s">
        <v>609</v>
      </c>
      <c r="G135" t="str">
        <f>IFERROR(VLOOKUP(A135,Merge!$C$2:$D$155,2,FALSE),"")</f>
        <v>다트 던지는 중.</v>
      </c>
    </row>
    <row r="136" spans="1:7" x14ac:dyDescent="0.45">
      <c r="A136" s="1" t="s">
        <v>405</v>
      </c>
      <c r="B136" s="1" t="s">
        <v>393</v>
      </c>
      <c r="C136" s="1" t="s">
        <v>406</v>
      </c>
      <c r="D136" s="1" t="s">
        <v>407</v>
      </c>
      <c r="E136" s="1" t="s">
        <v>610</v>
      </c>
      <c r="G136" t="str">
        <f>IFERROR(VLOOKUP(A136,Merge!$C$2:$D$155,2,FALSE),"")</f>
        <v>펀치 날리는 중.</v>
      </c>
    </row>
    <row r="137" spans="1:7" x14ac:dyDescent="0.45">
      <c r="A137" s="1" t="s">
        <v>408</v>
      </c>
      <c r="B137" s="1" t="s">
        <v>393</v>
      </c>
      <c r="C137" s="1" t="s">
        <v>409</v>
      </c>
      <c r="D137" s="1" t="s">
        <v>410</v>
      </c>
      <c r="E137" s="1" t="s">
        <v>611</v>
      </c>
      <c r="G137" t="str">
        <f>IFERROR(VLOOKUP(A137,Merge!$C$2:$D$155,2,FALSE),"")</f>
        <v>컴퓨터 하는 중.</v>
      </c>
    </row>
    <row r="138" spans="1:7" x14ac:dyDescent="0.45">
      <c r="A138" s="1" t="s">
        <v>411</v>
      </c>
      <c r="B138" s="1" t="s">
        <v>393</v>
      </c>
      <c r="C138" s="1" t="s">
        <v>412</v>
      </c>
      <c r="D138" s="1" t="s">
        <v>410</v>
      </c>
      <c r="E138" s="1" t="s">
        <v>611</v>
      </c>
      <c r="G138" t="str">
        <f>IFERROR(VLOOKUP(A138,Merge!$C$2:$D$155,2,FALSE),"")</f>
        <v>컴퓨터 하는 중.</v>
      </c>
    </row>
    <row r="139" spans="1:7" x14ac:dyDescent="0.45">
      <c r="A139" s="1" t="s">
        <v>413</v>
      </c>
      <c r="B139" s="1" t="s">
        <v>414</v>
      </c>
      <c r="C139" s="1" t="s">
        <v>415</v>
      </c>
      <c r="D139" s="1" t="s">
        <v>416</v>
      </c>
      <c r="E139" s="1" t="s">
        <v>588</v>
      </c>
      <c r="G139" t="str">
        <f>IFERROR(VLOOKUP(A139,Merge!$C$2:$D$155,2,FALSE),"")</f>
        <v>잔잔한 음악</v>
      </c>
    </row>
    <row r="140" spans="1:7" x14ac:dyDescent="0.45">
      <c r="A140" s="1" t="s">
        <v>417</v>
      </c>
      <c r="B140" s="1" t="s">
        <v>414</v>
      </c>
      <c r="C140" s="1" t="s">
        <v>418</v>
      </c>
      <c r="D140" s="1" t="s">
        <v>419</v>
      </c>
      <c r="E140" s="1" t="s">
        <v>589</v>
      </c>
      <c r="G140" t="str">
        <f>IFERROR(VLOOKUP(A140,Merge!$C$2:$D$155,2,FALSE),"")</f>
        <v>지금 나오는 음악, 괜찮은 것 같아. 신호에 잡음이 많이 낀 건 아쉽지만.</v>
      </c>
    </row>
    <row r="141" spans="1:7" x14ac:dyDescent="0.45">
      <c r="A141" s="1" t="s">
        <v>420</v>
      </c>
      <c r="B141" s="1" t="s">
        <v>414</v>
      </c>
      <c r="C141" s="1" t="s">
        <v>421</v>
      </c>
      <c r="D141" s="1" t="s">
        <v>416</v>
      </c>
      <c r="E141" s="1" t="s">
        <v>588</v>
      </c>
      <c r="G141" t="str">
        <f>IFERROR(VLOOKUP(A141,Merge!$C$2:$D$155,2,FALSE),"")</f>
        <v>잔잔한 음악</v>
      </c>
    </row>
    <row r="142" spans="1:7" x14ac:dyDescent="0.45">
      <c r="A142" s="1" t="s">
        <v>422</v>
      </c>
      <c r="B142" s="1" t="s">
        <v>414</v>
      </c>
      <c r="C142" s="1" t="s">
        <v>423</v>
      </c>
      <c r="D142" s="1" t="s">
        <v>424</v>
      </c>
      <c r="E142" s="1" t="s">
        <v>590</v>
      </c>
      <c r="G142" t="str">
        <f>IFERROR(VLOOKUP(A142,Merge!$C$2:$D$155,2,FALSE),"")</f>
        <v>지금 나오는 음악, 마음에 들어. 내 마음을 어루만지는 것 같아.</v>
      </c>
    </row>
    <row r="143" spans="1:7" x14ac:dyDescent="0.45">
      <c r="A143" s="1" t="s">
        <v>425</v>
      </c>
      <c r="B143" s="1" t="s">
        <v>426</v>
      </c>
      <c r="C143" s="1" t="s">
        <v>427</v>
      </c>
      <c r="D143" s="1" t="s">
        <v>428</v>
      </c>
      <c r="E143" s="1" t="s">
        <v>480</v>
      </c>
      <c r="G143" t="str">
        <f>IFERROR(VLOOKUP(A143,Merge!$C$2:$D$155,2,FALSE),"")</f>
        <v>듣기 능력</v>
      </c>
    </row>
    <row r="144" spans="1:7" x14ac:dyDescent="0.45">
      <c r="A144" s="1" t="s">
        <v>429</v>
      </c>
      <c r="B144" s="1" t="s">
        <v>426</v>
      </c>
      <c r="C144" s="1" t="s">
        <v>430</v>
      </c>
      <c r="D144" s="1" t="s">
        <v>431</v>
      </c>
      <c r="E144" s="1" t="s">
        <v>481</v>
      </c>
      <c r="G144" t="str">
        <f>IFERROR(VLOOKUP(A144,Merge!$C$2:$D$155,2,FALSE),"")</f>
        <v>라디오 같은 음향적 즐길 거리의 효과입니다.</v>
      </c>
    </row>
    <row r="145" spans="1:7" x14ac:dyDescent="0.45">
      <c r="A145" s="1" t="s">
        <v>432</v>
      </c>
      <c r="B145" s="1" t="s">
        <v>433</v>
      </c>
      <c r="C145" s="1" t="s">
        <v>434</v>
      </c>
      <c r="D145" s="1" t="s">
        <v>435</v>
      </c>
      <c r="E145" s="1" t="s">
        <v>591</v>
      </c>
      <c r="G145" t="str">
        <f>IFERROR(VLOOKUP(A145,Merge!$C$2:$D$155,2,FALSE),"")</f>
        <v>돌 주변 모닥불에서 식사 요리</v>
      </c>
    </row>
    <row r="146" spans="1:7" x14ac:dyDescent="0.45">
      <c r="A146" s="1" t="s">
        <v>436</v>
      </c>
      <c r="B146" s="1" t="s">
        <v>433</v>
      </c>
      <c r="C146" s="1" t="s">
        <v>437</v>
      </c>
      <c r="D146" s="1" t="s">
        <v>438</v>
      </c>
      <c r="E146" s="1" t="s">
        <v>592</v>
      </c>
      <c r="G146" t="str">
        <f>IFERROR(VLOOKUP(A146,Merge!$C$2:$D$155,2,FALSE),"")</f>
        <v>요리</v>
      </c>
    </row>
    <row r="147" spans="1:7" x14ac:dyDescent="0.45">
      <c r="A147" s="1" t="s">
        <v>439</v>
      </c>
      <c r="B147" s="1" t="s">
        <v>433</v>
      </c>
      <c r="C147" s="1" t="s">
        <v>440</v>
      </c>
      <c r="D147" s="1" t="s">
        <v>441</v>
      </c>
      <c r="E147" s="1" t="s">
        <v>593</v>
      </c>
      <c r="G147" t="str">
        <f>IFERROR(VLOOKUP(A147,Merge!$C$2:$D$155,2,FALSE),"")</f>
        <v>에서 요리</v>
      </c>
    </row>
    <row r="148" spans="1:7" x14ac:dyDescent="0.45">
      <c r="A148" s="1" t="s">
        <v>442</v>
      </c>
      <c r="B148" s="1" t="s">
        <v>433</v>
      </c>
      <c r="C148" s="1" t="s">
        <v>443</v>
      </c>
      <c r="D148" s="1" t="s">
        <v>444</v>
      </c>
      <c r="E148" s="1" t="s">
        <v>594</v>
      </c>
      <c r="G148" t="str">
        <f>IFERROR(VLOOKUP(A148,Merge!$C$2:$D$155,2,FALSE),"")</f>
        <v>돌 주변 모닥불에서 계획서 작업</v>
      </c>
    </row>
    <row r="149" spans="1:7" x14ac:dyDescent="0.45">
      <c r="A149" s="1" t="s">
        <v>445</v>
      </c>
      <c r="B149" s="1" t="s">
        <v>433</v>
      </c>
      <c r="C149" s="1" t="s">
        <v>446</v>
      </c>
      <c r="D149" s="1" t="s">
        <v>447</v>
      </c>
      <c r="E149" s="1" t="s">
        <v>595</v>
      </c>
      <c r="G149" t="str">
        <f>IFERROR(VLOOKUP(A149,Merge!$C$2:$D$155,2,FALSE),"")</f>
        <v>작업</v>
      </c>
    </row>
    <row r="150" spans="1:7" x14ac:dyDescent="0.45">
      <c r="A150" s="1" t="s">
        <v>448</v>
      </c>
      <c r="B150" s="1" t="s">
        <v>433</v>
      </c>
      <c r="C150" s="1" t="s">
        <v>449</v>
      </c>
      <c r="D150" s="1" t="s">
        <v>450</v>
      </c>
      <c r="E150" s="1" t="s">
        <v>596</v>
      </c>
      <c r="G150" t="str">
        <f>IFERROR(VLOOKUP(A150,Merge!$C$2:$D$155,2,FALSE),"")</f>
        <v>에서 작업</v>
      </c>
    </row>
  </sheetData>
  <phoneticPr fontId="6" type="noConversion"/>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471B0-9C91-4936-AB3F-7AD70DB10EB1}">
  <dimension ref="A1:E155"/>
  <sheetViews>
    <sheetView workbookViewId="0">
      <selection activeCell="D145" sqref="D145"/>
    </sheetView>
  </sheetViews>
  <sheetFormatPr defaultRowHeight="17" x14ac:dyDescent="0.45"/>
  <cols>
    <col min="1" max="1" width="50.4140625" bestFit="1" customWidth="1"/>
    <col min="2" max="2" width="11.08203125" bestFit="1" customWidth="1"/>
    <col min="3" max="3" width="50.4140625" bestFit="1" customWidth="1"/>
    <col min="4" max="4" width="50.6640625" customWidth="1"/>
  </cols>
  <sheetData>
    <row r="1" spans="1:5" x14ac:dyDescent="0.45">
      <c r="A1" s="5" t="s">
        <v>597</v>
      </c>
      <c r="B1" s="6" t="s">
        <v>598</v>
      </c>
      <c r="C1" s="7" t="s">
        <v>599</v>
      </c>
    </row>
    <row r="2" spans="1:5" x14ac:dyDescent="0.45">
      <c r="A2" t="s">
        <v>248</v>
      </c>
      <c r="C2" t="str">
        <f>IF(B2="",A2,B2)</f>
        <v>DesignationCategoryDef+AOMorefurniture.label</v>
      </c>
      <c r="D2" t="s">
        <v>451</v>
      </c>
      <c r="E2">
        <f>IF(ISERROR(B2),"",MATCH(C2,Main!$A$2:$A$150,0))</f>
        <v>82</v>
      </c>
    </row>
    <row r="3" spans="1:5" x14ac:dyDescent="0.45">
      <c r="A3" t="s">
        <v>252</v>
      </c>
      <c r="C3" t="str">
        <f t="shared" ref="C3:C66" si="0">IF(B3="",A3,B3)</f>
        <v>DesignationCategoryDef+AOMorefurniture.description</v>
      </c>
      <c r="D3" t="s">
        <v>452</v>
      </c>
      <c r="E3">
        <f>IF(ISERROR(B3),"",MATCH(C3,Main!$A$2:$A$150,0))</f>
        <v>83</v>
      </c>
    </row>
    <row r="4" spans="1:5" x14ac:dyDescent="0.45">
      <c r="A4" t="s">
        <v>232</v>
      </c>
      <c r="C4" t="str">
        <f t="shared" si="0"/>
        <v>HediffDef+Computer_LearningBoost.label</v>
      </c>
      <c r="D4" t="s">
        <v>453</v>
      </c>
      <c r="E4">
        <f>IF(ISERROR(B4),"",MATCH(C4,Main!$A$2:$A$150,0))</f>
        <v>77</v>
      </c>
    </row>
    <row r="5" spans="1:5" x14ac:dyDescent="0.45">
      <c r="A5" t="s">
        <v>239</v>
      </c>
      <c r="C5" t="str">
        <f t="shared" si="0"/>
        <v>HediffDef+Computer_LearningBoost.stages.0.label</v>
      </c>
      <c r="D5" t="s">
        <v>454</v>
      </c>
      <c r="E5">
        <f>IF(ISERROR(B5),"",MATCH(C5,Main!$A$2:$A$150,0))</f>
        <v>79</v>
      </c>
    </row>
    <row r="6" spans="1:5" x14ac:dyDescent="0.45">
      <c r="A6" t="s">
        <v>242</v>
      </c>
      <c r="C6" t="str">
        <f t="shared" si="0"/>
        <v>HediffDef+Computer_LearningBoost.stages.1.label</v>
      </c>
      <c r="D6" t="s">
        <v>455</v>
      </c>
      <c r="E6">
        <f>IF(ISERROR(B6),"",MATCH(C6,Main!$A$2:$A$150,0))</f>
        <v>80</v>
      </c>
    </row>
    <row r="7" spans="1:5" x14ac:dyDescent="0.45">
      <c r="A7" t="s">
        <v>245</v>
      </c>
      <c r="C7" t="str">
        <f t="shared" si="0"/>
        <v>HediffDef+Computer_LearningBoost.stages.2.label</v>
      </c>
      <c r="D7" t="s">
        <v>456</v>
      </c>
      <c r="E7">
        <f>IF(ISERROR(B7),"",MATCH(C7,Main!$A$2:$A$150,0))</f>
        <v>81</v>
      </c>
    </row>
    <row r="8" spans="1:5" x14ac:dyDescent="0.45">
      <c r="A8" t="s">
        <v>236</v>
      </c>
      <c r="C8" t="str">
        <f t="shared" si="0"/>
        <v>HediffDef+Computer_LearningBoost.description</v>
      </c>
      <c r="D8" t="s">
        <v>457</v>
      </c>
      <c r="E8">
        <f>IF(ISERROR(B8),"",MATCH(C8,Main!$A$2:$A$150,0))</f>
        <v>78</v>
      </c>
    </row>
    <row r="9" spans="1:5" x14ac:dyDescent="0.45">
      <c r="A9" t="s">
        <v>392</v>
      </c>
      <c r="C9" t="str">
        <f t="shared" si="0"/>
        <v>JobDef+Play_Roulette.reportString</v>
      </c>
      <c r="D9" t="s">
        <v>458</v>
      </c>
      <c r="E9">
        <f>IF(ISERROR(B9),"",MATCH(C9,Main!$A$2:$A$150,0))</f>
        <v>131</v>
      </c>
    </row>
    <row r="10" spans="1:5" x14ac:dyDescent="0.45">
      <c r="A10" t="s">
        <v>396</v>
      </c>
      <c r="C10" t="str">
        <f t="shared" si="0"/>
        <v>JobDef+Play_Arcade.reportString</v>
      </c>
      <c r="D10" t="s">
        <v>459</v>
      </c>
      <c r="E10">
        <f>IF(ISERROR(B10),"",MATCH(C10,Main!$A$2:$A$150,0))</f>
        <v>132</v>
      </c>
    </row>
    <row r="11" spans="1:5" x14ac:dyDescent="0.45">
      <c r="A11" t="s">
        <v>399</v>
      </c>
      <c r="C11" t="str">
        <f t="shared" si="0"/>
        <v>JobDef+Play_Piano.reportString</v>
      </c>
      <c r="D11" t="s">
        <v>460</v>
      </c>
      <c r="E11">
        <f>IF(ISERROR(B11),"",MATCH(C11,Main!$A$2:$A$150,0))</f>
        <v>133</v>
      </c>
    </row>
    <row r="12" spans="1:5" x14ac:dyDescent="0.45">
      <c r="A12" t="s">
        <v>402</v>
      </c>
      <c r="C12" t="str">
        <f t="shared" si="0"/>
        <v>JobDef+Play_DartsBoard.reportString</v>
      </c>
      <c r="D12" t="s">
        <v>461</v>
      </c>
      <c r="E12">
        <f>IF(ISERROR(B12),"",MATCH(C12,Main!$A$2:$A$150,0))</f>
        <v>134</v>
      </c>
    </row>
    <row r="13" spans="1:5" x14ac:dyDescent="0.45">
      <c r="A13" t="s">
        <v>405</v>
      </c>
      <c r="C13" t="str">
        <f t="shared" si="0"/>
        <v>JobDef+Play_PunchingBag.reportString</v>
      </c>
      <c r="D13" t="s">
        <v>462</v>
      </c>
      <c r="E13">
        <f>IF(ISERROR(B13),"",MATCH(C13,Main!$A$2:$A$150,0))</f>
        <v>135</v>
      </c>
    </row>
    <row r="14" spans="1:5" x14ac:dyDescent="0.45">
      <c r="A14" t="s">
        <v>408</v>
      </c>
      <c r="C14" t="str">
        <f t="shared" si="0"/>
        <v>JobDef+Play_ComputerIndustrial.reportString</v>
      </c>
      <c r="D14" t="s">
        <v>463</v>
      </c>
      <c r="E14">
        <f>IF(ISERROR(B14),"",MATCH(C14,Main!$A$2:$A$150,0))</f>
        <v>136</v>
      </c>
    </row>
    <row r="15" spans="1:5" x14ac:dyDescent="0.45">
      <c r="A15" t="s">
        <v>411</v>
      </c>
      <c r="C15" t="str">
        <f t="shared" si="0"/>
        <v>JobDef+Play_ComputerModern.reportString</v>
      </c>
      <c r="D15" t="s">
        <v>463</v>
      </c>
      <c r="E15">
        <f>IF(ISERROR(B15),"",MATCH(C15,Main!$A$2:$A$150,0))</f>
        <v>137</v>
      </c>
    </row>
    <row r="16" spans="1:5" x14ac:dyDescent="0.45">
      <c r="A16" t="s">
        <v>255</v>
      </c>
      <c r="C16" t="str">
        <f t="shared" si="0"/>
        <v>JoyKindDef+Gaming_Electronic.label</v>
      </c>
      <c r="D16" t="s">
        <v>464</v>
      </c>
      <c r="E16">
        <f>IF(ISERROR(B16),"",MATCH(C16,Main!$A$2:$A$150,0))</f>
        <v>84</v>
      </c>
    </row>
    <row r="17" spans="1:5" x14ac:dyDescent="0.45">
      <c r="A17" t="s">
        <v>345</v>
      </c>
      <c r="C17" t="str">
        <f t="shared" si="0"/>
        <v>ResearchProjectDef+MF_BasicFurniture.label</v>
      </c>
      <c r="D17" t="s">
        <v>465</v>
      </c>
      <c r="E17">
        <f>IF(ISERROR(B17),"",MATCH(C17,Main!$A$2:$A$150,0))</f>
        <v>116</v>
      </c>
    </row>
    <row r="18" spans="1:5" x14ac:dyDescent="0.45">
      <c r="A18" t="s">
        <v>349</v>
      </c>
      <c r="C18" t="str">
        <f t="shared" si="0"/>
        <v>ResearchProjectDef+MF_BasicFurniture.description</v>
      </c>
      <c r="D18" t="s">
        <v>466</v>
      </c>
      <c r="E18">
        <f>IF(ISERROR(B18),"",MATCH(C18,Main!$A$2:$A$150,0))</f>
        <v>117</v>
      </c>
    </row>
    <row r="19" spans="1:5" x14ac:dyDescent="0.45">
      <c r="A19" t="s">
        <v>352</v>
      </c>
      <c r="C19" t="str">
        <f t="shared" si="0"/>
        <v>ResearchProjectDef+ComplexFurniture.label</v>
      </c>
      <c r="D19" t="s">
        <v>467</v>
      </c>
      <c r="E19">
        <f>IF(ISERROR(B19),"",MATCH(C19,Main!$A$2:$A$150,0))</f>
        <v>118</v>
      </c>
    </row>
    <row r="20" spans="1:5" x14ac:dyDescent="0.45">
      <c r="A20" t="s">
        <v>355</v>
      </c>
      <c r="C20" t="str">
        <f t="shared" si="0"/>
        <v>ResearchProjectDef+ComplexFurniture.description</v>
      </c>
      <c r="D20" t="s">
        <v>468</v>
      </c>
      <c r="E20">
        <f>IF(ISERROR(B20),"",MATCH(C20,Main!$A$2:$A$150,0))</f>
        <v>119</v>
      </c>
    </row>
    <row r="21" spans="1:5" x14ac:dyDescent="0.45">
      <c r="A21" t="s">
        <v>358</v>
      </c>
      <c r="C21" t="str">
        <f t="shared" si="0"/>
        <v>ResearchProjectDef+MF_RoyalFurniture.label</v>
      </c>
      <c r="D21" t="s">
        <v>469</v>
      </c>
      <c r="E21">
        <f>IF(ISERROR(B21),"",MATCH(C21,Main!$A$2:$A$150,0))</f>
        <v>120</v>
      </c>
    </row>
    <row r="22" spans="1:5" x14ac:dyDescent="0.45">
      <c r="A22" t="s">
        <v>361</v>
      </c>
      <c r="C22" t="str">
        <f t="shared" si="0"/>
        <v>ResearchProjectDef+MF_RoyalFurniture.description</v>
      </c>
      <c r="D22" t="s">
        <v>470</v>
      </c>
      <c r="E22">
        <f>IF(ISERROR(B22),"",MATCH(C22,Main!$A$2:$A$150,0))</f>
        <v>121</v>
      </c>
    </row>
    <row r="23" spans="1:5" x14ac:dyDescent="0.45">
      <c r="A23" t="s">
        <v>364</v>
      </c>
      <c r="C23" t="str">
        <f t="shared" si="0"/>
        <v>ResearchProjectDef+MF_ModernFurniture.label</v>
      </c>
      <c r="D23" t="s">
        <v>471</v>
      </c>
      <c r="E23">
        <f>IF(ISERROR(B23),"",MATCH(C23,Main!$A$2:$A$150,0))</f>
        <v>122</v>
      </c>
    </row>
    <row r="24" spans="1:5" x14ac:dyDescent="0.45">
      <c r="A24" t="s">
        <v>367</v>
      </c>
      <c r="C24" t="str">
        <f t="shared" si="0"/>
        <v>ResearchProjectDef+MF_ModernFurniture.description</v>
      </c>
      <c r="D24" t="s">
        <v>472</v>
      </c>
      <c r="E24">
        <f>IF(ISERROR(B24),"",MATCH(C24,Main!$A$2:$A$150,0))</f>
        <v>123</v>
      </c>
    </row>
    <row r="25" spans="1:5" x14ac:dyDescent="0.45">
      <c r="A25" t="s">
        <v>370</v>
      </c>
      <c r="C25" t="str">
        <f t="shared" si="0"/>
        <v>ResearchProjectDef+MF_WasteDisposal.label</v>
      </c>
      <c r="D25" t="s">
        <v>473</v>
      </c>
      <c r="E25">
        <f>IF(ISERROR(B25),"",MATCH(C25,Main!$A$2:$A$150,0))</f>
        <v>124</v>
      </c>
    </row>
    <row r="26" spans="1:5" x14ac:dyDescent="0.45">
      <c r="A26" t="s">
        <v>373</v>
      </c>
      <c r="C26" t="str">
        <f t="shared" si="0"/>
        <v>ResearchProjectDef+MF_WasteDisposal.description</v>
      </c>
      <c r="D26" t="s">
        <v>474</v>
      </c>
      <c r="E26">
        <f>IF(ISERROR(B26),"",MATCH(C26,Main!$A$2:$A$150,0))</f>
        <v>125</v>
      </c>
    </row>
    <row r="27" spans="1:5" x14ac:dyDescent="0.45">
      <c r="A27" t="s">
        <v>376</v>
      </c>
      <c r="C27" t="str">
        <f t="shared" si="0"/>
        <v>ResearchProjectDef+TubeTelevision.label</v>
      </c>
      <c r="D27" t="s">
        <v>475</v>
      </c>
      <c r="E27">
        <f>IF(ISERROR(B27),"",MATCH(C27,Main!$A$2:$A$150,0))</f>
        <v>126</v>
      </c>
    </row>
    <row r="28" spans="1:5" x14ac:dyDescent="0.45">
      <c r="A28" t="s">
        <v>379</v>
      </c>
      <c r="C28" t="str">
        <f t="shared" si="0"/>
        <v>ResearchProjectDef+TubeTelevision.description</v>
      </c>
      <c r="D28" t="s">
        <v>476</v>
      </c>
      <c r="E28">
        <f>IF(ISERROR(B28),"",MATCH(C28,Main!$A$2:$A$150,0))</f>
        <v>127</v>
      </c>
    </row>
    <row r="29" spans="1:5" x14ac:dyDescent="0.45">
      <c r="A29" t="s">
        <v>382</v>
      </c>
      <c r="C29" t="str">
        <f t="shared" si="0"/>
        <v>ResearchProjectDef+FlatscreenTelevision.label</v>
      </c>
      <c r="D29" t="s">
        <v>477</v>
      </c>
      <c r="E29">
        <f>IF(ISERROR(B29),"",MATCH(C29,Main!$A$2:$A$150,0))</f>
        <v>128</v>
      </c>
    </row>
    <row r="30" spans="1:5" x14ac:dyDescent="0.45">
      <c r="A30" t="s">
        <v>385</v>
      </c>
      <c r="C30" t="str">
        <f t="shared" si="0"/>
        <v>ResearchProjectDef+FlatscreenTelevision.description</v>
      </c>
      <c r="D30" t="s">
        <v>478</v>
      </c>
      <c r="E30">
        <f>IF(ISERROR(B30),"",MATCH(C30,Main!$A$2:$A$150,0))</f>
        <v>129</v>
      </c>
    </row>
    <row r="31" spans="1:5" x14ac:dyDescent="0.45">
      <c r="A31" t="s">
        <v>388</v>
      </c>
      <c r="C31" t="str">
        <f t="shared" si="0"/>
        <v>ResearchTabDef+VanillaExpanded.label</v>
      </c>
      <c r="D31" t="s">
        <v>479</v>
      </c>
      <c r="E31">
        <f>IF(ISERROR(B31),"",MATCH(C31,Main!$A$2:$A$150,0))</f>
        <v>130</v>
      </c>
    </row>
    <row r="32" spans="1:5" x14ac:dyDescent="0.45">
      <c r="A32" t="s">
        <v>425</v>
      </c>
      <c r="C32" t="str">
        <f t="shared" si="0"/>
        <v>StatDef+AO_MusicHearingAbility.label</v>
      </c>
      <c r="D32" t="s">
        <v>480</v>
      </c>
      <c r="E32">
        <f>IF(ISERROR(B32),"",MATCH(C32,Main!$A$2:$A$150,0))</f>
        <v>142</v>
      </c>
    </row>
    <row r="33" spans="1:5" x14ac:dyDescent="0.45">
      <c r="A33" t="s">
        <v>429</v>
      </c>
      <c r="C33" t="str">
        <f t="shared" si="0"/>
        <v>StatDef+AO_MusicHearingAbility.description</v>
      </c>
      <c r="D33" t="s">
        <v>481</v>
      </c>
      <c r="E33">
        <f>IF(ISERROR(B33),"",MATCH(C33,Main!$A$2:$A$150,0))</f>
        <v>143</v>
      </c>
    </row>
    <row r="34" spans="1:5" x14ac:dyDescent="0.45">
      <c r="A34" t="s">
        <v>259</v>
      </c>
      <c r="C34" t="str">
        <f t="shared" si="0"/>
        <v>TaleDef+Tale_UsedPunchingBag.label</v>
      </c>
      <c r="D34" t="s">
        <v>482</v>
      </c>
      <c r="E34">
        <f>IF(ISERROR(B34),"",MATCH(C34,Main!$A$2:$A$150,0))</f>
        <v>85</v>
      </c>
    </row>
    <row r="35" spans="1:5" x14ac:dyDescent="0.45">
      <c r="A35" t="s">
        <v>263</v>
      </c>
      <c r="C35" t="str">
        <f t="shared" si="0"/>
        <v>TaleDef+Tale_UsedPunchingBag.rulePack.rulesStrings.0</v>
      </c>
      <c r="D35" t="s">
        <v>483</v>
      </c>
      <c r="E35">
        <f>IF(ISERROR(B35),"",MATCH(C35,Main!$A$2:$A$150,0))</f>
        <v>86</v>
      </c>
    </row>
    <row r="36" spans="1:5" x14ac:dyDescent="0.45">
      <c r="A36" t="s">
        <v>266</v>
      </c>
      <c r="C36" t="str">
        <f t="shared" si="0"/>
        <v>TaleDef+Tale_UsedPunchingBag.rulePack.rulesStrings.1</v>
      </c>
      <c r="D36" t="s">
        <v>484</v>
      </c>
      <c r="E36">
        <f>IF(ISERROR(B36),"",MATCH(C36,Main!$A$2:$A$150,0))</f>
        <v>87</v>
      </c>
    </row>
    <row r="37" spans="1:5" x14ac:dyDescent="0.45">
      <c r="A37" t="s">
        <v>269</v>
      </c>
      <c r="C37" t="str">
        <f t="shared" si="0"/>
        <v>TaleDef+Tale_UsedPunchingBag.rulePack.rulesStrings.2</v>
      </c>
      <c r="D37" t="s">
        <v>485</v>
      </c>
      <c r="E37">
        <f>IF(ISERROR(B37),"",MATCH(C37,Main!$A$2:$A$150,0))</f>
        <v>88</v>
      </c>
    </row>
    <row r="38" spans="1:5" x14ac:dyDescent="0.45">
      <c r="A38" t="s">
        <v>272</v>
      </c>
      <c r="C38" t="str">
        <f t="shared" si="0"/>
        <v>TaleDef+Tale_UsedPunchingBag.rulePack.rulesStrings.3</v>
      </c>
      <c r="D38" t="s">
        <v>486</v>
      </c>
      <c r="E38">
        <f>IF(ISERROR(B38),"",MATCH(C38,Main!$A$2:$A$150,0))</f>
        <v>89</v>
      </c>
    </row>
    <row r="39" spans="1:5" x14ac:dyDescent="0.45">
      <c r="A39" t="s">
        <v>275</v>
      </c>
      <c r="C39" t="str">
        <f t="shared" si="0"/>
        <v>TaleDef+Tale_UsedPunchingBag.rulePack.rulesStrings.4</v>
      </c>
      <c r="D39" t="s">
        <v>487</v>
      </c>
      <c r="E39">
        <f>IF(ISERROR(B39),"",MATCH(C39,Main!$A$2:$A$150,0))</f>
        <v>90</v>
      </c>
    </row>
    <row r="40" spans="1:5" x14ac:dyDescent="0.45">
      <c r="A40" t="s">
        <v>278</v>
      </c>
      <c r="C40" t="str">
        <f t="shared" si="0"/>
        <v>TaleDef+Tale_UsedPunchingBag.rulePack.rulesStrings.5</v>
      </c>
      <c r="D40" t="s">
        <v>488</v>
      </c>
      <c r="E40">
        <f>IF(ISERROR(B40),"",MATCH(C40,Main!$A$2:$A$150,0))</f>
        <v>91</v>
      </c>
    </row>
    <row r="41" spans="1:5" x14ac:dyDescent="0.45">
      <c r="A41" t="s">
        <v>281</v>
      </c>
      <c r="C41" t="str">
        <f t="shared" si="0"/>
        <v>TaleDef+Tale_UsedPunchingBag.rulePack.rulesStrings.6</v>
      </c>
      <c r="D41" t="s">
        <v>489</v>
      </c>
      <c r="E41">
        <f>IF(ISERROR(B41),"",MATCH(C41,Main!$A$2:$A$150,0))</f>
        <v>92</v>
      </c>
    </row>
    <row r="42" spans="1:5" x14ac:dyDescent="0.45">
      <c r="A42" t="s">
        <v>284</v>
      </c>
      <c r="C42" t="str">
        <f t="shared" si="0"/>
        <v>TaleDef+Tale_UsedPunchingBag.rulePack.rulesStrings.7</v>
      </c>
      <c r="D42" t="s">
        <v>490</v>
      </c>
      <c r="E42">
        <f>IF(ISERROR(B42),"",MATCH(C42,Main!$A$2:$A$150,0))</f>
        <v>93</v>
      </c>
    </row>
    <row r="43" spans="1:5" x14ac:dyDescent="0.45">
      <c r="A43" t="s">
        <v>287</v>
      </c>
      <c r="C43" t="str">
        <f t="shared" si="0"/>
        <v>TaleDef+Tale_UsedPunchingBag.rulePack.rulesStrings.8</v>
      </c>
      <c r="D43" t="s">
        <v>491</v>
      </c>
      <c r="E43">
        <f>IF(ISERROR(B43),"",MATCH(C43,Main!$A$2:$A$150,0))</f>
        <v>94</v>
      </c>
    </row>
    <row r="44" spans="1:5" x14ac:dyDescent="0.45">
      <c r="A44" t="s">
        <v>290</v>
      </c>
      <c r="C44" t="str">
        <f t="shared" si="0"/>
        <v>TaleDef+Tale_UsedPunchingBag.rulePack.rulesStrings.9</v>
      </c>
      <c r="D44" t="s">
        <v>492</v>
      </c>
      <c r="E44">
        <f>IF(ISERROR(B44),"",MATCH(C44,Main!$A$2:$A$150,0))</f>
        <v>95</v>
      </c>
    </row>
    <row r="45" spans="1:5" x14ac:dyDescent="0.45">
      <c r="A45" t="s">
        <v>293</v>
      </c>
      <c r="C45" t="str">
        <f t="shared" si="0"/>
        <v>TaleDef+Tale_UsedPunchingBag.rulePack.rulesStrings.10</v>
      </c>
      <c r="D45" t="s">
        <v>295</v>
      </c>
      <c r="E45">
        <f>IF(ISERROR(B45),"",MATCH(C45,Main!$A$2:$A$150,0))</f>
        <v>96</v>
      </c>
    </row>
    <row r="46" spans="1:5" x14ac:dyDescent="0.45">
      <c r="A46" t="s">
        <v>296</v>
      </c>
      <c r="C46" t="str">
        <f t="shared" si="0"/>
        <v>TaleDef+Tale_UsedPunchingBag.rulePack.rulesStrings.11</v>
      </c>
      <c r="D46" t="s">
        <v>493</v>
      </c>
      <c r="E46">
        <f>IF(ISERROR(B46),"",MATCH(C46,Main!$A$2:$A$150,0))</f>
        <v>97</v>
      </c>
    </row>
    <row r="47" spans="1:5" x14ac:dyDescent="0.45">
      <c r="A47" t="s">
        <v>299</v>
      </c>
      <c r="C47" t="str">
        <f t="shared" si="0"/>
        <v>TaleDef+Tale_UsedPunchingBag.rulePack.rulesStrings.12</v>
      </c>
      <c r="D47" t="s">
        <v>494</v>
      </c>
      <c r="E47">
        <f>IF(ISERROR(B47),"",MATCH(C47,Main!$A$2:$A$150,0))</f>
        <v>98</v>
      </c>
    </row>
    <row r="48" spans="1:5" x14ac:dyDescent="0.45">
      <c r="A48" t="s">
        <v>302</v>
      </c>
      <c r="C48" t="str">
        <f t="shared" si="0"/>
        <v>TaleDef+Tale_UsedPunchingBag.rulePack.rulesStrings.13</v>
      </c>
      <c r="D48" t="s">
        <v>495</v>
      </c>
      <c r="E48">
        <f>IF(ISERROR(B48),"",MATCH(C48,Main!$A$2:$A$150,0))</f>
        <v>99</v>
      </c>
    </row>
    <row r="49" spans="1:5" x14ac:dyDescent="0.45">
      <c r="A49" t="s">
        <v>305</v>
      </c>
      <c r="C49" t="str">
        <f t="shared" si="0"/>
        <v>TaleDef+Tale_UsedPunchingBag.rulePack.rulesStrings.14</v>
      </c>
      <c r="D49" t="s">
        <v>496</v>
      </c>
      <c r="E49">
        <f>IF(ISERROR(B49),"",MATCH(C49,Main!$A$2:$A$150,0))</f>
        <v>100</v>
      </c>
    </row>
    <row r="50" spans="1:5" x14ac:dyDescent="0.45">
      <c r="A50" t="s">
        <v>308</v>
      </c>
      <c r="C50" t="str">
        <f t="shared" si="0"/>
        <v>TaleDef+Tale_UsedPunchingBag.rulePack.rulesStrings.15</v>
      </c>
      <c r="D50" t="s">
        <v>497</v>
      </c>
      <c r="E50">
        <f>IF(ISERROR(B50),"",MATCH(C50,Main!$A$2:$A$150,0))</f>
        <v>101</v>
      </c>
    </row>
    <row r="51" spans="1:5" x14ac:dyDescent="0.45">
      <c r="A51" t="s">
        <v>311</v>
      </c>
      <c r="C51" t="str">
        <f t="shared" si="0"/>
        <v>TaleDef+Tale_UsedComputer.label</v>
      </c>
      <c r="D51" t="s">
        <v>498</v>
      </c>
      <c r="E51">
        <f>IF(ISERROR(B51),"",MATCH(C51,Main!$A$2:$A$150,0))</f>
        <v>102</v>
      </c>
    </row>
    <row r="52" spans="1:5" x14ac:dyDescent="0.45">
      <c r="A52" t="s">
        <v>314</v>
      </c>
      <c r="C52" t="str">
        <f t="shared" si="0"/>
        <v>TaleDef+Tale_UsedComputer.rulePack.rulesStrings.0</v>
      </c>
      <c r="D52" t="s">
        <v>499</v>
      </c>
      <c r="E52">
        <f>IF(ISERROR(B52),"",MATCH(C52,Main!$A$2:$A$150,0))</f>
        <v>103</v>
      </c>
    </row>
    <row r="53" spans="1:5" x14ac:dyDescent="0.45">
      <c r="A53" t="s">
        <v>317</v>
      </c>
      <c r="C53" t="str">
        <f t="shared" si="0"/>
        <v>TaleDef+Tale_UsedComputer.rulePack.rulesStrings.1</v>
      </c>
      <c r="D53" t="s">
        <v>484</v>
      </c>
      <c r="E53">
        <f>IF(ISERROR(B53),"",MATCH(C53,Main!$A$2:$A$150,0))</f>
        <v>104</v>
      </c>
    </row>
    <row r="54" spans="1:5" x14ac:dyDescent="0.45">
      <c r="A54" t="s">
        <v>319</v>
      </c>
      <c r="C54" t="str">
        <f t="shared" si="0"/>
        <v>TaleDef+Tale_UsedComputer.rulePack.rulesStrings.2</v>
      </c>
      <c r="D54" t="s">
        <v>500</v>
      </c>
      <c r="E54">
        <f>IF(ISERROR(B54),"",MATCH(C54,Main!$A$2:$A$150,0))</f>
        <v>105</v>
      </c>
    </row>
    <row r="55" spans="1:5" x14ac:dyDescent="0.45">
      <c r="A55" t="s">
        <v>321</v>
      </c>
      <c r="C55" t="str">
        <f t="shared" si="0"/>
        <v>TaleDef+Tale_UsedComputer.rulePack.rulesStrings.3</v>
      </c>
      <c r="D55" t="s">
        <v>486</v>
      </c>
      <c r="E55">
        <f>IF(ISERROR(B55),"",MATCH(C55,Main!$A$2:$A$150,0))</f>
        <v>106</v>
      </c>
    </row>
    <row r="56" spans="1:5" x14ac:dyDescent="0.45">
      <c r="A56" t="s">
        <v>323</v>
      </c>
      <c r="C56" t="str">
        <f t="shared" si="0"/>
        <v>TaleDef+Tale_UsedComputer.rulePack.rulesStrings.4</v>
      </c>
      <c r="D56" t="s">
        <v>501</v>
      </c>
      <c r="E56">
        <f>IF(ISERROR(B56),"",MATCH(C56,Main!$A$2:$A$150,0))</f>
        <v>107</v>
      </c>
    </row>
    <row r="57" spans="1:5" x14ac:dyDescent="0.45">
      <c r="A57" t="s">
        <v>326</v>
      </c>
      <c r="C57" t="str">
        <f t="shared" si="0"/>
        <v>TaleDef+Tale_UsedComputer.rulePack.rulesStrings.5</v>
      </c>
      <c r="D57" t="s">
        <v>502</v>
      </c>
      <c r="E57">
        <f>IF(ISERROR(B57),"",MATCH(C57,Main!$A$2:$A$150,0))</f>
        <v>108</v>
      </c>
    </row>
    <row r="58" spans="1:5" x14ac:dyDescent="0.45">
      <c r="A58" t="s">
        <v>329</v>
      </c>
      <c r="C58" t="str">
        <f t="shared" si="0"/>
        <v>TaleDef+Tale_UsedComputer.rulePack.rulesStrings.6</v>
      </c>
      <c r="D58" t="s">
        <v>489</v>
      </c>
      <c r="E58">
        <f>IF(ISERROR(B58),"",MATCH(C58,Main!$A$2:$A$150,0))</f>
        <v>109</v>
      </c>
    </row>
    <row r="59" spans="1:5" x14ac:dyDescent="0.45">
      <c r="A59" t="s">
        <v>331</v>
      </c>
      <c r="C59" t="str">
        <f t="shared" si="0"/>
        <v>TaleDef+Tale_UsedComputer.rulePack.rulesStrings.7</v>
      </c>
      <c r="D59" t="s">
        <v>503</v>
      </c>
      <c r="E59">
        <f>IF(ISERROR(B59),"",MATCH(C59,Main!$A$2:$A$150,0))</f>
        <v>110</v>
      </c>
    </row>
    <row r="60" spans="1:5" x14ac:dyDescent="0.45">
      <c r="A60" t="s">
        <v>334</v>
      </c>
      <c r="C60" t="str">
        <f t="shared" si="0"/>
        <v>TaleDef+Tale_UsedComputer.rulePack.rulesStrings.8</v>
      </c>
      <c r="D60" t="s">
        <v>493</v>
      </c>
      <c r="E60">
        <f>IF(ISERROR(B60),"",MATCH(C60,Main!$A$2:$A$150,0))</f>
        <v>111</v>
      </c>
    </row>
    <row r="61" spans="1:5" x14ac:dyDescent="0.45">
      <c r="A61" t="s">
        <v>336</v>
      </c>
      <c r="C61" t="str">
        <f t="shared" si="0"/>
        <v>TaleDef+Tale_UsedComputer.rulePack.rulesStrings.9</v>
      </c>
      <c r="D61" t="s">
        <v>494</v>
      </c>
      <c r="E61">
        <f>IF(ISERROR(B61),"",MATCH(C61,Main!$A$2:$A$150,0))</f>
        <v>112</v>
      </c>
    </row>
    <row r="62" spans="1:5" x14ac:dyDescent="0.45">
      <c r="A62" t="s">
        <v>338</v>
      </c>
      <c r="C62" t="str">
        <f t="shared" si="0"/>
        <v>TaleDef+Tale_UsedComputer.rulePack.rulesStrings.10</v>
      </c>
      <c r="D62" t="s">
        <v>495</v>
      </c>
      <c r="E62">
        <f>IF(ISERROR(B62),"",MATCH(C62,Main!$A$2:$A$150,0))</f>
        <v>113</v>
      </c>
    </row>
    <row r="63" spans="1:5" x14ac:dyDescent="0.45">
      <c r="A63" t="s">
        <v>340</v>
      </c>
      <c r="C63" t="str">
        <f t="shared" si="0"/>
        <v>TaleDef+Tale_UsedComputer.rulePack.rulesStrings.11</v>
      </c>
      <c r="D63" t="s">
        <v>504</v>
      </c>
      <c r="E63">
        <f>IF(ISERROR(B63),"",MATCH(C63,Main!$A$2:$A$150,0))</f>
        <v>114</v>
      </c>
    </row>
    <row r="64" spans="1:5" x14ac:dyDescent="0.45">
      <c r="A64" t="s">
        <v>343</v>
      </c>
      <c r="C64" t="str">
        <f t="shared" si="0"/>
        <v>TaleDef+Tale_UsedComputer.rulePack.rulesStrings.12</v>
      </c>
      <c r="D64" t="s">
        <v>497</v>
      </c>
      <c r="E64">
        <f>IF(ISERROR(B64),"",MATCH(C64,Main!$A$2:$A$150,0))</f>
        <v>115</v>
      </c>
    </row>
    <row r="65" spans="1:5" x14ac:dyDescent="0.45">
      <c r="A65" t="s">
        <v>11</v>
      </c>
      <c r="C65" t="str">
        <f t="shared" si="0"/>
        <v>ThingDef+Bed_StoneSlab.label</v>
      </c>
      <c r="D65" t="s">
        <v>505</v>
      </c>
      <c r="E65">
        <f>IF(ISERROR(B65),"",MATCH(C65,Main!$A$2:$A$150,0))</f>
        <v>2</v>
      </c>
    </row>
    <row r="66" spans="1:5" x14ac:dyDescent="0.45">
      <c r="A66" t="s">
        <v>15</v>
      </c>
      <c r="C66" t="str">
        <f t="shared" si="0"/>
        <v>ThingDef+Bed_StoneSlab.description</v>
      </c>
      <c r="D66" t="s">
        <v>506</v>
      </c>
      <c r="E66">
        <f>IF(ISERROR(B66),"",MATCH(C66,Main!$A$2:$A$150,0))</f>
        <v>3</v>
      </c>
    </row>
    <row r="67" spans="1:5" x14ac:dyDescent="0.45">
      <c r="A67" t="s">
        <v>19</v>
      </c>
      <c r="C67" t="str">
        <f t="shared" ref="C67:C130" si="1">IF(B67="",A67,B67)</f>
        <v>ThingDef+Bed_Simple.label</v>
      </c>
      <c r="D67" t="s">
        <v>507</v>
      </c>
      <c r="E67">
        <f>IF(ISERROR(B67),"",MATCH(C67,Main!$A$2:$A$150,0))</f>
        <v>4</v>
      </c>
    </row>
    <row r="68" spans="1:5" x14ac:dyDescent="0.45">
      <c r="A68" t="s">
        <v>23</v>
      </c>
      <c r="C68" t="str">
        <f t="shared" si="1"/>
        <v>ThingDef+Bed_Simple.description</v>
      </c>
      <c r="D68" t="s">
        <v>508</v>
      </c>
      <c r="E68">
        <f>IF(ISERROR(B68),"",MATCH(C68,Main!$A$2:$A$150,0))</f>
        <v>5</v>
      </c>
    </row>
    <row r="69" spans="1:5" x14ac:dyDescent="0.45">
      <c r="A69" t="s">
        <v>26</v>
      </c>
      <c r="C69" t="str">
        <f t="shared" si="1"/>
        <v>ThingDef+Seat_Cushion.label</v>
      </c>
      <c r="D69" t="s">
        <v>509</v>
      </c>
      <c r="E69">
        <f>IF(ISERROR(B69),"",MATCH(C69,Main!$A$2:$A$150,0))</f>
        <v>6</v>
      </c>
    </row>
    <row r="70" spans="1:5" x14ac:dyDescent="0.45">
      <c r="A70" t="s">
        <v>29</v>
      </c>
      <c r="C70" t="str">
        <f t="shared" si="1"/>
        <v>ThingDef+Seat_Cushion.description</v>
      </c>
      <c r="D70" t="s">
        <v>510</v>
      </c>
      <c r="E70">
        <f>IF(ISERROR(B70),"",MATCH(C70,Main!$A$2:$A$150,0))</f>
        <v>7</v>
      </c>
    </row>
    <row r="71" spans="1:5" x14ac:dyDescent="0.45">
      <c r="A71" t="s">
        <v>32</v>
      </c>
      <c r="C71" t="str">
        <f t="shared" si="1"/>
        <v>ThingDef+Seat_Bench.label</v>
      </c>
      <c r="D71" t="s">
        <v>511</v>
      </c>
      <c r="E71">
        <f>IF(ISERROR(B71),"",MATCH(C71,Main!$A$2:$A$150,0))</f>
        <v>8</v>
      </c>
    </row>
    <row r="72" spans="1:5" x14ac:dyDescent="0.45">
      <c r="A72" t="s">
        <v>35</v>
      </c>
      <c r="C72" t="str">
        <f t="shared" si="1"/>
        <v>ThingDef+Seat_Bench.description</v>
      </c>
      <c r="D72" t="s">
        <v>512</v>
      </c>
      <c r="E72">
        <f>IF(ISERROR(B72),"",MATCH(C72,Main!$A$2:$A$150,0))</f>
        <v>9</v>
      </c>
    </row>
    <row r="73" spans="1:5" x14ac:dyDescent="0.45">
      <c r="A73" t="s">
        <v>38</v>
      </c>
      <c r="C73" t="str">
        <f t="shared" si="1"/>
        <v>ThingDef+Seat_SquareChair.label</v>
      </c>
      <c r="D73" t="s">
        <v>513</v>
      </c>
      <c r="E73">
        <f>IF(ISERROR(B73),"",MATCH(C73,Main!$A$2:$A$150,0))</f>
        <v>10</v>
      </c>
    </row>
    <row r="74" spans="1:5" x14ac:dyDescent="0.45">
      <c r="A74" t="s">
        <v>41</v>
      </c>
      <c r="C74" t="str">
        <f t="shared" si="1"/>
        <v>ThingDef+Seat_SquareChair.description</v>
      </c>
      <c r="D74" t="s">
        <v>514</v>
      </c>
      <c r="E74">
        <f>IF(ISERROR(B74),"",MATCH(C74,Main!$A$2:$A$150,0))</f>
        <v>11</v>
      </c>
    </row>
    <row r="75" spans="1:5" x14ac:dyDescent="0.45">
      <c r="A75" t="s">
        <v>44</v>
      </c>
      <c r="C75" t="str">
        <f t="shared" si="1"/>
        <v>ThingDef+Table_1x1c.label</v>
      </c>
      <c r="D75" t="s">
        <v>515</v>
      </c>
      <c r="E75">
        <f>IF(ISERROR(B75),"",MATCH(C75,Main!$A$2:$A$150,0))</f>
        <v>12</v>
      </c>
    </row>
    <row r="76" spans="1:5" x14ac:dyDescent="0.45">
      <c r="A76" t="s">
        <v>47</v>
      </c>
      <c r="C76" t="str">
        <f t="shared" si="1"/>
        <v>ThingDef+Table_Counter.label</v>
      </c>
      <c r="D76" t="s">
        <v>516</v>
      </c>
      <c r="E76">
        <f>IF(ISERROR(B76),"",MATCH(C76,Main!$A$2:$A$150,0))</f>
        <v>14</v>
      </c>
    </row>
    <row r="77" spans="1:5" x14ac:dyDescent="0.45">
      <c r="A77" t="s">
        <v>50</v>
      </c>
      <c r="C77" t="str">
        <f t="shared" si="1"/>
        <v>ThingDef+Table_Counter.description</v>
      </c>
      <c r="D77" t="s">
        <v>517</v>
      </c>
      <c r="E77">
        <f>IF(ISERROR(B77),"",MATCH(C77,Main!$A$2:$A$150,0))</f>
        <v>15</v>
      </c>
    </row>
    <row r="78" spans="1:5" x14ac:dyDescent="0.45">
      <c r="A78" t="s">
        <v>53</v>
      </c>
      <c r="C78" t="str">
        <f t="shared" si="1"/>
        <v>ThingDef+Stone_Campfire.label</v>
      </c>
      <c r="D78" t="s">
        <v>518</v>
      </c>
      <c r="E78">
        <f>IF(ISERROR(B78),"",MATCH(C78,Main!$A$2:$A$150,0))</f>
        <v>16</v>
      </c>
    </row>
    <row r="79" spans="1:5" x14ac:dyDescent="0.45">
      <c r="A79" t="s">
        <v>56</v>
      </c>
      <c r="C79" t="str">
        <f t="shared" si="1"/>
        <v>ThingDef+Stone_Campfire.description</v>
      </c>
      <c r="D79" t="s">
        <v>519</v>
      </c>
      <c r="E79">
        <f>IF(ISERROR(B79),"",MATCH(C79,Main!$A$2:$A$150,0))</f>
        <v>17</v>
      </c>
    </row>
    <row r="80" spans="1:5" x14ac:dyDescent="0.45">
      <c r="A80" t="s">
        <v>59</v>
      </c>
      <c r="C80" t="str">
        <f t="shared" si="1"/>
        <v>ThingDef+Table_LightEndTable.label</v>
      </c>
      <c r="D80" t="s">
        <v>520</v>
      </c>
      <c r="E80">
        <f>IF(ISERROR(B80),"",MATCH(C80,Main!$A$2:$A$150,0))</f>
        <v>18</v>
      </c>
    </row>
    <row r="81" spans="1:5" x14ac:dyDescent="0.45">
      <c r="A81" t="s">
        <v>62</v>
      </c>
      <c r="C81" t="str">
        <f t="shared" si="1"/>
        <v>ThingDef+Table_LightEndTable.description</v>
      </c>
      <c r="D81" t="s">
        <v>521</v>
      </c>
      <c r="E81">
        <f>IF(ISERROR(B81),"",MATCH(C81,Main!$A$2:$A$150,0))</f>
        <v>19</v>
      </c>
    </row>
    <row r="82" spans="1:5" x14ac:dyDescent="0.45">
      <c r="A82" t="s">
        <v>65</v>
      </c>
      <c r="C82" t="str">
        <f t="shared" si="1"/>
        <v>ThingDef+Radio_Industrial.label</v>
      </c>
      <c r="D82" t="s">
        <v>522</v>
      </c>
      <c r="E82">
        <f>IF(ISERROR(B82),"",MATCH(C82,Main!$A$2:$A$150,0))</f>
        <v>20</v>
      </c>
    </row>
    <row r="83" spans="1:5" x14ac:dyDescent="0.45">
      <c r="A83" t="s">
        <v>68</v>
      </c>
      <c r="C83" t="str">
        <f t="shared" si="1"/>
        <v>ThingDef+Radio_Industrial.description</v>
      </c>
      <c r="D83" t="s">
        <v>523</v>
      </c>
      <c r="E83">
        <f>IF(ISERROR(B83),"",MATCH(C83,Main!$A$2:$A$150,0))</f>
        <v>21</v>
      </c>
    </row>
    <row r="84" spans="1:5" x14ac:dyDescent="0.45">
      <c r="A84" t="s">
        <v>71</v>
      </c>
      <c r="C84" t="str">
        <f t="shared" si="1"/>
        <v>ThingDef+Radio_Spacer.label</v>
      </c>
      <c r="D84" t="s">
        <v>524</v>
      </c>
      <c r="E84">
        <f>IF(ISERROR(B84),"",MATCH(C84,Main!$A$2:$A$150,0))</f>
        <v>22</v>
      </c>
    </row>
    <row r="85" spans="1:5" x14ac:dyDescent="0.45">
      <c r="A85" t="s">
        <v>74</v>
      </c>
      <c r="C85" t="str">
        <f t="shared" si="1"/>
        <v>ThingDef+Radio_Spacer.description</v>
      </c>
      <c r="D85" t="s">
        <v>525</v>
      </c>
      <c r="E85">
        <f>IF(ISERROR(B85),"",MATCH(C85,Main!$A$2:$A$150,0))</f>
        <v>23</v>
      </c>
    </row>
    <row r="86" spans="1:5" x14ac:dyDescent="0.45">
      <c r="A86" t="s">
        <v>77</v>
      </c>
      <c r="C86" t="str">
        <f t="shared" si="1"/>
        <v>ThingDef+Joy_Arcade.label</v>
      </c>
      <c r="D86" t="s">
        <v>526</v>
      </c>
      <c r="E86">
        <f>IF(ISERROR(B86),"",MATCH(C86,Main!$A$2:$A$150,0))</f>
        <v>24</v>
      </c>
    </row>
    <row r="87" spans="1:5" x14ac:dyDescent="0.45">
      <c r="A87" t="s">
        <v>80</v>
      </c>
      <c r="C87" t="str">
        <f t="shared" si="1"/>
        <v>ThingDef+Joy_Arcade.description</v>
      </c>
      <c r="D87" t="s">
        <v>527</v>
      </c>
      <c r="E87">
        <f>IF(ISERROR(B87),"",MATCH(C87,Main!$A$2:$A$150,0))</f>
        <v>25</v>
      </c>
    </row>
    <row r="88" spans="1:5" x14ac:dyDescent="0.45">
      <c r="A88" t="s">
        <v>83</v>
      </c>
      <c r="C88" t="str">
        <f t="shared" si="1"/>
        <v>ThingDef+Joy_InudstrialComputer.label</v>
      </c>
      <c r="D88" t="s">
        <v>528</v>
      </c>
      <c r="E88">
        <f>IF(ISERROR(B88),"",MATCH(C88,Main!$A$2:$A$150,0))</f>
        <v>26</v>
      </c>
    </row>
    <row r="89" spans="1:5" x14ac:dyDescent="0.45">
      <c r="A89" t="s">
        <v>86</v>
      </c>
      <c r="C89" t="str">
        <f t="shared" si="1"/>
        <v>ThingDef+Joy_InudstrialComputer.description</v>
      </c>
      <c r="D89" t="s">
        <v>529</v>
      </c>
      <c r="E89">
        <f>IF(ISERROR(B89),"",MATCH(C89,Main!$A$2:$A$150,0))</f>
        <v>27</v>
      </c>
    </row>
    <row r="90" spans="1:5" x14ac:dyDescent="0.45">
      <c r="A90" t="s">
        <v>89</v>
      </c>
      <c r="C90" t="str">
        <f t="shared" si="1"/>
        <v>ThingDef+Joy_ModernComputer.label</v>
      </c>
      <c r="D90" t="s">
        <v>530</v>
      </c>
      <c r="E90">
        <f>IF(ISERROR(B90),"",MATCH(C90,Main!$A$2:$A$150,0))</f>
        <v>28</v>
      </c>
    </row>
    <row r="91" spans="1:5" x14ac:dyDescent="0.45">
      <c r="A91" t="s">
        <v>92</v>
      </c>
      <c r="C91" t="str">
        <f t="shared" si="1"/>
        <v>ThingDef+Joy_ModernComputer.description</v>
      </c>
      <c r="D91" t="s">
        <v>531</v>
      </c>
      <c r="E91">
        <f>IF(ISERROR(B91),"",MATCH(C91,Main!$A$2:$A$150,0))</f>
        <v>29</v>
      </c>
    </row>
    <row r="92" spans="1:5" x14ac:dyDescent="0.45">
      <c r="A92" t="s">
        <v>95</v>
      </c>
      <c r="C92" t="str">
        <f t="shared" si="1"/>
        <v>ThingDef+Joy_Piano.label</v>
      </c>
      <c r="D92" t="s">
        <v>532</v>
      </c>
      <c r="E92">
        <f>IF(ISERROR(B92),"",MATCH(C92,Main!$A$2:$A$150,0))</f>
        <v>30</v>
      </c>
    </row>
    <row r="93" spans="1:5" x14ac:dyDescent="0.45">
      <c r="A93" t="s">
        <v>98</v>
      </c>
      <c r="C93" t="str">
        <f t="shared" si="1"/>
        <v>ThingDef+Joy_Piano.description</v>
      </c>
      <c r="D93" t="s">
        <v>533</v>
      </c>
      <c r="E93">
        <f>IF(ISERROR(B93),"",MATCH(C93,Main!$A$2:$A$150,0))</f>
        <v>31</v>
      </c>
    </row>
    <row r="94" spans="1:5" x14ac:dyDescent="0.45">
      <c r="A94" t="s">
        <v>101</v>
      </c>
      <c r="C94" t="str">
        <f t="shared" si="1"/>
        <v>ThingDef+Joy_RouletteTable.label</v>
      </c>
      <c r="D94" t="s">
        <v>534</v>
      </c>
      <c r="E94">
        <f>IF(ISERROR(B94),"",MATCH(C94,Main!$A$2:$A$150,0))</f>
        <v>32</v>
      </c>
    </row>
    <row r="95" spans="1:5" x14ac:dyDescent="0.45">
      <c r="A95" t="s">
        <v>104</v>
      </c>
      <c r="C95" t="str">
        <f t="shared" si="1"/>
        <v>ThingDef+Joy_RouletteTable.description</v>
      </c>
      <c r="D95" t="s">
        <v>535</v>
      </c>
      <c r="E95">
        <f>IF(ISERROR(B95),"",MATCH(C95,Main!$A$2:$A$150,0))</f>
        <v>33</v>
      </c>
    </row>
    <row r="96" spans="1:5" x14ac:dyDescent="0.45">
      <c r="A96" t="s">
        <v>107</v>
      </c>
      <c r="C96" t="str">
        <f t="shared" si="1"/>
        <v>ThingDef+Joy_DartsBoard.label</v>
      </c>
      <c r="D96" t="s">
        <v>536</v>
      </c>
      <c r="E96">
        <f>IF(ISERROR(B96),"",MATCH(C96,Main!$A$2:$A$150,0))</f>
        <v>34</v>
      </c>
    </row>
    <row r="97" spans="1:5" x14ac:dyDescent="0.45">
      <c r="A97" t="s">
        <v>110</v>
      </c>
      <c r="C97" t="str">
        <f t="shared" si="1"/>
        <v>ThingDef+Joy_DartsBoard.description</v>
      </c>
      <c r="D97" t="s">
        <v>537</v>
      </c>
      <c r="E97">
        <f>IF(ISERROR(B97),"",MATCH(C97,Main!$A$2:$A$150,0))</f>
        <v>35</v>
      </c>
    </row>
    <row r="98" spans="1:5" x14ac:dyDescent="0.45">
      <c r="A98" t="s">
        <v>113</v>
      </c>
      <c r="C98" t="str">
        <f t="shared" si="1"/>
        <v>ThingDef+Joy_PunchingBag.label</v>
      </c>
      <c r="D98" t="s">
        <v>538</v>
      </c>
      <c r="E98">
        <f>IF(ISERROR(B98),"",MATCH(C98,Main!$A$2:$A$150,0))</f>
        <v>36</v>
      </c>
    </row>
    <row r="99" spans="1:5" x14ac:dyDescent="0.45">
      <c r="A99" t="s">
        <v>116</v>
      </c>
      <c r="C99" t="str">
        <f t="shared" si="1"/>
        <v>ThingDef+Joy_PunchingBag.description</v>
      </c>
      <c r="D99" t="s">
        <v>539</v>
      </c>
      <c r="E99">
        <f>IF(ISERROR(B99),"",MATCH(C99,Main!$A$2:$A$150,0))</f>
        <v>37</v>
      </c>
    </row>
    <row r="100" spans="1:5" x14ac:dyDescent="0.45">
      <c r="A100" t="s">
        <v>119</v>
      </c>
      <c r="C100" t="str">
        <f t="shared" si="1"/>
        <v>ThingDef+Light_Streetlamp.label</v>
      </c>
      <c r="D100" t="s">
        <v>540</v>
      </c>
      <c r="E100">
        <f>IF(ISERROR(B100),"",MATCH(C100,Main!$A$2:$A$150,0))</f>
        <v>38</v>
      </c>
    </row>
    <row r="101" spans="1:5" x14ac:dyDescent="0.45">
      <c r="A101" t="s">
        <v>122</v>
      </c>
      <c r="C101" t="str">
        <f t="shared" si="1"/>
        <v>ThingDef+Light_Streetlamp.description</v>
      </c>
      <c r="D101" t="s">
        <v>541</v>
      </c>
      <c r="E101">
        <f>IF(ISERROR(B101),"",MATCH(C101,Main!$A$2:$A$150,0))</f>
        <v>39</v>
      </c>
    </row>
    <row r="102" spans="1:5" x14ac:dyDescent="0.45">
      <c r="A102" t="s">
        <v>125</v>
      </c>
      <c r="C102" t="str">
        <f t="shared" si="1"/>
        <v>ThingDef+Light_Streetlamp.comps.1.offMessage</v>
      </c>
      <c r="D102" t="s">
        <v>542</v>
      </c>
      <c r="E102">
        <f>IF(ISERROR(B102),"",MATCH(C102,Main!$A$2:$A$150,0))</f>
        <v>40</v>
      </c>
    </row>
    <row r="103" spans="1:5" x14ac:dyDescent="0.45">
      <c r="A103" t="s">
        <v>128</v>
      </c>
      <c r="C103" t="str">
        <f t="shared" si="1"/>
        <v>ThingDef+Misc_FileCabinet.label</v>
      </c>
      <c r="D103" t="s">
        <v>543</v>
      </c>
      <c r="E103">
        <f>IF(ISERROR(B103),"",MATCH(C103,Main!$A$2:$A$150,0))</f>
        <v>41</v>
      </c>
    </row>
    <row r="104" spans="1:5" x14ac:dyDescent="0.45">
      <c r="A104" t="s">
        <v>131</v>
      </c>
      <c r="C104" t="str">
        <f t="shared" si="1"/>
        <v>ThingDef+Misc_FileCabinet.description</v>
      </c>
      <c r="D104" t="s">
        <v>544</v>
      </c>
      <c r="E104">
        <f>IF(ISERROR(B104),"",MATCH(C104,Main!$A$2:$A$150,0))</f>
        <v>42</v>
      </c>
    </row>
    <row r="105" spans="1:5" x14ac:dyDescent="0.45">
      <c r="A105" t="s">
        <v>545</v>
      </c>
      <c r="C105" t="str">
        <f t="shared" si="1"/>
        <v>ThingDef+Shelf_1x1c.label</v>
      </c>
      <c r="D105" t="s">
        <v>546</v>
      </c>
      <c r="E105" t="e">
        <f>IF(ISERROR(B105),"",MATCH(C105,Main!$A$2:$A$150,0))</f>
        <v>#N/A</v>
      </c>
    </row>
    <row r="106" spans="1:5" x14ac:dyDescent="0.45">
      <c r="A106" t="s">
        <v>547</v>
      </c>
      <c r="C106" t="str">
        <f t="shared" si="1"/>
        <v>ThingDef+Shelf_1x1c.description</v>
      </c>
      <c r="D106" t="s">
        <v>548</v>
      </c>
      <c r="E106" t="e">
        <f>IF(ISERROR(B106),"",MATCH(C106,Main!$A$2:$A$150,0))</f>
        <v>#N/A</v>
      </c>
    </row>
    <row r="107" spans="1:5" x14ac:dyDescent="0.45">
      <c r="A107" t="s">
        <v>134</v>
      </c>
      <c r="C107" t="str">
        <f t="shared" si="1"/>
        <v>ThingDef+Shelf_WeaponRack.label</v>
      </c>
      <c r="D107" t="s">
        <v>549</v>
      </c>
      <c r="E107">
        <f>IF(ISERROR(B107),"",MATCH(C107,Main!$A$2:$A$150,0))</f>
        <v>43</v>
      </c>
    </row>
    <row r="108" spans="1:5" x14ac:dyDescent="0.45">
      <c r="A108" t="s">
        <v>137</v>
      </c>
      <c r="C108" t="str">
        <f t="shared" si="1"/>
        <v>ThingDef+Shelf_WeaponRack.description</v>
      </c>
      <c r="D108" t="s">
        <v>550</v>
      </c>
      <c r="E108">
        <f>IF(ISERROR(B108),"",MATCH(C108,Main!$A$2:$A$150,0))</f>
        <v>44</v>
      </c>
    </row>
    <row r="109" spans="1:5" x14ac:dyDescent="0.45">
      <c r="A109" t="s">
        <v>140</v>
      </c>
      <c r="C109" t="str">
        <f t="shared" si="1"/>
        <v>ThingDef+Bin_Small.label</v>
      </c>
      <c r="D109" t="s">
        <v>551</v>
      </c>
      <c r="E109">
        <f>IF(ISERROR(B109),"",MATCH(C109,Main!$A$2:$A$150,0))</f>
        <v>45</v>
      </c>
    </row>
    <row r="110" spans="1:5" x14ac:dyDescent="0.45">
      <c r="A110" t="s">
        <v>143</v>
      </c>
      <c r="C110" t="str">
        <f t="shared" si="1"/>
        <v>ThingDef+Bin_Small.description</v>
      </c>
      <c r="D110" t="s">
        <v>552</v>
      </c>
      <c r="E110">
        <f>IF(ISERROR(B110),"",MATCH(C110,Main!$A$2:$A$150,0))</f>
        <v>46</v>
      </c>
    </row>
    <row r="111" spans="1:5" x14ac:dyDescent="0.45">
      <c r="A111" t="s">
        <v>146</v>
      </c>
      <c r="C111" t="str">
        <f t="shared" si="1"/>
        <v>ThingDef+Bin_Large.label</v>
      </c>
      <c r="D111" t="s">
        <v>553</v>
      </c>
      <c r="E111">
        <f>IF(ISERROR(B111),"",MATCH(C111,Main!$A$2:$A$150,0))</f>
        <v>47</v>
      </c>
    </row>
    <row r="112" spans="1:5" x14ac:dyDescent="0.45">
      <c r="A112" t="s">
        <v>149</v>
      </c>
      <c r="C112" t="str">
        <f t="shared" si="1"/>
        <v>ThingDef+Bin_Large.description</v>
      </c>
      <c r="D112" t="s">
        <v>554</v>
      </c>
      <c r="E112">
        <f>IF(ISERROR(B112),"",MATCH(C112,Main!$A$2:$A$150,0))</f>
        <v>48</v>
      </c>
    </row>
    <row r="113" spans="1:5" x14ac:dyDescent="0.45">
      <c r="A113" t="s">
        <v>152</v>
      </c>
      <c r="C113" t="str">
        <f t="shared" si="1"/>
        <v>ThingDef+Bed_Ergonomic.label</v>
      </c>
      <c r="D113" t="s">
        <v>555</v>
      </c>
      <c r="E113">
        <f>IF(ISERROR(B113),"",MATCH(C113,Main!$A$2:$A$150,0))</f>
        <v>49</v>
      </c>
    </row>
    <row r="114" spans="1:5" x14ac:dyDescent="0.45">
      <c r="A114" t="s">
        <v>155</v>
      </c>
      <c r="C114" t="str">
        <f t="shared" si="1"/>
        <v>ThingDef+Bed_Ergonomic.description</v>
      </c>
      <c r="D114" t="s">
        <v>556</v>
      </c>
      <c r="E114">
        <f>IF(ISERROR(B114),"",MATCH(C114,Main!$A$2:$A$150,0))</f>
        <v>50</v>
      </c>
    </row>
    <row r="115" spans="1:5" x14ac:dyDescent="0.45">
      <c r="A115" t="s">
        <v>158</v>
      </c>
      <c r="C115" t="str">
        <f t="shared" si="1"/>
        <v>ThingDef+Bed_DoubleErgonomic.label</v>
      </c>
      <c r="D115" t="s">
        <v>557</v>
      </c>
      <c r="E115">
        <f>IF(ISERROR(B115),"",MATCH(C115,Main!$A$2:$A$150,0))</f>
        <v>51</v>
      </c>
    </row>
    <row r="116" spans="1:5" x14ac:dyDescent="0.45">
      <c r="A116" t="s">
        <v>161</v>
      </c>
      <c r="C116" t="str">
        <f t="shared" si="1"/>
        <v>ThingDef+Bed_DoubleErgonomic.description</v>
      </c>
      <c r="D116" t="s">
        <v>558</v>
      </c>
      <c r="E116">
        <f>IF(ISERROR(B116),"",MATCH(C116,Main!$A$2:$A$150,0))</f>
        <v>52</v>
      </c>
    </row>
    <row r="117" spans="1:5" x14ac:dyDescent="0.45">
      <c r="A117" t="s">
        <v>164</v>
      </c>
      <c r="C117" t="str">
        <f t="shared" si="1"/>
        <v>ThingDef+Table_Wardrobe.label</v>
      </c>
      <c r="D117" t="s">
        <v>559</v>
      </c>
      <c r="E117">
        <f>IF(ISERROR(B117),"",MATCH(C117,Main!$A$2:$A$150,0))</f>
        <v>53</v>
      </c>
    </row>
    <row r="118" spans="1:5" x14ac:dyDescent="0.45">
      <c r="A118" t="s">
        <v>167</v>
      </c>
      <c r="C118" t="str">
        <f t="shared" si="1"/>
        <v>ThingDef+Table_Wardrobe.description</v>
      </c>
      <c r="D118" t="s">
        <v>560</v>
      </c>
      <c r="E118">
        <f>IF(ISERROR(B118),"",MATCH(C118,Main!$A$2:$A$150,0))</f>
        <v>54</v>
      </c>
    </row>
    <row r="119" spans="1:5" x14ac:dyDescent="0.45">
      <c r="A119" t="s">
        <v>170</v>
      </c>
      <c r="C119" t="str">
        <f t="shared" si="1"/>
        <v>ThingDef+Seat_ModernChair.label</v>
      </c>
      <c r="D119" t="s">
        <v>561</v>
      </c>
      <c r="E119">
        <f>IF(ISERROR(B119),"",MATCH(C119,Main!$A$2:$A$150,0))</f>
        <v>55</v>
      </c>
    </row>
    <row r="120" spans="1:5" x14ac:dyDescent="0.45">
      <c r="A120" t="s">
        <v>173</v>
      </c>
      <c r="C120" t="str">
        <f t="shared" si="1"/>
        <v>ThingDef+Seat_ModernChair.description</v>
      </c>
      <c r="D120" t="s">
        <v>562</v>
      </c>
      <c r="E120">
        <f>IF(ISERROR(B120),"",MATCH(C120,Main!$A$2:$A$150,0))</f>
        <v>56</v>
      </c>
    </row>
    <row r="121" spans="1:5" x14ac:dyDescent="0.45">
      <c r="A121" t="s">
        <v>563</v>
      </c>
      <c r="C121" t="str">
        <f t="shared" si="1"/>
        <v>ThingDef+Light_ModernLamp.label</v>
      </c>
      <c r="D121" t="s">
        <v>564</v>
      </c>
      <c r="E121" t="e">
        <f>IF(ISERROR(B121),"",MATCH(C121,Main!$A$2:$A$150,0))</f>
        <v>#N/A</v>
      </c>
    </row>
    <row r="122" spans="1:5" x14ac:dyDescent="0.45">
      <c r="A122" t="s">
        <v>565</v>
      </c>
      <c r="C122" t="str">
        <f t="shared" si="1"/>
        <v>ThingDef+Light_ModernLamp.description</v>
      </c>
      <c r="D122" t="s">
        <v>566</v>
      </c>
      <c r="E122" t="e">
        <f>IF(ISERROR(B122),"",MATCH(C122,Main!$A$2:$A$150,0))</f>
        <v>#N/A</v>
      </c>
    </row>
    <row r="123" spans="1:5" x14ac:dyDescent="0.45">
      <c r="A123" t="s">
        <v>176</v>
      </c>
      <c r="C123" t="str">
        <f t="shared" si="1"/>
        <v>ThingDef+Bed_Kingsize.label</v>
      </c>
      <c r="D123" t="s">
        <v>567</v>
      </c>
      <c r="E123">
        <f>IF(ISERROR(B123),"",MATCH(C123,Main!$A$2:$A$150,0))</f>
        <v>57</v>
      </c>
    </row>
    <row r="124" spans="1:5" x14ac:dyDescent="0.45">
      <c r="A124" t="s">
        <v>179</v>
      </c>
      <c r="C124" t="str">
        <f t="shared" si="1"/>
        <v>ThingDef+Bed_Kingsize.description</v>
      </c>
      <c r="D124" t="s">
        <v>568</v>
      </c>
      <c r="E124">
        <f>IF(ISERROR(B124),"",MATCH(C124,Main!$A$2:$A$150,0))</f>
        <v>58</v>
      </c>
    </row>
    <row r="125" spans="1:5" x14ac:dyDescent="0.45">
      <c r="A125" t="s">
        <v>182</v>
      </c>
      <c r="C125" t="str">
        <f t="shared" si="1"/>
        <v>ThingDef+Table_RoyalEndTable.label</v>
      </c>
      <c r="D125" t="s">
        <v>569</v>
      </c>
      <c r="E125">
        <f>IF(ISERROR(B125),"",MATCH(C125,Main!$A$2:$A$150,0))</f>
        <v>59</v>
      </c>
    </row>
    <row r="126" spans="1:5" x14ac:dyDescent="0.45">
      <c r="A126" t="s">
        <v>185</v>
      </c>
      <c r="C126" t="str">
        <f t="shared" si="1"/>
        <v>ThingDef+Table_RoyalEndTable.description</v>
      </c>
      <c r="D126" t="s">
        <v>570</v>
      </c>
      <c r="E126">
        <f>IF(ISERROR(B126),"",MATCH(C126,Main!$A$2:$A$150,0))</f>
        <v>60</v>
      </c>
    </row>
    <row r="127" spans="1:5" x14ac:dyDescent="0.45">
      <c r="A127" t="s">
        <v>188</v>
      </c>
      <c r="C127" t="str">
        <f t="shared" si="1"/>
        <v>ThingDef+Table_RoyalDresser.label</v>
      </c>
      <c r="D127" t="s">
        <v>571</v>
      </c>
      <c r="E127">
        <f>IF(ISERROR(B127),"",MATCH(C127,Main!$A$2:$A$150,0))</f>
        <v>61</v>
      </c>
    </row>
    <row r="128" spans="1:5" x14ac:dyDescent="0.45">
      <c r="A128" t="s">
        <v>191</v>
      </c>
      <c r="C128" t="str">
        <f t="shared" si="1"/>
        <v>ThingDef+Table_RoyalDresser.description</v>
      </c>
      <c r="D128" t="s">
        <v>572</v>
      </c>
      <c r="E128">
        <f>IF(ISERROR(B128),"",MATCH(C128,Main!$A$2:$A$150,0))</f>
        <v>62</v>
      </c>
    </row>
    <row r="129" spans="1:5" x14ac:dyDescent="0.45">
      <c r="A129" t="s">
        <v>194</v>
      </c>
      <c r="C129" t="str">
        <f t="shared" si="1"/>
        <v>ThingDef+Seat_RoyalChair.label</v>
      </c>
      <c r="D129" t="s">
        <v>573</v>
      </c>
      <c r="E129">
        <f>IF(ISERROR(B129),"",MATCH(C129,Main!$A$2:$A$150,0))</f>
        <v>63</v>
      </c>
    </row>
    <row r="130" spans="1:5" x14ac:dyDescent="0.45">
      <c r="A130" t="s">
        <v>197</v>
      </c>
      <c r="C130" t="str">
        <f t="shared" si="1"/>
        <v>ThingDef+Seat_RoyalChair.description</v>
      </c>
      <c r="D130" t="s">
        <v>574</v>
      </c>
      <c r="E130">
        <f>IF(ISERROR(B130),"",MATCH(C130,Main!$A$2:$A$150,0))</f>
        <v>64</v>
      </c>
    </row>
    <row r="131" spans="1:5" x14ac:dyDescent="0.45">
      <c r="A131" t="s">
        <v>200</v>
      </c>
      <c r="C131" t="str">
        <f t="shared" ref="C131:C155" si="2">IF(B131="",A131,B131)</f>
        <v>ThingDef+Seat_RoyalArmchair.label</v>
      </c>
      <c r="D131" t="s">
        <v>575</v>
      </c>
      <c r="E131">
        <f>IF(ISERROR(B131),"",MATCH(C131,Main!$A$2:$A$150,0))</f>
        <v>65</v>
      </c>
    </row>
    <row r="132" spans="1:5" x14ac:dyDescent="0.45">
      <c r="A132" t="s">
        <v>203</v>
      </c>
      <c r="C132" t="str">
        <f t="shared" si="2"/>
        <v>ThingDef+Seat_RoyalArmchair.description</v>
      </c>
      <c r="D132" t="s">
        <v>576</v>
      </c>
      <c r="E132">
        <f>IF(ISERROR(B132),"",MATCH(C132,Main!$A$2:$A$150,0))</f>
        <v>66</v>
      </c>
    </row>
    <row r="133" spans="1:5" x14ac:dyDescent="0.45">
      <c r="A133" t="s">
        <v>206</v>
      </c>
      <c r="C133" t="str">
        <f t="shared" si="2"/>
        <v>ThingDef+Table_Royal1x1c.description</v>
      </c>
      <c r="D133" t="s">
        <v>577</v>
      </c>
      <c r="E133">
        <f>IF(ISERROR(B133),"",MATCH(C133,Main!$A$2:$A$150,0))</f>
        <v>67</v>
      </c>
    </row>
    <row r="134" spans="1:5" x14ac:dyDescent="0.45">
      <c r="A134" t="s">
        <v>209</v>
      </c>
      <c r="C134" t="str">
        <f t="shared" si="2"/>
        <v>ThingDef+Table_Royal1x1c.label</v>
      </c>
      <c r="D134" t="s">
        <v>578</v>
      </c>
      <c r="E134">
        <f>IF(ISERROR(B134),"",MATCH(C134,Main!$A$2:$A$150,0))</f>
        <v>68</v>
      </c>
    </row>
    <row r="135" spans="1:5" x14ac:dyDescent="0.45">
      <c r="A135" t="s">
        <v>212</v>
      </c>
      <c r="C135" t="str">
        <f t="shared" si="2"/>
        <v>ThingDef+Table_Royal2x2c.description</v>
      </c>
      <c r="D135" t="s">
        <v>577</v>
      </c>
      <c r="E135">
        <f>IF(ISERROR(B135),"",MATCH(C135,Main!$A$2:$A$150,0))</f>
        <v>69</v>
      </c>
    </row>
    <row r="136" spans="1:5" x14ac:dyDescent="0.45">
      <c r="A136" t="s">
        <v>214</v>
      </c>
      <c r="C136" t="str">
        <f t="shared" si="2"/>
        <v>ThingDef+Table_Royal2x2c.label</v>
      </c>
      <c r="D136" t="s">
        <v>579</v>
      </c>
      <c r="E136">
        <f>IF(ISERROR(B136),"",MATCH(C136,Main!$A$2:$A$150,0))</f>
        <v>70</v>
      </c>
    </row>
    <row r="137" spans="1:5" x14ac:dyDescent="0.45">
      <c r="A137" t="s">
        <v>217</v>
      </c>
      <c r="C137" t="str">
        <f t="shared" si="2"/>
        <v>ThingDef+Table_Royal1x2c.description</v>
      </c>
      <c r="D137" t="s">
        <v>577</v>
      </c>
      <c r="E137">
        <f>IF(ISERROR(B137),"",MATCH(C137,Main!$A$2:$A$150,0))</f>
        <v>71</v>
      </c>
    </row>
    <row r="138" spans="1:5" x14ac:dyDescent="0.45">
      <c r="A138" t="s">
        <v>219</v>
      </c>
      <c r="C138" t="str">
        <f t="shared" si="2"/>
        <v>ThingDef+Table_Royal1x2c.label</v>
      </c>
      <c r="D138" t="s">
        <v>580</v>
      </c>
      <c r="E138">
        <f>IF(ISERROR(B138),"",MATCH(C138,Main!$A$2:$A$150,0))</f>
        <v>72</v>
      </c>
    </row>
    <row r="139" spans="1:5" x14ac:dyDescent="0.45">
      <c r="A139" t="s">
        <v>222</v>
      </c>
      <c r="C139" t="str">
        <f t="shared" si="2"/>
        <v>ThingDef+Table_Royal3x3c.description</v>
      </c>
      <c r="D139" t="s">
        <v>577</v>
      </c>
      <c r="E139">
        <f>IF(ISERROR(B139),"",MATCH(C139,Main!$A$2:$A$150,0))</f>
        <v>73</v>
      </c>
    </row>
    <row r="140" spans="1:5" x14ac:dyDescent="0.45">
      <c r="A140" t="s">
        <v>224</v>
      </c>
      <c r="C140" t="str">
        <f t="shared" si="2"/>
        <v>ThingDef+Table_Royal3x3c.label</v>
      </c>
      <c r="D140" t="s">
        <v>581</v>
      </c>
      <c r="E140">
        <f>IF(ISERROR(B140),"",MATCH(C140,Main!$A$2:$A$150,0))</f>
        <v>74</v>
      </c>
    </row>
    <row r="141" spans="1:5" x14ac:dyDescent="0.45">
      <c r="A141" t="s">
        <v>227</v>
      </c>
      <c r="C141" t="str">
        <f t="shared" si="2"/>
        <v>ThingDef+Table_Royal2x4c.description</v>
      </c>
      <c r="D141" t="s">
        <v>577</v>
      </c>
      <c r="E141">
        <f>IF(ISERROR(B141),"",MATCH(C141,Main!$A$2:$A$150,0))</f>
        <v>75</v>
      </c>
    </row>
    <row r="142" spans="1:5" x14ac:dyDescent="0.45">
      <c r="A142" t="s">
        <v>229</v>
      </c>
      <c r="C142" t="str">
        <f t="shared" si="2"/>
        <v>ThingDef+Table_Royal2x4c.label</v>
      </c>
      <c r="D142" t="s">
        <v>582</v>
      </c>
      <c r="E142">
        <f>IF(ISERROR(B142),"",MATCH(C142,Main!$A$2:$A$150,0))</f>
        <v>76</v>
      </c>
    </row>
    <row r="143" spans="1:5" x14ac:dyDescent="0.45">
      <c r="A143" t="s">
        <v>6</v>
      </c>
      <c r="C143" t="str">
        <f t="shared" si="2"/>
        <v>ThingDef+Joy_Piano.label.label</v>
      </c>
      <c r="D143" t="s">
        <v>583</v>
      </c>
      <c r="E143">
        <f>IF(ISERROR(B143),"",MATCH(C143,Main!$A$2:$A$150,0))</f>
        <v>1</v>
      </c>
    </row>
    <row r="144" spans="1:5" x14ac:dyDescent="0.45">
      <c r="A144" t="s">
        <v>584</v>
      </c>
      <c r="C144" t="str">
        <f t="shared" si="2"/>
        <v>ThingDef+AirConditioningUnit.label</v>
      </c>
      <c r="D144" t="s">
        <v>585</v>
      </c>
      <c r="E144" t="e">
        <f>IF(ISERROR(B144),"",MATCH(C144,Main!$A$2:$A$150,0))</f>
        <v>#N/A</v>
      </c>
    </row>
    <row r="145" spans="1:5" x14ac:dyDescent="0.45">
      <c r="A145" t="s">
        <v>586</v>
      </c>
      <c r="C145" t="str">
        <f t="shared" si="2"/>
        <v>ThingDef+AirConditioningUnit.description</v>
      </c>
      <c r="D145" t="s">
        <v>587</v>
      </c>
      <c r="E145" t="e">
        <f>IF(ISERROR(B145),"",MATCH(C145,Main!$A$2:$A$150,0))</f>
        <v>#N/A</v>
      </c>
    </row>
    <row r="146" spans="1:5" x14ac:dyDescent="0.45">
      <c r="A146" t="s">
        <v>413</v>
      </c>
      <c r="C146" t="str">
        <f t="shared" si="2"/>
        <v>ThoughtDef+Thought_EffectRadio.stages.0.label</v>
      </c>
      <c r="D146" t="s">
        <v>588</v>
      </c>
      <c r="E146">
        <f>IF(ISERROR(B146),"",MATCH(C146,Main!$A$2:$A$150,0))</f>
        <v>138</v>
      </c>
    </row>
    <row r="147" spans="1:5" x14ac:dyDescent="0.45">
      <c r="A147" t="s">
        <v>417</v>
      </c>
      <c r="C147" t="str">
        <f t="shared" si="2"/>
        <v>ThoughtDef+Thought_EffectRadio.stages.0.description</v>
      </c>
      <c r="D147" t="s">
        <v>589</v>
      </c>
      <c r="E147">
        <f>IF(ISERROR(B147),"",MATCH(C147,Main!$A$2:$A$150,0))</f>
        <v>139</v>
      </c>
    </row>
    <row r="148" spans="1:5" x14ac:dyDescent="0.45">
      <c r="A148" t="s">
        <v>420</v>
      </c>
      <c r="C148" t="str">
        <f t="shared" si="2"/>
        <v>ThoughtDef+Thought_EffectRadio.stages.1.label</v>
      </c>
      <c r="D148" t="s">
        <v>588</v>
      </c>
      <c r="E148">
        <f>IF(ISERROR(B148),"",MATCH(C148,Main!$A$2:$A$150,0))</f>
        <v>140</v>
      </c>
    </row>
    <row r="149" spans="1:5" x14ac:dyDescent="0.45">
      <c r="A149" t="s">
        <v>422</v>
      </c>
      <c r="C149" t="str">
        <f t="shared" si="2"/>
        <v>ThoughtDef+Thought_EffectRadio.stages.1.description</v>
      </c>
      <c r="D149" t="s">
        <v>590</v>
      </c>
      <c r="E149">
        <f>IF(ISERROR(B149),"",MATCH(C149,Main!$A$2:$A$150,0))</f>
        <v>141</v>
      </c>
    </row>
    <row r="150" spans="1:5" x14ac:dyDescent="0.45">
      <c r="A150" t="s">
        <v>432</v>
      </c>
      <c r="C150" t="str">
        <f t="shared" si="2"/>
        <v>WorkGiverDef+DoBillsCookStone_Campfire.label</v>
      </c>
      <c r="D150" t="s">
        <v>591</v>
      </c>
      <c r="E150">
        <f>IF(ISERROR(B150),"",MATCH(C150,Main!$A$2:$A$150,0))</f>
        <v>144</v>
      </c>
    </row>
    <row r="151" spans="1:5" x14ac:dyDescent="0.45">
      <c r="A151" t="s">
        <v>436</v>
      </c>
      <c r="C151" t="str">
        <f t="shared" si="2"/>
        <v>WorkGiverDef+DoBillsCookStone_Campfire.verb</v>
      </c>
      <c r="D151" t="s">
        <v>592</v>
      </c>
      <c r="E151">
        <f>IF(ISERROR(B151),"",MATCH(C151,Main!$A$2:$A$150,0))</f>
        <v>145</v>
      </c>
    </row>
    <row r="152" spans="1:5" x14ac:dyDescent="0.45">
      <c r="A152" t="s">
        <v>439</v>
      </c>
      <c r="C152" t="str">
        <f t="shared" si="2"/>
        <v>WorkGiverDef+DoBillsCookStone_Campfire.gerund</v>
      </c>
      <c r="D152" t="s">
        <v>593</v>
      </c>
      <c r="E152">
        <f>IF(ISERROR(B152),"",MATCH(C152,Main!$A$2:$A$150,0))</f>
        <v>146</v>
      </c>
    </row>
    <row r="153" spans="1:5" x14ac:dyDescent="0.45">
      <c r="A153" t="s">
        <v>442</v>
      </c>
      <c r="C153" t="str">
        <f t="shared" si="2"/>
        <v>WorkGiverDef+DoBillsHaulStone_Campfire.label</v>
      </c>
      <c r="D153" t="s">
        <v>594</v>
      </c>
      <c r="E153">
        <f>IF(ISERROR(B153),"",MATCH(C153,Main!$A$2:$A$150,0))</f>
        <v>147</v>
      </c>
    </row>
    <row r="154" spans="1:5" x14ac:dyDescent="0.45">
      <c r="A154" t="s">
        <v>445</v>
      </c>
      <c r="C154" t="str">
        <f t="shared" si="2"/>
        <v>WorkGiverDef+DoBillsHaulStone_Campfire.verb</v>
      </c>
      <c r="D154" t="s">
        <v>595</v>
      </c>
      <c r="E154">
        <f>IF(ISERROR(B154),"",MATCH(C154,Main!$A$2:$A$150,0))</f>
        <v>148</v>
      </c>
    </row>
    <row r="155" spans="1:5" x14ac:dyDescent="0.45">
      <c r="A155" t="s">
        <v>448</v>
      </c>
      <c r="C155" t="str">
        <f t="shared" si="2"/>
        <v>WorkGiverDef+DoBillsHaulStone_Campfire.gerund</v>
      </c>
      <c r="D155" t="s">
        <v>596</v>
      </c>
      <c r="E155">
        <f>IF(ISERROR(B155),"",MATCH(C155,Main!$A$2:$A$150,0))</f>
        <v>149</v>
      </c>
    </row>
  </sheetData>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2</vt:i4>
      </vt:variant>
    </vt:vector>
  </HeadingPairs>
  <TitlesOfParts>
    <vt:vector size="2" baseType="lpstr">
      <vt:lpstr>Main</vt:lpstr>
      <vt:lpstr>Merge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2023-12-18T10:15:52Z</dcterms:created>
  <dcterms:modified xsi:type="dcterms:W3CDTF">2023-12-18T10:28:55Z</dcterms:modified>
</cp:coreProperties>
</file>