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\Camping Stuff - 1523058989\"/>
    </mc:Choice>
  </mc:AlternateContent>
  <xr:revisionPtr revIDLastSave="0" documentId="13_ncr:1_{EECE6777-D08E-45A4-BDAC-E9F892004089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Main_240305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</calcChain>
</file>

<file path=xl/sharedStrings.xml><?xml version="1.0" encoding="utf-8"?>
<sst xmlns="http://schemas.openxmlformats.org/spreadsheetml/2006/main" count="758" uniqueCount="371">
  <si>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</si>
  <si>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</si>
  <si>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</si>
  <si>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</si>
  <si>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</si>
  <si>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</si>
  <si>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TerrainDef+NCS_TentFloor.label</t>
  </si>
  <si>
    <t>TerrainDef</t>
  </si>
  <si>
    <t>NCS_TentFloor.label</t>
  </si>
  <si>
    <t>tent floor</t>
  </si>
  <si>
    <t>TerrainDef+NCS_TentFloor.description</t>
  </si>
  <si>
    <t>NCS_TentFloor.description</t>
  </si>
  <si>
    <t>A mat to cover the inside of a tent.</t>
  </si>
  <si>
    <t>JobDef+NCS_PackBag.reportString</t>
  </si>
  <si>
    <t>JobDef</t>
  </si>
  <si>
    <t>NCS_PackBag.reportString</t>
  </si>
  <si>
    <t>packing a tent bag</t>
  </si>
  <si>
    <t>JobDef+NCS_UnpackBag.reportString</t>
  </si>
  <si>
    <t>NCS_UnpackBag.reportString</t>
  </si>
  <si>
    <t>unpacking a tent bag</t>
  </si>
  <si>
    <t>JobDef+NCS_RepairPart.reportString</t>
  </si>
  <si>
    <t>NCS_RepairPart.reportString</t>
  </si>
  <si>
    <t>repairing a tent part</t>
  </si>
  <si>
    <t>JobDef+NCS_RepairCoverInBag.reportString</t>
  </si>
  <si>
    <t>NCS_RepairCoverInBag.reportString</t>
  </si>
  <si>
    <t>JobDef+NCS_RepairFloorInBag.reportString</t>
  </si>
  <si>
    <t>NCS_RepairFloorInBag.reportString</t>
  </si>
  <si>
    <t>RecipeDef+NCS_Make_TentPoles.label</t>
  </si>
  <si>
    <t>RecipeDef</t>
  </si>
  <si>
    <t>NCS_Make_TentPoles.label</t>
  </si>
  <si>
    <t>make tent pole</t>
  </si>
  <si>
    <t>RecipeDef+NCS_Make_TentPoles.description</t>
  </si>
  <si>
    <t>NCS_Make_TentPoles.description</t>
  </si>
  <si>
    <t>Make tent poles, A set of short interlocking rods intended to hold up tents or other temporary structures.</t>
  </si>
  <si>
    <t>RecipeDef+NCS_Make_TentPoles.jobString</t>
  </si>
  <si>
    <t>NCS_Make_TentPoles.jobString</t>
  </si>
  <si>
    <t>Making tent poles.</t>
  </si>
  <si>
    <t>RecipeDef+NCS_Make_TentPolesBulk.label</t>
  </si>
  <si>
    <t>NCS_Make_TentPolesBulk.label</t>
  </si>
  <si>
    <t>make tent poles x5</t>
  </si>
  <si>
    <t>RecipeDef+NCS_Make_TentPolesBulk.description</t>
  </si>
  <si>
    <t>NCS_Make_TentPolesBulk.description</t>
  </si>
  <si>
    <t>Make 5 tent poles, A set of short interlocking rods intended to hold up tents or other temporary structures.</t>
  </si>
  <si>
    <t>RecipeDef+NCS_Make_TentPolesBulk.jobString</t>
  </si>
  <si>
    <t>NCS_Make_TentPolesBulk.jobString</t>
  </si>
  <si>
    <t>Making bulk tent poles.</t>
  </si>
  <si>
    <t>ThingDef+NCS_TentDoor.label</t>
  </si>
  <si>
    <t>ThingDef</t>
  </si>
  <si>
    <t>NCS_TentDoor.label</t>
  </si>
  <si>
    <t>tent door</t>
  </si>
  <si>
    <t>ThingDef+NCS_TentDoor.description</t>
  </si>
  <si>
    <t>NCS_TentDoor.description</t>
  </si>
  <si>
    <t>A fragile yet practical door.</t>
  </si>
  <si>
    <t>ThingDef+NCS_TentWall.label</t>
  </si>
  <si>
    <t>NCS_TentWall.label</t>
  </si>
  <si>
    <t>tent wall</t>
  </si>
  <si>
    <t>ThingDef+NCS_TentWall.description</t>
  </si>
  <si>
    <t>NCS_TentWall.description</t>
  </si>
  <si>
    <t>A fragile yet practical wall.</t>
  </si>
  <si>
    <t>ThingDef+PortableStove.label</t>
  </si>
  <si>
    <t>PortableStove.label</t>
  </si>
  <si>
    <t>portable stove</t>
  </si>
  <si>
    <t>ThingDef+PortableStove.description</t>
  </si>
  <si>
    <t>PortableStove.description</t>
  </si>
  <si>
    <t>Cooks meals and produces heat. Uses chemfuel as a fuel. As with all heat sources, it must be placed indoors so it has a closed space to heat.</t>
  </si>
  <si>
    <t>ThingDef+NCS_UnfinishedTent.label</t>
  </si>
  <si>
    <t>NCS_UnfinishedTent.label</t>
  </si>
  <si>
    <t>unfinished tent</t>
  </si>
  <si>
    <t>ThingDef+NCS_TentPart_Pole.label</t>
  </si>
  <si>
    <t>NCS_TentPart_Pole.label</t>
  </si>
  <si>
    <t>tent pole</t>
  </si>
  <si>
    <t>ThingDef+NCS_TentPart_Pole.description</t>
  </si>
  <si>
    <t>NCS_TentPart_Pole.description</t>
  </si>
  <si>
    <t>A set of short interlocking rods intended to hold up tents or other temporary structures.\nAllows a tent to be installed when a sufficient number is packed in a tent bag with a tent cover.</t>
  </si>
  <si>
    <t>ThingDef+NCS_TentPart_Pole.tools.0.label</t>
  </si>
  <si>
    <t>NCS_TentPart_Pole.tools.0.label</t>
  </si>
  <si>
    <t>pole</t>
  </si>
  <si>
    <t>ThingDef+NCS_TentPart_Cover_Small.label</t>
  </si>
  <si>
    <t>NCS_TentPart_Cover_Small.label</t>
  </si>
  <si>
    <t>small tent cover</t>
  </si>
  <si>
    <t>ThingDef+NCS_TentPart_Cover_Small.description</t>
  </si>
  <si>
    <t>NCS_TentPart_Cover_Small.description</t>
  </si>
  <si>
    <t>A 4x5 tent.\nAllows a tent to be installed when packed in a tent bag with 5 tent poles.</t>
  </si>
  <si>
    <t>ThingDef+NCS_TentPart_Cover_Med.label</t>
  </si>
  <si>
    <t>NCS_TentPart_Cover_Med.label</t>
  </si>
  <si>
    <t>medium tent cover</t>
  </si>
  <si>
    <t>ThingDef+NCS_TentPart_Cover_Med.description</t>
  </si>
  <si>
    <t>NCS_TentPart_Cover_Med.description</t>
  </si>
  <si>
    <t>A 7x7 rounded tent.\nAllows a tent to be installed when packed in a tent bag with 7 tent poles.</t>
  </si>
  <si>
    <t>ThingDef+NCS_TentPart_Cover_Large.label</t>
  </si>
  <si>
    <t>NCS_TentPart_Cover_Large.label</t>
  </si>
  <si>
    <t>large tent cover</t>
  </si>
  <si>
    <t>ThingDef+NCS_TentPart_Cover_Large.description</t>
  </si>
  <si>
    <t>NCS_TentPart_Cover_Large.description</t>
  </si>
  <si>
    <t>A 9x9 tent with three internal rooms.\nAllows a tent to be installed when packed in a tent bag with 15 tent poles.</t>
  </si>
  <si>
    <t>ThingDef+NCS_TentPart_Cover_Long.label</t>
  </si>
  <si>
    <t>NCS_TentPart_Cover_Long.label</t>
  </si>
  <si>
    <t>long tent cover</t>
  </si>
  <si>
    <t>ThingDef+NCS_TentPart_Cover_Long.description</t>
  </si>
  <si>
    <t>NCS_TentPart_Cover_Long.description</t>
  </si>
  <si>
    <t>A 9x7 tent.\nAllows a tent to be installed when packed in a tent bag with 10 tent poles.</t>
  </si>
  <si>
    <t>ThingDef+NCS_TentPart_Floor.label</t>
  </si>
  <si>
    <t>NCS_TentPart_Floor.label</t>
  </si>
  <si>
    <t>tent mat</t>
  </si>
  <si>
    <t>ThingDef+NCS_TentPart_Floor.description</t>
  </si>
  <si>
    <t>NCS_TentPart_Floor.description</t>
  </si>
  <si>
    <t>A soft mat to keep the dirt outside of your tent.\nAllows a tent to be installed with a floor when packed in a tent bag.</t>
  </si>
  <si>
    <t>ThingDef+NCS_MiniTentBag.label</t>
  </si>
  <si>
    <t>NCS_MiniTentBag.label</t>
  </si>
  <si>
    <t>tent bag</t>
  </si>
  <si>
    <t>ThingDef+NCS_TentBag.label</t>
  </si>
  <si>
    <t>NCS_TentBag.label</t>
  </si>
  <si>
    <t>ThingDef+NCS_TentBag.description</t>
  </si>
  <si>
    <t>NCS_TentBag.description</t>
  </si>
  <si>
    <t>A bag to hold tent parts.\nAllows a tent to be installed when packed with a tent cover and a sufficient number of tent poles.</t>
  </si>
  <si>
    <t>WorkGiverDef+DoBillsCookPortableStove.label</t>
  </si>
  <si>
    <t>WorkGiverDef</t>
  </si>
  <si>
    <t>DoBillsCookPortableStove.label</t>
  </si>
  <si>
    <t>Cook meals at portable stove</t>
  </si>
  <si>
    <t>WorkGiverDef+DoBillsCookPortableStove.verb</t>
  </si>
  <si>
    <t>DoBillsCookPortableStove.verb</t>
  </si>
  <si>
    <t>cook</t>
  </si>
  <si>
    <t>WorkGiverDef+DoBillsCookPortableStove.gerund</t>
  </si>
  <si>
    <t>DoBillsCookPortableStove.gerund</t>
  </si>
  <si>
    <t>cooking at</t>
  </si>
  <si>
    <t>RoofDef+NCS_TentRoof.label</t>
  </si>
  <si>
    <t>RoofDef</t>
  </si>
  <si>
    <t>NCS_TentRoof.label</t>
  </si>
  <si>
    <t>tent roof</t>
  </si>
  <si>
    <t>Keyed+NCS_Small</t>
  </si>
  <si>
    <t>Keyed</t>
  </si>
  <si>
    <t>NCS_Small</t>
  </si>
  <si>
    <t>Small</t>
  </si>
  <si>
    <t>Keyed+NCS_Med</t>
  </si>
  <si>
    <t>NCS_Med</t>
  </si>
  <si>
    <t>Medium</t>
  </si>
  <si>
    <t>Keyed+NCS_Large</t>
  </si>
  <si>
    <t>NCS_Large</t>
  </si>
  <si>
    <t>Large</t>
  </si>
  <si>
    <t>Keyed+NCS_Long</t>
  </si>
  <si>
    <t>NCS_Long</t>
  </si>
  <si>
    <t>Long</t>
  </si>
  <si>
    <t>Keyed+SpawnedTentLabel</t>
  </si>
  <si>
    <t>SpawnedTentLabel</t>
  </si>
  <si>
    <t>{0} {1} tent</t>
  </si>
  <si>
    <t>Keyed+SpawnedTentDescriptionFlavor</t>
  </si>
  <si>
    <t>SpawnedTentDescriptionFlavor</t>
  </si>
  <si>
    <t>A temporary structure</t>
  </si>
  <si>
    <t>Keyed+TentDescriptionDetailed</t>
  </si>
  <si>
    <t>TentDescriptionDetailed</t>
  </si>
  <si>
    <t>A bag ready to deploy {0}</t>
  </si>
  <si>
    <t>Keyed+StatsReport_TentSize</t>
  </si>
  <si>
    <t>StatsReport_TentSize</t>
  </si>
  <si>
    <t>Multiplier for tent size ({0})</t>
  </si>
  <si>
    <t>Keyed+TentContains</t>
  </si>
  <si>
    <t>TentContains</t>
  </si>
  <si>
    <t>Contains:</t>
  </si>
  <si>
    <t>Keyed+ContainsCover</t>
  </si>
  <si>
    <t>ContainsCover</t>
  </si>
  <si>
    <t>Cover: {0}</t>
  </si>
  <si>
    <t>Keyed+ContainsPoles</t>
  </si>
  <si>
    <t>ContainsPoles</t>
  </si>
  <si>
    <t>Poles:</t>
  </si>
  <si>
    <t>Keyed+ContainsFloor</t>
  </si>
  <si>
    <t>ContainsFloor</t>
  </si>
  <si>
    <t>Floor: {0}</t>
  </si>
  <si>
    <t>Keyed+DeployReady</t>
  </si>
  <si>
    <t>DeployReady</t>
  </si>
  <si>
    <t>Ready to deploy</t>
  </si>
  <si>
    <t>Keyed+DeployNotReady</t>
  </si>
  <si>
    <t>DeployNotReady</t>
  </si>
  <si>
    <t>Not ready to deploy</t>
  </si>
  <si>
    <t>Keyed+DeployNotReadyNoCover</t>
  </si>
  <si>
    <t>DeployNotReadyNoCover</t>
  </si>
  <si>
    <t>Tent not ready to deploy: no cover packed</t>
  </si>
  <si>
    <t>Keyed+DeployNotReadyNeedPoles</t>
  </si>
  <si>
    <t>DeployNotReadyNeedPoles</t>
  </si>
  <si>
    <t>Tent not ready to deploy: not enough polls packed ({0}/{1} poles for {2})</t>
  </si>
  <si>
    <t>Keyed+TentPoleNeed</t>
  </si>
  <si>
    <t>TentPoleNeed</t>
  </si>
  <si>
    <t>Needs {0} tent poles</t>
  </si>
  <si>
    <t>Keyed+PackIntoBag</t>
  </si>
  <si>
    <t>PackIntoBag</t>
  </si>
  <si>
    <t>Pack {0} into bag</t>
  </si>
  <si>
    <t>Keyed+UnpackOne</t>
  </si>
  <si>
    <t>UnpackOne</t>
  </si>
  <si>
    <t>Unpack {0}</t>
  </si>
  <si>
    <t>Keyed+UnpackAllPoles</t>
  </si>
  <si>
    <t>UnpackAllPoles</t>
  </si>
  <si>
    <t>Unpack all poles (x{0})</t>
  </si>
  <si>
    <t>Keyed+UnpackAll</t>
  </si>
  <si>
    <t>UnpackAll</t>
  </si>
  <si>
    <t>Unpack all parts</t>
  </si>
  <si>
    <t>Keyed+RepairTentPart</t>
  </si>
  <si>
    <t>RepairTentPart</t>
  </si>
  <si>
    <t>Repair {0} ({1} {2} needed)</t>
  </si>
  <si>
    <t>Keyed+CannotRepairTentPart</t>
  </si>
  <si>
    <t>CannotRepairTentPart</t>
  </si>
  <si>
    <t>Unable to repair {0}, need {1} {2}</t>
  </si>
  <si>
    <t>Keyed+NoRepairNeeded</t>
  </si>
  <si>
    <t>NoRepairNeeded</t>
  </si>
  <si>
    <t>{0} does not need repairing</t>
  </si>
  <si>
    <t>Keyed+TentFull</t>
  </si>
  <si>
    <t>TentFull</t>
  </si>
  <si>
    <t>Cannot pack: bag is already packed with {0}, which is the maximum number needed for any tent.</t>
  </si>
  <si>
    <t>Keyed+TentCoverFull</t>
  </si>
  <si>
    <t>TentCoverFull</t>
  </si>
  <si>
    <t>Cannot pack: bag is already packed with {0}, which is the number needed for {1}.</t>
  </si>
  <si>
    <t>Keyed+DamagedCover</t>
  </si>
  <si>
    <t>DamagedCover</t>
  </si>
  <si>
    <t>Tent cover is damaged, some walls/ doors will be missing.</t>
  </si>
  <si>
    <t>Keyed+DamagedMat</t>
  </si>
  <si>
    <t>DamagedMat</t>
  </si>
  <si>
    <t>Tent mat is damaged, some floors may be missing.</t>
  </si>
  <si>
    <t>Keyed+DamagedPartCount</t>
  </si>
  <si>
    <t>DamagedPartCount</t>
  </si>
  <si>
    <t>{0} missing</t>
  </si>
  <si>
    <t>Keyed+TentMatWouldReplaceTerrain</t>
  </si>
  <si>
    <t>TentMatWouldReplaceTerrain</t>
  </si>
  <si>
    <t>Installing without tent floor: tent mat is packed, but there is already a floor here.</t>
  </si>
  <si>
    <t>Keyed+CannotPlaceItemOver</t>
  </si>
  <si>
    <t>CannotPlaceItemOver</t>
  </si>
  <si>
    <t>Cannot place {0} over: {1}.</t>
  </si>
  <si>
    <t>Keyed+CannotPlaceTentOver</t>
  </si>
  <si>
    <t>CannotPlaceTentOver</t>
  </si>
  <si>
    <t>Cannot place tent over: {0}.</t>
  </si>
  <si>
    <t>Keyed+CannotPlaceTentOn</t>
  </si>
  <si>
    <t>CannotPlaceTentOn</t>
  </si>
  <si>
    <t>Cannot place tent on: {0}.</t>
  </si>
  <si>
    <t>{0}에 텐트를 설치할 수 없음</t>
    <phoneticPr fontId="5" type="noConversion"/>
  </si>
  <si>
    <t>{0} 위에 텐트를 설치할 수 없음</t>
    <phoneticPr fontId="5" type="noConversion"/>
  </si>
  <si>
    <t>{1} 위에 {0}을 설치할 수 없음</t>
    <phoneticPr fontId="5" type="noConversion"/>
  </si>
  <si>
    <t>이미 바닥이 있는 장소라서 돗자리를 가방에서 꺼내지 않았습니다.</t>
    <phoneticPr fontId="5" type="noConversion"/>
  </si>
  <si>
    <t>{0} 찾을 수 없음</t>
    <phoneticPr fontId="5" type="noConversion"/>
  </si>
  <si>
    <t>텐트 가방에 포장된 돗자리가 멀쩡하지 않아 일부 바닥이 생성되지 않았습니다.</t>
    <phoneticPr fontId="5" type="noConversion"/>
  </si>
  <si>
    <t>텐트 가방에 포장된 텐트 원단이 멀쩡하지 않아 일부 문이나 벽이 생성되지 않았습니다.</t>
    <phoneticPr fontId="5" type="noConversion"/>
  </si>
  <si>
    <t>포장 불가: 텐트 가방에 이미 {0}이 포장되어 있음 (해당 종류의 아이템은 1개만 포장 가능)</t>
    <phoneticPr fontId="5" type="noConversion"/>
  </si>
  <si>
    <t>포장 불가: 텐트 가방에 이미 {0}이 포장되어 있음 (포장 개수 최대치)</t>
    <phoneticPr fontId="5" type="noConversion"/>
  </si>
  <si>
    <t>{0}은 수리가 필요하지 않음</t>
    <phoneticPr fontId="5" type="noConversion"/>
  </si>
  <si>
    <t>{0}을 수리할 수 없음, {1} {2} 필요</t>
    <phoneticPr fontId="5" type="noConversion"/>
  </si>
  <si>
    <t>{0} 수리 ({1} {2} 필요)</t>
    <phoneticPr fontId="5" type="noConversion"/>
  </si>
  <si>
    <t>모든 구성품 꺼내기</t>
    <phoneticPr fontId="5" type="noConversion"/>
  </si>
  <si>
    <t>폴대 (x{0}) 꺼내기</t>
    <phoneticPr fontId="5" type="noConversion"/>
  </si>
  <si>
    <t>{0} 꺼내기</t>
    <phoneticPr fontId="5" type="noConversion"/>
  </si>
  <si>
    <t>텐트 가방에 {0} 포장하기</t>
    <phoneticPr fontId="5" type="noConversion"/>
  </si>
  <si>
    <t>텐트 폴대 {0}개 필요함</t>
    <phoneticPr fontId="5" type="noConversion"/>
  </si>
  <si>
    <t>텐트를 설치할 수 없음: 폴대 개수 부족함 ({0}/{1})</t>
    <phoneticPr fontId="5" type="noConversion"/>
  </si>
  <si>
    <t>Tent not ready to deploy: not enough polls packed ({0}/{1} poles for {2})</t>
    <phoneticPr fontId="5" type="noConversion"/>
  </si>
  <si>
    <t>텐트를 설치할 수 없음: 원단 구성 안 됨</t>
    <phoneticPr fontId="5" type="noConversion"/>
  </si>
  <si>
    <t>구성 완료되지 않음</t>
    <phoneticPr fontId="5" type="noConversion"/>
  </si>
  <si>
    <t>구성 완료됨</t>
    <phoneticPr fontId="5" type="noConversion"/>
  </si>
  <si>
    <t>바닥: {0}</t>
    <phoneticPr fontId="5" type="noConversion"/>
  </si>
  <si>
    <t>폴대:</t>
    <phoneticPr fontId="5" type="noConversion"/>
  </si>
  <si>
    <t>원단: {0}</t>
    <phoneticPr fontId="5" type="noConversion"/>
  </si>
  <si>
    <t>구성품:</t>
    <phoneticPr fontId="5" type="noConversion"/>
  </si>
  <si>
    <t>텐트 크기 ({0})</t>
    <phoneticPr fontId="5" type="noConversion"/>
  </si>
  <si>
    <t>구성 완료됨 {0}</t>
    <phoneticPr fontId="5" type="noConversion"/>
  </si>
  <si>
    <t>야외에서 노숙하기 위해 설치된 나름 아늑한 임시 거처입니다.\n찬바람이 휘몰아쳐도 폭풍우가 울부짖어도 끄떡 없습니다.</t>
    <phoneticPr fontId="5" type="noConversion"/>
  </si>
  <si>
    <t>{1} {0} 텐트</t>
    <phoneticPr fontId="5" type="noConversion"/>
  </si>
  <si>
    <t>긴</t>
    <phoneticPr fontId="5" type="noConversion"/>
  </si>
  <si>
    <t>대형</t>
    <phoneticPr fontId="5" type="noConversion"/>
  </si>
  <si>
    <t>중형</t>
    <phoneticPr fontId="5" type="noConversion"/>
  </si>
  <si>
    <t>소형</t>
    <phoneticPr fontId="5" type="noConversion"/>
  </si>
  <si>
    <t>조리 중:</t>
    <phoneticPr fontId="5" type="noConversion"/>
  </si>
  <si>
    <t>조리하기</t>
    <phoneticPr fontId="5" type="noConversion"/>
  </si>
  <si>
    <t>휴대용 스토브에서 조리하기</t>
    <phoneticPr fontId="5" type="noConversion"/>
  </si>
  <si>
    <t>텐트 부속품을 보관할 수 있는 가방입니다.\n텐트 원단과 그 원단의 크기에 맞는 개수의 텐트 폴대를 포장하고 있는 경우 텐트를 설치할 수 있습니다.</t>
  </si>
  <si>
    <t>텐트 가방</t>
    <phoneticPr fontId="5" type="noConversion"/>
  </si>
  <si>
    <t>텐트 내부에 흙먼지가 날리지 않도록 해주는 부드러운 돗자리입니다.\n텐트 가방에 함께 포장하여 사용할 수 있습니다.</t>
    <phoneticPr fontId="5" type="noConversion"/>
  </si>
  <si>
    <t>돗자리</t>
    <phoneticPr fontId="5" type="noConversion"/>
  </si>
  <si>
    <t>9x7 크기의 텐트를 세우기 위한 긴 원단입니다.\n텐트 가방에 이것과 폴대 10개를 함께 포장하여야 텐트를 설치할 수 있습니다.</t>
  </si>
  <si>
    <t>긴 텐트 원단</t>
    <phoneticPr fontId="5" type="noConversion"/>
  </si>
  <si>
    <t>9x9 크기의 총 3개의 방을 가진 텐트를 세우기 위한 큰 원단입니다.\n텐트 가방에 이것과 폴대 15개를 함께 포장하여야 텐트를 설치할 수 있습니다.</t>
  </si>
  <si>
    <t>대형 텐트 원단</t>
    <phoneticPr fontId="5" type="noConversion"/>
  </si>
  <si>
    <t>7x7 크기의 동그란 텐트를 세우기 위한 원단입니다.\n텐트 가방에 이것과 텐트 폴대 7개를 함께 포장하여야 텐트를 설치할 수 있습니다.</t>
  </si>
  <si>
    <t>중형 텐트 원단</t>
    <phoneticPr fontId="5" type="noConversion"/>
  </si>
  <si>
    <t>4x5 크기의 텐트를 세우기 위한 작은 원단입니다.\n텐트 가방에 이것과 텐트 폴대 5개를 함께 포장하여야 텐트를 설치할 수 있습니다.</t>
  </si>
  <si>
    <t>소형 텐트 원단</t>
    <phoneticPr fontId="5" type="noConversion"/>
  </si>
  <si>
    <t>폴대</t>
    <phoneticPr fontId="5" type="noConversion"/>
  </si>
  <si>
    <t>텐트 원단과 각종 임시 구조물들을 단단히 지탱하는 뼈대로 쓰이는 금속 막대입니다.\n텐트 가방에 텐트 원단과 그 원단의 크기에 맞는 개수의 폴대를 포장하여야 텐트를 설치할 수 있습니다.</t>
  </si>
  <si>
    <t>텐트 폴대</t>
    <phoneticPr fontId="5" type="noConversion"/>
  </si>
  <si>
    <t>미완성 텐트</t>
    <phoneticPr fontId="5" type="noConversion"/>
  </si>
  <si>
    <t>식사를 조리할 수 있는 휴대용 스토브입니다. 화학 연료를 소모합니다. 실내에 두면 제법 우수한 난로로도 사용할 수 있습니다.</t>
    <phoneticPr fontId="5" type="noConversion"/>
  </si>
  <si>
    <t>휴대용 스토브</t>
    <phoneticPr fontId="5" type="noConversion"/>
  </si>
  <si>
    <t>툭 치면 쓰러질 것 같지만 실용적인 벽입니다.</t>
    <phoneticPr fontId="5" type="noConversion"/>
  </si>
  <si>
    <t>텐트 벽</t>
    <phoneticPr fontId="5" type="noConversion"/>
  </si>
  <si>
    <t>망가지기 쉽지만 실용적인 문입니다.</t>
    <phoneticPr fontId="5" type="noConversion"/>
  </si>
  <si>
    <t>텐트 문</t>
    <phoneticPr fontId="5" type="noConversion"/>
  </si>
  <si>
    <t>텐트 폴대 x5 만드는 중</t>
    <phoneticPr fontId="5" type="noConversion"/>
  </si>
  <si>
    <t>텐트 폴대 x5를 만듭니다. 텐트 원단과 각종 임시 구조물들을 단단히 지탱하는 뼈대로 쓰이는 금속 막대입니다.</t>
  </si>
  <si>
    <t>텐트 폴대 x5 만들기</t>
    <phoneticPr fontId="5" type="noConversion"/>
  </si>
  <si>
    <t>텐트 폴대 만드는 중</t>
    <phoneticPr fontId="5" type="noConversion"/>
  </si>
  <si>
    <t>텐트 폴대를 만듭니다. 텐트 원단과 각종 임시 구조물들을 단단히 지탱하는 뼈대로 쓰이는 금속 막대입니다.</t>
  </si>
  <si>
    <t>텐트 폴대 만들기</t>
    <phoneticPr fontId="5" type="noConversion"/>
  </si>
  <si>
    <t>텐트 지붕</t>
    <phoneticPr fontId="5" type="noConversion"/>
  </si>
  <si>
    <t>텐트 수리 중</t>
    <phoneticPr fontId="5" type="noConversion"/>
  </si>
  <si>
    <t>Camping Stuff - 1523058989</t>
  </si>
  <si>
    <t>텐트 가방에서 구성품 꺼내는 중</t>
    <phoneticPr fontId="5" type="noConversion"/>
  </si>
  <si>
    <t>modName (folderName)</t>
  </si>
  <si>
    <t>텐트 가방 포장하는 중</t>
    <phoneticPr fontId="5" type="noConversion"/>
  </si>
  <si>
    <t>Alias.CampingStuff</t>
  </si>
  <si>
    <t>텐트 안을 덮는 돗자리입니다.</t>
    <phoneticPr fontId="5" type="noConversion"/>
  </si>
  <si>
    <t>pakageID</t>
  </si>
  <si>
    <t>텐트 바닥</t>
    <phoneticPr fontId="5" type="noConversion"/>
  </si>
  <si>
    <t>Configs [Not chosen]</t>
  </si>
  <si>
    <t>KO [Translation]</t>
  </si>
  <si>
    <t>EN [Source string]</t>
  </si>
  <si>
    <t>Merge [Not chosen]</t>
    <phoneticPr fontId="4" type="noConversion"/>
  </si>
  <si>
    <t>Main Index</t>
    <phoneticPr fontId="4" type="noConversion"/>
  </si>
  <si>
    <t>텐트 바닥</t>
  </si>
  <si>
    <t>텐트 안을 덮는 돗자리입니다.</t>
  </si>
  <si>
    <t>텐트 가방 포장하는 중</t>
  </si>
  <si>
    <t>텐트 가방에서 구성품 꺼내는 중</t>
  </si>
  <si>
    <t>텐트 수리 중</t>
  </si>
  <si>
    <t>텐트 폴대 만들기</t>
  </si>
  <si>
    <t>텐트 폴대 만드는 중</t>
  </si>
  <si>
    <t>텐트 폴대 x5 만들기</t>
  </si>
  <si>
    <t>텐트 폴대 x5 만드는 중</t>
  </si>
  <si>
    <t>텐트 문</t>
  </si>
  <si>
    <t>망가지기 쉽지만 실용적인 문입니다.</t>
  </si>
  <si>
    <t>텐트 벽</t>
  </si>
  <si>
    <t>툭 치면 쓰러질 것 같지만 실용적인 벽입니다.</t>
  </si>
  <si>
    <t>휴대용 스토브</t>
  </si>
  <si>
    <t>식사를 조리할 수 있는 휴대용 스토브입니다. 화학 연료를 소모합니다. 실내에 두면 제법 우수한 난로로도 사용할 수 있습니다.</t>
  </si>
  <si>
    <t>미완성 텐트</t>
  </si>
  <si>
    <t>텐트 폴대</t>
  </si>
  <si>
    <t>폴대</t>
  </si>
  <si>
    <t>소형 텐트 원단</t>
  </si>
  <si>
    <t>중형 텐트 원단</t>
  </si>
  <si>
    <t>대형 텐트 원단</t>
  </si>
  <si>
    <t>긴 텐트 원단</t>
  </si>
  <si>
    <t>돗자리</t>
  </si>
  <si>
    <t>텐트 내부에 흙먼지가 날리지 않도록 해주는 부드러운 돗자리입니다.\n텐트 가방에 함께 포장하여 사용할 수 있습니다.</t>
  </si>
  <si>
    <t>텐트 가방</t>
  </si>
  <si>
    <t>휴대용 스토브에서 조리하기</t>
  </si>
  <si>
    <t>조리하기</t>
  </si>
  <si>
    <t>조리 중:</t>
  </si>
  <si>
    <t>텐트 지붕</t>
  </si>
  <si>
    <t>소형</t>
  </si>
  <si>
    <t>중형</t>
  </si>
  <si>
    <t>대형</t>
  </si>
  <si>
    <t>긴</t>
  </si>
  <si>
    <t>{1} {0} 텐트</t>
  </si>
  <si>
    <t>야외에서 노숙하기 위해 설치된 나름 아늑한 임시 거처입니다.\n찬바람이 휘몰아쳐도 폭풍우가 울부짖어도 끄떡 없습니다.</t>
  </si>
  <si>
    <t>구성 완료됨 {0}</t>
  </si>
  <si>
    <t>텐트 크기 ({0})</t>
  </si>
  <si>
    <t>구성품:</t>
  </si>
  <si>
    <t>원단: {0}</t>
  </si>
  <si>
    <t>폴대:</t>
  </si>
  <si>
    <t>바닥: {0}</t>
  </si>
  <si>
    <t>구성 완료됨</t>
  </si>
  <si>
    <t>구성 완료되지 않음</t>
  </si>
  <si>
    <t>텐트를 설치할 수 없음: 원단 구성 안 됨</t>
  </si>
  <si>
    <t>텐트를 설치할 수 없음: 폴대 개수 부족함 ({0}/{1})</t>
  </si>
  <si>
    <t>텐트 폴대 {0}개 필요함</t>
  </si>
  <si>
    <t>텐트 가방에 {0} 포장하기</t>
  </si>
  <si>
    <t>{0} 꺼내기</t>
  </si>
  <si>
    <t>폴대 (x{0}) 꺼내기</t>
  </si>
  <si>
    <t>모든 구성품 꺼내기</t>
  </si>
  <si>
    <t>{0} 수리 ({1} {2} 필요)</t>
  </si>
  <si>
    <t>{0}을 수리할 수 없음, {1} {2} 필요</t>
  </si>
  <si>
    <t>{0}은 수리가 필요하지 않음</t>
  </si>
  <si>
    <t>포장 불가: 텐트 가방에 이미 {0}이 포장되어 있음 (포장 개수 최대치)</t>
  </si>
  <si>
    <t>포장 불가: 텐트 가방에 이미 {0}이 포장되어 있음 (해당 종류의 아이템은 1개만 포장 가능)</t>
  </si>
  <si>
    <t>텐트 가방에 포장된 텐트 원단이 멀쩡하지 않아 일부 문이나 벽이 생성되지 않았습니다.</t>
  </si>
  <si>
    <t>텐트 가방에 포장된 돗자리가 멀쩡하지 않아 일부 바닥이 생성되지 않았습니다.</t>
  </si>
  <si>
    <t>{0} 찾을 수 없음</t>
  </si>
  <si>
    <t>이미 바닥이 있는 장소라서 돗자리를 가방에서 꺼내지 않았습니다.</t>
  </si>
  <si>
    <t>{1} 위에 {0}을 설치할 수 없음</t>
  </si>
  <si>
    <t>{0} 위에 텐트를 설치할 수 없음</t>
  </si>
  <si>
    <t>{0}에 텐트를 설치할 수 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</si>
</sst>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A6A6A6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 applyBorder="0"/>
    <xf numFmtId="0" fontId="2" fillId="2" borderId="1" applyNumberFormat="0" applyAlignment="0" applyProtection="0">
      <alignment vertical="center"/>
    </xf>
    <xf numFmtId="0" fontId="3" fillId="0" borderId="0"/>
  </cellStyleXfs>
  <cellXfs count="8">
    <xf numFmtId="0" fontId="0" fillId="0" borderId="0" xfId="0"/>
    <xf numFmtId="0" fontId="1" fillId="0" borderId="0" xfId="0" applyFont="1"/>
    <xf numFmtId="0" fontId="3" fillId="0" borderId="0" xfId="2"/>
    <xf numFmtId="0" fontId="3" fillId="3" borderId="0" xfId="2" applyFill="1"/>
    <xf numFmtId="0" fontId="3" fillId="4" borderId="0" xfId="2" applyFill="1"/>
    <xf numFmtId="0" fontId="3" fillId="5" borderId="0" xfId="2" applyFill="1"/>
    <xf numFmtId="0" fontId="3" fillId="6" borderId="0" xfId="2" applyFill="1"/>
    <xf numFmtId="0" fontId="2" fillId="2" borderId="1" xfId="1" applyAlignment="1"/>
  </cellXfs>
  <cellStyles count="3">
    <cellStyle name="셀 확인" xfId="1" builtinId="23"/>
    <cellStyle name="표준" xfId="0" builtinId="0"/>
    <cellStyle name="표준 2" xfId="2" xr:uid="{4B0A8FDA-45A3-4DBE-A2F2-E3E71E73F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workbookViewId="0">
      <selection activeCell="I5" sqref="I5"/>
    </sheetView>
  </sheetViews>
  <sheetFormatPr defaultColWidth="9.1796875" defaultRowHeight="17" x14ac:dyDescent="0.45"/>
  <cols>
    <col min="1" max="1" width="48.54296875" style="1" bestFit="1" customWidth="1"/>
    <col min="2" max="2" width="19.1796875" style="1" bestFit="1" customWidth="1"/>
    <col min="3" max="3" width="38.1796875" style="1" bestFit="1" customWidth="1"/>
    <col min="4" max="4" width="29.26953125" style="1" bestFit="1" customWidth="1"/>
    <col min="5" max="5" width="50.08984375" style="1" customWidth="1"/>
    <col min="6" max="6" width="125.453125" style="1" customWidth="1"/>
    <col min="7" max="7" width="21.6328125" style="1" bestFit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307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309</v>
      </c>
      <c r="G2" s="1" t="str">
        <f>IFERROR(VLOOKUP(A2,Merge!$A$2:$E$74,5,FALSE),"")</f>
        <v>텐트 바닥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310</v>
      </c>
      <c r="G3" s="1" t="str">
        <f>IFERROR(VLOOKUP(A3,Merge!$A$2:$E$74,5,FALSE),"")</f>
        <v>텐트 안을 덮는 돗자리입니다.</v>
      </c>
    </row>
    <row r="4" spans="1:7" x14ac:dyDescent="0.45">
      <c r="A4" s="1" t="s">
        <v>13</v>
      </c>
      <c r="B4" s="1" t="s">
        <v>14</v>
      </c>
      <c r="C4" s="1" t="s">
        <v>15</v>
      </c>
      <c r="E4" s="1" t="s">
        <v>16</v>
      </c>
      <c r="F4" s="1" t="s">
        <v>311</v>
      </c>
      <c r="G4" s="1" t="str">
        <f>IFERROR(VLOOKUP(A4,Merge!$A$2:$E$74,5,FALSE),"")</f>
        <v>텐트 가방 포장하는 중</v>
      </c>
    </row>
    <row r="5" spans="1:7" x14ac:dyDescent="0.45">
      <c r="A5" s="1" t="s">
        <v>17</v>
      </c>
      <c r="B5" s="1" t="s">
        <v>14</v>
      </c>
      <c r="C5" s="1" t="s">
        <v>18</v>
      </c>
      <c r="E5" s="1" t="s">
        <v>19</v>
      </c>
      <c r="F5" s="1" t="s">
        <v>312</v>
      </c>
      <c r="G5" s="1" t="str">
        <f>IFERROR(VLOOKUP(A5,Merge!$A$2:$E$74,5,FALSE),"")</f>
        <v>텐트 가방에서 구성품 꺼내는 중</v>
      </c>
    </row>
    <row r="6" spans="1:7" x14ac:dyDescent="0.45">
      <c r="A6" s="1" t="s">
        <v>20</v>
      </c>
      <c r="B6" s="1" t="s">
        <v>14</v>
      </c>
      <c r="C6" s="1" t="s">
        <v>21</v>
      </c>
      <c r="E6" s="1" t="s">
        <v>22</v>
      </c>
      <c r="F6" s="1" t="s">
        <v>313</v>
      </c>
      <c r="G6" s="1" t="str">
        <f>IFERROR(VLOOKUP(A6,Merge!$A$2:$E$74,5,FALSE),"")</f>
        <v>텐트 수리 중</v>
      </c>
    </row>
    <row r="7" spans="1:7" x14ac:dyDescent="0.45">
      <c r="A7" s="1" t="s">
        <v>23</v>
      </c>
      <c r="B7" s="1" t="s">
        <v>14</v>
      </c>
      <c r="C7" s="1" t="s">
        <v>24</v>
      </c>
      <c r="E7" s="1" t="s">
        <v>22</v>
      </c>
      <c r="F7" s="1" t="s">
        <v>313</v>
      </c>
      <c r="G7" s="1" t="str">
        <f>IFERROR(VLOOKUP(A7,Merge!$A$2:$E$74,5,FALSE),"")</f>
        <v>텐트 수리 중</v>
      </c>
    </row>
    <row r="8" spans="1:7" x14ac:dyDescent="0.45">
      <c r="A8" s="1" t="s">
        <v>25</v>
      </c>
      <c r="B8" s="1" t="s">
        <v>14</v>
      </c>
      <c r="C8" s="1" t="s">
        <v>26</v>
      </c>
      <c r="E8" s="1" t="s">
        <v>22</v>
      </c>
      <c r="F8" s="1" t="s">
        <v>313</v>
      </c>
      <c r="G8" s="1" t="str">
        <f>IFERROR(VLOOKUP(A8,Merge!$A$2:$E$74,5,FALSE),"")</f>
        <v>텐트 수리 중</v>
      </c>
    </row>
    <row r="9" spans="1:7" x14ac:dyDescent="0.45">
      <c r="A9" s="1" t="s">
        <v>27</v>
      </c>
      <c r="B9" s="1" t="s">
        <v>28</v>
      </c>
      <c r="C9" s="1" t="s">
        <v>29</v>
      </c>
      <c r="E9" s="1" t="s">
        <v>30</v>
      </c>
      <c r="F9" s="1" t="s">
        <v>314</v>
      </c>
      <c r="G9" s="1" t="str">
        <f>IFERROR(VLOOKUP(A9,Merge!$A$2:$E$74,5,FALSE),"")</f>
        <v>텐트 폴대 만들기</v>
      </c>
    </row>
    <row r="10" spans="1:7" x14ac:dyDescent="0.45">
      <c r="A10" s="1" t="s">
        <v>31</v>
      </c>
      <c r="B10" s="1" t="s">
        <v>28</v>
      </c>
      <c r="C10" s="1" t="s">
        <v>32</v>
      </c>
      <c r="E10" s="1" t="s">
        <v>33</v>
      </c>
      <c r="F10" s="1" t="s">
        <v>292</v>
      </c>
      <c r="G10" s="1" t="str">
        <f>IFERROR(VLOOKUP(A10,Merge!$A$2:$E$74,5,FALSE),"")</f>
        <v>텐트 폴대를 만듭니다. 텐트 원단과 각종 임시 구조물들을 단단히 지탱하는 뼈대로 쓰이는 금속 막대입니다.</v>
      </c>
    </row>
    <row r="11" spans="1:7" x14ac:dyDescent="0.45">
      <c r="A11" s="1" t="s">
        <v>34</v>
      </c>
      <c r="B11" s="1" t="s">
        <v>28</v>
      </c>
      <c r="C11" s="1" t="s">
        <v>35</v>
      </c>
      <c r="E11" s="1" t="s">
        <v>36</v>
      </c>
      <c r="F11" s="1" t="s">
        <v>315</v>
      </c>
      <c r="G11" s="1" t="str">
        <f>IFERROR(VLOOKUP(A11,Merge!$A$2:$E$74,5,FALSE),"")</f>
        <v>텐트 폴대 만드는 중</v>
      </c>
    </row>
    <row r="12" spans="1:7" x14ac:dyDescent="0.45">
      <c r="A12" s="1" t="s">
        <v>37</v>
      </c>
      <c r="B12" s="1" t="s">
        <v>28</v>
      </c>
      <c r="C12" s="1" t="s">
        <v>38</v>
      </c>
      <c r="E12" s="1" t="s">
        <v>39</v>
      </c>
      <c r="F12" s="1" t="s">
        <v>316</v>
      </c>
      <c r="G12" s="1" t="str">
        <f>IFERROR(VLOOKUP(A12,Merge!$A$2:$E$74,5,FALSE),"")</f>
        <v>텐트 폴대 x5 만들기</v>
      </c>
    </row>
    <row r="13" spans="1:7" x14ac:dyDescent="0.45">
      <c r="A13" s="1" t="s">
        <v>40</v>
      </c>
      <c r="B13" s="1" t="s">
        <v>28</v>
      </c>
      <c r="C13" s="1" t="s">
        <v>41</v>
      </c>
      <c r="E13" s="1" t="s">
        <v>42</v>
      </c>
      <c r="F13" s="1" t="s">
        <v>289</v>
      </c>
      <c r="G13" s="1" t="str">
        <f>IFERROR(VLOOKUP(A13,Merge!$A$2:$E$74,5,FALSE),"")</f>
        <v>텐트 폴대 x5를 만듭니다. 텐트 원단과 각종 임시 구조물들을 단단히 지탱하는 뼈대로 쓰이는 금속 막대입니다.</v>
      </c>
    </row>
    <row r="14" spans="1:7" x14ac:dyDescent="0.45">
      <c r="A14" s="1" t="s">
        <v>43</v>
      </c>
      <c r="B14" s="1" t="s">
        <v>28</v>
      </c>
      <c r="C14" s="1" t="s">
        <v>44</v>
      </c>
      <c r="E14" s="1" t="s">
        <v>45</v>
      </c>
      <c r="F14" s="1" t="s">
        <v>317</v>
      </c>
      <c r="G14" s="1" t="str">
        <f>IFERROR(VLOOKUP(A14,Merge!$A$2:$E$74,5,FALSE),"")</f>
        <v>텐트 폴대 x5 만드는 중</v>
      </c>
    </row>
    <row r="15" spans="1:7" x14ac:dyDescent="0.45">
      <c r="A15" s="1" t="s">
        <v>46</v>
      </c>
      <c r="B15" s="1" t="s">
        <v>47</v>
      </c>
      <c r="C15" s="1" t="s">
        <v>48</v>
      </c>
      <c r="E15" s="1" t="s">
        <v>49</v>
      </c>
      <c r="F15" s="1" t="s">
        <v>318</v>
      </c>
      <c r="G15" s="1" t="str">
        <f>IFERROR(VLOOKUP(A15,Merge!$A$2:$E$74,5,FALSE),"")</f>
        <v>텐트 문</v>
      </c>
    </row>
    <row r="16" spans="1:7" x14ac:dyDescent="0.45">
      <c r="A16" s="1" t="s">
        <v>50</v>
      </c>
      <c r="B16" s="1" t="s">
        <v>47</v>
      </c>
      <c r="C16" s="1" t="s">
        <v>51</v>
      </c>
      <c r="E16" s="1" t="s">
        <v>52</v>
      </c>
      <c r="F16" s="1" t="s">
        <v>319</v>
      </c>
      <c r="G16" s="1" t="str">
        <f>IFERROR(VLOOKUP(A16,Merge!$A$2:$E$74,5,FALSE),"")</f>
        <v>망가지기 쉽지만 실용적인 문입니다.</v>
      </c>
    </row>
    <row r="17" spans="1:7" x14ac:dyDescent="0.45">
      <c r="A17" s="1" t="s">
        <v>53</v>
      </c>
      <c r="B17" s="1" t="s">
        <v>47</v>
      </c>
      <c r="C17" s="1" t="s">
        <v>54</v>
      </c>
      <c r="E17" s="1" t="s">
        <v>55</v>
      </c>
      <c r="F17" s="1" t="s">
        <v>320</v>
      </c>
      <c r="G17" s="1" t="str">
        <f>IFERROR(VLOOKUP(A17,Merge!$A$2:$E$74,5,FALSE),"")</f>
        <v>텐트 벽</v>
      </c>
    </row>
    <row r="18" spans="1:7" x14ac:dyDescent="0.45">
      <c r="A18" s="1" t="s">
        <v>56</v>
      </c>
      <c r="B18" s="1" t="s">
        <v>47</v>
      </c>
      <c r="C18" s="1" t="s">
        <v>57</v>
      </c>
      <c r="E18" s="1" t="s">
        <v>58</v>
      </c>
      <c r="F18" s="1" t="s">
        <v>321</v>
      </c>
      <c r="G18" s="1" t="str">
        <f>IFERROR(VLOOKUP(A18,Merge!$A$2:$E$74,5,FALSE),"")</f>
        <v>툭 치면 쓰러질 것 같지만 실용적인 벽입니다.</v>
      </c>
    </row>
    <row r="19" spans="1:7" x14ac:dyDescent="0.45">
      <c r="A19" s="1" t="s">
        <v>59</v>
      </c>
      <c r="B19" s="1" t="s">
        <v>47</v>
      </c>
      <c r="C19" s="1" t="s">
        <v>60</v>
      </c>
      <c r="E19" s="1" t="s">
        <v>61</v>
      </c>
      <c r="F19" s="1" t="s">
        <v>322</v>
      </c>
      <c r="G19" s="1" t="str">
        <f>IFERROR(VLOOKUP(A19,Merge!$A$2:$E$74,5,FALSE),"")</f>
        <v>휴대용 스토브</v>
      </c>
    </row>
    <row r="20" spans="1:7" x14ac:dyDescent="0.45">
      <c r="A20" s="1" t="s">
        <v>62</v>
      </c>
      <c r="B20" s="1" t="s">
        <v>47</v>
      </c>
      <c r="C20" s="1" t="s">
        <v>63</v>
      </c>
      <c r="E20" s="1" t="s">
        <v>64</v>
      </c>
      <c r="F20" s="1" t="s">
        <v>323</v>
      </c>
      <c r="G20" s="1" t="str">
        <f>IFERROR(VLOOKUP(A20,Merge!$A$2:$E$74,5,FALSE),"")</f>
        <v>식사를 조리할 수 있는 휴대용 스토브입니다. 화학 연료를 소모합니다. 실내에 두면 제법 우수한 난로로도 사용할 수 있습니다.</v>
      </c>
    </row>
    <row r="21" spans="1:7" x14ac:dyDescent="0.45">
      <c r="A21" s="1" t="s">
        <v>65</v>
      </c>
      <c r="B21" s="1" t="s">
        <v>47</v>
      </c>
      <c r="C21" s="1" t="s">
        <v>66</v>
      </c>
      <c r="E21" s="1" t="s">
        <v>67</v>
      </c>
      <c r="F21" s="1" t="s">
        <v>324</v>
      </c>
      <c r="G21" s="1" t="str">
        <f>IFERROR(VLOOKUP(A21,Merge!$A$2:$E$74,5,FALSE),"")</f>
        <v>미완성 텐트</v>
      </c>
    </row>
    <row r="22" spans="1:7" x14ac:dyDescent="0.45">
      <c r="A22" s="1" t="s">
        <v>68</v>
      </c>
      <c r="B22" s="1" t="s">
        <v>47</v>
      </c>
      <c r="C22" s="1" t="s">
        <v>69</v>
      </c>
      <c r="E22" s="1" t="s">
        <v>70</v>
      </c>
      <c r="F22" s="1" t="s">
        <v>325</v>
      </c>
      <c r="G22" s="1" t="str">
        <f>IFERROR(VLOOKUP(A22,Merge!$A$2:$E$74,5,FALSE),"")</f>
        <v>텐트 폴대</v>
      </c>
    </row>
    <row r="23" spans="1:7" x14ac:dyDescent="0.45">
      <c r="A23" s="1" t="s">
        <v>71</v>
      </c>
      <c r="B23" s="1" t="s">
        <v>47</v>
      </c>
      <c r="C23" s="1" t="s">
        <v>72</v>
      </c>
      <c r="E23" s="1" t="s">
        <v>73</v>
      </c>
      <c r="F23" s="1" t="s">
        <v>279</v>
      </c>
      <c r="G23" s="1" t="str">
        <f>IFERROR(VLOOKUP(A23,Merge!$A$2:$E$74,5,FALSE),"")</f>
        <v>텐트 원단과 각종 임시 구조물들을 단단히 지탱하는 뼈대로 쓰이는 금속 막대입니다.\n텐트 가방에 텐트 원단과 그 원단의 크기에 맞는 개수의 폴대를 포장하여야 텐트를 설치할 수 있습니다.</v>
      </c>
    </row>
    <row r="24" spans="1:7" x14ac:dyDescent="0.45">
      <c r="A24" s="1" t="s">
        <v>74</v>
      </c>
      <c r="B24" s="1" t="s">
        <v>47</v>
      </c>
      <c r="C24" s="1" t="s">
        <v>75</v>
      </c>
      <c r="E24" s="1" t="s">
        <v>76</v>
      </c>
      <c r="F24" s="1" t="s">
        <v>326</v>
      </c>
      <c r="G24" s="1" t="str">
        <f>IFERROR(VLOOKUP(A24,Merge!$A$2:$E$74,5,FALSE),"")</f>
        <v>폴대</v>
      </c>
    </row>
    <row r="25" spans="1:7" x14ac:dyDescent="0.45">
      <c r="A25" s="1" t="s">
        <v>77</v>
      </c>
      <c r="B25" s="1" t="s">
        <v>47</v>
      </c>
      <c r="C25" s="1" t="s">
        <v>78</v>
      </c>
      <c r="E25" s="1" t="s">
        <v>79</v>
      </c>
      <c r="F25" s="1" t="s">
        <v>327</v>
      </c>
      <c r="G25" s="1" t="str">
        <f>IFERROR(VLOOKUP(A25,Merge!$A$2:$E$74,5,FALSE),"")</f>
        <v>소형 텐트 원단</v>
      </c>
    </row>
    <row r="26" spans="1:7" x14ac:dyDescent="0.45">
      <c r="A26" s="1" t="s">
        <v>80</v>
      </c>
      <c r="B26" s="1" t="s">
        <v>47</v>
      </c>
      <c r="C26" s="1" t="s">
        <v>81</v>
      </c>
      <c r="E26" s="1" t="s">
        <v>82</v>
      </c>
      <c r="F26" s="1" t="s">
        <v>276</v>
      </c>
      <c r="G26" s="1" t="str">
        <f>IFERROR(VLOOKUP(A26,Merge!$A$2:$E$74,5,FALSE),"")</f>
        <v>4x5 크기의 텐트를 세우기 위한 작은 원단입니다.\n텐트 가방에 이것과 텐트 폴대 5개를 함께 포장하여야 텐트를 설치할 수 있습니다.</v>
      </c>
    </row>
    <row r="27" spans="1:7" x14ac:dyDescent="0.45">
      <c r="A27" s="1" t="s">
        <v>83</v>
      </c>
      <c r="B27" s="1" t="s">
        <v>47</v>
      </c>
      <c r="C27" s="1" t="s">
        <v>84</v>
      </c>
      <c r="E27" s="1" t="s">
        <v>85</v>
      </c>
      <c r="F27" s="1" t="s">
        <v>328</v>
      </c>
      <c r="G27" s="1" t="str">
        <f>IFERROR(VLOOKUP(A27,Merge!$A$2:$E$74,5,FALSE),"")</f>
        <v>중형 텐트 원단</v>
      </c>
    </row>
    <row r="28" spans="1:7" x14ac:dyDescent="0.45">
      <c r="A28" s="1" t="s">
        <v>86</v>
      </c>
      <c r="B28" s="1" t="s">
        <v>47</v>
      </c>
      <c r="C28" s="1" t="s">
        <v>87</v>
      </c>
      <c r="E28" s="1" t="s">
        <v>88</v>
      </c>
      <c r="F28" s="1" t="s">
        <v>274</v>
      </c>
      <c r="G28" s="1" t="str">
        <f>IFERROR(VLOOKUP(A28,Merge!$A$2:$E$74,5,FALSE),"")</f>
        <v>7x7 크기의 동그란 텐트를 세우기 위한 원단입니다.\n텐트 가방에 이것과 텐트 폴대 7개를 함께 포장하여야 텐트를 설치할 수 있습니다.</v>
      </c>
    </row>
    <row r="29" spans="1:7" x14ac:dyDescent="0.45">
      <c r="A29" s="1" t="s">
        <v>89</v>
      </c>
      <c r="B29" s="1" t="s">
        <v>47</v>
      </c>
      <c r="C29" s="1" t="s">
        <v>90</v>
      </c>
      <c r="E29" s="1" t="s">
        <v>91</v>
      </c>
      <c r="F29" s="1" t="s">
        <v>329</v>
      </c>
      <c r="G29" s="1" t="str">
        <f>IFERROR(VLOOKUP(A29,Merge!$A$2:$E$74,5,FALSE),"")</f>
        <v>대형 텐트 원단</v>
      </c>
    </row>
    <row r="30" spans="1:7" x14ac:dyDescent="0.45">
      <c r="A30" s="1" t="s">
        <v>92</v>
      </c>
      <c r="B30" s="1" t="s">
        <v>47</v>
      </c>
      <c r="C30" s="1" t="s">
        <v>93</v>
      </c>
      <c r="E30" s="1" t="s">
        <v>94</v>
      </c>
      <c r="F30" s="1" t="s">
        <v>272</v>
      </c>
      <c r="G30" s="1" t="str">
        <f>IFERROR(VLOOKUP(A30,Merge!$A$2:$E$74,5,FALSE),"")</f>
        <v>9x9 크기의 총 3개의 방을 가진 텐트를 세우기 위한 큰 원단입니다.\n텐트 가방에 이것과 폴대 15개를 함께 포장하여야 텐트를 설치할 수 있습니다.</v>
      </c>
    </row>
    <row r="31" spans="1:7" x14ac:dyDescent="0.45">
      <c r="A31" s="1" t="s">
        <v>95</v>
      </c>
      <c r="B31" s="1" t="s">
        <v>47</v>
      </c>
      <c r="C31" s="1" t="s">
        <v>96</v>
      </c>
      <c r="E31" s="1" t="s">
        <v>97</v>
      </c>
      <c r="F31" s="1" t="s">
        <v>330</v>
      </c>
      <c r="G31" s="1" t="str">
        <f>IFERROR(VLOOKUP(A31,Merge!$A$2:$E$74,5,FALSE),"")</f>
        <v>긴 텐트 원단</v>
      </c>
    </row>
    <row r="32" spans="1:7" x14ac:dyDescent="0.45">
      <c r="A32" s="1" t="s">
        <v>98</v>
      </c>
      <c r="B32" s="1" t="s">
        <v>47</v>
      </c>
      <c r="C32" s="1" t="s">
        <v>99</v>
      </c>
      <c r="E32" s="1" t="s">
        <v>100</v>
      </c>
      <c r="F32" s="1" t="s">
        <v>270</v>
      </c>
      <c r="G32" s="1" t="str">
        <f>IFERROR(VLOOKUP(A32,Merge!$A$2:$E$74,5,FALSE),"")</f>
        <v>9x7 크기의 텐트를 세우기 위한 긴 원단입니다.\n텐트 가방에 이것과 폴대 10개를 함께 포장하여야 텐트를 설치할 수 있습니다.</v>
      </c>
    </row>
    <row r="33" spans="1:7" x14ac:dyDescent="0.45">
      <c r="A33" s="1" t="s">
        <v>101</v>
      </c>
      <c r="B33" s="1" t="s">
        <v>47</v>
      </c>
      <c r="C33" s="1" t="s">
        <v>102</v>
      </c>
      <c r="E33" s="1" t="s">
        <v>103</v>
      </c>
      <c r="F33" s="1" t="s">
        <v>331</v>
      </c>
      <c r="G33" s="1" t="str">
        <f>IFERROR(VLOOKUP(A33,Merge!$A$2:$E$74,5,FALSE),"")</f>
        <v>돗자리</v>
      </c>
    </row>
    <row r="34" spans="1:7" x14ac:dyDescent="0.45">
      <c r="A34" s="1" t="s">
        <v>104</v>
      </c>
      <c r="B34" s="1" t="s">
        <v>47</v>
      </c>
      <c r="C34" s="1" t="s">
        <v>105</v>
      </c>
      <c r="E34" s="1" t="s">
        <v>106</v>
      </c>
      <c r="F34" s="1" t="s">
        <v>332</v>
      </c>
      <c r="G34" s="1" t="str">
        <f>IFERROR(VLOOKUP(A34,Merge!$A$2:$E$74,5,FALSE),"")</f>
        <v>텐트 내부에 흙먼지가 날리지 않도록 해주는 부드러운 돗자리입니다.\n텐트 가방에 함께 포장하여 사용할 수 있습니다.</v>
      </c>
    </row>
    <row r="35" spans="1:7" x14ac:dyDescent="0.45">
      <c r="A35" s="1" t="s">
        <v>107</v>
      </c>
      <c r="B35" s="1" t="s">
        <v>47</v>
      </c>
      <c r="C35" s="1" t="s">
        <v>108</v>
      </c>
      <c r="E35" s="1" t="s">
        <v>109</v>
      </c>
      <c r="F35" s="1" t="s">
        <v>333</v>
      </c>
      <c r="G35" s="1" t="str">
        <f>IFERROR(VLOOKUP(A35,Merge!$A$2:$E$74,5,FALSE),"")</f>
        <v>텐트 가방</v>
      </c>
    </row>
    <row r="36" spans="1:7" x14ac:dyDescent="0.45">
      <c r="A36" s="1" t="s">
        <v>110</v>
      </c>
      <c r="B36" s="1" t="s">
        <v>47</v>
      </c>
      <c r="C36" s="1" t="s">
        <v>111</v>
      </c>
      <c r="E36" s="1" t="s">
        <v>109</v>
      </c>
      <c r="F36" s="1" t="s">
        <v>333</v>
      </c>
      <c r="G36" s="1" t="str">
        <f>IFERROR(VLOOKUP(A36,Merge!$A$2:$E$74,5,FALSE),"")</f>
        <v>텐트 가방</v>
      </c>
    </row>
    <row r="37" spans="1:7" x14ac:dyDescent="0.45">
      <c r="A37" s="1" t="s">
        <v>112</v>
      </c>
      <c r="B37" s="1" t="s">
        <v>47</v>
      </c>
      <c r="C37" s="1" t="s">
        <v>113</v>
      </c>
      <c r="E37" s="1" t="s">
        <v>114</v>
      </c>
      <c r="F37" s="1" t="s">
        <v>266</v>
      </c>
      <c r="G37" s="1" t="str">
        <f>IFERROR(VLOOKUP(A37,Merge!$A$2:$E$74,5,FALSE),"")</f>
        <v>텐트 부속품을 보관할 수 있는 가방입니다.\n텐트 원단과 그 원단의 크기에 맞는 개수의 텐트 폴대를 포장하고 있는 경우 텐트를 설치할 수 있습니다.</v>
      </c>
    </row>
    <row r="38" spans="1:7" x14ac:dyDescent="0.45">
      <c r="A38" s="1" t="s">
        <v>115</v>
      </c>
      <c r="B38" s="1" t="s">
        <v>116</v>
      </c>
      <c r="C38" s="1" t="s">
        <v>117</v>
      </c>
      <c r="E38" s="1" t="s">
        <v>118</v>
      </c>
      <c r="F38" s="1" t="s">
        <v>334</v>
      </c>
      <c r="G38" s="1" t="str">
        <f>IFERROR(VLOOKUP(A38,Merge!$A$2:$E$74,5,FALSE),"")</f>
        <v>휴대용 스토브에서 조리하기</v>
      </c>
    </row>
    <row r="39" spans="1:7" x14ac:dyDescent="0.45">
      <c r="A39" s="1" t="s">
        <v>119</v>
      </c>
      <c r="B39" s="1" t="s">
        <v>116</v>
      </c>
      <c r="C39" s="1" t="s">
        <v>120</v>
      </c>
      <c r="E39" s="1" t="s">
        <v>121</v>
      </c>
      <c r="F39" s="1" t="s">
        <v>335</v>
      </c>
      <c r="G39" s="1" t="str">
        <f>IFERROR(VLOOKUP(A39,Merge!$A$2:$E$74,5,FALSE),"")</f>
        <v>조리하기</v>
      </c>
    </row>
    <row r="40" spans="1:7" x14ac:dyDescent="0.45">
      <c r="A40" s="1" t="s">
        <v>122</v>
      </c>
      <c r="B40" s="1" t="s">
        <v>116</v>
      </c>
      <c r="C40" s="1" t="s">
        <v>123</v>
      </c>
      <c r="E40" s="1" t="s">
        <v>124</v>
      </c>
      <c r="F40" s="1" t="s">
        <v>336</v>
      </c>
      <c r="G40" s="1" t="str">
        <f>IFERROR(VLOOKUP(A40,Merge!$A$2:$E$74,5,FALSE),"")</f>
        <v>조리 중:</v>
      </c>
    </row>
    <row r="41" spans="1:7" x14ac:dyDescent="0.45">
      <c r="A41" s="1" t="s">
        <v>125</v>
      </c>
      <c r="B41" s="1" t="s">
        <v>126</v>
      </c>
      <c r="C41" s="1" t="s">
        <v>127</v>
      </c>
      <c r="E41" s="1" t="s">
        <v>128</v>
      </c>
      <c r="F41" s="1" t="s">
        <v>337</v>
      </c>
      <c r="G41" s="1" t="str">
        <f>IFERROR(VLOOKUP(A41,Merge!$A$2:$E$74,5,FALSE),"")</f>
        <v>텐트 지붕</v>
      </c>
    </row>
    <row r="42" spans="1:7" x14ac:dyDescent="0.45">
      <c r="A42" s="1" t="s">
        <v>6</v>
      </c>
      <c r="B42" s="1" t="s">
        <v>7</v>
      </c>
      <c r="C42" s="1" t="s">
        <v>8</v>
      </c>
      <c r="E42" s="1" t="s">
        <v>9</v>
      </c>
      <c r="F42" s="1" t="s">
        <v>309</v>
      </c>
      <c r="G42" s="1" t="str">
        <f>IFERROR(VLOOKUP(A42,Merge!$A$2:$E$74,5,FALSE),"")</f>
        <v>텐트 바닥</v>
      </c>
    </row>
    <row r="43" spans="1:7" x14ac:dyDescent="0.45">
      <c r="A43" s="1" t="s">
        <v>10</v>
      </c>
      <c r="B43" s="1" t="s">
        <v>7</v>
      </c>
      <c r="C43" s="1" t="s">
        <v>11</v>
      </c>
      <c r="E43" s="1" t="s">
        <v>12</v>
      </c>
      <c r="F43" s="1" t="s">
        <v>310</v>
      </c>
      <c r="G43" s="1" t="str">
        <f>IFERROR(VLOOKUP(A43,Merge!$A$2:$E$74,5,FALSE),"")</f>
        <v>텐트 안을 덮는 돗자리입니다.</v>
      </c>
    </row>
    <row r="44" spans="1:7" x14ac:dyDescent="0.45">
      <c r="A44" s="1" t="s">
        <v>129</v>
      </c>
      <c r="B44" s="1" t="s">
        <v>130</v>
      </c>
      <c r="C44" s="1" t="s">
        <v>131</v>
      </c>
      <c r="E44" s="1" t="s">
        <v>132</v>
      </c>
      <c r="F44" s="1" t="s">
        <v>338</v>
      </c>
      <c r="G44" s="1" t="str">
        <f>IFERROR(VLOOKUP(A44,Merge!$A$2:$E$74,5,FALSE),"")</f>
        <v>소형</v>
      </c>
    </row>
    <row r="45" spans="1:7" x14ac:dyDescent="0.45">
      <c r="A45" s="1" t="s">
        <v>133</v>
      </c>
      <c r="B45" s="1" t="s">
        <v>130</v>
      </c>
      <c r="C45" s="1" t="s">
        <v>134</v>
      </c>
      <c r="E45" s="1" t="s">
        <v>135</v>
      </c>
      <c r="F45" s="1" t="s">
        <v>339</v>
      </c>
      <c r="G45" s="1" t="str">
        <f>IFERROR(VLOOKUP(A45,Merge!$A$2:$E$74,5,FALSE),"")</f>
        <v>중형</v>
      </c>
    </row>
    <row r="46" spans="1:7" x14ac:dyDescent="0.45">
      <c r="A46" s="1" t="s">
        <v>136</v>
      </c>
      <c r="B46" s="1" t="s">
        <v>130</v>
      </c>
      <c r="C46" s="1" t="s">
        <v>137</v>
      </c>
      <c r="E46" s="1" t="s">
        <v>138</v>
      </c>
      <c r="F46" s="1" t="s">
        <v>340</v>
      </c>
      <c r="G46" s="1" t="str">
        <f>IFERROR(VLOOKUP(A46,Merge!$A$2:$E$74,5,FALSE),"")</f>
        <v>대형</v>
      </c>
    </row>
    <row r="47" spans="1:7" x14ac:dyDescent="0.45">
      <c r="A47" s="1" t="s">
        <v>139</v>
      </c>
      <c r="B47" s="1" t="s">
        <v>130</v>
      </c>
      <c r="C47" s="1" t="s">
        <v>140</v>
      </c>
      <c r="E47" s="1" t="s">
        <v>141</v>
      </c>
      <c r="F47" s="1" t="s">
        <v>341</v>
      </c>
      <c r="G47" s="1" t="str">
        <f>IFERROR(VLOOKUP(A47,Merge!$A$2:$E$74,5,FALSE),"")</f>
        <v>긴</v>
      </c>
    </row>
    <row r="48" spans="1:7" x14ac:dyDescent="0.45">
      <c r="A48" s="1" t="s">
        <v>142</v>
      </c>
      <c r="B48" s="1" t="s">
        <v>130</v>
      </c>
      <c r="C48" s="1" t="s">
        <v>143</v>
      </c>
      <c r="E48" s="1" t="s">
        <v>144</v>
      </c>
      <c r="F48" s="1" t="s">
        <v>342</v>
      </c>
      <c r="G48" s="1" t="str">
        <f>IFERROR(VLOOKUP(A48,Merge!$A$2:$E$74,5,FALSE),"")</f>
        <v>{1} {0} 텐트</v>
      </c>
    </row>
    <row r="49" spans="1:7" x14ac:dyDescent="0.45">
      <c r="A49" s="1" t="s">
        <v>145</v>
      </c>
      <c r="B49" s="1" t="s">
        <v>130</v>
      </c>
      <c r="C49" s="1" t="s">
        <v>146</v>
      </c>
      <c r="E49" s="1" t="s">
        <v>147</v>
      </c>
      <c r="F49" s="1" t="s">
        <v>343</v>
      </c>
      <c r="G49" s="1" t="str">
        <f>IFERROR(VLOOKUP(A49,Merge!$A$2:$E$74,5,FALSE),"")</f>
        <v>야외에서 노숙하기 위해 설치된 나름 아늑한 임시 거처입니다.\n찬바람이 휘몰아쳐도 폭풍우가 울부짖어도 끄떡 없습니다.</v>
      </c>
    </row>
    <row r="50" spans="1:7" x14ac:dyDescent="0.45">
      <c r="A50" s="1" t="s">
        <v>148</v>
      </c>
      <c r="B50" s="1" t="s">
        <v>130</v>
      </c>
      <c r="C50" s="1" t="s">
        <v>149</v>
      </c>
      <c r="E50" s="1" t="s">
        <v>150</v>
      </c>
      <c r="F50" s="1" t="s">
        <v>344</v>
      </c>
      <c r="G50" s="1" t="str">
        <f>IFERROR(VLOOKUP(A50,Merge!$A$2:$E$74,5,FALSE),"")</f>
        <v>구성 완료됨 {0}</v>
      </c>
    </row>
    <row r="51" spans="1:7" x14ac:dyDescent="0.45">
      <c r="A51" s="1" t="s">
        <v>151</v>
      </c>
      <c r="B51" s="1" t="s">
        <v>130</v>
      </c>
      <c r="C51" s="1" t="s">
        <v>152</v>
      </c>
      <c r="E51" s="1" t="s">
        <v>153</v>
      </c>
      <c r="F51" s="1" t="s">
        <v>345</v>
      </c>
      <c r="G51" s="1" t="str">
        <f>IFERROR(VLOOKUP(A51,Merge!$A$2:$E$74,5,FALSE),"")</f>
        <v>텐트 크기 ({0})</v>
      </c>
    </row>
    <row r="52" spans="1:7" x14ac:dyDescent="0.45">
      <c r="A52" s="1" t="s">
        <v>154</v>
      </c>
      <c r="B52" s="1" t="s">
        <v>130</v>
      </c>
      <c r="C52" s="1" t="s">
        <v>155</v>
      </c>
      <c r="E52" s="1" t="s">
        <v>156</v>
      </c>
      <c r="F52" s="1" t="s">
        <v>346</v>
      </c>
      <c r="G52" s="1" t="str">
        <f>IFERROR(VLOOKUP(A52,Merge!$A$2:$E$74,5,FALSE),"")</f>
        <v>구성품:</v>
      </c>
    </row>
    <row r="53" spans="1:7" x14ac:dyDescent="0.45">
      <c r="A53" s="1" t="s">
        <v>157</v>
      </c>
      <c r="B53" s="1" t="s">
        <v>130</v>
      </c>
      <c r="C53" s="1" t="s">
        <v>158</v>
      </c>
      <c r="E53" s="1" t="s">
        <v>159</v>
      </c>
      <c r="F53" s="1" t="s">
        <v>347</v>
      </c>
      <c r="G53" s="1" t="str">
        <f>IFERROR(VLOOKUP(A53,Merge!$A$2:$E$74,5,FALSE),"")</f>
        <v>원단: {0}</v>
      </c>
    </row>
    <row r="54" spans="1:7" x14ac:dyDescent="0.45">
      <c r="A54" s="1" t="s">
        <v>160</v>
      </c>
      <c r="B54" s="1" t="s">
        <v>130</v>
      </c>
      <c r="C54" s="1" t="s">
        <v>161</v>
      </c>
      <c r="E54" s="1" t="s">
        <v>162</v>
      </c>
      <c r="F54" s="1" t="s">
        <v>348</v>
      </c>
      <c r="G54" s="1" t="str">
        <f>IFERROR(VLOOKUP(A54,Merge!$A$2:$E$74,5,FALSE),"")</f>
        <v>폴대:</v>
      </c>
    </row>
    <row r="55" spans="1:7" x14ac:dyDescent="0.45">
      <c r="A55" s="1" t="s">
        <v>163</v>
      </c>
      <c r="B55" s="1" t="s">
        <v>130</v>
      </c>
      <c r="C55" s="1" t="s">
        <v>164</v>
      </c>
      <c r="E55" s="1" t="s">
        <v>165</v>
      </c>
      <c r="F55" s="1" t="s">
        <v>349</v>
      </c>
      <c r="G55" s="1" t="str">
        <f>IFERROR(VLOOKUP(A55,Merge!$A$2:$E$74,5,FALSE),"")</f>
        <v>바닥: {0}</v>
      </c>
    </row>
    <row r="56" spans="1:7" x14ac:dyDescent="0.45">
      <c r="A56" s="1" t="s">
        <v>166</v>
      </c>
      <c r="B56" s="1" t="s">
        <v>130</v>
      </c>
      <c r="C56" s="1" t="s">
        <v>167</v>
      </c>
      <c r="E56" s="1" t="s">
        <v>168</v>
      </c>
      <c r="F56" s="1" t="s">
        <v>350</v>
      </c>
      <c r="G56" s="1" t="str">
        <f>IFERROR(VLOOKUP(A56,Merge!$A$2:$E$74,5,FALSE),"")</f>
        <v>구성 완료됨</v>
      </c>
    </row>
    <row r="57" spans="1:7" x14ac:dyDescent="0.45">
      <c r="A57" s="1" t="s">
        <v>169</v>
      </c>
      <c r="B57" s="1" t="s">
        <v>130</v>
      </c>
      <c r="C57" s="1" t="s">
        <v>170</v>
      </c>
      <c r="E57" s="1" t="s">
        <v>171</v>
      </c>
      <c r="F57" s="1" t="s">
        <v>351</v>
      </c>
      <c r="G57" s="1" t="str">
        <f>IFERROR(VLOOKUP(A57,Merge!$A$2:$E$74,5,FALSE),"")</f>
        <v>구성 완료되지 않음</v>
      </c>
    </row>
    <row r="58" spans="1:7" x14ac:dyDescent="0.45">
      <c r="A58" s="1" t="s">
        <v>172</v>
      </c>
      <c r="B58" s="1" t="s">
        <v>130</v>
      </c>
      <c r="C58" s="1" t="s">
        <v>173</v>
      </c>
      <c r="E58" s="1" t="s">
        <v>174</v>
      </c>
      <c r="F58" s="1" t="s">
        <v>352</v>
      </c>
      <c r="G58" s="1" t="str">
        <f>IFERROR(VLOOKUP(A58,Merge!$A$2:$E$74,5,FALSE),"")</f>
        <v>텐트를 설치할 수 없음: 원단 구성 안 됨</v>
      </c>
    </row>
    <row r="59" spans="1:7" x14ac:dyDescent="0.45">
      <c r="A59" s="1" t="s">
        <v>175</v>
      </c>
      <c r="B59" s="1" t="s">
        <v>130</v>
      </c>
      <c r="C59" s="1" t="s">
        <v>176</v>
      </c>
      <c r="E59" s="1" t="s">
        <v>177</v>
      </c>
      <c r="F59" s="1" t="s">
        <v>353</v>
      </c>
      <c r="G59" s="1" t="str">
        <f>IFERROR(VLOOKUP(A59,Merge!$A$2:$E$74,5,FALSE),"")</f>
        <v>텐트를 설치할 수 없음: 폴대 개수 부족함 ({0}/{1})</v>
      </c>
    </row>
    <row r="60" spans="1:7" x14ac:dyDescent="0.45">
      <c r="A60" s="1" t="s">
        <v>178</v>
      </c>
      <c r="B60" s="1" t="s">
        <v>130</v>
      </c>
      <c r="C60" s="1" t="s">
        <v>179</v>
      </c>
      <c r="E60" s="1" t="s">
        <v>180</v>
      </c>
      <c r="F60" s="1" t="s">
        <v>354</v>
      </c>
      <c r="G60" s="1" t="str">
        <f>IFERROR(VLOOKUP(A60,Merge!$A$2:$E$74,5,FALSE),"")</f>
        <v>텐트 폴대 {0}개 필요함</v>
      </c>
    </row>
    <row r="61" spans="1:7" x14ac:dyDescent="0.45">
      <c r="A61" s="1" t="s">
        <v>181</v>
      </c>
      <c r="B61" s="1" t="s">
        <v>130</v>
      </c>
      <c r="C61" s="1" t="s">
        <v>182</v>
      </c>
      <c r="E61" s="1" t="s">
        <v>183</v>
      </c>
      <c r="F61" s="1" t="s">
        <v>355</v>
      </c>
      <c r="G61" s="1" t="str">
        <f>IFERROR(VLOOKUP(A61,Merge!$A$2:$E$74,5,FALSE),"")</f>
        <v>텐트 가방에 {0} 포장하기</v>
      </c>
    </row>
    <row r="62" spans="1:7" x14ac:dyDescent="0.45">
      <c r="A62" s="1" t="s">
        <v>184</v>
      </c>
      <c r="B62" s="1" t="s">
        <v>130</v>
      </c>
      <c r="C62" s="1" t="s">
        <v>185</v>
      </c>
      <c r="E62" s="1" t="s">
        <v>186</v>
      </c>
      <c r="F62" s="1" t="s">
        <v>356</v>
      </c>
      <c r="G62" s="1" t="str">
        <f>IFERROR(VLOOKUP(A62,Merge!$A$2:$E$74,5,FALSE),"")</f>
        <v>{0} 꺼내기</v>
      </c>
    </row>
    <row r="63" spans="1:7" x14ac:dyDescent="0.45">
      <c r="A63" s="1" t="s">
        <v>187</v>
      </c>
      <c r="B63" s="1" t="s">
        <v>130</v>
      </c>
      <c r="C63" s="1" t="s">
        <v>188</v>
      </c>
      <c r="E63" s="1" t="s">
        <v>189</v>
      </c>
      <c r="F63" s="1" t="s">
        <v>357</v>
      </c>
      <c r="G63" s="1" t="str">
        <f>IFERROR(VLOOKUP(A63,Merge!$A$2:$E$74,5,FALSE),"")</f>
        <v>폴대 (x{0}) 꺼내기</v>
      </c>
    </row>
    <row r="64" spans="1:7" x14ac:dyDescent="0.45">
      <c r="A64" s="1" t="s">
        <v>190</v>
      </c>
      <c r="B64" s="1" t="s">
        <v>130</v>
      </c>
      <c r="C64" s="1" t="s">
        <v>191</v>
      </c>
      <c r="E64" s="1" t="s">
        <v>192</v>
      </c>
      <c r="F64" s="1" t="s">
        <v>358</v>
      </c>
      <c r="G64" s="1" t="str">
        <f>IFERROR(VLOOKUP(A64,Merge!$A$2:$E$74,5,FALSE),"")</f>
        <v>모든 구성품 꺼내기</v>
      </c>
    </row>
    <row r="65" spans="1:7" x14ac:dyDescent="0.45">
      <c r="A65" s="1" t="s">
        <v>193</v>
      </c>
      <c r="B65" s="1" t="s">
        <v>130</v>
      </c>
      <c r="C65" s="1" t="s">
        <v>194</v>
      </c>
      <c r="E65" s="1" t="s">
        <v>195</v>
      </c>
      <c r="F65" s="1" t="s">
        <v>359</v>
      </c>
      <c r="G65" s="1" t="str">
        <f>IFERROR(VLOOKUP(A65,Merge!$A$2:$E$74,5,FALSE),"")</f>
        <v>{0} 수리 ({1} {2} 필요)</v>
      </c>
    </row>
    <row r="66" spans="1:7" x14ac:dyDescent="0.45">
      <c r="A66" s="1" t="s">
        <v>196</v>
      </c>
      <c r="B66" s="1" t="s">
        <v>130</v>
      </c>
      <c r="C66" s="1" t="s">
        <v>197</v>
      </c>
      <c r="E66" s="1" t="s">
        <v>198</v>
      </c>
      <c r="F66" s="1" t="s">
        <v>360</v>
      </c>
      <c r="G66" s="1" t="str">
        <f>IFERROR(VLOOKUP(A66,Merge!$A$2:$E$74,5,FALSE),"")</f>
        <v>{0}을 수리할 수 없음, {1} {2} 필요</v>
      </c>
    </row>
    <row r="67" spans="1:7" x14ac:dyDescent="0.45">
      <c r="A67" s="1" t="s">
        <v>199</v>
      </c>
      <c r="B67" s="1" t="s">
        <v>130</v>
      </c>
      <c r="C67" s="1" t="s">
        <v>200</v>
      </c>
      <c r="E67" s="1" t="s">
        <v>201</v>
      </c>
      <c r="F67" s="1" t="s">
        <v>361</v>
      </c>
      <c r="G67" s="1" t="str">
        <f>IFERROR(VLOOKUP(A67,Merge!$A$2:$E$74,5,FALSE),"")</f>
        <v>{0}은 수리가 필요하지 않음</v>
      </c>
    </row>
    <row r="68" spans="1:7" x14ac:dyDescent="0.45">
      <c r="A68" s="1" t="s">
        <v>202</v>
      </c>
      <c r="B68" s="1" t="s">
        <v>130</v>
      </c>
      <c r="C68" s="1" t="s">
        <v>203</v>
      </c>
      <c r="E68" s="1" t="s">
        <v>204</v>
      </c>
      <c r="F68" s="1" t="s">
        <v>362</v>
      </c>
      <c r="G68" s="1" t="str">
        <f>IFERROR(VLOOKUP(A68,Merge!$A$2:$E$74,5,FALSE),"")</f>
        <v>포장 불가: 텐트 가방에 이미 {0}이 포장되어 있음 (포장 개수 최대치)</v>
      </c>
    </row>
    <row r="69" spans="1:7" x14ac:dyDescent="0.45">
      <c r="A69" s="1" t="s">
        <v>205</v>
      </c>
      <c r="B69" s="1" t="s">
        <v>130</v>
      </c>
      <c r="C69" s="1" t="s">
        <v>206</v>
      </c>
      <c r="E69" s="1" t="s">
        <v>207</v>
      </c>
      <c r="F69" s="1" t="s">
        <v>363</v>
      </c>
      <c r="G69" s="1" t="str">
        <f>IFERROR(VLOOKUP(A69,Merge!$A$2:$E$74,5,FALSE),"")</f>
        <v>포장 불가: 텐트 가방에 이미 {0}이 포장되어 있음 (해당 종류의 아이템은 1개만 포장 가능)</v>
      </c>
    </row>
    <row r="70" spans="1:7" x14ac:dyDescent="0.45">
      <c r="A70" s="1" t="s">
        <v>208</v>
      </c>
      <c r="B70" s="1" t="s">
        <v>130</v>
      </c>
      <c r="C70" s="1" t="s">
        <v>209</v>
      </c>
      <c r="E70" s="1" t="s">
        <v>210</v>
      </c>
      <c r="F70" s="1" t="s">
        <v>364</v>
      </c>
      <c r="G70" s="1" t="str">
        <f>IFERROR(VLOOKUP(A70,Merge!$A$2:$E$74,5,FALSE),"")</f>
        <v>텐트 가방에 포장된 텐트 원단이 멀쩡하지 않아 일부 문이나 벽이 생성되지 않았습니다.</v>
      </c>
    </row>
    <row r="71" spans="1:7" x14ac:dyDescent="0.45">
      <c r="A71" s="1" t="s">
        <v>211</v>
      </c>
      <c r="B71" s="1" t="s">
        <v>130</v>
      </c>
      <c r="C71" s="1" t="s">
        <v>212</v>
      </c>
      <c r="E71" s="1" t="s">
        <v>213</v>
      </c>
      <c r="F71" s="1" t="s">
        <v>365</v>
      </c>
      <c r="G71" s="1" t="str">
        <f>IFERROR(VLOOKUP(A71,Merge!$A$2:$E$74,5,FALSE),"")</f>
        <v>텐트 가방에 포장된 돗자리가 멀쩡하지 않아 일부 바닥이 생성되지 않았습니다.</v>
      </c>
    </row>
    <row r="72" spans="1:7" x14ac:dyDescent="0.45">
      <c r="A72" s="1" t="s">
        <v>214</v>
      </c>
      <c r="B72" s="1" t="s">
        <v>130</v>
      </c>
      <c r="C72" s="1" t="s">
        <v>215</v>
      </c>
      <c r="E72" s="1" t="s">
        <v>216</v>
      </c>
      <c r="F72" s="1" t="s">
        <v>366</v>
      </c>
      <c r="G72" s="1" t="str">
        <f>IFERROR(VLOOKUP(A72,Merge!$A$2:$E$74,5,FALSE),"")</f>
        <v>{0} 찾을 수 없음</v>
      </c>
    </row>
    <row r="73" spans="1:7" x14ac:dyDescent="0.45">
      <c r="A73" s="1" t="s">
        <v>217</v>
      </c>
      <c r="B73" s="1" t="s">
        <v>130</v>
      </c>
      <c r="C73" s="1" t="s">
        <v>218</v>
      </c>
      <c r="E73" s="1" t="s">
        <v>219</v>
      </c>
      <c r="F73" s="1" t="s">
        <v>367</v>
      </c>
      <c r="G73" s="1" t="str">
        <f>IFERROR(VLOOKUP(A73,Merge!$A$2:$E$74,5,FALSE),"")</f>
        <v>이미 바닥이 있는 장소라서 돗자리를 가방에서 꺼내지 않았습니다.</v>
      </c>
    </row>
    <row r="74" spans="1:7" x14ac:dyDescent="0.45">
      <c r="A74" s="1" t="s">
        <v>220</v>
      </c>
      <c r="B74" s="1" t="s">
        <v>130</v>
      </c>
      <c r="C74" s="1" t="s">
        <v>221</v>
      </c>
      <c r="E74" s="1" t="s">
        <v>222</v>
      </c>
      <c r="F74" s="1" t="s">
        <v>368</v>
      </c>
      <c r="G74" s="1" t="str">
        <f>IFERROR(VLOOKUP(A74,Merge!$A$2:$E$74,5,FALSE),"")</f>
        <v>{1} 위에 {0}을 설치할 수 없음</v>
      </c>
    </row>
    <row r="75" spans="1:7" x14ac:dyDescent="0.45">
      <c r="A75" s="1" t="s">
        <v>223</v>
      </c>
      <c r="B75" s="1" t="s">
        <v>130</v>
      </c>
      <c r="C75" s="1" t="s">
        <v>224</v>
      </c>
      <c r="E75" s="1" t="s">
        <v>225</v>
      </c>
      <c r="F75" s="1" t="s">
        <v>369</v>
      </c>
      <c r="G75" s="1" t="str">
        <f>IFERROR(VLOOKUP(A75,Merge!$A$2:$E$74,5,FALSE),"")</f>
        <v>{0} 위에 텐트를 설치할 수 없음</v>
      </c>
    </row>
    <row r="76" spans="1:7" x14ac:dyDescent="0.45">
      <c r="A76" s="1" t="s">
        <v>226</v>
      </c>
      <c r="B76" s="1" t="s">
        <v>130</v>
      </c>
      <c r="C76" s="1" t="s">
        <v>227</v>
      </c>
      <c r="E76" s="1" t="s">
        <v>228</v>
      </c>
      <c r="F76" s="1" t="s">
        <v>370</v>
      </c>
      <c r="G76" s="1" t="str">
        <f>IFERROR(VLOOKUP(A76,Merge!$A$2:$E$74,5,FALSE),"")</f>
        <v>{0}에 텐트를 설치할 수 없음</v>
      </c>
    </row>
  </sheetData>
  <phoneticPr fontId="4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CD0-2B0E-406B-8538-B2410E3E899E}">
  <dimension ref="A1:G74"/>
  <sheetViews>
    <sheetView workbookViewId="0">
      <selection activeCell="L5" sqref="L5"/>
    </sheetView>
  </sheetViews>
  <sheetFormatPr defaultRowHeight="17" x14ac:dyDescent="0.45"/>
  <cols>
    <col min="1" max="3" width="8.7265625" style="2"/>
    <col min="4" max="4" width="61.08984375" style="2" customWidth="1"/>
    <col min="5" max="5" width="141.26953125" style="2" customWidth="1"/>
    <col min="6" max="6" width="28.81640625" style="2" bestFit="1" customWidth="1"/>
    <col min="7" max="7" width="12.36328125" style="2" bestFit="1" customWidth="1"/>
    <col min="8" max="16384" width="8.7265625" style="2"/>
  </cols>
  <sheetData>
    <row r="1" spans="1:7" ht="18" thickTop="1" thickBot="1" x14ac:dyDescent="0.5">
      <c r="A1" s="3" t="s">
        <v>0</v>
      </c>
      <c r="B1" s="3" t="s">
        <v>1</v>
      </c>
      <c r="C1" s="3" t="s">
        <v>2</v>
      </c>
      <c r="D1" s="3" t="s">
        <v>306</v>
      </c>
      <c r="E1" s="3" t="s">
        <v>305</v>
      </c>
      <c r="F1" s="6" t="s">
        <v>304</v>
      </c>
      <c r="G1" s="7" t="s">
        <v>308</v>
      </c>
    </row>
    <row r="2" spans="1:7" ht="17.5" thickTop="1" x14ac:dyDescent="0.45">
      <c r="A2" s="3" t="s">
        <v>6</v>
      </c>
      <c r="B2" s="3" t="s">
        <v>7</v>
      </c>
      <c r="C2" s="3" t="s">
        <v>8</v>
      </c>
      <c r="D2" s="3" t="s">
        <v>9</v>
      </c>
      <c r="E2" s="3" t="s">
        <v>303</v>
      </c>
      <c r="F2" s="5" t="s">
        <v>302</v>
      </c>
      <c r="G2" s="2">
        <f>MATCH(A2,Main_240305!$A$2:$A$76,0)</f>
        <v>1</v>
      </c>
    </row>
    <row r="3" spans="1:7" x14ac:dyDescent="0.45">
      <c r="A3" s="3" t="s">
        <v>10</v>
      </c>
      <c r="B3" s="3" t="s">
        <v>7</v>
      </c>
      <c r="C3" s="3" t="s">
        <v>11</v>
      </c>
      <c r="D3" s="3" t="s">
        <v>12</v>
      </c>
      <c r="E3" s="3" t="s">
        <v>301</v>
      </c>
      <c r="F3" s="4" t="s">
        <v>300</v>
      </c>
      <c r="G3" s="2">
        <f>MATCH(A3,Main_240305!$A$2:$A$76,0)</f>
        <v>2</v>
      </c>
    </row>
    <row r="4" spans="1:7" x14ac:dyDescent="0.45">
      <c r="A4" s="3" t="s">
        <v>13</v>
      </c>
      <c r="B4" s="3" t="s">
        <v>14</v>
      </c>
      <c r="C4" s="3" t="s">
        <v>15</v>
      </c>
      <c r="D4" s="3" t="s">
        <v>16</v>
      </c>
      <c r="E4" s="3" t="s">
        <v>299</v>
      </c>
      <c r="F4" s="5" t="s">
        <v>298</v>
      </c>
      <c r="G4" s="2">
        <f>MATCH(A4,Main_240305!$A$2:$A$76,0)</f>
        <v>3</v>
      </c>
    </row>
    <row r="5" spans="1:7" x14ac:dyDescent="0.45">
      <c r="A5" s="3" t="s">
        <v>17</v>
      </c>
      <c r="B5" s="3" t="s">
        <v>14</v>
      </c>
      <c r="C5" s="3" t="s">
        <v>18</v>
      </c>
      <c r="D5" s="3" t="s">
        <v>19</v>
      </c>
      <c r="E5" s="3" t="s">
        <v>297</v>
      </c>
      <c r="F5" s="4" t="s">
        <v>296</v>
      </c>
      <c r="G5" s="2">
        <f>MATCH(A5,Main_240305!$A$2:$A$76,0)</f>
        <v>4</v>
      </c>
    </row>
    <row r="6" spans="1:7" x14ac:dyDescent="0.45">
      <c r="A6" s="3" t="s">
        <v>20</v>
      </c>
      <c r="B6" s="3" t="s">
        <v>14</v>
      </c>
      <c r="C6" s="3" t="s">
        <v>21</v>
      </c>
      <c r="D6" s="3" t="s">
        <v>22</v>
      </c>
      <c r="E6" s="3" t="s">
        <v>295</v>
      </c>
      <c r="G6" s="2">
        <f>MATCH(A6,Main_240305!$A$2:$A$76,0)</f>
        <v>5</v>
      </c>
    </row>
    <row r="7" spans="1:7" x14ac:dyDescent="0.45">
      <c r="A7" s="3" t="s">
        <v>23</v>
      </c>
      <c r="B7" s="3" t="s">
        <v>14</v>
      </c>
      <c r="C7" s="3" t="s">
        <v>24</v>
      </c>
      <c r="D7" s="3" t="s">
        <v>22</v>
      </c>
      <c r="E7" s="3" t="s">
        <v>295</v>
      </c>
      <c r="G7" s="2">
        <f>MATCH(A7,Main_240305!$A$2:$A$76,0)</f>
        <v>6</v>
      </c>
    </row>
    <row r="8" spans="1:7" x14ac:dyDescent="0.45">
      <c r="A8" s="3" t="s">
        <v>25</v>
      </c>
      <c r="B8" s="3" t="s">
        <v>14</v>
      </c>
      <c r="C8" s="3" t="s">
        <v>26</v>
      </c>
      <c r="D8" s="3" t="s">
        <v>22</v>
      </c>
      <c r="E8" s="3" t="s">
        <v>295</v>
      </c>
      <c r="G8" s="2">
        <f>MATCH(A8,Main_240305!$A$2:$A$76,0)</f>
        <v>7</v>
      </c>
    </row>
    <row r="9" spans="1:7" x14ac:dyDescent="0.45">
      <c r="A9" s="3" t="s">
        <v>125</v>
      </c>
      <c r="B9" s="3" t="s">
        <v>126</v>
      </c>
      <c r="C9" s="3" t="s">
        <v>127</v>
      </c>
      <c r="D9" s="3" t="s">
        <v>128</v>
      </c>
      <c r="E9" s="3" t="s">
        <v>294</v>
      </c>
      <c r="G9" s="2">
        <f>MATCH(A9,Main_240305!$A$2:$A$76,0)</f>
        <v>40</v>
      </c>
    </row>
    <row r="10" spans="1:7" x14ac:dyDescent="0.45">
      <c r="A10" s="3" t="s">
        <v>27</v>
      </c>
      <c r="B10" s="3" t="s">
        <v>28</v>
      </c>
      <c r="C10" s="3" t="s">
        <v>29</v>
      </c>
      <c r="D10" s="3" t="s">
        <v>30</v>
      </c>
      <c r="E10" s="3" t="s">
        <v>293</v>
      </c>
      <c r="G10" s="2">
        <f>MATCH(A10,Main_240305!$A$2:$A$76,0)</f>
        <v>8</v>
      </c>
    </row>
    <row r="11" spans="1:7" x14ac:dyDescent="0.45">
      <c r="A11" s="3" t="s">
        <v>31</v>
      </c>
      <c r="B11" s="3" t="s">
        <v>28</v>
      </c>
      <c r="C11" s="3" t="s">
        <v>32</v>
      </c>
      <c r="D11" s="3" t="s">
        <v>33</v>
      </c>
      <c r="E11" s="3" t="s">
        <v>292</v>
      </c>
      <c r="G11" s="2">
        <f>MATCH(A11,Main_240305!$A$2:$A$76,0)</f>
        <v>9</v>
      </c>
    </row>
    <row r="12" spans="1:7" x14ac:dyDescent="0.45">
      <c r="A12" s="3" t="s">
        <v>34</v>
      </c>
      <c r="B12" s="3" t="s">
        <v>28</v>
      </c>
      <c r="C12" s="3" t="s">
        <v>35</v>
      </c>
      <c r="D12" s="3" t="s">
        <v>36</v>
      </c>
      <c r="E12" s="3" t="s">
        <v>291</v>
      </c>
      <c r="G12" s="2">
        <f>MATCH(A12,Main_240305!$A$2:$A$76,0)</f>
        <v>10</v>
      </c>
    </row>
    <row r="13" spans="1:7" x14ac:dyDescent="0.45">
      <c r="A13" s="3" t="s">
        <v>37</v>
      </c>
      <c r="B13" s="3" t="s">
        <v>28</v>
      </c>
      <c r="C13" s="3" t="s">
        <v>38</v>
      </c>
      <c r="D13" s="3" t="s">
        <v>39</v>
      </c>
      <c r="E13" s="3" t="s">
        <v>290</v>
      </c>
      <c r="G13" s="2">
        <f>MATCH(A13,Main_240305!$A$2:$A$76,0)</f>
        <v>11</v>
      </c>
    </row>
    <row r="14" spans="1:7" x14ac:dyDescent="0.45">
      <c r="A14" s="3" t="s">
        <v>40</v>
      </c>
      <c r="B14" s="3" t="s">
        <v>28</v>
      </c>
      <c r="C14" s="3" t="s">
        <v>41</v>
      </c>
      <c r="D14" s="3" t="s">
        <v>42</v>
      </c>
      <c r="E14" s="3" t="s">
        <v>289</v>
      </c>
      <c r="G14" s="2">
        <f>MATCH(A14,Main_240305!$A$2:$A$76,0)</f>
        <v>12</v>
      </c>
    </row>
    <row r="15" spans="1:7" x14ac:dyDescent="0.45">
      <c r="A15" s="3" t="s">
        <v>43</v>
      </c>
      <c r="B15" s="3" t="s">
        <v>28</v>
      </c>
      <c r="C15" s="3" t="s">
        <v>44</v>
      </c>
      <c r="D15" s="3" t="s">
        <v>45</v>
      </c>
      <c r="E15" s="3" t="s">
        <v>288</v>
      </c>
      <c r="G15" s="2">
        <f>MATCH(A15,Main_240305!$A$2:$A$76,0)</f>
        <v>13</v>
      </c>
    </row>
    <row r="16" spans="1:7" x14ac:dyDescent="0.45">
      <c r="A16" s="3" t="s">
        <v>46</v>
      </c>
      <c r="B16" s="3" t="s">
        <v>47</v>
      </c>
      <c r="C16" s="3" t="s">
        <v>48</v>
      </c>
      <c r="D16" s="3" t="s">
        <v>49</v>
      </c>
      <c r="E16" s="3" t="s">
        <v>287</v>
      </c>
      <c r="G16" s="2">
        <f>MATCH(A16,Main_240305!$A$2:$A$76,0)</f>
        <v>14</v>
      </c>
    </row>
    <row r="17" spans="1:7" x14ac:dyDescent="0.45">
      <c r="A17" s="3" t="s">
        <v>50</v>
      </c>
      <c r="B17" s="3" t="s">
        <v>47</v>
      </c>
      <c r="C17" s="3" t="s">
        <v>51</v>
      </c>
      <c r="D17" s="3" t="s">
        <v>52</v>
      </c>
      <c r="E17" s="3" t="s">
        <v>286</v>
      </c>
      <c r="G17" s="2">
        <f>MATCH(A17,Main_240305!$A$2:$A$76,0)</f>
        <v>15</v>
      </c>
    </row>
    <row r="18" spans="1:7" x14ac:dyDescent="0.45">
      <c r="A18" s="3" t="s">
        <v>53</v>
      </c>
      <c r="B18" s="3" t="s">
        <v>47</v>
      </c>
      <c r="C18" s="3" t="s">
        <v>54</v>
      </c>
      <c r="D18" s="3" t="s">
        <v>55</v>
      </c>
      <c r="E18" s="3" t="s">
        <v>285</v>
      </c>
      <c r="G18" s="2">
        <f>MATCH(A18,Main_240305!$A$2:$A$76,0)</f>
        <v>16</v>
      </c>
    </row>
    <row r="19" spans="1:7" x14ac:dyDescent="0.45">
      <c r="A19" s="3" t="s">
        <v>56</v>
      </c>
      <c r="B19" s="3" t="s">
        <v>47</v>
      </c>
      <c r="C19" s="3" t="s">
        <v>57</v>
      </c>
      <c r="D19" s="3" t="s">
        <v>58</v>
      </c>
      <c r="E19" s="3" t="s">
        <v>284</v>
      </c>
      <c r="G19" s="2">
        <f>MATCH(A19,Main_240305!$A$2:$A$76,0)</f>
        <v>17</v>
      </c>
    </row>
    <row r="20" spans="1:7" x14ac:dyDescent="0.45">
      <c r="A20" s="3" t="s">
        <v>59</v>
      </c>
      <c r="B20" s="3" t="s">
        <v>47</v>
      </c>
      <c r="C20" s="3" t="s">
        <v>60</v>
      </c>
      <c r="D20" s="3" t="s">
        <v>61</v>
      </c>
      <c r="E20" s="3" t="s">
        <v>283</v>
      </c>
      <c r="G20" s="2">
        <f>MATCH(A20,Main_240305!$A$2:$A$76,0)</f>
        <v>18</v>
      </c>
    </row>
    <row r="21" spans="1:7" x14ac:dyDescent="0.45">
      <c r="A21" s="3" t="s">
        <v>62</v>
      </c>
      <c r="B21" s="3" t="s">
        <v>47</v>
      </c>
      <c r="C21" s="3" t="s">
        <v>63</v>
      </c>
      <c r="D21" s="3" t="s">
        <v>64</v>
      </c>
      <c r="E21" s="3" t="s">
        <v>282</v>
      </c>
      <c r="G21" s="2">
        <f>MATCH(A21,Main_240305!$A$2:$A$76,0)</f>
        <v>19</v>
      </c>
    </row>
    <row r="22" spans="1:7" x14ac:dyDescent="0.45">
      <c r="A22" s="3" t="s">
        <v>65</v>
      </c>
      <c r="B22" s="3" t="s">
        <v>47</v>
      </c>
      <c r="C22" s="3" t="s">
        <v>66</v>
      </c>
      <c r="D22" s="3" t="s">
        <v>67</v>
      </c>
      <c r="E22" s="3" t="s">
        <v>281</v>
      </c>
      <c r="G22" s="2">
        <f>MATCH(A22,Main_240305!$A$2:$A$76,0)</f>
        <v>20</v>
      </c>
    </row>
    <row r="23" spans="1:7" x14ac:dyDescent="0.45">
      <c r="A23" s="3" t="s">
        <v>68</v>
      </c>
      <c r="B23" s="3" t="s">
        <v>47</v>
      </c>
      <c r="C23" s="3" t="s">
        <v>69</v>
      </c>
      <c r="D23" s="3" t="s">
        <v>70</v>
      </c>
      <c r="E23" s="3" t="s">
        <v>280</v>
      </c>
      <c r="G23" s="2">
        <f>MATCH(A23,Main_240305!$A$2:$A$76,0)</f>
        <v>21</v>
      </c>
    </row>
    <row r="24" spans="1:7" x14ac:dyDescent="0.45">
      <c r="A24" s="3" t="s">
        <v>71</v>
      </c>
      <c r="B24" s="3" t="s">
        <v>47</v>
      </c>
      <c r="C24" s="3" t="s">
        <v>72</v>
      </c>
      <c r="D24" s="3" t="s">
        <v>73</v>
      </c>
      <c r="E24" s="3" t="s">
        <v>279</v>
      </c>
      <c r="G24" s="2">
        <f>MATCH(A24,Main_240305!$A$2:$A$76,0)</f>
        <v>22</v>
      </c>
    </row>
    <row r="25" spans="1:7" x14ac:dyDescent="0.45">
      <c r="A25" s="3" t="s">
        <v>74</v>
      </c>
      <c r="B25" s="3" t="s">
        <v>47</v>
      </c>
      <c r="C25" s="3" t="s">
        <v>75</v>
      </c>
      <c r="D25" s="3" t="s">
        <v>76</v>
      </c>
      <c r="E25" s="3" t="s">
        <v>278</v>
      </c>
      <c r="G25" s="2">
        <f>MATCH(A25,Main_240305!$A$2:$A$76,0)</f>
        <v>23</v>
      </c>
    </row>
    <row r="26" spans="1:7" x14ac:dyDescent="0.45">
      <c r="A26" s="3" t="s">
        <v>77</v>
      </c>
      <c r="B26" s="3" t="s">
        <v>47</v>
      </c>
      <c r="C26" s="3" t="s">
        <v>78</v>
      </c>
      <c r="D26" s="3" t="s">
        <v>79</v>
      </c>
      <c r="E26" s="3" t="s">
        <v>277</v>
      </c>
      <c r="G26" s="2">
        <f>MATCH(A26,Main_240305!$A$2:$A$76,0)</f>
        <v>24</v>
      </c>
    </row>
    <row r="27" spans="1:7" x14ac:dyDescent="0.45">
      <c r="A27" s="3" t="s">
        <v>80</v>
      </c>
      <c r="B27" s="3" t="s">
        <v>47</v>
      </c>
      <c r="C27" s="3" t="s">
        <v>81</v>
      </c>
      <c r="D27" s="3" t="s">
        <v>82</v>
      </c>
      <c r="E27" s="3" t="s">
        <v>276</v>
      </c>
      <c r="G27" s="2">
        <f>MATCH(A27,Main_240305!$A$2:$A$76,0)</f>
        <v>25</v>
      </c>
    </row>
    <row r="28" spans="1:7" x14ac:dyDescent="0.45">
      <c r="A28" s="3" t="s">
        <v>83</v>
      </c>
      <c r="B28" s="3" t="s">
        <v>47</v>
      </c>
      <c r="C28" s="3" t="s">
        <v>84</v>
      </c>
      <c r="D28" s="3" t="s">
        <v>85</v>
      </c>
      <c r="E28" s="3" t="s">
        <v>275</v>
      </c>
      <c r="G28" s="2">
        <f>MATCH(A28,Main_240305!$A$2:$A$76,0)</f>
        <v>26</v>
      </c>
    </row>
    <row r="29" spans="1:7" x14ac:dyDescent="0.45">
      <c r="A29" s="3" t="s">
        <v>86</v>
      </c>
      <c r="B29" s="3" t="s">
        <v>47</v>
      </c>
      <c r="C29" s="3" t="s">
        <v>87</v>
      </c>
      <c r="D29" s="3" t="s">
        <v>88</v>
      </c>
      <c r="E29" s="3" t="s">
        <v>274</v>
      </c>
      <c r="G29" s="2">
        <f>MATCH(A29,Main_240305!$A$2:$A$76,0)</f>
        <v>27</v>
      </c>
    </row>
    <row r="30" spans="1:7" x14ac:dyDescent="0.45">
      <c r="A30" s="3" t="s">
        <v>89</v>
      </c>
      <c r="B30" s="3" t="s">
        <v>47</v>
      </c>
      <c r="C30" s="3" t="s">
        <v>90</v>
      </c>
      <c r="D30" s="3" t="s">
        <v>91</v>
      </c>
      <c r="E30" s="3" t="s">
        <v>273</v>
      </c>
      <c r="G30" s="2">
        <f>MATCH(A30,Main_240305!$A$2:$A$76,0)</f>
        <v>28</v>
      </c>
    </row>
    <row r="31" spans="1:7" x14ac:dyDescent="0.45">
      <c r="A31" s="3" t="s">
        <v>92</v>
      </c>
      <c r="B31" s="3" t="s">
        <v>47</v>
      </c>
      <c r="C31" s="3" t="s">
        <v>93</v>
      </c>
      <c r="D31" s="3" t="s">
        <v>94</v>
      </c>
      <c r="E31" s="3" t="s">
        <v>272</v>
      </c>
      <c r="G31" s="2">
        <f>MATCH(A31,Main_240305!$A$2:$A$76,0)</f>
        <v>29</v>
      </c>
    </row>
    <row r="32" spans="1:7" x14ac:dyDescent="0.45">
      <c r="A32" s="3" t="s">
        <v>95</v>
      </c>
      <c r="B32" s="3" t="s">
        <v>47</v>
      </c>
      <c r="C32" s="3" t="s">
        <v>96</v>
      </c>
      <c r="D32" s="3" t="s">
        <v>97</v>
      </c>
      <c r="E32" s="3" t="s">
        <v>271</v>
      </c>
      <c r="G32" s="2">
        <f>MATCH(A32,Main_240305!$A$2:$A$76,0)</f>
        <v>30</v>
      </c>
    </row>
    <row r="33" spans="1:7" x14ac:dyDescent="0.45">
      <c r="A33" s="3" t="s">
        <v>98</v>
      </c>
      <c r="B33" s="3" t="s">
        <v>47</v>
      </c>
      <c r="C33" s="3" t="s">
        <v>99</v>
      </c>
      <c r="D33" s="3" t="s">
        <v>100</v>
      </c>
      <c r="E33" s="3" t="s">
        <v>270</v>
      </c>
      <c r="G33" s="2">
        <f>MATCH(A33,Main_240305!$A$2:$A$76,0)</f>
        <v>31</v>
      </c>
    </row>
    <row r="34" spans="1:7" x14ac:dyDescent="0.45">
      <c r="A34" s="3" t="s">
        <v>101</v>
      </c>
      <c r="B34" s="3" t="s">
        <v>47</v>
      </c>
      <c r="C34" s="3" t="s">
        <v>102</v>
      </c>
      <c r="D34" s="3" t="s">
        <v>103</v>
      </c>
      <c r="E34" s="3" t="s">
        <v>269</v>
      </c>
      <c r="G34" s="2">
        <f>MATCH(A34,Main_240305!$A$2:$A$76,0)</f>
        <v>32</v>
      </c>
    </row>
    <row r="35" spans="1:7" x14ac:dyDescent="0.45">
      <c r="A35" s="3" t="s">
        <v>104</v>
      </c>
      <c r="B35" s="3" t="s">
        <v>47</v>
      </c>
      <c r="C35" s="3" t="s">
        <v>105</v>
      </c>
      <c r="D35" s="3" t="s">
        <v>106</v>
      </c>
      <c r="E35" s="3" t="s">
        <v>268</v>
      </c>
      <c r="G35" s="2">
        <f>MATCH(A35,Main_240305!$A$2:$A$76,0)</f>
        <v>33</v>
      </c>
    </row>
    <row r="36" spans="1:7" x14ac:dyDescent="0.45">
      <c r="A36" s="3" t="s">
        <v>107</v>
      </c>
      <c r="B36" s="3" t="s">
        <v>47</v>
      </c>
      <c r="C36" s="3" t="s">
        <v>108</v>
      </c>
      <c r="D36" s="3" t="s">
        <v>109</v>
      </c>
      <c r="E36" s="3" t="s">
        <v>267</v>
      </c>
      <c r="G36" s="2">
        <f>MATCH(A36,Main_240305!$A$2:$A$76,0)</f>
        <v>34</v>
      </c>
    </row>
    <row r="37" spans="1:7" x14ac:dyDescent="0.45">
      <c r="A37" s="3" t="s">
        <v>110</v>
      </c>
      <c r="B37" s="3" t="s">
        <v>47</v>
      </c>
      <c r="C37" s="3" t="s">
        <v>111</v>
      </c>
      <c r="D37" s="3" t="s">
        <v>109</v>
      </c>
      <c r="E37" s="3" t="s">
        <v>267</v>
      </c>
      <c r="G37" s="2">
        <f>MATCH(A37,Main_240305!$A$2:$A$76,0)</f>
        <v>35</v>
      </c>
    </row>
    <row r="38" spans="1:7" x14ac:dyDescent="0.45">
      <c r="A38" s="3" t="s">
        <v>112</v>
      </c>
      <c r="B38" s="3" t="s">
        <v>47</v>
      </c>
      <c r="C38" s="3" t="s">
        <v>113</v>
      </c>
      <c r="D38" s="3" t="s">
        <v>114</v>
      </c>
      <c r="E38" s="3" t="s">
        <v>266</v>
      </c>
      <c r="G38" s="2">
        <f>MATCH(A38,Main_240305!$A$2:$A$76,0)</f>
        <v>36</v>
      </c>
    </row>
    <row r="39" spans="1:7" x14ac:dyDescent="0.45">
      <c r="A39" s="3" t="s">
        <v>115</v>
      </c>
      <c r="B39" s="3" t="s">
        <v>116</v>
      </c>
      <c r="C39" s="3" t="s">
        <v>117</v>
      </c>
      <c r="D39" s="3" t="s">
        <v>118</v>
      </c>
      <c r="E39" s="3" t="s">
        <v>265</v>
      </c>
      <c r="G39" s="2">
        <f>MATCH(A39,Main_240305!$A$2:$A$76,0)</f>
        <v>37</v>
      </c>
    </row>
    <row r="40" spans="1:7" x14ac:dyDescent="0.45">
      <c r="A40" s="3" t="s">
        <v>119</v>
      </c>
      <c r="B40" s="3" t="s">
        <v>116</v>
      </c>
      <c r="C40" s="3" t="s">
        <v>120</v>
      </c>
      <c r="D40" s="3" t="s">
        <v>121</v>
      </c>
      <c r="E40" s="3" t="s">
        <v>264</v>
      </c>
      <c r="G40" s="2">
        <f>MATCH(A40,Main_240305!$A$2:$A$76,0)</f>
        <v>38</v>
      </c>
    </row>
    <row r="41" spans="1:7" x14ac:dyDescent="0.45">
      <c r="A41" s="3" t="s">
        <v>122</v>
      </c>
      <c r="B41" s="3" t="s">
        <v>116</v>
      </c>
      <c r="C41" s="3" t="s">
        <v>123</v>
      </c>
      <c r="D41" s="3" t="s">
        <v>124</v>
      </c>
      <c r="E41" s="3" t="s">
        <v>263</v>
      </c>
      <c r="G41" s="2">
        <f>MATCH(A41,Main_240305!$A$2:$A$76,0)</f>
        <v>39</v>
      </c>
    </row>
    <row r="42" spans="1:7" x14ac:dyDescent="0.45">
      <c r="A42" s="3" t="s">
        <v>129</v>
      </c>
      <c r="B42" s="3" t="s">
        <v>130</v>
      </c>
      <c r="C42" s="3" t="s">
        <v>131</v>
      </c>
      <c r="D42" s="3" t="s">
        <v>132</v>
      </c>
      <c r="E42" s="3" t="s">
        <v>262</v>
      </c>
      <c r="G42" s="2">
        <f>MATCH(A42,Main_240305!$A$2:$A$76,0)</f>
        <v>43</v>
      </c>
    </row>
    <row r="43" spans="1:7" x14ac:dyDescent="0.45">
      <c r="A43" s="3" t="s">
        <v>133</v>
      </c>
      <c r="B43" s="3" t="s">
        <v>130</v>
      </c>
      <c r="C43" s="3" t="s">
        <v>134</v>
      </c>
      <c r="D43" s="3" t="s">
        <v>135</v>
      </c>
      <c r="E43" s="3" t="s">
        <v>261</v>
      </c>
      <c r="G43" s="2">
        <f>MATCH(A43,Main_240305!$A$2:$A$76,0)</f>
        <v>44</v>
      </c>
    </row>
    <row r="44" spans="1:7" x14ac:dyDescent="0.45">
      <c r="A44" s="3" t="s">
        <v>136</v>
      </c>
      <c r="B44" s="3" t="s">
        <v>130</v>
      </c>
      <c r="C44" s="3" t="s">
        <v>137</v>
      </c>
      <c r="D44" s="3" t="s">
        <v>138</v>
      </c>
      <c r="E44" s="3" t="s">
        <v>260</v>
      </c>
      <c r="G44" s="2">
        <f>MATCH(A44,Main_240305!$A$2:$A$76,0)</f>
        <v>45</v>
      </c>
    </row>
    <row r="45" spans="1:7" x14ac:dyDescent="0.45">
      <c r="A45" s="3" t="s">
        <v>139</v>
      </c>
      <c r="B45" s="3" t="s">
        <v>130</v>
      </c>
      <c r="C45" s="3" t="s">
        <v>140</v>
      </c>
      <c r="D45" s="3" t="s">
        <v>141</v>
      </c>
      <c r="E45" s="3" t="s">
        <v>259</v>
      </c>
      <c r="G45" s="2">
        <f>MATCH(A45,Main_240305!$A$2:$A$76,0)</f>
        <v>46</v>
      </c>
    </row>
    <row r="46" spans="1:7" x14ac:dyDescent="0.45">
      <c r="A46" s="3" t="s">
        <v>142</v>
      </c>
      <c r="B46" s="3" t="s">
        <v>130</v>
      </c>
      <c r="C46" s="3" t="s">
        <v>143</v>
      </c>
      <c r="D46" s="3" t="s">
        <v>144</v>
      </c>
      <c r="E46" s="3" t="s">
        <v>258</v>
      </c>
      <c r="G46" s="2">
        <f>MATCH(A46,Main_240305!$A$2:$A$76,0)</f>
        <v>47</v>
      </c>
    </row>
    <row r="47" spans="1:7" x14ac:dyDescent="0.45">
      <c r="A47" s="3" t="s">
        <v>145</v>
      </c>
      <c r="B47" s="3" t="s">
        <v>130</v>
      </c>
      <c r="C47" s="3" t="s">
        <v>146</v>
      </c>
      <c r="D47" s="3" t="s">
        <v>147</v>
      </c>
      <c r="E47" s="3" t="s">
        <v>257</v>
      </c>
      <c r="G47" s="2">
        <f>MATCH(A47,Main_240305!$A$2:$A$76,0)</f>
        <v>48</v>
      </c>
    </row>
    <row r="48" spans="1:7" x14ac:dyDescent="0.45">
      <c r="A48" s="3" t="s">
        <v>148</v>
      </c>
      <c r="B48" s="3" t="s">
        <v>130</v>
      </c>
      <c r="C48" s="3" t="s">
        <v>149</v>
      </c>
      <c r="D48" s="3" t="s">
        <v>150</v>
      </c>
      <c r="E48" s="3" t="s">
        <v>256</v>
      </c>
      <c r="G48" s="2">
        <f>MATCH(A48,Main_240305!$A$2:$A$76,0)</f>
        <v>49</v>
      </c>
    </row>
    <row r="49" spans="1:7" x14ac:dyDescent="0.45">
      <c r="A49" s="3" t="s">
        <v>151</v>
      </c>
      <c r="B49" s="3" t="s">
        <v>130</v>
      </c>
      <c r="C49" s="3" t="s">
        <v>152</v>
      </c>
      <c r="D49" s="3" t="s">
        <v>153</v>
      </c>
      <c r="E49" s="3" t="s">
        <v>255</v>
      </c>
      <c r="G49" s="2">
        <f>MATCH(A49,Main_240305!$A$2:$A$76,0)</f>
        <v>50</v>
      </c>
    </row>
    <row r="50" spans="1:7" x14ac:dyDescent="0.45">
      <c r="A50" s="3" t="s">
        <v>154</v>
      </c>
      <c r="B50" s="3" t="s">
        <v>130</v>
      </c>
      <c r="C50" s="3" t="s">
        <v>155</v>
      </c>
      <c r="D50" s="3" t="s">
        <v>156</v>
      </c>
      <c r="E50" s="3" t="s">
        <v>254</v>
      </c>
      <c r="G50" s="2">
        <f>MATCH(A50,Main_240305!$A$2:$A$76,0)</f>
        <v>51</v>
      </c>
    </row>
    <row r="51" spans="1:7" x14ac:dyDescent="0.45">
      <c r="A51" s="3" t="s">
        <v>157</v>
      </c>
      <c r="B51" s="3" t="s">
        <v>130</v>
      </c>
      <c r="C51" s="3" t="s">
        <v>158</v>
      </c>
      <c r="D51" s="3" t="s">
        <v>159</v>
      </c>
      <c r="E51" s="3" t="s">
        <v>253</v>
      </c>
      <c r="G51" s="2">
        <f>MATCH(A51,Main_240305!$A$2:$A$76,0)</f>
        <v>52</v>
      </c>
    </row>
    <row r="52" spans="1:7" x14ac:dyDescent="0.45">
      <c r="A52" s="3" t="s">
        <v>160</v>
      </c>
      <c r="B52" s="3" t="s">
        <v>130</v>
      </c>
      <c r="C52" s="3" t="s">
        <v>161</v>
      </c>
      <c r="D52" s="3" t="s">
        <v>162</v>
      </c>
      <c r="E52" s="3" t="s">
        <v>252</v>
      </c>
      <c r="G52" s="2">
        <f>MATCH(A52,Main_240305!$A$2:$A$76,0)</f>
        <v>53</v>
      </c>
    </row>
    <row r="53" spans="1:7" x14ac:dyDescent="0.45">
      <c r="A53" s="3" t="s">
        <v>163</v>
      </c>
      <c r="B53" s="3" t="s">
        <v>130</v>
      </c>
      <c r="C53" s="3" t="s">
        <v>164</v>
      </c>
      <c r="D53" s="3" t="s">
        <v>165</v>
      </c>
      <c r="E53" s="3" t="s">
        <v>251</v>
      </c>
      <c r="G53" s="2">
        <f>MATCH(A53,Main_240305!$A$2:$A$76,0)</f>
        <v>54</v>
      </c>
    </row>
    <row r="54" spans="1:7" x14ac:dyDescent="0.45">
      <c r="A54" s="3" t="s">
        <v>166</v>
      </c>
      <c r="B54" s="3" t="s">
        <v>130</v>
      </c>
      <c r="C54" s="3" t="s">
        <v>167</v>
      </c>
      <c r="D54" s="3" t="s">
        <v>168</v>
      </c>
      <c r="E54" s="3" t="s">
        <v>250</v>
      </c>
      <c r="G54" s="2">
        <f>MATCH(A54,Main_240305!$A$2:$A$76,0)</f>
        <v>55</v>
      </c>
    </row>
    <row r="55" spans="1:7" x14ac:dyDescent="0.45">
      <c r="A55" s="3" t="s">
        <v>169</v>
      </c>
      <c r="B55" s="3" t="s">
        <v>130</v>
      </c>
      <c r="C55" s="3" t="s">
        <v>170</v>
      </c>
      <c r="D55" s="3" t="s">
        <v>171</v>
      </c>
      <c r="E55" s="3" t="s">
        <v>249</v>
      </c>
      <c r="G55" s="2">
        <f>MATCH(A55,Main_240305!$A$2:$A$76,0)</f>
        <v>56</v>
      </c>
    </row>
    <row r="56" spans="1:7" x14ac:dyDescent="0.45">
      <c r="A56" s="3" t="s">
        <v>172</v>
      </c>
      <c r="B56" s="3" t="s">
        <v>130</v>
      </c>
      <c r="C56" s="3" t="s">
        <v>173</v>
      </c>
      <c r="D56" s="3" t="s">
        <v>174</v>
      </c>
      <c r="E56" s="3" t="s">
        <v>248</v>
      </c>
      <c r="G56" s="2">
        <f>MATCH(A56,Main_240305!$A$2:$A$76,0)</f>
        <v>57</v>
      </c>
    </row>
    <row r="57" spans="1:7" x14ac:dyDescent="0.45">
      <c r="A57" s="3" t="s">
        <v>175</v>
      </c>
      <c r="B57" s="3" t="s">
        <v>130</v>
      </c>
      <c r="C57" s="3" t="s">
        <v>176</v>
      </c>
      <c r="D57" s="3" t="s">
        <v>247</v>
      </c>
      <c r="E57" s="3" t="s">
        <v>246</v>
      </c>
      <c r="G57" s="2">
        <f>MATCH(A57,Main_240305!$A$2:$A$76,0)</f>
        <v>58</v>
      </c>
    </row>
    <row r="58" spans="1:7" x14ac:dyDescent="0.45">
      <c r="A58" s="3" t="s">
        <v>178</v>
      </c>
      <c r="B58" s="3" t="s">
        <v>130</v>
      </c>
      <c r="C58" s="3" t="s">
        <v>179</v>
      </c>
      <c r="D58" s="3" t="s">
        <v>180</v>
      </c>
      <c r="E58" s="3" t="s">
        <v>245</v>
      </c>
      <c r="G58" s="2">
        <f>MATCH(A58,Main_240305!$A$2:$A$76,0)</f>
        <v>59</v>
      </c>
    </row>
    <row r="59" spans="1:7" x14ac:dyDescent="0.45">
      <c r="A59" s="3" t="s">
        <v>181</v>
      </c>
      <c r="B59" s="3" t="s">
        <v>130</v>
      </c>
      <c r="C59" s="3" t="s">
        <v>182</v>
      </c>
      <c r="D59" s="3" t="s">
        <v>183</v>
      </c>
      <c r="E59" s="3" t="s">
        <v>244</v>
      </c>
      <c r="G59" s="2">
        <f>MATCH(A59,Main_240305!$A$2:$A$76,0)</f>
        <v>60</v>
      </c>
    </row>
    <row r="60" spans="1:7" x14ac:dyDescent="0.45">
      <c r="A60" s="3" t="s">
        <v>184</v>
      </c>
      <c r="B60" s="3" t="s">
        <v>130</v>
      </c>
      <c r="C60" s="3" t="s">
        <v>185</v>
      </c>
      <c r="D60" s="3" t="s">
        <v>186</v>
      </c>
      <c r="E60" s="3" t="s">
        <v>243</v>
      </c>
      <c r="G60" s="2">
        <f>MATCH(A60,Main_240305!$A$2:$A$76,0)</f>
        <v>61</v>
      </c>
    </row>
    <row r="61" spans="1:7" x14ac:dyDescent="0.45">
      <c r="A61" s="3" t="s">
        <v>187</v>
      </c>
      <c r="B61" s="3" t="s">
        <v>130</v>
      </c>
      <c r="C61" s="3" t="s">
        <v>188</v>
      </c>
      <c r="D61" s="3" t="s">
        <v>189</v>
      </c>
      <c r="E61" s="3" t="s">
        <v>242</v>
      </c>
      <c r="G61" s="2">
        <f>MATCH(A61,Main_240305!$A$2:$A$76,0)</f>
        <v>62</v>
      </c>
    </row>
    <row r="62" spans="1:7" x14ac:dyDescent="0.45">
      <c r="A62" s="3" t="s">
        <v>190</v>
      </c>
      <c r="B62" s="3" t="s">
        <v>130</v>
      </c>
      <c r="C62" s="3" t="s">
        <v>191</v>
      </c>
      <c r="D62" s="3" t="s">
        <v>192</v>
      </c>
      <c r="E62" s="3" t="s">
        <v>241</v>
      </c>
      <c r="G62" s="2">
        <f>MATCH(A62,Main_240305!$A$2:$A$76,0)</f>
        <v>63</v>
      </c>
    </row>
    <row r="63" spans="1:7" x14ac:dyDescent="0.45">
      <c r="A63" s="3" t="s">
        <v>193</v>
      </c>
      <c r="B63" s="3" t="s">
        <v>130</v>
      </c>
      <c r="C63" s="3" t="s">
        <v>194</v>
      </c>
      <c r="D63" s="3" t="s">
        <v>195</v>
      </c>
      <c r="E63" s="3" t="s">
        <v>240</v>
      </c>
      <c r="G63" s="2">
        <f>MATCH(A63,Main_240305!$A$2:$A$76,0)</f>
        <v>64</v>
      </c>
    </row>
    <row r="64" spans="1:7" x14ac:dyDescent="0.45">
      <c r="A64" s="3" t="s">
        <v>196</v>
      </c>
      <c r="B64" s="3" t="s">
        <v>130</v>
      </c>
      <c r="C64" s="3" t="s">
        <v>197</v>
      </c>
      <c r="D64" s="3" t="s">
        <v>198</v>
      </c>
      <c r="E64" s="3" t="s">
        <v>239</v>
      </c>
      <c r="G64" s="2">
        <f>MATCH(A64,Main_240305!$A$2:$A$76,0)</f>
        <v>65</v>
      </c>
    </row>
    <row r="65" spans="1:7" x14ac:dyDescent="0.45">
      <c r="A65" s="3" t="s">
        <v>199</v>
      </c>
      <c r="B65" s="3" t="s">
        <v>130</v>
      </c>
      <c r="C65" s="3" t="s">
        <v>200</v>
      </c>
      <c r="D65" s="3" t="s">
        <v>201</v>
      </c>
      <c r="E65" s="3" t="s">
        <v>238</v>
      </c>
      <c r="G65" s="2">
        <f>MATCH(A65,Main_240305!$A$2:$A$76,0)</f>
        <v>66</v>
      </c>
    </row>
    <row r="66" spans="1:7" x14ac:dyDescent="0.45">
      <c r="A66" s="3" t="s">
        <v>202</v>
      </c>
      <c r="B66" s="3" t="s">
        <v>130</v>
      </c>
      <c r="C66" s="3" t="s">
        <v>203</v>
      </c>
      <c r="D66" s="3" t="s">
        <v>204</v>
      </c>
      <c r="E66" s="3" t="s">
        <v>237</v>
      </c>
      <c r="G66" s="2">
        <f>MATCH(A66,Main_240305!$A$2:$A$76,0)</f>
        <v>67</v>
      </c>
    </row>
    <row r="67" spans="1:7" x14ac:dyDescent="0.45">
      <c r="A67" s="3" t="s">
        <v>205</v>
      </c>
      <c r="B67" s="3" t="s">
        <v>130</v>
      </c>
      <c r="C67" s="3" t="s">
        <v>206</v>
      </c>
      <c r="D67" s="3" t="s">
        <v>207</v>
      </c>
      <c r="E67" s="3" t="s">
        <v>236</v>
      </c>
      <c r="G67" s="2">
        <f>MATCH(A67,Main_240305!$A$2:$A$76,0)</f>
        <v>68</v>
      </c>
    </row>
    <row r="68" spans="1:7" x14ac:dyDescent="0.45">
      <c r="A68" s="3" t="s">
        <v>208</v>
      </c>
      <c r="B68" s="3" t="s">
        <v>130</v>
      </c>
      <c r="C68" s="3" t="s">
        <v>209</v>
      </c>
      <c r="D68" s="3" t="s">
        <v>210</v>
      </c>
      <c r="E68" s="3" t="s">
        <v>235</v>
      </c>
      <c r="G68" s="2">
        <f>MATCH(A68,Main_240305!$A$2:$A$76,0)</f>
        <v>69</v>
      </c>
    </row>
    <row r="69" spans="1:7" x14ac:dyDescent="0.45">
      <c r="A69" s="3" t="s">
        <v>211</v>
      </c>
      <c r="B69" s="3" t="s">
        <v>130</v>
      </c>
      <c r="C69" s="3" t="s">
        <v>212</v>
      </c>
      <c r="D69" s="3" t="s">
        <v>213</v>
      </c>
      <c r="E69" s="3" t="s">
        <v>234</v>
      </c>
      <c r="G69" s="2">
        <f>MATCH(A69,Main_240305!$A$2:$A$76,0)</f>
        <v>70</v>
      </c>
    </row>
    <row r="70" spans="1:7" x14ac:dyDescent="0.45">
      <c r="A70" s="3" t="s">
        <v>214</v>
      </c>
      <c r="B70" s="3" t="s">
        <v>130</v>
      </c>
      <c r="C70" s="3" t="s">
        <v>215</v>
      </c>
      <c r="D70" s="3" t="s">
        <v>216</v>
      </c>
      <c r="E70" s="3" t="s">
        <v>233</v>
      </c>
      <c r="G70" s="2">
        <f>MATCH(A70,Main_240305!$A$2:$A$76,0)</f>
        <v>71</v>
      </c>
    </row>
    <row r="71" spans="1:7" x14ac:dyDescent="0.45">
      <c r="A71" s="3" t="s">
        <v>217</v>
      </c>
      <c r="B71" s="3" t="s">
        <v>130</v>
      </c>
      <c r="C71" s="3" t="s">
        <v>218</v>
      </c>
      <c r="D71" s="3" t="s">
        <v>219</v>
      </c>
      <c r="E71" s="3" t="s">
        <v>232</v>
      </c>
      <c r="G71" s="2">
        <f>MATCH(A71,Main_240305!$A$2:$A$76,0)</f>
        <v>72</v>
      </c>
    </row>
    <row r="72" spans="1:7" x14ac:dyDescent="0.45">
      <c r="A72" s="3" t="s">
        <v>220</v>
      </c>
      <c r="B72" s="3" t="s">
        <v>130</v>
      </c>
      <c r="C72" s="3" t="s">
        <v>221</v>
      </c>
      <c r="D72" s="3" t="s">
        <v>222</v>
      </c>
      <c r="E72" s="3" t="s">
        <v>231</v>
      </c>
      <c r="G72" s="2">
        <f>MATCH(A72,Main_240305!$A$2:$A$76,0)</f>
        <v>73</v>
      </c>
    </row>
    <row r="73" spans="1:7" x14ac:dyDescent="0.45">
      <c r="A73" s="3" t="s">
        <v>223</v>
      </c>
      <c r="B73" s="3" t="s">
        <v>130</v>
      </c>
      <c r="C73" s="3" t="s">
        <v>224</v>
      </c>
      <c r="D73" s="3" t="s">
        <v>225</v>
      </c>
      <c r="E73" s="3" t="s">
        <v>230</v>
      </c>
      <c r="G73" s="2">
        <f>MATCH(A73,Main_240305!$A$2:$A$76,0)</f>
        <v>74</v>
      </c>
    </row>
    <row r="74" spans="1:7" x14ac:dyDescent="0.45">
      <c r="A74" s="3" t="s">
        <v>226</v>
      </c>
      <c r="B74" s="3" t="s">
        <v>130</v>
      </c>
      <c r="C74" s="3" t="s">
        <v>227</v>
      </c>
      <c r="D74" s="3" t="s">
        <v>228</v>
      </c>
      <c r="E74" s="3" t="s">
        <v>229</v>
      </c>
      <c r="G74" s="2">
        <f>MATCH(A74,Main_240305!$A$2:$A$76,0)</f>
        <v>75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Main_240305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2024-03-05T11:46:12Z</dcterms:created>
  <dcterms:modified xsi:type="dcterms:W3CDTF">2024-03-05T12:07:13Z</dcterms:modified>
</cp:coreProperties>
</file>