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stone\Desktop\Harvest Everything! - 2007485974\"/>
    </mc:Choice>
  </mc:AlternateContent>
  <xr:revisionPtr revIDLastSave="0" documentId="13_ncr:1_{C12B8869-3B85-45AE-98AE-C4AF3C9F59BB}" xr6:coauthVersionLast="47" xr6:coauthVersionMax="47" xr10:uidLastSave="{00000000-0000-0000-0000-000000000000}"/>
  <bookViews>
    <workbookView xWindow="0" yWindow="0" windowWidth="25660" windowHeight="21000" xr2:uid="{00000000-000D-0000-FFFF-FFFF00000000}"/>
  </bookViews>
  <sheets>
    <sheet name="Sheet" sheetId="1" r:id="rId1"/>
    <sheet name="Merge_RKTM" sheetId="2" r:id="rId2"/>
    <sheet name="Merge_RKTM_Diseases Overhauled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3" i="1"/>
  <c r="A4" i="1"/>
  <c r="A5" i="1"/>
  <c r="A6" i="1"/>
  <c r="A7" i="1"/>
  <c r="A8" i="1"/>
  <c r="A9" i="1"/>
  <c r="A10" i="1"/>
  <c r="G10" i="1" s="1"/>
  <c r="A11" i="1"/>
  <c r="A12" i="1"/>
  <c r="A13" i="1"/>
  <c r="A14" i="1"/>
  <c r="A15" i="1"/>
  <c r="A16" i="1"/>
  <c r="A17" i="1"/>
  <c r="A18" i="1"/>
  <c r="A19" i="1"/>
  <c r="A20" i="1"/>
  <c r="A21" i="1"/>
  <c r="A22" i="1"/>
  <c r="G22" i="1" s="1"/>
  <c r="A23" i="1"/>
  <c r="A24" i="1"/>
  <c r="E54" i="3" s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2" i="1"/>
  <c r="E6" i="3"/>
  <c r="E18" i="3"/>
  <c r="E90" i="3"/>
  <c r="E102" i="3"/>
  <c r="E174" i="3"/>
  <c r="E186" i="3"/>
  <c r="E258" i="3"/>
  <c r="E270" i="3"/>
  <c r="E335" i="3"/>
  <c r="E354" i="3"/>
  <c r="E390" i="3"/>
  <c r="E395" i="3"/>
  <c r="E414" i="3"/>
  <c r="E419" i="3"/>
  <c r="E434" i="3"/>
  <c r="E437" i="3"/>
  <c r="E451" i="3"/>
  <c r="E453" i="3"/>
  <c r="E467" i="3"/>
  <c r="E473" i="3"/>
  <c r="E487" i="3"/>
  <c r="E489" i="3"/>
  <c r="E501" i="3"/>
  <c r="E503" i="3"/>
  <c r="E515" i="3"/>
  <c r="E517" i="3"/>
  <c r="E529" i="3"/>
  <c r="E531" i="3"/>
  <c r="E543" i="3"/>
  <c r="E547" i="3"/>
  <c r="E559" i="3"/>
  <c r="E561" i="3"/>
  <c r="E573" i="3"/>
  <c r="E575" i="3"/>
  <c r="E587" i="3"/>
  <c r="E589" i="3"/>
  <c r="E601" i="3"/>
  <c r="E603" i="3"/>
  <c r="E615" i="3"/>
  <c r="E619" i="3"/>
  <c r="E631" i="3"/>
  <c r="E633" i="3"/>
  <c r="E645" i="3"/>
  <c r="E647" i="3"/>
  <c r="E659" i="3"/>
  <c r="E661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2" i="3"/>
  <c r="E7" i="2"/>
  <c r="E8" i="2"/>
  <c r="E9" i="2"/>
  <c r="E12" i="2"/>
  <c r="E13" i="2"/>
  <c r="E14" i="2"/>
  <c r="E15" i="2"/>
  <c r="E16" i="2"/>
  <c r="E17" i="2"/>
  <c r="E18" i="2"/>
  <c r="E19" i="2"/>
  <c r="E20" i="2"/>
  <c r="E21" i="2"/>
  <c r="E24" i="2"/>
  <c r="E35" i="2"/>
  <c r="E37" i="2"/>
  <c r="E48" i="2"/>
  <c r="E2" i="2"/>
  <c r="G3" i="1"/>
  <c r="G4" i="1"/>
  <c r="G5" i="1"/>
  <c r="G6" i="1"/>
  <c r="G7" i="1"/>
  <c r="G8" i="1"/>
  <c r="G9" i="1"/>
  <c r="G11" i="1"/>
  <c r="G12" i="1"/>
  <c r="G13" i="1"/>
  <c r="G14" i="1"/>
  <c r="G15" i="1"/>
  <c r="G16" i="1"/>
  <c r="G17" i="1"/>
  <c r="G18" i="1"/>
  <c r="G19" i="1"/>
  <c r="G20" i="1"/>
  <c r="G21" i="1"/>
  <c r="G23" i="1"/>
  <c r="G25" i="1"/>
  <c r="G26" i="1"/>
  <c r="G27" i="1"/>
  <c r="G28" i="1"/>
  <c r="G29" i="1"/>
  <c r="G30" i="1"/>
  <c r="G31" i="1"/>
  <c r="G32" i="1"/>
  <c r="G2" i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2" i="2"/>
  <c r="E49" i="2" l="1"/>
  <c r="E36" i="2"/>
  <c r="E23" i="2"/>
  <c r="E660" i="3"/>
  <c r="E646" i="3"/>
  <c r="E632" i="3"/>
  <c r="E618" i="3"/>
  <c r="E602" i="3"/>
  <c r="E588" i="3"/>
  <c r="E574" i="3"/>
  <c r="E560" i="3"/>
  <c r="E546" i="3"/>
  <c r="E530" i="3"/>
  <c r="E516" i="3"/>
  <c r="E502" i="3"/>
  <c r="E488" i="3"/>
  <c r="E471" i="3"/>
  <c r="E452" i="3"/>
  <c r="E435" i="3"/>
  <c r="E418" i="3"/>
  <c r="E394" i="3"/>
  <c r="E347" i="3"/>
  <c r="E262" i="3"/>
  <c r="E178" i="3"/>
  <c r="E94" i="3"/>
  <c r="E10" i="3"/>
  <c r="G24" i="1"/>
  <c r="E45" i="2"/>
  <c r="E32" i="2"/>
  <c r="E5" i="2"/>
  <c r="E2" i="3"/>
  <c r="E657" i="3"/>
  <c r="E643" i="3"/>
  <c r="E627" i="3"/>
  <c r="E613" i="3"/>
  <c r="E599" i="3"/>
  <c r="E585" i="3"/>
  <c r="E571" i="3"/>
  <c r="E555" i="3"/>
  <c r="E541" i="3"/>
  <c r="E527" i="3"/>
  <c r="E513" i="3"/>
  <c r="E499" i="3"/>
  <c r="E482" i="3"/>
  <c r="E465" i="3"/>
  <c r="E449" i="3"/>
  <c r="E431" i="3"/>
  <c r="E411" i="3"/>
  <c r="E382" i="3"/>
  <c r="E330" i="3"/>
  <c r="E246" i="3"/>
  <c r="E162" i="3"/>
  <c r="E78" i="3"/>
  <c r="E7" i="3"/>
  <c r="E33" i="2"/>
  <c r="E658" i="3"/>
  <c r="E644" i="3"/>
  <c r="E600" i="3"/>
  <c r="E542" i="3"/>
  <c r="E514" i="3"/>
  <c r="E466" i="3"/>
  <c r="E432" i="3"/>
  <c r="E250" i="3"/>
  <c r="E626" i="3"/>
  <c r="E598" i="3"/>
  <c r="E526" i="3"/>
  <c r="E480" i="3"/>
  <c r="E430" i="3"/>
  <c r="E238" i="3"/>
  <c r="E655" i="3"/>
  <c r="E29" i="2"/>
  <c r="E612" i="3"/>
  <c r="E41" i="2"/>
  <c r="E28" i="2"/>
  <c r="E667" i="3"/>
  <c r="E651" i="3"/>
  <c r="E637" i="3"/>
  <c r="E623" i="3"/>
  <c r="E609" i="3"/>
  <c r="E595" i="3"/>
  <c r="E579" i="3"/>
  <c r="E565" i="3"/>
  <c r="E551" i="3"/>
  <c r="E537" i="3"/>
  <c r="E523" i="3"/>
  <c r="E507" i="3"/>
  <c r="E493" i="3"/>
  <c r="E477" i="3"/>
  <c r="E461" i="3"/>
  <c r="E443" i="3"/>
  <c r="E425" i="3"/>
  <c r="E401" i="3"/>
  <c r="E370" i="3"/>
  <c r="E306" i="3"/>
  <c r="E222" i="3"/>
  <c r="E126" i="3"/>
  <c r="E42" i="3"/>
  <c r="E6" i="2"/>
  <c r="E614" i="3"/>
  <c r="E572" i="3"/>
  <c r="E528" i="3"/>
  <c r="E486" i="3"/>
  <c r="E413" i="3"/>
  <c r="E82" i="3"/>
  <c r="E31" i="2"/>
  <c r="E670" i="3"/>
  <c r="E642" i="3"/>
  <c r="E570" i="3"/>
  <c r="E540" i="3"/>
  <c r="E498" i="3"/>
  <c r="E447" i="3"/>
  <c r="E410" i="3"/>
  <c r="E154" i="3"/>
  <c r="E43" i="2"/>
  <c r="E669" i="3"/>
  <c r="E625" i="3"/>
  <c r="E597" i="3"/>
  <c r="E539" i="3"/>
  <c r="E495" i="3"/>
  <c r="E406" i="3"/>
  <c r="E654" i="3"/>
  <c r="E638" i="3"/>
  <c r="E624" i="3"/>
  <c r="E596" i="3"/>
  <c r="E582" i="3"/>
  <c r="E566" i="3"/>
  <c r="E552" i="3"/>
  <c r="E538" i="3"/>
  <c r="E524" i="3"/>
  <c r="E510" i="3"/>
  <c r="E494" i="3"/>
  <c r="E478" i="3"/>
  <c r="E462" i="3"/>
  <c r="E444" i="3"/>
  <c r="E428" i="3"/>
  <c r="E402" i="3"/>
  <c r="E371" i="3"/>
  <c r="E310" i="3"/>
  <c r="E226" i="3"/>
  <c r="E142" i="3"/>
  <c r="E46" i="3"/>
  <c r="E650" i="3"/>
  <c r="E608" i="3"/>
  <c r="E564" i="3"/>
  <c r="E536" i="3"/>
  <c r="E492" i="3"/>
  <c r="E476" i="3"/>
  <c r="E459" i="3"/>
  <c r="E442" i="3"/>
  <c r="E423" i="3"/>
  <c r="E399" i="3"/>
  <c r="E366" i="3"/>
  <c r="E298" i="3"/>
  <c r="E214" i="3"/>
  <c r="E118" i="3"/>
  <c r="E34" i="3"/>
  <c r="E47" i="2"/>
  <c r="E3" i="2"/>
  <c r="E639" i="3"/>
  <c r="E583" i="3"/>
  <c r="E553" i="3"/>
  <c r="E479" i="3"/>
  <c r="E429" i="3"/>
  <c r="E42" i="2"/>
  <c r="E668" i="3"/>
  <c r="E610" i="3"/>
  <c r="E40" i="2"/>
  <c r="E666" i="3"/>
  <c r="E622" i="3"/>
  <c r="E594" i="3"/>
  <c r="E522" i="3"/>
  <c r="E26" i="2"/>
  <c r="E663" i="3"/>
  <c r="E649" i="3"/>
  <c r="E635" i="3"/>
  <c r="E621" i="3"/>
  <c r="E607" i="3"/>
  <c r="E591" i="3"/>
  <c r="E577" i="3"/>
  <c r="E563" i="3"/>
  <c r="E549" i="3"/>
  <c r="E535" i="3"/>
  <c r="E519" i="3"/>
  <c r="E505" i="3"/>
  <c r="E491" i="3"/>
  <c r="E475" i="3"/>
  <c r="E458" i="3"/>
  <c r="E439" i="3"/>
  <c r="E422" i="3"/>
  <c r="E398" i="3"/>
  <c r="E359" i="3"/>
  <c r="E294" i="3"/>
  <c r="E198" i="3"/>
  <c r="E114" i="3"/>
  <c r="E30" i="3"/>
  <c r="E58" i="3"/>
  <c r="E630" i="3"/>
  <c r="E586" i="3"/>
  <c r="E558" i="3"/>
  <c r="E500" i="3"/>
  <c r="E450" i="3"/>
  <c r="E387" i="3"/>
  <c r="E334" i="3"/>
  <c r="E166" i="3"/>
  <c r="E44" i="2"/>
  <c r="E4" i="2"/>
  <c r="E656" i="3"/>
  <c r="E584" i="3"/>
  <c r="E554" i="3"/>
  <c r="E512" i="3"/>
  <c r="E464" i="3"/>
  <c r="E378" i="3"/>
  <c r="E322" i="3"/>
  <c r="E70" i="3"/>
  <c r="E30" i="2"/>
  <c r="E611" i="3"/>
  <c r="E567" i="3"/>
  <c r="E525" i="3"/>
  <c r="E511" i="3"/>
  <c r="E463" i="3"/>
  <c r="E446" i="3"/>
  <c r="E375" i="3"/>
  <c r="E318" i="3"/>
  <c r="E234" i="3"/>
  <c r="E150" i="3"/>
  <c r="E27" i="2"/>
  <c r="E636" i="3"/>
  <c r="E578" i="3"/>
  <c r="E550" i="3"/>
  <c r="E506" i="3"/>
  <c r="E39" i="2"/>
  <c r="E38" i="2"/>
  <c r="E25" i="2"/>
  <c r="E662" i="3"/>
  <c r="E648" i="3"/>
  <c r="E634" i="3"/>
  <c r="E620" i="3"/>
  <c r="E606" i="3"/>
  <c r="E590" i="3"/>
  <c r="E576" i="3"/>
  <c r="E562" i="3"/>
  <c r="E548" i="3"/>
  <c r="E534" i="3"/>
  <c r="E518" i="3"/>
  <c r="E504" i="3"/>
  <c r="E490" i="3"/>
  <c r="E474" i="3"/>
  <c r="E456" i="3"/>
  <c r="E438" i="3"/>
  <c r="E420" i="3"/>
  <c r="E396" i="3"/>
  <c r="E358" i="3"/>
  <c r="E286" i="3"/>
  <c r="E190" i="3"/>
  <c r="E106" i="3"/>
  <c r="E22" i="3"/>
  <c r="E11" i="2"/>
  <c r="E665" i="3"/>
  <c r="E653" i="3"/>
  <c r="E641" i="3"/>
  <c r="E629" i="3"/>
  <c r="E617" i="3"/>
  <c r="E605" i="3"/>
  <c r="E593" i="3"/>
  <c r="E581" i="3"/>
  <c r="E569" i="3"/>
  <c r="E557" i="3"/>
  <c r="E545" i="3"/>
  <c r="E533" i="3"/>
  <c r="E521" i="3"/>
  <c r="E509" i="3"/>
  <c r="E497" i="3"/>
  <c r="E485" i="3"/>
  <c r="E470" i="3"/>
  <c r="E455" i="3"/>
  <c r="E441" i="3"/>
  <c r="E427" i="3"/>
  <c r="E408" i="3"/>
  <c r="E386" i="3"/>
  <c r="E346" i="3"/>
  <c r="E282" i="3"/>
  <c r="E210" i="3"/>
  <c r="E138" i="3"/>
  <c r="E66" i="3"/>
  <c r="E46" i="2"/>
  <c r="E34" i="2"/>
  <c r="E22" i="2"/>
  <c r="E10" i="2"/>
  <c r="E664" i="3"/>
  <c r="E652" i="3"/>
  <c r="E640" i="3"/>
  <c r="E628" i="3"/>
  <c r="E616" i="3"/>
  <c r="E604" i="3"/>
  <c r="E592" i="3"/>
  <c r="E580" i="3"/>
  <c r="E568" i="3"/>
  <c r="E556" i="3"/>
  <c r="E544" i="3"/>
  <c r="E532" i="3"/>
  <c r="E520" i="3"/>
  <c r="E508" i="3"/>
  <c r="E496" i="3"/>
  <c r="E483" i="3"/>
  <c r="E468" i="3"/>
  <c r="E454" i="3"/>
  <c r="E440" i="3"/>
  <c r="E426" i="3"/>
  <c r="E407" i="3"/>
  <c r="E383" i="3"/>
  <c r="E342" i="3"/>
  <c r="E274" i="3"/>
  <c r="E202" i="3"/>
  <c r="E130" i="3"/>
  <c r="E389" i="3"/>
  <c r="E377" i="3"/>
  <c r="E365" i="3"/>
  <c r="E353" i="3"/>
  <c r="E341" i="3"/>
  <c r="E329" i="3"/>
  <c r="E317" i="3"/>
  <c r="E305" i="3"/>
  <c r="E293" i="3"/>
  <c r="E281" i="3"/>
  <c r="E269" i="3"/>
  <c r="E257" i="3"/>
  <c r="E245" i="3"/>
  <c r="E233" i="3"/>
  <c r="E221" i="3"/>
  <c r="E209" i="3"/>
  <c r="E197" i="3"/>
  <c r="E185" i="3"/>
  <c r="E173" i="3"/>
  <c r="E161" i="3"/>
  <c r="E149" i="3"/>
  <c r="E137" i="3"/>
  <c r="E125" i="3"/>
  <c r="E113" i="3"/>
  <c r="E101" i="3"/>
  <c r="E89" i="3"/>
  <c r="E77" i="3"/>
  <c r="E65" i="3"/>
  <c r="E53" i="3"/>
  <c r="E41" i="3"/>
  <c r="E29" i="3"/>
  <c r="E17" i="3"/>
  <c r="E5" i="3"/>
  <c r="E484" i="3"/>
  <c r="E472" i="3"/>
  <c r="E460" i="3"/>
  <c r="E448" i="3"/>
  <c r="E436" i="3"/>
  <c r="E424" i="3"/>
  <c r="E412" i="3"/>
  <c r="E400" i="3"/>
  <c r="E388" i="3"/>
  <c r="E376" i="3"/>
  <c r="E364" i="3"/>
  <c r="E352" i="3"/>
  <c r="E340" i="3"/>
  <c r="E328" i="3"/>
  <c r="E316" i="3"/>
  <c r="E304" i="3"/>
  <c r="E292" i="3"/>
  <c r="E280" i="3"/>
  <c r="E268" i="3"/>
  <c r="E256" i="3"/>
  <c r="E244" i="3"/>
  <c r="E232" i="3"/>
  <c r="E220" i="3"/>
  <c r="E208" i="3"/>
  <c r="E196" i="3"/>
  <c r="E184" i="3"/>
  <c r="E172" i="3"/>
  <c r="E160" i="3"/>
  <c r="E148" i="3"/>
  <c r="E136" i="3"/>
  <c r="E124" i="3"/>
  <c r="E112" i="3"/>
  <c r="E100" i="3"/>
  <c r="E88" i="3"/>
  <c r="E76" i="3"/>
  <c r="E64" i="3"/>
  <c r="E52" i="3"/>
  <c r="E40" i="3"/>
  <c r="E28" i="3"/>
  <c r="E16" i="3"/>
  <c r="E4" i="3"/>
  <c r="E363" i="3"/>
  <c r="E351" i="3"/>
  <c r="E339" i="3"/>
  <c r="E327" i="3"/>
  <c r="E315" i="3"/>
  <c r="E303" i="3"/>
  <c r="E291" i="3"/>
  <c r="E279" i="3"/>
  <c r="E267" i="3"/>
  <c r="E255" i="3"/>
  <c r="E243" i="3"/>
  <c r="E231" i="3"/>
  <c r="E219" i="3"/>
  <c r="E207" i="3"/>
  <c r="E195" i="3"/>
  <c r="E183" i="3"/>
  <c r="E171" i="3"/>
  <c r="E159" i="3"/>
  <c r="E147" i="3"/>
  <c r="E135" i="3"/>
  <c r="E123" i="3"/>
  <c r="E111" i="3"/>
  <c r="E99" i="3"/>
  <c r="E87" i="3"/>
  <c r="E75" i="3"/>
  <c r="E63" i="3"/>
  <c r="E51" i="3"/>
  <c r="E39" i="3"/>
  <c r="E27" i="3"/>
  <c r="E15" i="3"/>
  <c r="E3" i="3"/>
  <c r="E374" i="3"/>
  <c r="E362" i="3"/>
  <c r="E350" i="3"/>
  <c r="E338" i="3"/>
  <c r="E326" i="3"/>
  <c r="E314" i="3"/>
  <c r="E302" i="3"/>
  <c r="E290" i="3"/>
  <c r="E278" i="3"/>
  <c r="E266" i="3"/>
  <c r="E254" i="3"/>
  <c r="E242" i="3"/>
  <c r="E230" i="3"/>
  <c r="E218" i="3"/>
  <c r="E206" i="3"/>
  <c r="E194" i="3"/>
  <c r="E182" i="3"/>
  <c r="E170" i="3"/>
  <c r="E158" i="3"/>
  <c r="E146" i="3"/>
  <c r="E134" i="3"/>
  <c r="E122" i="3"/>
  <c r="E110" i="3"/>
  <c r="E98" i="3"/>
  <c r="E86" i="3"/>
  <c r="E74" i="3"/>
  <c r="E62" i="3"/>
  <c r="E50" i="3"/>
  <c r="E38" i="3"/>
  <c r="E26" i="3"/>
  <c r="E14" i="3"/>
  <c r="E481" i="3"/>
  <c r="E469" i="3"/>
  <c r="E457" i="3"/>
  <c r="E445" i="3"/>
  <c r="E433" i="3"/>
  <c r="E421" i="3"/>
  <c r="E409" i="3"/>
  <c r="E397" i="3"/>
  <c r="E385" i="3"/>
  <c r="E373" i="3"/>
  <c r="E361" i="3"/>
  <c r="E349" i="3"/>
  <c r="E337" i="3"/>
  <c r="E325" i="3"/>
  <c r="E313" i="3"/>
  <c r="E301" i="3"/>
  <c r="E289" i="3"/>
  <c r="E277" i="3"/>
  <c r="E265" i="3"/>
  <c r="E253" i="3"/>
  <c r="E241" i="3"/>
  <c r="E229" i="3"/>
  <c r="E217" i="3"/>
  <c r="E205" i="3"/>
  <c r="E193" i="3"/>
  <c r="E181" i="3"/>
  <c r="E169" i="3"/>
  <c r="E157" i="3"/>
  <c r="E145" i="3"/>
  <c r="E133" i="3"/>
  <c r="E121" i="3"/>
  <c r="E109" i="3"/>
  <c r="E97" i="3"/>
  <c r="E85" i="3"/>
  <c r="E73" i="3"/>
  <c r="E61" i="3"/>
  <c r="E49" i="3"/>
  <c r="E37" i="3"/>
  <c r="E25" i="3"/>
  <c r="E13" i="3"/>
  <c r="E384" i="3"/>
  <c r="E372" i="3"/>
  <c r="E360" i="3"/>
  <c r="E348" i="3"/>
  <c r="E336" i="3"/>
  <c r="E324" i="3"/>
  <c r="E312" i="3"/>
  <c r="E300" i="3"/>
  <c r="E288" i="3"/>
  <c r="E276" i="3"/>
  <c r="E264" i="3"/>
  <c r="E252" i="3"/>
  <c r="E240" i="3"/>
  <c r="E228" i="3"/>
  <c r="E216" i="3"/>
  <c r="E204" i="3"/>
  <c r="E192" i="3"/>
  <c r="E180" i="3"/>
  <c r="E168" i="3"/>
  <c r="E156" i="3"/>
  <c r="E144" i="3"/>
  <c r="E132" i="3"/>
  <c r="E120" i="3"/>
  <c r="E108" i="3"/>
  <c r="E96" i="3"/>
  <c r="E84" i="3"/>
  <c r="E72" i="3"/>
  <c r="E60" i="3"/>
  <c r="E48" i="3"/>
  <c r="E36" i="3"/>
  <c r="E24" i="3"/>
  <c r="E12" i="3"/>
  <c r="E323" i="3"/>
  <c r="E311" i="3"/>
  <c r="E299" i="3"/>
  <c r="E287" i="3"/>
  <c r="E275" i="3"/>
  <c r="E263" i="3"/>
  <c r="E251" i="3"/>
  <c r="E239" i="3"/>
  <c r="E227" i="3"/>
  <c r="E215" i="3"/>
  <c r="E203" i="3"/>
  <c r="E191" i="3"/>
  <c r="E179" i="3"/>
  <c r="E167" i="3"/>
  <c r="E155" i="3"/>
  <c r="E143" i="3"/>
  <c r="E131" i="3"/>
  <c r="E119" i="3"/>
  <c r="E107" i="3"/>
  <c r="E95" i="3"/>
  <c r="E83" i="3"/>
  <c r="E71" i="3"/>
  <c r="E59" i="3"/>
  <c r="E47" i="3"/>
  <c r="E35" i="3"/>
  <c r="E23" i="3"/>
  <c r="E11" i="3"/>
  <c r="E417" i="3"/>
  <c r="E405" i="3"/>
  <c r="E393" i="3"/>
  <c r="E381" i="3"/>
  <c r="E369" i="3"/>
  <c r="E357" i="3"/>
  <c r="E345" i="3"/>
  <c r="E333" i="3"/>
  <c r="E321" i="3"/>
  <c r="E309" i="3"/>
  <c r="E297" i="3"/>
  <c r="E285" i="3"/>
  <c r="E273" i="3"/>
  <c r="E261" i="3"/>
  <c r="E249" i="3"/>
  <c r="E237" i="3"/>
  <c r="E225" i="3"/>
  <c r="E213" i="3"/>
  <c r="E201" i="3"/>
  <c r="E189" i="3"/>
  <c r="E177" i="3"/>
  <c r="E165" i="3"/>
  <c r="E153" i="3"/>
  <c r="E141" i="3"/>
  <c r="E129" i="3"/>
  <c r="E117" i="3"/>
  <c r="E105" i="3"/>
  <c r="E93" i="3"/>
  <c r="E81" i="3"/>
  <c r="E69" i="3"/>
  <c r="E57" i="3"/>
  <c r="E45" i="3"/>
  <c r="E33" i="3"/>
  <c r="E21" i="3"/>
  <c r="E9" i="3"/>
  <c r="E416" i="3"/>
  <c r="E404" i="3"/>
  <c r="E392" i="3"/>
  <c r="E380" i="3"/>
  <c r="E368" i="3"/>
  <c r="E356" i="3"/>
  <c r="E344" i="3"/>
  <c r="E332" i="3"/>
  <c r="E320" i="3"/>
  <c r="E308" i="3"/>
  <c r="E296" i="3"/>
  <c r="E284" i="3"/>
  <c r="E272" i="3"/>
  <c r="E260" i="3"/>
  <c r="E248" i="3"/>
  <c r="E236" i="3"/>
  <c r="E224" i="3"/>
  <c r="E212" i="3"/>
  <c r="E200" i="3"/>
  <c r="E188" i="3"/>
  <c r="E176" i="3"/>
  <c r="E164" i="3"/>
  <c r="E152" i="3"/>
  <c r="E140" i="3"/>
  <c r="E128" i="3"/>
  <c r="E116" i="3"/>
  <c r="E104" i="3"/>
  <c r="E92" i="3"/>
  <c r="E80" i="3"/>
  <c r="E68" i="3"/>
  <c r="E56" i="3"/>
  <c r="E44" i="3"/>
  <c r="E32" i="3"/>
  <c r="E20" i="3"/>
  <c r="E8" i="3"/>
  <c r="E415" i="3"/>
  <c r="E403" i="3"/>
  <c r="E391" i="3"/>
  <c r="E379" i="3"/>
  <c r="E367" i="3"/>
  <c r="E355" i="3"/>
  <c r="E343" i="3"/>
  <c r="E331" i="3"/>
  <c r="E319" i="3"/>
  <c r="E307" i="3"/>
  <c r="E295" i="3"/>
  <c r="E283" i="3"/>
  <c r="E271" i="3"/>
  <c r="E259" i="3"/>
  <c r="E247" i="3"/>
  <c r="E235" i="3"/>
  <c r="E223" i="3"/>
  <c r="E211" i="3"/>
  <c r="E199" i="3"/>
  <c r="E187" i="3"/>
  <c r="E175" i="3"/>
  <c r="E163" i="3"/>
  <c r="E151" i="3"/>
  <c r="E139" i="3"/>
  <c r="E127" i="3"/>
  <c r="E115" i="3"/>
  <c r="E103" i="3"/>
  <c r="E91" i="3"/>
  <c r="E79" i="3"/>
  <c r="E67" i="3"/>
  <c r="E55" i="3"/>
  <c r="E43" i="3"/>
  <c r="E31" i="3"/>
  <c r="E19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강석진</author>
  </authors>
  <commentList>
    <comment ref="E35" authorId="0" shapeId="0" xr:uid="{0913DD07-76A4-463E-A769-57426E4655D0}">
      <text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서식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모두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패치로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번역</t>
        </r>
      </text>
    </comment>
    <comment ref="E40" authorId="0" shapeId="0" xr:uid="{7AE9F064-691A-4A5F-B46F-A748A1933172}">
      <text>
        <r>
          <rPr>
            <b/>
            <sz val="9"/>
            <color indexed="81"/>
            <rFont val="Tahoma"/>
            <family val="2"/>
          </rPr>
          <t>rejection stage</t>
        </r>
        <r>
          <rPr>
            <b/>
            <sz val="9"/>
            <color indexed="81"/>
            <rFont val="돋움"/>
            <family val="3"/>
            <charset val="129"/>
          </rPr>
          <t>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모두</t>
        </r>
        <r>
          <rPr>
            <b/>
            <sz val="9"/>
            <color indexed="81"/>
            <rFont val="Tahoma"/>
            <family val="2"/>
          </rPr>
          <t xml:space="preserve"> Rah's Bionics and Surgery Expansion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패치로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번역</t>
        </r>
      </text>
    </comment>
  </commentList>
</comments>
</file>

<file path=xl/sharedStrings.xml><?xml version="1.0" encoding="utf-8"?>
<sst xmlns="http://schemas.openxmlformats.org/spreadsheetml/2006/main" count="1935" uniqueCount="1260">
  <si>
    <t>Class+Node [(Identifier (Key)]</t>
  </si>
  <si>
    <t>Class [Not chosen]</t>
  </si>
  <si>
    <t>Node [Not chosen]</t>
  </si>
  <si>
    <t>EN [Source string]</t>
  </si>
  <si>
    <t>KO [Translation]</t>
  </si>
  <si>
    <t>Configs [Not chosen]</t>
  </si>
  <si>
    <t>RecipeDef</t>
  </si>
  <si>
    <t>HarvestEverything.label</t>
  </si>
  <si>
    <t>harvest everything</t>
  </si>
  <si>
    <t>pakageID</t>
  </si>
  <si>
    <t>HarvestEverything.description</t>
  </si>
  <si>
    <t>Ogliss.Ykara.HarvestEverything</t>
  </si>
  <si>
    <t>HarvestEverything.jobString</t>
  </si>
  <si>
    <t>Harvesting parts.</t>
  </si>
  <si>
    <t>modName (folderName)</t>
  </si>
  <si>
    <t>InstallNaturalBrain.label</t>
  </si>
  <si>
    <t>install brain</t>
  </si>
  <si>
    <t>Harvest Everything! - 2007485974</t>
  </si>
  <si>
    <t>InstallNaturalBrain.description</t>
  </si>
  <si>
    <t>Installs brain.</t>
  </si>
  <si>
    <t>InstallNaturalBrain.jobString</t>
  </si>
  <si>
    <t>Installing brain.</t>
  </si>
  <si>
    <t>RecipeDef+InstallNaturalJaw.label</t>
  </si>
  <si>
    <t>InstallNaturalJaw.label</t>
  </si>
  <si>
    <t>install jaw</t>
  </si>
  <si>
    <t>RecipeDef+InstallNaturalJaw.description</t>
  </si>
  <si>
    <t>InstallNaturalJaw.description</t>
  </si>
  <si>
    <t>Installs jaw.</t>
  </si>
  <si>
    <t>RecipeDef+InstallNaturalJaw.jobString</t>
  </si>
  <si>
    <t>InstallNaturalJaw.jobString</t>
  </si>
  <si>
    <t>Installing jaw.</t>
  </si>
  <si>
    <t>InstallNaturalSpine.label</t>
  </si>
  <si>
    <t>install spine</t>
  </si>
  <si>
    <t>InstallNaturalSpine.description</t>
  </si>
  <si>
    <t>Installs spine.</t>
  </si>
  <si>
    <t>InstallNaturalSpine.jobString</t>
  </si>
  <si>
    <t>Installing spine.</t>
  </si>
  <si>
    <t>RecipeDef+InstallNaturalEye.label</t>
  </si>
  <si>
    <t>InstallNaturalEye.label</t>
  </si>
  <si>
    <t>install eye</t>
  </si>
  <si>
    <t>RecipeDef+InstallNaturalEye.description</t>
  </si>
  <si>
    <t>InstallNaturalEye.description</t>
  </si>
  <si>
    <t>Installs eye.</t>
  </si>
  <si>
    <t>RecipeDef+InstallNaturalEye.jobString</t>
  </si>
  <si>
    <t>InstallNaturalEye.jobString</t>
  </si>
  <si>
    <t>Installing eye.</t>
  </si>
  <si>
    <t>RecipeDef+InstallNaturalNose.label</t>
  </si>
  <si>
    <t>InstallNaturalNose.label</t>
  </si>
  <si>
    <t>install nose</t>
  </si>
  <si>
    <t>RecipeDef+InstallNaturalNose.description</t>
  </si>
  <si>
    <t>InstallNaturalNose.description</t>
  </si>
  <si>
    <t>Installs nose.</t>
  </si>
  <si>
    <t>RecipeDef+InstallNaturalNose.jobString</t>
  </si>
  <si>
    <t>InstallNaturalNose.jobString</t>
  </si>
  <si>
    <t>Installing nose.</t>
  </si>
  <si>
    <t>RecipeDef+InstallNaturalEar.label</t>
  </si>
  <si>
    <t>InstallNaturalEar.label</t>
  </si>
  <si>
    <t>install ear</t>
  </si>
  <si>
    <t>RecipeDef+InstallNaturalEar.description</t>
  </si>
  <si>
    <t>InstallNaturalEar.description</t>
  </si>
  <si>
    <t>Installs ear.</t>
  </si>
  <si>
    <t>RecipeDef+InstallNaturalEar.jobString</t>
  </si>
  <si>
    <t>InstallNaturalEar.jobString</t>
  </si>
  <si>
    <t>Installing ear.</t>
  </si>
  <si>
    <t>RecipeDef+InstallNaturalArm.label</t>
  </si>
  <si>
    <t>InstallNaturalArm.label</t>
  </si>
  <si>
    <t>install arm</t>
  </si>
  <si>
    <t>RecipeDef+InstallNaturalArm.description</t>
  </si>
  <si>
    <t>InstallNaturalArm.description</t>
  </si>
  <si>
    <t>Installs arm.</t>
  </si>
  <si>
    <t>RecipeDef+InstallNaturalArm.jobString</t>
  </si>
  <si>
    <t>InstallNaturalArm.jobString</t>
  </si>
  <si>
    <t>Installing arm.</t>
  </si>
  <si>
    <t>RecipeDef+InstallNaturalHand.label</t>
  </si>
  <si>
    <t>InstallNaturalHand.label</t>
  </si>
  <si>
    <t>install hand</t>
  </si>
  <si>
    <t>RecipeDef+InstallNaturalHand.description</t>
  </si>
  <si>
    <t>InstallNaturalHand.description</t>
  </si>
  <si>
    <t>Installs hand.</t>
  </si>
  <si>
    <t>RecipeDef+InstallNaturalHand.jobString</t>
  </si>
  <si>
    <t>InstallNaturalHand.jobString</t>
  </si>
  <si>
    <t>Installing hand.</t>
  </si>
  <si>
    <t>RecipeDef+InstallNaturalLeg.label</t>
  </si>
  <si>
    <t>InstallNaturalLeg.label</t>
  </si>
  <si>
    <t>install leg</t>
  </si>
  <si>
    <t>RecipeDef+InstallNaturalLeg.description</t>
  </si>
  <si>
    <t>InstallNaturalLeg.description</t>
  </si>
  <si>
    <t>Installs leg.</t>
  </si>
  <si>
    <t>RecipeDef+InstallNaturalLeg.jobString</t>
  </si>
  <si>
    <t>InstallNaturalLeg.jobString</t>
  </si>
  <si>
    <t>Installing leg.</t>
  </si>
  <si>
    <t>RecipeDef+InstallNaturalFoot.label</t>
  </si>
  <si>
    <t>InstallNaturalFoot.label</t>
  </si>
  <si>
    <t>install foot</t>
  </si>
  <si>
    <t>RecipeDef+InstallNaturalFoot.description</t>
  </si>
  <si>
    <t>InstallNaturalFoot.description</t>
  </si>
  <si>
    <t>Installs foot.</t>
  </si>
  <si>
    <t>RecipeDef+InstallNaturalFoot.jobString</t>
  </si>
  <si>
    <t>InstallNaturalFoot.jobString</t>
  </si>
  <si>
    <t>Installing foot.</t>
  </si>
  <si>
    <t>InstallNaturalReproductiveOrgans.label</t>
  </si>
  <si>
    <t>install reproductive organs</t>
  </si>
  <si>
    <t>InstallNaturalReproductiveOrgans.description</t>
  </si>
  <si>
    <t>Installs reproductive organs.</t>
  </si>
  <si>
    <t>InstallNaturalReproductiveOrgans.jobString</t>
  </si>
  <si>
    <t>Installing reproductive organs.</t>
  </si>
  <si>
    <t>HediffDef</t>
  </si>
  <si>
    <t>Brain.label</t>
  </si>
  <si>
    <t>Brain transplant</t>
  </si>
  <si>
    <t>Brain.description</t>
  </si>
  <si>
    <t>A transplanted Brain.</t>
  </si>
  <si>
    <t>Brain.stages.0.label</t>
  </si>
  <si>
    <t>mild rejection</t>
  </si>
  <si>
    <t>Brain.stages.1.label</t>
  </si>
  <si>
    <t>moderate rejection</t>
  </si>
  <si>
    <t>Brain.stages.2.label</t>
  </si>
  <si>
    <t>serious rejection</t>
  </si>
  <si>
    <t>Brain.stages.3.label</t>
  </si>
  <si>
    <t>deadly rejection</t>
  </si>
  <si>
    <t>Jaw.label</t>
  </si>
  <si>
    <t>Jaw transplant</t>
  </si>
  <si>
    <t>Jaw.description</t>
  </si>
  <si>
    <t>A transplanted Jaw.</t>
  </si>
  <si>
    <t>Jaw.stages.0.label</t>
  </si>
  <si>
    <t>Jaw.stages.1.label</t>
  </si>
  <si>
    <t>Jaw.stages.2.label</t>
  </si>
  <si>
    <t>Jaw.stages.3.label</t>
  </si>
  <si>
    <t>Spine.label</t>
  </si>
  <si>
    <t>Spine transplant</t>
  </si>
  <si>
    <t>Spine.description</t>
  </si>
  <si>
    <t>A transplanted Spine.</t>
  </si>
  <si>
    <t>Spine.stages.0.label</t>
  </si>
  <si>
    <t>Spine.stages.1.label</t>
  </si>
  <si>
    <t>Spine.stages.2.label</t>
  </si>
  <si>
    <t>Spine.stages.3.label</t>
  </si>
  <si>
    <t>Eye.label</t>
  </si>
  <si>
    <t>Eye transplant</t>
  </si>
  <si>
    <t>Eye.description</t>
  </si>
  <si>
    <t>A transplanted Eye.</t>
  </si>
  <si>
    <t>Eye.stages.0.label</t>
  </si>
  <si>
    <t>Eye.stages.1.label</t>
  </si>
  <si>
    <t>Eye.stages.2.label</t>
  </si>
  <si>
    <t>Eye.stages.3.label</t>
  </si>
  <si>
    <t>Nose.label</t>
  </si>
  <si>
    <t>Nose transplant</t>
  </si>
  <si>
    <t>Nose.description</t>
  </si>
  <si>
    <t>A transplanted Nose.</t>
  </si>
  <si>
    <t>Nose.stages.0.label</t>
  </si>
  <si>
    <t>Nose.stages.1.label</t>
  </si>
  <si>
    <t>Nose.stages.2.label</t>
  </si>
  <si>
    <t>Nose.stages.3.label</t>
  </si>
  <si>
    <t>Ear.label</t>
  </si>
  <si>
    <t>Ear transplant</t>
  </si>
  <si>
    <t>Ear.description</t>
  </si>
  <si>
    <t>A transplanted Ear.</t>
  </si>
  <si>
    <t>Ear.stages.0.label</t>
  </si>
  <si>
    <t>Ear.stages.1.label</t>
  </si>
  <si>
    <t>Ear.stages.2.label</t>
  </si>
  <si>
    <t>Ear.stages.3.label</t>
  </si>
  <si>
    <t>Shoulder.label</t>
  </si>
  <si>
    <t>Arm transplant</t>
  </si>
  <si>
    <t>Shoulder.description</t>
  </si>
  <si>
    <t>A transplanted Arm.</t>
  </si>
  <si>
    <t>Shoulder.stages.0.label</t>
  </si>
  <si>
    <t>Shoulder.stages.1.label</t>
  </si>
  <si>
    <t>Shoulder.stages.2.label</t>
  </si>
  <si>
    <t>Shoulder.stages.3.label</t>
  </si>
  <si>
    <t>Hand.label</t>
  </si>
  <si>
    <t>Hand transplant</t>
  </si>
  <si>
    <t>Hand.description</t>
  </si>
  <si>
    <t>A transplanted Hand.</t>
  </si>
  <si>
    <t>Hand.stages.0.label</t>
  </si>
  <si>
    <t>Hand.stages.1.label</t>
  </si>
  <si>
    <t>Hand.stages.2.label</t>
  </si>
  <si>
    <t>Hand.stages.3.label</t>
  </si>
  <si>
    <t>Leg.label</t>
  </si>
  <si>
    <t>Leg transplant</t>
  </si>
  <si>
    <t>Leg.description</t>
  </si>
  <si>
    <t>A transplanted Leg.</t>
  </si>
  <si>
    <t>Leg.stages.0.label</t>
  </si>
  <si>
    <t>Leg.stages.1.label</t>
  </si>
  <si>
    <t>Leg.stages.2.label</t>
  </si>
  <si>
    <t>Leg.stages.3.label</t>
  </si>
  <si>
    <t>Foot.label</t>
  </si>
  <si>
    <t>Foot transplant</t>
  </si>
  <si>
    <t>Foot.description</t>
  </si>
  <si>
    <t>A transplanted Foot.</t>
  </si>
  <si>
    <t>Foot.stages.0.label</t>
  </si>
  <si>
    <t>Foot.stages.1.label</t>
  </si>
  <si>
    <t>Foot.stages.2.label</t>
  </si>
  <si>
    <t>Foot.stages.3.label</t>
  </si>
  <si>
    <t>ReproductiveOrgans.label</t>
  </si>
  <si>
    <t>Reproductive Organ transplant</t>
  </si>
  <si>
    <t>ReproductiveOrgans.description</t>
  </si>
  <si>
    <t>A transplanted Reproductive Organ.</t>
  </si>
  <si>
    <t>ReproductiveOrgans.stages.0.label</t>
  </si>
  <si>
    <t>ReproductiveOrgans.stages.1.label</t>
  </si>
  <si>
    <t>ReproductiveOrgans.stages.2.label</t>
  </si>
  <si>
    <t>ReproductiveOrgans.stages.3.label</t>
  </si>
  <si>
    <t>ThingDef</t>
  </si>
  <si>
    <t>reproductive organs</t>
  </si>
  <si>
    <t>Biological human reproductive organs. Useful for procreation and recreation , surprisingly interchangeable.</t>
  </si>
  <si>
    <t>RecipeDef+RemoveCompleteBodyPart.label</t>
  </si>
  <si>
    <t>신체 제거</t>
  </si>
  <si>
    <t>RecipeDef+RemoveCompleteBodyPart.description</t>
  </si>
  <si>
    <t>신체를 제거합니다.</t>
  </si>
  <si>
    <t>RecipeDef+RemoveCompleteBodyPart.jobString</t>
  </si>
  <si>
    <t>신체 제거 중.</t>
  </si>
  <si>
    <t>RecipeDef+InstallNaturalStomach.label</t>
  </si>
  <si>
    <t>위 이식</t>
  </si>
  <si>
    <t>RecipeDef+InstallNaturalStomach.description</t>
  </si>
  <si>
    <t>위를 이식합니다.</t>
  </si>
  <si>
    <t>RecipeDef+InstallNaturalStomach.jobString</t>
  </si>
  <si>
    <t>위 이식 중.</t>
  </si>
  <si>
    <t>턱 이식</t>
  </si>
  <si>
    <t>턱을 이식합니다.</t>
  </si>
  <si>
    <t>턱 이식 중.</t>
  </si>
  <si>
    <t>눈 이식</t>
  </si>
  <si>
    <t>눈을 이식합니다.</t>
  </si>
  <si>
    <t>눈 이식 중.</t>
  </si>
  <si>
    <t>코 이식</t>
  </si>
  <si>
    <t>코를 이식합니다.</t>
  </si>
  <si>
    <t>코 이식 중.</t>
  </si>
  <si>
    <t>귀 이식</t>
  </si>
  <si>
    <t>귀를 이식합니다</t>
  </si>
  <si>
    <t>귀 이식 중.</t>
  </si>
  <si>
    <t>팔 이식</t>
  </si>
  <si>
    <t>팔을 이식합니다.</t>
  </si>
  <si>
    <t>팔 이식 중.</t>
  </si>
  <si>
    <t>손 이식</t>
  </si>
  <si>
    <t>손을 이식합니다.</t>
  </si>
  <si>
    <t>손 이식 중.</t>
  </si>
  <si>
    <t>다리 이식</t>
  </si>
  <si>
    <t>다리를 이식합니다.</t>
  </si>
  <si>
    <t>다리 이식 중.</t>
  </si>
  <si>
    <t>발 이식</t>
  </si>
  <si>
    <t>발을 이식합니다.</t>
  </si>
  <si>
    <t>발 이식 중.</t>
  </si>
  <si>
    <t>ThingDef+Leg.label</t>
  </si>
  <si>
    <t>다리</t>
  </si>
  <si>
    <t>ThingDef+Leg.description</t>
  </si>
  <si>
    <t>ThingDef+Foot.label</t>
  </si>
  <si>
    <t>발</t>
  </si>
  <si>
    <t>ThingDef+Foot.description</t>
  </si>
  <si>
    <t>ThingDef+Arm.label</t>
  </si>
  <si>
    <t>팔</t>
  </si>
  <si>
    <t>ThingDef+Arm.description</t>
  </si>
  <si>
    <t>ThingDef+Hand.label</t>
  </si>
  <si>
    <t>손</t>
  </si>
  <si>
    <t>ThingDef+Hand.description</t>
  </si>
  <si>
    <t>ThingDef+Stomach.label</t>
  </si>
  <si>
    <t>위</t>
  </si>
  <si>
    <t>ThingDef+Stomach.description</t>
  </si>
  <si>
    <t>ThingDef+Eye.label</t>
  </si>
  <si>
    <t>안구</t>
  </si>
  <si>
    <t>ThingDef+Eye.description</t>
  </si>
  <si>
    <t>ThingDef+Nose.label</t>
  </si>
  <si>
    <t>코</t>
  </si>
  <si>
    <t>ThingDef+Nose.description</t>
  </si>
  <si>
    <t>ThingDef+Ear.label</t>
  </si>
  <si>
    <t>귀</t>
  </si>
  <si>
    <t>ThingDef+Ear.description</t>
  </si>
  <si>
    <t>ThingDef+Jaw.label</t>
  </si>
  <si>
    <t>턱</t>
  </si>
  <si>
    <t>ThingDef+Jaw.description</t>
  </si>
  <si>
    <t>RKTM [Mod] [Not chosen]</t>
    <phoneticPr fontId="4" type="noConversion"/>
  </si>
  <si>
    <t>가져온 노드</t>
    <phoneticPr fontId="4" type="noConversion"/>
  </si>
  <si>
    <t>수정할 노드</t>
    <phoneticPr fontId="4" type="noConversion"/>
  </si>
  <si>
    <t>결과 노드</t>
    <phoneticPr fontId="4" type="noConversion"/>
  </si>
  <si>
    <t>ChemicalDef+Mortracain.label</t>
  </si>
  <si>
    <t>몰트라카인</t>
  </si>
  <si>
    <t>ChemicalDef+Tranquiazepin.label</t>
  </si>
  <si>
    <t>트랜퀴아제핀</t>
  </si>
  <si>
    <t>HediffDef+Alzheimers.stages.4.label</t>
  </si>
  <si>
    <t>심각함</t>
  </si>
  <si>
    <t>HediffDef+Alzheimers.stages.5.label</t>
  </si>
  <si>
    <t>극심함</t>
  </si>
  <si>
    <t>HediffDef+Alzheimers.stages.6.label</t>
  </si>
  <si>
    <t>치명적</t>
  </si>
  <si>
    <t>HediffDef+Appendicitis.label</t>
  </si>
  <si>
    <t>급성 충수염</t>
  </si>
  <si>
    <t>HediffDef+Appendicitis.stages.0.label</t>
  </si>
  <si>
    <t>가벼움</t>
  </si>
  <si>
    <t>HediffDef+Appendicitis.stages.1.label</t>
  </si>
  <si>
    <t>HediffDef+Appendicitis.stages.2.label</t>
  </si>
  <si>
    <t>HediffDef+Appendicitis.stages.3.label</t>
  </si>
  <si>
    <t>HediffDef+Asthma.stages.3.label</t>
  </si>
  <si>
    <t>HediffDef+Asthma.stages.4.label</t>
  </si>
  <si>
    <t>HediffDef+Asthma.stages.5.label</t>
  </si>
  <si>
    <t>HediffDef+BadBack.stages.0.label</t>
  </si>
  <si>
    <t>초기</t>
  </si>
  <si>
    <t>HediffDef+BadBack.stages.1.label</t>
  </si>
  <si>
    <t>HediffDef+BadBack.stages.10.label</t>
  </si>
  <si>
    <t>HediffDef+BadBack.stages.2.label</t>
  </si>
  <si>
    <t>HediffDef+BadBack.stages.3.label</t>
  </si>
  <si>
    <t>HediffDef+BadBack.stages.4.label</t>
  </si>
  <si>
    <t>HediffDef+BadBack.stages.5.label</t>
  </si>
  <si>
    <t>HediffDef+BadBack.stages.6.label</t>
  </si>
  <si>
    <t>HediffDef+BadBack.stages.7.label</t>
  </si>
  <si>
    <t>HediffDef+BadBack.stages.8.label</t>
  </si>
  <si>
    <t>HediffDef+BadBack.stages.9.label</t>
  </si>
  <si>
    <t>HediffDef+BardelSyndrome.label</t>
  </si>
  <si>
    <t>바르델 증후군</t>
  </si>
  <si>
    <t>HediffDef+BardelSyndrome.stages.0.label</t>
  </si>
  <si>
    <t>0 단계: 잠재적</t>
  </si>
  <si>
    <t>HediffDef+BardelSyndrome.stages.1.label</t>
  </si>
  <si>
    <t>1 단계: 혼란</t>
  </si>
  <si>
    <t>HediffDef+BardelSyndrome.stages.2.label</t>
  </si>
  <si>
    <t>2 단계: 정신장애</t>
  </si>
  <si>
    <t>HediffDef+BardelSyndrome.stages.3.label</t>
  </si>
  <si>
    <t>3 단계: 겁먹음</t>
  </si>
  <si>
    <t>HediffDef+BardelSyndrome.stages.4.label</t>
  </si>
  <si>
    <t>4 단계: 분노</t>
  </si>
  <si>
    <t>HediffDef+BenignGrowth.label</t>
  </si>
  <si>
    <t>양성 종양</t>
  </si>
  <si>
    <t>HediffDef+BenignGrowth.stages.0.label</t>
  </si>
  <si>
    <t>HediffDef+BenignGrowth.stages.1.label</t>
  </si>
  <si>
    <t>HediffDef+BenignGrowth.stages.2.label</t>
  </si>
  <si>
    <t>HediffDef+BenignGrowth.stages.3.label</t>
  </si>
  <si>
    <t>HediffDef+BenignGrowth.stages.4.label</t>
  </si>
  <si>
    <t>HediffDef+BenignGrowth.stages.5.label</t>
  </si>
  <si>
    <t>HediffDef+BloodCancer.label</t>
  </si>
  <si>
    <t>백혈병</t>
  </si>
  <si>
    <t>HediffDef+BloodCancer.stages.0.label</t>
  </si>
  <si>
    <t>HediffDef+BloodCancer.stages.1.label</t>
  </si>
  <si>
    <t>HediffDef+BloodCancer.stages.2.label</t>
  </si>
  <si>
    <t>HediffDef+BloodCancer.stages.3.label</t>
  </si>
  <si>
    <t>HediffDef+BloodCancer.stages.4.label</t>
  </si>
  <si>
    <t>HediffDef+BloodCancer.stages.5.label</t>
  </si>
  <si>
    <t>HediffDef+BloodCancer.stages.6.label</t>
  </si>
  <si>
    <t>HediffDef+BloodCancer.stages.7.label</t>
  </si>
  <si>
    <t>HediffDef+BloodLoss.stages.5.label</t>
  </si>
  <si>
    <t>HediffDef+BloodLoss.stages.6.label</t>
  </si>
  <si>
    <t>HediffDef+BrainDamage.label</t>
  </si>
  <si>
    <t>뇌손상</t>
  </si>
  <si>
    <t>HediffDef+BrainDamage.stages.0.label</t>
  </si>
  <si>
    <t>무의식</t>
  </si>
  <si>
    <t>HediffDef+BrainWorm.label</t>
  </si>
  <si>
    <t>뇌 기생충</t>
  </si>
  <si>
    <t>HediffDef+CampbellsDisease.label</t>
  </si>
  <si>
    <t>캠프벨병</t>
  </si>
  <si>
    <t>HediffDef+CampbellsDisease.stages.0.label</t>
  </si>
  <si>
    <t>HediffDef+CampbellsDisease.stages.1.label</t>
  </si>
  <si>
    <t>1 단계: 인지력 억제</t>
  </si>
  <si>
    <t>HediffDef+CampbellsDisease.stages.2.label</t>
  </si>
  <si>
    <t>2 단계: 환각증상</t>
  </si>
  <si>
    <t>HediffDef+CampbellsDisease.stages.3.label</t>
  </si>
  <si>
    <t>3 단계: 망상증</t>
  </si>
  <si>
    <t>HediffDef+CampbellsDisease.stages.4.label</t>
  </si>
  <si>
    <t>4 단계: 정신분열</t>
  </si>
  <si>
    <t>HediffDef+Cataract.stages.0.label</t>
  </si>
  <si>
    <t>HediffDef+Cataract.stages.1.label</t>
  </si>
  <si>
    <t>HediffDef+Cataract.stages.10.label</t>
  </si>
  <si>
    <t>HediffDef+Cataract.stages.2.label</t>
  </si>
  <si>
    <t>HediffDef+Cataract.stages.3.label</t>
  </si>
  <si>
    <t>HediffDef+Cataract.stages.4.label</t>
  </si>
  <si>
    <t>HediffDef+Cataract.stages.5.label</t>
  </si>
  <si>
    <t>HediffDef+Cataract.stages.6.label</t>
  </si>
  <si>
    <t>HediffDef+Cataract.stages.7.label</t>
  </si>
  <si>
    <t>HediffDef+Cataract.stages.8.label</t>
  </si>
  <si>
    <t>HediffDef+Cataract.stages.9.label</t>
  </si>
  <si>
    <t>HediffDef+CentralPathwayImpairments.label</t>
  </si>
  <si>
    <t>중추 신경 장애</t>
  </si>
  <si>
    <t>HediffDef+CerebralArteryStenosis.label</t>
  </si>
  <si>
    <t>동맥 폐색</t>
  </si>
  <si>
    <t>HediffDef+CerebralArteryStenosis.stages.0.label</t>
  </si>
  <si>
    <t>숨겨짐</t>
  </si>
  <si>
    <t>HediffDef+CerebralArteryStenosis.stages.1.label</t>
  </si>
  <si>
    <t>HediffDef+CerebralArteryStenosis.stages.2.label</t>
  </si>
  <si>
    <t>HediffDef+CerebralArteryStenosis.stages.3.label</t>
  </si>
  <si>
    <t>HediffDef+CerebralArteryStenosis.stages.4.label</t>
  </si>
  <si>
    <t>HediffDef+CerebralArteryStenosis.stages.5.label</t>
  </si>
  <si>
    <t>HediffDef+CerebralArteryStenosis.stages.6.label</t>
  </si>
  <si>
    <t>HediffDef+CerebralArteryStenosis.stages.7.label</t>
  </si>
  <si>
    <t>HediffDef+Chawbaecks.label</t>
  </si>
  <si>
    <t>츄벡스</t>
  </si>
  <si>
    <t>HediffDef+Chawbaecks.stages.0.label</t>
  </si>
  <si>
    <t>HediffDef+Chawbaecks.stages.1.label</t>
  </si>
  <si>
    <t>HediffDef+Chawbaecks.stages.2.label</t>
  </si>
  <si>
    <t>HediffDef+Chawbaecks.stages.3.label</t>
  </si>
  <si>
    <t>HediffDef+Chawbaecks.stages.4.label</t>
  </si>
  <si>
    <t>HediffDef+Chawbaecks.stages.5.label</t>
  </si>
  <si>
    <t>HediffDef+Chawbaecks.stages.6.label</t>
  </si>
  <si>
    <t>HediffDef+Chawbaecks.stages.7.label</t>
  </si>
  <si>
    <t>HediffDef+Chawbaecks.stages.8.label</t>
  </si>
  <si>
    <t>HediffDef+Cirrhosis.stages.0.label</t>
  </si>
  <si>
    <t>HediffDef+Cirrhosis.stages.1.label</t>
  </si>
  <si>
    <t>HediffDef+Cirrhosis.stages.2.label</t>
  </si>
  <si>
    <t>HediffDef+Cirrhosis.stages.3.label</t>
  </si>
  <si>
    <t>HediffDef+Cirrhosis.stages.4.label</t>
  </si>
  <si>
    <t>HediffDef+Cirrhosis.stages.5.label</t>
  </si>
  <si>
    <t>HediffDef+Cirrhosis.stages.6.label</t>
  </si>
  <si>
    <t>HediffDef+ComaForever.label</t>
  </si>
  <si>
    <t>혼수상태</t>
  </si>
  <si>
    <t>HediffDef+ComaForever.stages.0.label</t>
  </si>
  <si>
    <t>극심</t>
  </si>
  <si>
    <t>HediffDef+ComaTimed.label</t>
  </si>
  <si>
    <t>HediffDef+ComaTimed.stages.0.label</t>
  </si>
  <si>
    <t>각성</t>
  </si>
  <si>
    <t>HediffDef+ComaTimed.stages.1.label</t>
  </si>
  <si>
    <t>HediffDef+CommonCold.label</t>
  </si>
  <si>
    <t>감기</t>
  </si>
  <si>
    <t>HediffDef+CryptosleepSickness.stages.0.label</t>
  </si>
  <si>
    <t>HediffDef+CryptosleepSickness.stages.1.label</t>
  </si>
  <si>
    <t>HediffDef+CryptosleepSickness.stages.2.label</t>
  </si>
  <si>
    <t>HediffDef+Dead.label</t>
  </si>
  <si>
    <t>치명적인 뇌 손상</t>
  </si>
  <si>
    <t>HediffDef+Dementia.stages.0.label</t>
  </si>
  <si>
    <t>HediffDef+Dementia.stages.1.label</t>
  </si>
  <si>
    <t>HediffDef+Dementia.stages.2.label</t>
  </si>
  <si>
    <t>HediffDef+Dementia.stages.3.label</t>
  </si>
  <si>
    <t>HediffDef+DetoxaminHigh.label</t>
  </si>
  <si>
    <t>디톡사민 효과</t>
  </si>
  <si>
    <t>HediffDef+DrugOverdose.stages.3.label</t>
  </si>
  <si>
    <t>HediffDef+EncapsulatedMalaria.label</t>
  </si>
  <si>
    <t>피포성 병원균</t>
  </si>
  <si>
    <t>HediffDef+EncapsulatedMuscleParasites.label</t>
  </si>
  <si>
    <t>HediffDef+EncapsulatedPlague.label</t>
  </si>
  <si>
    <t>HediffDef+EncapsulatedTuberculosis.label</t>
  </si>
  <si>
    <t>HediffDef+EpsteinBarrVirus.label</t>
  </si>
  <si>
    <t>C형 엡스테인-바 바이러스</t>
  </si>
  <si>
    <t>HediffDef+EpsteinBarrVirus.stages.0.label</t>
  </si>
  <si>
    <t>HediffDef+FibrousMechanites.stages.2.label</t>
  </si>
  <si>
    <t>극심한 고통</t>
  </si>
  <si>
    <t>HediffDef+Flu.stages.3.label</t>
  </si>
  <si>
    <t>HediffDef+Frail.stages.0.label</t>
  </si>
  <si>
    <t>HediffDef+Frail.stages.1.label</t>
  </si>
  <si>
    <t>HediffDef+Frail.stages.2.label</t>
  </si>
  <si>
    <t>HediffDef+Frail.stages.3.label</t>
  </si>
  <si>
    <t>HediffDef+HansenKampffDisease.label</t>
  </si>
  <si>
    <t>한센병</t>
  </si>
  <si>
    <t>HediffDef+HansenKampffDisease.stages.0.label</t>
  </si>
  <si>
    <t>HediffDef+HansenKampffDisease.stages.1.label</t>
  </si>
  <si>
    <t>HediffDef+HansenKampffDisease.stages.2.label</t>
  </si>
  <si>
    <t>HediffDef+HansenKampffDisease.stages.3.label</t>
  </si>
  <si>
    <t>HediffDef+HansenKampffDisease.stages.4.label</t>
  </si>
  <si>
    <t>HediffDef+HansenKampffDisease.stages.5.label</t>
  </si>
  <si>
    <t>HediffDef+HansenKampffDisease.stages.6.label</t>
  </si>
  <si>
    <t>HediffDef+HansenKampffDisease.stages.7.label</t>
  </si>
  <si>
    <t>HediffDef+HansenKampffDisease.stages.8.label</t>
  </si>
  <si>
    <t>HediffDef+HearingLoss.stages.0.label</t>
  </si>
  <si>
    <t>HediffDef+HearingLoss.stages.1.label</t>
  </si>
  <si>
    <t>HediffDef+HearingLoss.stages.10.label</t>
  </si>
  <si>
    <t>HediffDef+HearingLoss.stages.2.label</t>
  </si>
  <si>
    <t>HediffDef+HearingLoss.stages.3.label</t>
  </si>
  <si>
    <t>HediffDef+HearingLoss.stages.4.label</t>
  </si>
  <si>
    <t>HediffDef+HearingLoss.stages.5.label</t>
  </si>
  <si>
    <t>HediffDef+HearingLoss.stages.6.label</t>
  </si>
  <si>
    <t>HediffDef+HearingLoss.stages.7.label</t>
  </si>
  <si>
    <t>HediffDef+HearingLoss.stages.8.label</t>
  </si>
  <si>
    <t>HediffDef+HearingLoss.stages.9.label</t>
  </si>
  <si>
    <t>HediffDef+HeartArteryBlockage.stages.5.label</t>
  </si>
  <si>
    <t>HediffDef+HeartArteryBlockage.stages.6.label</t>
  </si>
  <si>
    <t>HediffDef+HeartArteryBlockage.stages.7.label</t>
  </si>
  <si>
    <t>HediffDef+HeartWorm.label</t>
  </si>
  <si>
    <t>심장 기생충</t>
  </si>
  <si>
    <t>HediffDef+Heatstroke.stages.5.label</t>
  </si>
  <si>
    <t>HediffDef+Heatstroke.stages.6.label</t>
  </si>
  <si>
    <t>HediffDef+HepatitisK.label</t>
  </si>
  <si>
    <t>K형 간염</t>
  </si>
  <si>
    <t>HediffDef+HepatitisK.stages.0.label</t>
  </si>
  <si>
    <t>극심함 거부 반응</t>
  </si>
  <si>
    <t>HediffDef+HepatitisK.stages.1.label</t>
  </si>
  <si>
    <t>심각함 거부 반응</t>
  </si>
  <si>
    <t>HediffDef+HepatitisK.stages.2.label</t>
  </si>
  <si>
    <t>안정적</t>
  </si>
  <si>
    <t>HediffDef+HepatitisK.stages.3.label</t>
  </si>
  <si>
    <t>심각함 바이러스 활동</t>
  </si>
  <si>
    <t>HediffDef+HepatitisK.stages.4.label</t>
  </si>
  <si>
    <t>극심함 바이러스 활동</t>
  </si>
  <si>
    <t>HediffDef+Hyperthyroidism.label</t>
  </si>
  <si>
    <t>갑상선 기능 항진증</t>
  </si>
  <si>
    <t>HediffDef+Hypothermia.stages.5.label</t>
  </si>
  <si>
    <t>HediffDef+Hypothermia.stages.6.label</t>
  </si>
  <si>
    <t>HediffDef+Hypothyroidism.label</t>
  </si>
  <si>
    <t>갑상선 기능 저하증</t>
  </si>
  <si>
    <t>HediffDef+InducedComa15Days.label</t>
  </si>
  <si>
    <t>인위적 혼수상태</t>
  </si>
  <si>
    <t>HediffDef+InducedComa15Days.stages.0.label</t>
  </si>
  <si>
    <t>HediffDef+InducedComa15Days.stages.1.label</t>
  </si>
  <si>
    <t>약 1계절 째</t>
  </si>
  <si>
    <t>HediffDef+InducedComa2Days.label</t>
  </si>
  <si>
    <t>HediffDef+InducedComa2Days.stages.0.label</t>
  </si>
  <si>
    <t>HediffDef+InducedComa2Days.stages.1.label</t>
  </si>
  <si>
    <t>약 2일 째</t>
  </si>
  <si>
    <t>HediffDef+InducedComa30Days.label</t>
  </si>
  <si>
    <t>HediffDef+InducedComa30Days.stages.0.label</t>
  </si>
  <si>
    <t>HediffDef+InducedComa30Days.stages.1.label</t>
  </si>
  <si>
    <t>약 반년 째</t>
  </si>
  <si>
    <t>HediffDef+InducedComa5Days.label</t>
  </si>
  <si>
    <t>HediffDef+InducedComa5Days.stages.0.label</t>
  </si>
  <si>
    <t>HediffDef+InducedComa5Days.stages.1.label</t>
  </si>
  <si>
    <t>약 5일 째</t>
  </si>
  <si>
    <t>HediffDef+InducedComaForever.label</t>
  </si>
  <si>
    <t>HediffDef+InducedComaForever.stages.0.label</t>
  </si>
  <si>
    <t>HediffDef+InducedComaForever.stages.1.label</t>
  </si>
  <si>
    <t>알 수 없는 기간</t>
  </si>
  <si>
    <t>HediffDef+Inflammation.label</t>
  </si>
  <si>
    <t>염증</t>
  </si>
  <si>
    <t>HediffDef+Inflammation.stages.0.label</t>
  </si>
  <si>
    <t>HediffDef+Inflammation.stages.1.label</t>
  </si>
  <si>
    <t>HediffDef+Inflammation.stages.2.label</t>
  </si>
  <si>
    <t>HediffDef+Inflammation.stages.3.label</t>
  </si>
  <si>
    <t>HediffDef+Inflammation.stages.4.label</t>
  </si>
  <si>
    <t>HediffDef+Inflammation.stages.5.label</t>
  </si>
  <si>
    <t>HediffDef+Inflammation.stages.6.label</t>
  </si>
  <si>
    <t>HediffDef+Inflammation.stages.7.label</t>
  </si>
  <si>
    <t>HediffDef+Inflammation.stages.8.label</t>
  </si>
  <si>
    <t>HediffDef+KindredDickVirus.label</t>
  </si>
  <si>
    <t>킨드레드-딕 바이러스</t>
  </si>
  <si>
    <t>HediffDef+KindredDickVirus.stages.0.label</t>
  </si>
  <si>
    <t>HediffDef+KindredDickVirus.stages.1.label</t>
  </si>
  <si>
    <t>HediffDef+KindredDickVirus.stages.2.label</t>
  </si>
  <si>
    <t>HediffDef+KindredDickVirus.stages.3.label</t>
  </si>
  <si>
    <t>HediffDef+KindredDickVirus.stages.4.label</t>
  </si>
  <si>
    <t>HediffDef+KindredDickVirus.stages.5.label</t>
  </si>
  <si>
    <t>HediffDef+KindredDickVirus.stages.6.label</t>
  </si>
  <si>
    <t>HediffDef+KindredDickVirus.stages.7.label</t>
  </si>
  <si>
    <t>HediffDef+LungWorms.label</t>
  </si>
  <si>
    <t>폐 기생충</t>
  </si>
  <si>
    <t>HediffDef+LymphaticMechanites.label</t>
  </si>
  <si>
    <t>림프계 메카나이트</t>
  </si>
  <si>
    <t>HediffDef+LymphaticMechanites.stages.0.label</t>
  </si>
  <si>
    <t>가벼운 고통</t>
  </si>
  <si>
    <t>HediffDef+LymphaticMechanites.stages.1.label</t>
  </si>
  <si>
    <t>심각한 고통</t>
  </si>
  <si>
    <t>HediffDef+LymphaticMechanites.stages.2.label</t>
  </si>
  <si>
    <t>HediffDef+Malaria.stages.3.label</t>
  </si>
  <si>
    <t>HediffDef+Malaria.stages.4.label</t>
  </si>
  <si>
    <t>HediffDef+Malnutrition.stages.5.label</t>
  </si>
  <si>
    <t>HediffDef+Malnutrition.stages.6.label</t>
  </si>
  <si>
    <t>HediffDef+MethylanphenamidHigh.label</t>
  </si>
  <si>
    <t>메틸랜페나미드 효과</t>
  </si>
  <si>
    <t>HediffDef+Migraine.label</t>
  </si>
  <si>
    <t>편두통</t>
  </si>
  <si>
    <t>HediffDef+Migraine.stages.0.label</t>
  </si>
  <si>
    <t>잠재적</t>
  </si>
  <si>
    <t>HediffDef+Migraine.stages.1.label</t>
  </si>
  <si>
    <t>HediffDef+Migraine.stages.2.label</t>
  </si>
  <si>
    <t>HediffDef+Migraine.stages.3.label</t>
  </si>
  <si>
    <t>HediffDef+Migraine.stages.4.label</t>
  </si>
  <si>
    <t>HediffDef+Migraine.stages.5.label</t>
  </si>
  <si>
    <t>HediffDef+MortracainAddiction.label</t>
  </si>
  <si>
    <t>몰트라카인 중독</t>
  </si>
  <si>
    <t>HediffDef+MortracainAddiction.stages.1.label</t>
  </si>
  <si>
    <t>금단현상</t>
  </si>
  <si>
    <t>HediffDef+MortracainHigh.label</t>
  </si>
  <si>
    <t>몰트라카인 효과</t>
  </si>
  <si>
    <t>HediffDef+MortracainTolerance.label</t>
  </si>
  <si>
    <t>몰트라카인 내성</t>
  </si>
  <si>
    <t>HediffDef+MortracainTolerance.stages.0.label</t>
  </si>
  <si>
    <t>약함</t>
  </si>
  <si>
    <t>HediffDef+MortracainTolerance.stages.1.label</t>
  </si>
  <si>
    <t>HediffDef+MortracainTolerance.stages.2.label</t>
  </si>
  <si>
    <t>큼</t>
  </si>
  <si>
    <t>HediffDef+MortracainTolerance.stages.3.label</t>
  </si>
  <si>
    <t>심각</t>
  </si>
  <si>
    <t>HediffDef+MultipleSclerosis.label</t>
  </si>
  <si>
    <t>다발성 경화증</t>
  </si>
  <si>
    <t>HediffDef+MultipleSclerosis.stages.0.label</t>
  </si>
  <si>
    <t>HediffDef+MultipleSclerosis.stages.1.label</t>
  </si>
  <si>
    <t>HediffDef+MultipleSclerosis.stages.2.label</t>
  </si>
  <si>
    <t>HediffDef+MultipleSclerosis.stages.3.label</t>
  </si>
  <si>
    <t>HediffDef+MultipleSclerosis.stages.4.label</t>
  </si>
  <si>
    <t>HediffDef+MultipleSclerosis.stages.5.label</t>
  </si>
  <si>
    <t>HediffDef+MultipleSclerosis.stages.6.label</t>
  </si>
  <si>
    <t>HediffDef+Necrosis.label</t>
  </si>
  <si>
    <t>괴사</t>
  </si>
  <si>
    <t>HediffDef+Necrosis.stages.0.label</t>
  </si>
  <si>
    <t>HediffDef+Necrosis.stages.1.label</t>
  </si>
  <si>
    <t>HediffDef+Necrosis.stages.2.label</t>
  </si>
  <si>
    <t>HediffDef+Necrosis.stages.3.label</t>
  </si>
  <si>
    <t>HediffDef+Necrosis.stages.4.label</t>
  </si>
  <si>
    <t>HediffDef+Necrosis.stages.5.label</t>
  </si>
  <si>
    <t>HediffDef+Necrosis.stages.6.label</t>
  </si>
  <si>
    <t>HediffDef+Necrosis.stages.7.label</t>
  </si>
  <si>
    <t>HediffDef+NewReschianFever.label</t>
  </si>
  <si>
    <t>신종 대장균 열병</t>
  </si>
  <si>
    <t>HediffDef+NewReschianFever.stages.0.label</t>
  </si>
  <si>
    <t>HediffDef+NewReschianFever.stages.1.label</t>
  </si>
  <si>
    <t>HediffDef+NewReschianFever.stages.2.label</t>
  </si>
  <si>
    <t>HediffDef+NewReschianFever.stages.3.label</t>
  </si>
  <si>
    <t>HediffDef+NewReschianFever.stages.4.label</t>
  </si>
  <si>
    <t>HediffDef+NewReschianFever.stages.5.label</t>
  </si>
  <si>
    <t>HediffDef+Osteoporosis.label</t>
  </si>
  <si>
    <t>골다공증</t>
  </si>
  <si>
    <t>HediffDef+Osteoporosis.stages.0.label</t>
  </si>
  <si>
    <t>HediffDef+Osteoporosis.stages.1.label</t>
  </si>
  <si>
    <t>HediffDef+Osteoporosis.stages.2.label</t>
  </si>
  <si>
    <t>HediffDef+Osteoporosis.stages.3.label</t>
  </si>
  <si>
    <t>HediffDef+Osteoporosis.stages.4.label</t>
  </si>
  <si>
    <t>HediffDef+Osteoporosis.stages.5.label</t>
  </si>
  <si>
    <t>HediffDef+Osteoporosis.stages.6.label</t>
  </si>
  <si>
    <t>HediffDef+Osteoporosis.stages.7.label</t>
  </si>
  <si>
    <t>HediffDef+Osteoporosis.stages.8.label</t>
  </si>
  <si>
    <t>HediffDef+Osteoporosis.stages.9.label</t>
  </si>
  <si>
    <t>HediffDef+Parkinsons.label</t>
  </si>
  <si>
    <t>파킨슨병</t>
  </si>
  <si>
    <t>HediffDef+Parkinsons.stages.1.label</t>
  </si>
  <si>
    <t>HediffDef+Parkinsons.stages.2.label</t>
  </si>
  <si>
    <t>HediffDef+Parkinsons.stages.3.label</t>
  </si>
  <si>
    <t>HediffDef+Parkinsons.stages.4.label</t>
  </si>
  <si>
    <t>HediffDef+Parkinsons.stages.5.label</t>
  </si>
  <si>
    <t>HediffDef+Parkinsons.stages.6.label</t>
  </si>
  <si>
    <t>HediffDef+PeripheralPathwayObstruction.label</t>
  </si>
  <si>
    <t>말초 신경 장애</t>
  </si>
  <si>
    <t>HediffDef+PeripheralPathwayObstructionStage1.label</t>
  </si>
  <si>
    <t>HediffDef+PeripheralPathwayObstructionStage1.stages.0.label</t>
  </si>
  <si>
    <t>HediffDef+PeripheralPathwayObstructionStage1.stages.1.label</t>
  </si>
  <si>
    <t>HediffDef+PeripheralPathwayObstructionStage1.stages.2.label</t>
  </si>
  <si>
    <t>HediffDef+PeripheralPathwayObstructionStage1.stages.3.label</t>
  </si>
  <si>
    <t>HediffDef+PeripheralPathwayObstructionStage1.stages.4.label</t>
  </si>
  <si>
    <t>HediffDef+PeripheralPathwayObstructionStage1.stages.5.label</t>
  </si>
  <si>
    <t>HediffDef+PeripheralPathwayObstructionStage1.stages.6.label</t>
  </si>
  <si>
    <t>HediffDef+PeripheralPathwayObstructionStage1.stages.7.label</t>
  </si>
  <si>
    <t>HediffDef+PeripheralPathwayObstructionStage1.stages.8.label</t>
  </si>
  <si>
    <t>HediffDef+PeripheralPathwayObstructionStage2.label</t>
  </si>
  <si>
    <t>HediffDef+PeripheralPathwayObstructionStage2.stages.0.label</t>
  </si>
  <si>
    <t>HediffDef+PeripheralPathwayObstructionStage2.stages.1.label</t>
  </si>
  <si>
    <t>HediffDef+PeripheralPathwayObstructionStage2.stages.2.label</t>
  </si>
  <si>
    <t>HediffDef+PeripheralPathwayObstructionStage2.stages.3.label</t>
  </si>
  <si>
    <t>HediffDef+PeripheralPathwayObstructionStage2.stages.4.label</t>
  </si>
  <si>
    <t>HediffDef+PeripheralPathwayObstructionStage2.stages.5.label</t>
  </si>
  <si>
    <t>HediffDef+PeripheralPathwayObstructionStage2.stages.6.label</t>
  </si>
  <si>
    <t>HediffDef+PeripheralPathwayObstructionStage2.stages.7.label</t>
  </si>
  <si>
    <t>HediffDef+PeripheralPathwayObstructionStage2.stages.8.label</t>
  </si>
  <si>
    <t>HediffDef+PeripheralPathwayObstructionStageLL3.label</t>
  </si>
  <si>
    <t>HediffDef+PeripheralPathwayObstructionStageLL3.stages.0.label</t>
  </si>
  <si>
    <t>HediffDef+PeripheralPathwayObstructionStageLL3.stages.1.label</t>
  </si>
  <si>
    <t>HediffDef+PeripheralPathwayObstructionStageLL3.stages.2.label</t>
  </si>
  <si>
    <t>HediffDef+PeripheralPathwayObstructionStageLL3.stages.3.label</t>
  </si>
  <si>
    <t>HediffDef+PeripheralPathwayObstructionStageLL3.stages.4.label</t>
  </si>
  <si>
    <t>HediffDef+PeripheralPathwayObstructionStageLL3.stages.5.label</t>
  </si>
  <si>
    <t>HediffDef+PeripheralPathwayObstructionStageLL3.stages.6.label</t>
  </si>
  <si>
    <t>HediffDef+PeripheralPathwayObstructionStageLL3.stages.7.label</t>
  </si>
  <si>
    <t>HediffDef+PeripheralPathwayObstructionStageLL3.stages.8.label</t>
  </si>
  <si>
    <t>HediffDef+PeripheralPathwayObstructionStageLS3.label</t>
  </si>
  <si>
    <t>HediffDef+PeripheralPathwayObstructionStageLS3.stages.0.label</t>
  </si>
  <si>
    <t>HediffDef+PeripheralPathwayObstructionStageLS3.stages.1.label</t>
  </si>
  <si>
    <t>HediffDef+PeripheralPathwayObstructionStageLS3.stages.2.label</t>
  </si>
  <si>
    <t>HediffDef+PeripheralPathwayObstructionStageLS3.stages.3.label</t>
  </si>
  <si>
    <t>HediffDef+PeripheralPathwayObstructionStageLS3.stages.4.label</t>
  </si>
  <si>
    <t>HediffDef+PeripheralPathwayObstructionStageLS3.stages.5.label</t>
  </si>
  <si>
    <t>HediffDef+PeripheralPathwayObstructionStageLS3.stages.6.label</t>
  </si>
  <si>
    <t>HediffDef+PeripheralPathwayObstructionStageLS3.stages.7.label</t>
  </si>
  <si>
    <t>HediffDef+PeripheralPathwayObstructionStageLS3.stages.8.label</t>
  </si>
  <si>
    <t>HediffDef+PeripheralPathwayObstructionStageLS4.label</t>
  </si>
  <si>
    <t>HediffDef+PeripheralPathwayObstructionStageLS4.stages.0.label</t>
  </si>
  <si>
    <t>HediffDef+PeripheralPathwayObstructionStageLS4.stages.1.label</t>
  </si>
  <si>
    <t>HediffDef+PeripheralPathwayObstructionStageLS4.stages.2.label</t>
  </si>
  <si>
    <t>HediffDef+PeripheralPathwayObstructionStageLS4.stages.3.label</t>
  </si>
  <si>
    <t>HediffDef+PeripheralPathwayObstructionStageLS4.stages.4.label</t>
  </si>
  <si>
    <t>HediffDef+PeripheralPathwayObstructionStageLS4.stages.5.label</t>
  </si>
  <si>
    <t>HediffDef+PeripheralPathwayObstructionStageLS4.stages.6.label</t>
  </si>
  <si>
    <t>HediffDef+PeripheralPathwayObstructionStageLS4.stages.7.label</t>
  </si>
  <si>
    <t>HediffDef+PeripheralPathwayObstructionStageLS4.stages.8.label</t>
  </si>
  <si>
    <t>HediffDef+PeripheralPathwayObstructionStageRL3.label</t>
  </si>
  <si>
    <t>HediffDef+PeripheralPathwayObstructionStageRL3.stages.0.label</t>
  </si>
  <si>
    <t>HediffDef+PeripheralPathwayObstructionStageRL3.stages.1.label</t>
  </si>
  <si>
    <t>HediffDef+PeripheralPathwayObstructionStageRL3.stages.2.label</t>
  </si>
  <si>
    <t>HediffDef+PeripheralPathwayObstructionStageRL3.stages.3.label</t>
  </si>
  <si>
    <t>HediffDef+PeripheralPathwayObstructionStageRL3.stages.4.label</t>
  </si>
  <si>
    <t>HediffDef+PeripheralPathwayObstructionStageRL3.stages.5.label</t>
  </si>
  <si>
    <t>HediffDef+PeripheralPathwayObstructionStageRL3.stages.6.label</t>
  </si>
  <si>
    <t>HediffDef+PeripheralPathwayObstructionStageRL3.stages.7.label</t>
  </si>
  <si>
    <t>HediffDef+PeripheralPathwayObstructionStageRL3.stages.8.label</t>
  </si>
  <si>
    <t>HediffDef+PeripheralPathwayObstructionStageRS3.label</t>
  </si>
  <si>
    <t>HediffDef+PeripheralPathwayObstructionStageRS3.stages.0.label</t>
  </si>
  <si>
    <t>HediffDef+PeripheralPathwayObstructionStageRS3.stages.1.label</t>
  </si>
  <si>
    <t>HediffDef+PeripheralPathwayObstructionStageRS3.stages.2.label</t>
  </si>
  <si>
    <t>HediffDef+PeripheralPathwayObstructionStageRS3.stages.3.label</t>
  </si>
  <si>
    <t>HediffDef+PeripheralPathwayObstructionStageRS3.stages.4.label</t>
  </si>
  <si>
    <t>HediffDef+PeripheralPathwayObstructionStageRS3.stages.5.label</t>
  </si>
  <si>
    <t>HediffDef+PeripheralPathwayObstructionStageRS3.stages.6.label</t>
  </si>
  <si>
    <t>HediffDef+PeripheralPathwayObstructionStageRS3.stages.7.label</t>
  </si>
  <si>
    <t>HediffDef+PeripheralPathwayObstructionStageRS3.stages.8.label</t>
  </si>
  <si>
    <t>HediffDef+PeripheralPathwayObstructionStageRS4.label</t>
  </si>
  <si>
    <t>HediffDef+PeripheralPathwayObstructionStageRS4.stages.0.label</t>
  </si>
  <si>
    <t>HediffDef+PeripheralPathwayObstructionStageRS4.stages.1.label</t>
  </si>
  <si>
    <t>HediffDef+PeripheralPathwayObstructionStageRS4.stages.2.label</t>
  </si>
  <si>
    <t>HediffDef+PeripheralPathwayObstructionStageRS4.stages.3.label</t>
  </si>
  <si>
    <t>HediffDef+PeripheralPathwayObstructionStageRS4.stages.4.label</t>
  </si>
  <si>
    <t>HediffDef+PeripheralPathwayObstructionStageRS4.stages.5.label</t>
  </si>
  <si>
    <t>HediffDef+PeripheralPathwayObstructionStageRS4.stages.6.label</t>
  </si>
  <si>
    <t>HediffDef+PeripheralPathwayObstructionStageRS4.stages.7.label</t>
  </si>
  <si>
    <t>HediffDef+PeripheralPathwayObstructionStageRS4.stages.8.label</t>
  </si>
  <si>
    <t>HediffDef+Plague.stages.4.label</t>
  </si>
  <si>
    <t>HediffDef+Plague.stages.5.label</t>
  </si>
  <si>
    <t>HediffDef+Plague.stages.6.label</t>
  </si>
  <si>
    <t>HediffDef+Psoriasis.label</t>
  </si>
  <si>
    <t>건선</t>
  </si>
  <si>
    <t>HediffDef+PsoriasisInterna.label</t>
  </si>
  <si>
    <t>국지적 건선</t>
  </si>
  <si>
    <t>HediffDef+PTSD.label</t>
  </si>
  <si>
    <t>외상 후 스트레스 장애</t>
  </si>
  <si>
    <t>HediffDef+SecondaryDamage.label</t>
  </si>
  <si>
    <t>이차 손상</t>
  </si>
  <si>
    <t>HediffDef+SecondaryDamage.stages.0.label</t>
  </si>
  <si>
    <t>HediffDef+SecondaryDamage.stages.1.label</t>
  </si>
  <si>
    <t>HediffDef+SecondaryDamage.stages.2.label</t>
  </si>
  <si>
    <t>HediffDef+SecondaryDamage.stages.3.label</t>
  </si>
  <si>
    <t>HediffDef+SecondaryDamage.stages.4.label</t>
  </si>
  <si>
    <t>HediffDef+SensoryMechanites.stages.2.label</t>
  </si>
  <si>
    <t>HediffDef+Sepsis.label</t>
  </si>
  <si>
    <t>패혈증</t>
  </si>
  <si>
    <t>HediffDef+Sepsis.stages.0.label</t>
  </si>
  <si>
    <t>HediffDef+Sepsis.stages.1.label</t>
  </si>
  <si>
    <t>HediffDef+Sepsis.stages.2.label</t>
  </si>
  <si>
    <t>HediffDef+Sepsis.stages.3.label</t>
  </si>
  <si>
    <t>HediffDef+Sepsis.stages.4.label</t>
  </si>
  <si>
    <t>HediffDef+Sepsis.stages.5.label</t>
  </si>
  <si>
    <t>HediffDef+Sepsis.stages.6.label</t>
  </si>
  <si>
    <t>HediffDef+Sepsis.stages.7.label</t>
  </si>
  <si>
    <t>HediffDef+Sepsis.stages.8.label</t>
  </si>
  <si>
    <t>HediffDef+SleepingSickness.stages.5.label</t>
  </si>
  <si>
    <t>HediffDef+StomachUlcer.label</t>
  </si>
  <si>
    <t>위궤양</t>
  </si>
  <si>
    <t>HediffDef+StomachUlcer.stages.0.label</t>
  </si>
  <si>
    <t>HediffDef+StomachUlcer.stages.1.label</t>
  </si>
  <si>
    <t>고통</t>
  </si>
  <si>
    <t>HediffDef+Stroke.label</t>
  </si>
  <si>
    <t>뇌졸중</t>
  </si>
  <si>
    <t>HediffDef+Stroke.stages.0.label</t>
  </si>
  <si>
    <t>HediffDef+Stroke.stages.1.label</t>
  </si>
  <si>
    <t>쇠약</t>
  </si>
  <si>
    <t>HediffDef+Stroke.stages.2.label</t>
  </si>
  <si>
    <t>HediffDef+Stupor.label</t>
  </si>
  <si>
    <t>혼미상태</t>
  </si>
  <si>
    <t>HediffDef+SuicideAttempt.label</t>
  </si>
  <si>
    <t>자살 시도</t>
  </si>
  <si>
    <t>HediffDef+SuicideBrain.label</t>
  </si>
  <si>
    <t>자살 (두부파열)</t>
  </si>
  <si>
    <t>HediffDef+SuicideHeart.label</t>
  </si>
  <si>
    <t>자살 (출혈)</t>
  </si>
  <si>
    <t>HediffDef+SuicideLung.label</t>
  </si>
  <si>
    <t>자살 (질식)</t>
  </si>
  <si>
    <t>HediffDef+SuicidePreparation.label</t>
  </si>
  <si>
    <t>자살 준비</t>
  </si>
  <si>
    <t>HediffDef+SuicidePreparation.stages.0.label</t>
  </si>
  <si>
    <t>HediffDef+SuicideStomach.label</t>
  </si>
  <si>
    <t>자살 (독)</t>
  </si>
  <si>
    <t>HediffDef+Toothache.label</t>
  </si>
  <si>
    <t>치통</t>
  </si>
  <si>
    <t>HediffDef+Toothache.stages.0.label</t>
  </si>
  <si>
    <t>HediffDef+Toothache.stages.1.label</t>
  </si>
  <si>
    <t>HediffDef+Toothache.stages.2.label</t>
  </si>
  <si>
    <t>HediffDef+Toothache.stages.3.label</t>
  </si>
  <si>
    <t>HediffDef+Toothache.stages.4.label</t>
  </si>
  <si>
    <t>HediffDef+ToxicBuildup.stages.6.label</t>
  </si>
  <si>
    <t>HediffDef+TranquiazepinAddiction.label</t>
  </si>
  <si>
    <t>트란키아제핀 중독</t>
  </si>
  <si>
    <t>HediffDef+TranquiazepinAddiction.stages.1.label</t>
  </si>
  <si>
    <t>HediffDef+TranquiazepinHigh.label</t>
  </si>
  <si>
    <t>트란키아제핀 효과</t>
  </si>
  <si>
    <t>HediffDef+TranquiazepinTolerance.label</t>
  </si>
  <si>
    <t>트란키아제핀 내성</t>
  </si>
  <si>
    <t>HediffDef+TranquiazepinTolerance.stages.0.label</t>
  </si>
  <si>
    <t>HediffDef+TranquiazepinTolerance.stages.1.label</t>
  </si>
  <si>
    <t>HediffDef+TranquiazepinTolerance.stages.2.label</t>
  </si>
  <si>
    <t>HediffDef+TranquiazepinTolerance.stages.3.label</t>
  </si>
  <si>
    <t>HediffDef+TraumaSavant1.label</t>
  </si>
  <si>
    <t>정신적 외상</t>
  </si>
  <si>
    <t>HediffDef+TraumaSavant2.label</t>
  </si>
  <si>
    <t>HediffDef+TraumaSavant3.label</t>
  </si>
  <si>
    <t>HediffDef+TraumaSavant4.label</t>
  </si>
  <si>
    <t>HediffDef+TraumaSavant5.label</t>
  </si>
  <si>
    <t>HediffDef+TraumaSavant6.label</t>
  </si>
  <si>
    <t>HediffDef+TraumaSavant7.label</t>
  </si>
  <si>
    <t>HediffDef+TritoxylonHigh.label</t>
  </si>
  <si>
    <t>트리톡실리온 약효</t>
  </si>
  <si>
    <t>HediffDef+Tuberculosis.label</t>
  </si>
  <si>
    <t>결핵</t>
  </si>
  <si>
    <t>HediffDef+Tuberculosis.stages.0.label</t>
  </si>
  <si>
    <t>HediffDef+Tuberculosis.stages.1.label</t>
  </si>
  <si>
    <t>HediffDef+Tuberculosis.stages.2.label</t>
  </si>
  <si>
    <t>HediffDef+Tuberculosis.stages.3.label</t>
  </si>
  <si>
    <t>HediffDef+Tuberculosis.stages.4.label</t>
  </si>
  <si>
    <t>HediffDef+Tuberculosis.stages.5.label</t>
  </si>
  <si>
    <t>HediffDef+Unease.label</t>
  </si>
  <si>
    <t>불안증</t>
  </si>
  <si>
    <t>HediffDef+Unease.stages.0.label</t>
  </si>
  <si>
    <t>HediffDef+Unease.stages.1.label</t>
  </si>
  <si>
    <t>HediffDef+Unease.stages.2.label</t>
  </si>
  <si>
    <t>HediffDef+Unease.stages.3.label</t>
  </si>
  <si>
    <t>HediffDef+Unease.stages.4.label</t>
  </si>
  <si>
    <t>HediffDef+Unease.stages.5.label</t>
  </si>
  <si>
    <t>HediffDef+VegetableBrothHigh.label</t>
  </si>
  <si>
    <t>야채 스톡 효과</t>
  </si>
  <si>
    <t>HediffDef+VoightBernsteinDisease.label</t>
  </si>
  <si>
    <t>보이트-번스타인병</t>
  </si>
  <si>
    <t>HediffDef+VoightBernsteinDisease.stages.0.label</t>
  </si>
  <si>
    <t>HediffDef+VoightBernsteinDisease.stages.1.label</t>
  </si>
  <si>
    <t>HediffDef+VoightBernsteinDisease.stages.2.label</t>
  </si>
  <si>
    <t>HediffDef+VoightBernsteinDisease.stages.3.label</t>
  </si>
  <si>
    <t>HediffDef+VoightBernsteinDisease.stages.4.label</t>
  </si>
  <si>
    <t>HediffDef+VoightBernsteinDisease.stages.5.label</t>
  </si>
  <si>
    <t>HediffDef+VoightBernsteinDisease.stages.6.label</t>
  </si>
  <si>
    <t>HediffDef+VoightBernsteinDisease.stages.7.label</t>
  </si>
  <si>
    <t>HediffDef+VoightBernsteinDiseaseTumors.label</t>
  </si>
  <si>
    <t>보이트-번스타인 종양</t>
  </si>
  <si>
    <t>HediffDef+VoightBernsteinDiseaseTumors.stages.0.label</t>
  </si>
  <si>
    <t>HediffDef+VoightBernsteinDiseaseTumors.stages.1.label</t>
  </si>
  <si>
    <t>HediffDef+VoightBernsteinDiseaseTumors.stages.2.label</t>
  </si>
  <si>
    <t>HediffDef+VoightBernsteinDiseaseTumors.stages.3.label</t>
  </si>
  <si>
    <t>HediffDef+VoightBernsteinDiseaseTumors.stages.4.label</t>
  </si>
  <si>
    <t>HediffDef+VoightBernsteinDiseaseTumors.stages.5.label</t>
  </si>
  <si>
    <t>HediffDef+VoightBernsteinDiseaseTumors.stages.6.label</t>
  </si>
  <si>
    <t>HediffDef+WoundInfection.stages.4.label</t>
  </si>
  <si>
    <t>HediffDef+WoundInfection.stages.5.label</t>
  </si>
  <si>
    <t>HediffDef+WoundInfection.stages.6.label</t>
  </si>
  <si>
    <t>HediffGiverSetDef+OrganicStandard.hediffGivers.10.letter</t>
  </si>
  <si>
    <t>[PAWN_nameDef]의 뇌손상으로 인해 [PAWN_pronoun]는 기이한 능력을 얻었습니다.</t>
  </si>
  <si>
    <t>HediffGiverSetDef+OrganicStandard.hediffGivers.10.letterLabel</t>
  </si>
  <si>
    <t>HediffGiverSetDef+OrganicStandard.hediffGivers.11.letter</t>
  </si>
  <si>
    <t>HediffGiverSetDef+OrganicStandard.hediffGivers.11.letterLabel</t>
  </si>
  <si>
    <t>HediffGiverSetDef+OrganicStandard.hediffGivers.12.letter</t>
  </si>
  <si>
    <t>HediffGiverSetDef+OrganicStandard.hediffGivers.12.letterLabel</t>
  </si>
  <si>
    <t>HediffGiverSetDef+OrganicStandard.hediffGivers.13.letter</t>
  </si>
  <si>
    <t>[PAWN_nameDef]의 뇌손상으로 인해 [PAWN_pronoun]는 치매에 걸렸습니다.</t>
  </si>
  <si>
    <t>HediffGiverSetDef+OrganicStandard.hediffGivers.13.letterLabel</t>
  </si>
  <si>
    <t>치매</t>
  </si>
  <si>
    <t>HediffGiverSetDef+OrganicStandard.hediffGivers.14.letter</t>
  </si>
  <si>
    <t>[PAWN_nameDef]의 뇌손상으로 인해 [PAWN_pronoun]는 죽었습니다.</t>
  </si>
  <si>
    <t>HediffGiverSetDef+OrganicStandard.hediffGivers.14.letterLabel</t>
  </si>
  <si>
    <t>죽음</t>
  </si>
  <si>
    <t>HediffGiverSetDef+OrganicStandard.hediffGivers.15.letter</t>
  </si>
  <si>
    <t>[PAWN_nameDef]의 뇌손상으로 인해 [PAWN_pronoun]는 혼수상태에 빠졌습니다.</t>
  </si>
  <si>
    <t>HediffGiverSetDef+OrganicStandard.hediffGivers.15.letterLabel</t>
  </si>
  <si>
    <t>HediffGiverSetDef+OrganicStandard.hediffGivers.16.letter</t>
  </si>
  <si>
    <t>HediffGiverSetDef+OrganicStandard.hediffGivers.16.letterLabel</t>
  </si>
  <si>
    <t>HediffGiverSetDef+OrganicStandard.hediffGivers.5.letter</t>
  </si>
  <si>
    <t>HediffGiverSetDef+OrganicStandard.hediffGivers.5.letterLabel</t>
  </si>
  <si>
    <t>HediffGiverSetDef+OrganicStandard.hediffGivers.6.letter</t>
  </si>
  <si>
    <t>HediffGiverSetDef+OrganicStandard.hediffGivers.6.letterLabel</t>
  </si>
  <si>
    <t>HediffGiverSetDef+OrganicStandard.hediffGivers.7.letter</t>
  </si>
  <si>
    <t>HediffGiverSetDef+OrganicStandard.hediffGivers.7.letterLabel</t>
  </si>
  <si>
    <t>HediffGiverSetDef+OrganicStandard.hediffGivers.8.letter</t>
  </si>
  <si>
    <t>HediffGiverSetDef+OrganicStandard.hediffGivers.8.letterLabel</t>
  </si>
  <si>
    <t>HediffGiverSetDef+OrganicStandard.hediffGivers.9.letter</t>
  </si>
  <si>
    <t>HediffGiverSetDef+OrganicStandard.hediffGivers.9.letterLabel</t>
  </si>
  <si>
    <t>IncidentDef+Disease_BrainWorm.label</t>
  </si>
  <si>
    <t>IncidentDef+Disease_BrainWorm.letterText</t>
  </si>
  <si>
    <t>{1}의 {0}(이)가 {2}에 걸렸습니다.\n\n의료 침대와 의사가 있는지 확인하세요. 감염자가 적절한 치료를 받고 충분한 휴식을 취하고 있는지 확인하세요.\n\n{1}(이)가 다음과 같은 병에 걸렸습니다.:\n\n{3}</t>
  </si>
  <si>
    <t>IncidentDef+Disease_CommonCold.label</t>
  </si>
  <si>
    <t>IncidentDef+Disease_CommonCold.letterText</t>
  </si>
  <si>
    <t>IncidentDef+Disease_HeartWorm.label</t>
  </si>
  <si>
    <t>IncidentDef+Disease_HeartWorm.letterText</t>
  </si>
  <si>
    <t>IncidentDef+Disease_KindredDickVirus.label</t>
  </si>
  <si>
    <t>IncidentDef+Disease_KindredDickVirus.letterText</t>
  </si>
  <si>
    <t>IncidentDef+Disease_LungWorms.label</t>
  </si>
  <si>
    <t>IncidentDef+Disease_LungWorms.letterText</t>
  </si>
  <si>
    <t>IncidentDef+Disease_LymphaticMechanites.label</t>
  </si>
  <si>
    <t>IncidentDef+Disease_LymphaticMechanites.letterText</t>
  </si>
  <si>
    <t>IncidentDef+Disease_NewReschianFever.label</t>
  </si>
  <si>
    <t>IncidentDef+Disease_NewReschianFever.letterText</t>
  </si>
  <si>
    <t>IncidentDef+Disease_Tuberculosis.label</t>
  </si>
  <si>
    <t>IncidentDef+Disease_Tuberculosis.letterText</t>
  </si>
  <si>
    <t>IncidentDef+Disease_VoightBernsteinDisease.label</t>
  </si>
  <si>
    <t>IncidentDef+Disease_VoightBernsteinDisease.letterText</t>
  </si>
  <si>
    <t>NeedDef+Chemical_Mortracain.description</t>
  </si>
  <si>
    <t>몰트라카인 중독으로 인해 금단현상을 피하기 위해서는 정기적으로 약을 복용 해야합니다.</t>
  </si>
  <si>
    <t>NeedDef+Chemical_Mortracain.label</t>
  </si>
  <si>
    <t>NeedDef+Chemical_Tranquiazepin.description</t>
  </si>
  <si>
    <t>트란키아제핀 중독으로 인해 금단현상을 피하기 위해서는 정기적으로 약을 복용 해야합니다.</t>
  </si>
  <si>
    <t>NeedDef+Chemical_Tranquiazepin.label</t>
  </si>
  <si>
    <t>트란키아제핀</t>
  </si>
  <si>
    <t>RecipeDef+Administer_Detoxamin.jobString</t>
  </si>
  <si>
    <t>디톡사민 투여 중.</t>
  </si>
  <si>
    <t>RecipeDef+Administer_Detoxamin.label</t>
  </si>
  <si>
    <t>디톡사민 투여</t>
  </si>
  <si>
    <t>RecipeDef+Administer_Methylanphenamid.jobString</t>
  </si>
  <si>
    <t>메틸랜페나미드 투여 중.</t>
  </si>
  <si>
    <t>RecipeDef+Administer_Methylanphenamid.label</t>
  </si>
  <si>
    <t>메틸랜페나미드 투여</t>
  </si>
  <si>
    <t>RecipeDef+Administer_Mortracain.jobString</t>
  </si>
  <si>
    <t>몰트라카인 투여 중.</t>
  </si>
  <si>
    <t>RecipeDef+Administer_Mortracain.label</t>
  </si>
  <si>
    <t>몰트라카인 투여</t>
  </si>
  <si>
    <t>RecipeDef+Administer_Tranquiazepin.jobString</t>
  </si>
  <si>
    <t>트란키아제핀 투여 중.</t>
  </si>
  <si>
    <t>RecipeDef+Administer_Tranquiazepin.label</t>
  </si>
  <si>
    <t>트란키아제핀 투여</t>
  </si>
  <si>
    <t>RecipeDef+Administer_Tritoxylon.jobString</t>
  </si>
  <si>
    <t>트리톡실리온 투여 중.</t>
  </si>
  <si>
    <t>RecipeDef+Administer_Tritoxylon.label</t>
  </si>
  <si>
    <t>트리톡실리온 투여</t>
  </si>
  <si>
    <t>RecipeDef+Administer_VegetableBroth.jobString</t>
  </si>
  <si>
    <t>야채 스톡 주입 중.</t>
  </si>
  <si>
    <t>RecipeDef+Administer_VegetableBroth.label</t>
  </si>
  <si>
    <t>야채 스톡 주입</t>
  </si>
  <si>
    <t>RecipeDef+Appendicectomy.description</t>
  </si>
  <si>
    <t>맹장을 제거합니다.</t>
  </si>
  <si>
    <t>RecipeDef+Appendicectomy.jobString</t>
  </si>
  <si>
    <t>맹장 제거 중.</t>
  </si>
  <si>
    <t>RecipeDef+Appendicectomy.label</t>
  </si>
  <si>
    <t>맹장 제거</t>
  </si>
  <si>
    <t>RecipeDef+Appendicectomy.successfullyRemovedHediffMessage</t>
  </si>
  <si>
    <t>{0}(이)가 {1}의 맹장을 성공적으로 제거했습니다.</t>
  </si>
  <si>
    <t>RecipeDef+ExciseBenignGrowth.description</t>
  </si>
  <si>
    <t>양성 종양을 제거합니다.</t>
  </si>
  <si>
    <t>RecipeDef+ExciseBenignGrowth.jobString</t>
  </si>
  <si>
    <t>양성 종양 제거 중.</t>
  </si>
  <si>
    <t>RecipeDef+ExciseBenignGrowth.label</t>
  </si>
  <si>
    <t>양성 종양 제거</t>
  </si>
  <si>
    <t>RecipeDef+ExciseBenignGrowth.successfullyRemovedHediffMessage</t>
  </si>
  <si>
    <t>{0}(이)가 {1}의 양성 종양을 성공적으로 제거했습니다.</t>
  </si>
  <si>
    <t>RecipeDef+ExciseNecrosis.description</t>
  </si>
  <si>
    <t>괴사조직을 제거합니다.</t>
  </si>
  <si>
    <t>RecipeDef+ExciseNecrosis.jobString</t>
  </si>
  <si>
    <t>괴사조직 제거 중.</t>
  </si>
  <si>
    <t>RecipeDef+ExciseNecrosis.label</t>
  </si>
  <si>
    <t>괴사조직 제거</t>
  </si>
  <si>
    <t>RecipeDef+ExciseNecrosis.successfullyRemovedHediffMessage</t>
  </si>
  <si>
    <t>RecipeDef+ExciseVoightBernsteinTumor.description</t>
  </si>
  <si>
    <t>보이트-번스타인 종양을 제거합니다.</t>
  </si>
  <si>
    <t>RecipeDef+ExciseVoightBernsteinTumor.jobString</t>
  </si>
  <si>
    <t>보이트-번스타인 종양 제거 중.</t>
  </si>
  <si>
    <t>RecipeDef+ExciseVoightBernsteinTumor.label</t>
  </si>
  <si>
    <t>보이트-번스타인 종양 제거</t>
  </si>
  <si>
    <t>RecipeDef+ExciseVoightBernsteinTumor.successfullyRemovedHediffMessage</t>
  </si>
  <si>
    <t>{0}(이)가 {1}의 보이트-번스타인 종양을 성공적으로 제거했습니다.</t>
  </si>
  <si>
    <t>RecipeDef+ExtractTooth.description</t>
  </si>
  <si>
    <t>치아를 발치합니다.</t>
  </si>
  <si>
    <t>RecipeDef+ExtractTooth.jobString</t>
  </si>
  <si>
    <t>치아 발치 중.</t>
  </si>
  <si>
    <t>RecipeDef+ExtractTooth.label</t>
  </si>
  <si>
    <t>아픈 치아 발치</t>
  </si>
  <si>
    <t>RecipeDef+ExtractTooth.successfullyRemovedHediffMessage</t>
  </si>
  <si>
    <t>{0}(이)가 {1}의 아픈 치아를 성공적으로 제거했습니다.</t>
  </si>
  <si>
    <t>RecipeDef+Make_Detoxamin.description</t>
  </si>
  <si>
    <t>디톡사민을 만듭니다.</t>
  </si>
  <si>
    <t>RecipeDef+Make_Detoxamin.jobString</t>
  </si>
  <si>
    <t>디톡사민 조제 중.</t>
  </si>
  <si>
    <t>RecipeDef+Make_Detoxamin.label</t>
  </si>
  <si>
    <t>조제 : 디톡사민</t>
  </si>
  <si>
    <t>RecipeDef+Make_Methylanphenamid.description</t>
  </si>
  <si>
    <t>메틸랜페나미드를 만듭니다.</t>
  </si>
  <si>
    <t>RecipeDef+Make_Methylanphenamid.jobString</t>
  </si>
  <si>
    <t>메틸랜페나미드 조제 중.</t>
  </si>
  <si>
    <t>RecipeDef+Make_Methylanphenamid.label</t>
  </si>
  <si>
    <t>조제 : 메틸랜페나미드</t>
  </si>
  <si>
    <t>RecipeDef+Make_Mortracain.description</t>
  </si>
  <si>
    <t>몰트라카인을 만듭니다.</t>
  </si>
  <si>
    <t>RecipeDef+Make_Mortracain.jobString</t>
  </si>
  <si>
    <t>몰트라카인 조제 중.</t>
  </si>
  <si>
    <t>RecipeDef+Make_Mortracain.label</t>
  </si>
  <si>
    <t>조제 : 몰트라카인</t>
  </si>
  <si>
    <t>RecipeDef+Make_Tranquiazepin.description</t>
  </si>
  <si>
    <t>트란키아제핀을 만듭니다.</t>
  </si>
  <si>
    <t>RecipeDef+Make_Tranquiazepin.jobString</t>
  </si>
  <si>
    <t>트란키아제핀 조제 중.</t>
  </si>
  <si>
    <t>RecipeDef+Make_Tranquiazepin.label</t>
  </si>
  <si>
    <t>조제 : 트란키아제핀</t>
  </si>
  <si>
    <t>RecipeDef+Make_Tritoxylon.description</t>
  </si>
  <si>
    <t>트리톡실리온을 만듭니다.</t>
  </si>
  <si>
    <t>RecipeDef+Make_Tritoxylon.jobString</t>
  </si>
  <si>
    <t>트리톡실리온 조제 중.</t>
  </si>
  <si>
    <t>RecipeDef+Make_Tritoxylon.label</t>
  </si>
  <si>
    <t>조제 : 트리톡실리온</t>
  </si>
  <si>
    <t>RecipeDef+Make_VegetableBroth.description</t>
  </si>
  <si>
    <t>야채 스톡을 만듭니다.</t>
  </si>
  <si>
    <t>RecipeDef+Make_VegetableBroth.jobString</t>
  </si>
  <si>
    <t>야채 스톡 조리 중.</t>
  </si>
  <si>
    <t>RecipeDef+Make_VegetableBroth.label</t>
  </si>
  <si>
    <t>야채 스톡 만들기</t>
  </si>
  <si>
    <t>RecipeDef+PerformBrainSurgery.description</t>
  </si>
  <si>
    <t>뇌 수술 연습을 합니다.</t>
  </si>
  <si>
    <t>RecipeDef+PerformBrainSurgery.jobString</t>
  </si>
  <si>
    <t>뇌 수술 중.</t>
  </si>
  <si>
    <t>RecipeDef+PerformBrainSurgery.label</t>
  </si>
  <si>
    <t>뇌 수술 연습</t>
  </si>
  <si>
    <t>RecipeDef+PutInInducedComa15Days.description</t>
  </si>
  <si>
    <t>약 한 계절 간 혼수상태를 유도합니다.</t>
  </si>
  <si>
    <t>RecipeDef+PutInInducedComa15Days.jobString</t>
  </si>
  <si>
    <t>인위적 혼수상태 시술 중.</t>
  </si>
  <si>
    <t>RecipeDef+PutInInducedComa15Days.label</t>
  </si>
  <si>
    <t>인위적 혼수상태 (~15 일)</t>
  </si>
  <si>
    <t>RecipeDef+PutInInducedComa2Days.description</t>
  </si>
  <si>
    <t>약 2일간 혼수상태를 유도합니다.</t>
  </si>
  <si>
    <t>RecipeDef+PutInInducedComa2Days.jobString</t>
  </si>
  <si>
    <t>RecipeDef+PutInInducedComa2Days.label</t>
  </si>
  <si>
    <t>인위적 혼수상태 (~2 일)</t>
  </si>
  <si>
    <t>RecipeDef+PutInInducedComa30Days.description</t>
  </si>
  <si>
    <t>약 반년 간 혼수상태를 유도합니다.</t>
  </si>
  <si>
    <t>RecipeDef+PutInInducedComa30Days.jobString</t>
  </si>
  <si>
    <t>RecipeDef+PutInInducedComa30Days.label</t>
  </si>
  <si>
    <t>인위적 혼수상태 (~30 일)</t>
  </si>
  <si>
    <t>RecipeDef+PutInInducedComa5Days.description</t>
  </si>
  <si>
    <t>약 5일간 혼수상태를 유도합니다.</t>
  </si>
  <si>
    <t>RecipeDef+PutInInducedComa5Days.jobString</t>
  </si>
  <si>
    <t>RecipeDef+PutInInducedComa5Days.label</t>
  </si>
  <si>
    <t>인위적 혼수상태 (~5 일)</t>
  </si>
  <si>
    <t>RecipeDef+PutInInducedComaForever.description</t>
  </si>
  <si>
    <t>아주 아주 오랜 기간동안 혼수상태를 유도합니다.</t>
  </si>
  <si>
    <t>RecipeDef+PutInInducedComaForever.jobString</t>
  </si>
  <si>
    <t>RecipeDef+PutInInducedComaForever.label</t>
  </si>
  <si>
    <t>인위적 혼수상태 (30일 이상)</t>
  </si>
  <si>
    <t>ResearchProjectDef+MethylanphenamidProduction.description</t>
  </si>
  <si>
    <t>인식능력과 학습 능력을 올려주는 약물 인 메틸랜페나미드를 생산하는 방법을 연구합니다.</t>
  </si>
  <si>
    <t>ResearchProjectDef+MethylanphenamidProduction.label</t>
  </si>
  <si>
    <t>메틸랜페나미드 조제</t>
  </si>
  <si>
    <t>ResearchProjectDef+TranquAnalgetProduction.description</t>
  </si>
  <si>
    <t>스트레스를 줄이는 약물과 진통제를 만드는 방법을 연구합니다.</t>
  </si>
  <si>
    <t>ResearchProjectDef+TranquAnalgetProduction.label</t>
  </si>
  <si>
    <t>진통제 및 진정제 조제</t>
  </si>
  <si>
    <t>ResearchProjectDef+TritoxylonProduction.description</t>
  </si>
  <si>
    <t>면연력을 증가시켜주는 트리톡실리온을 만드는 방법을 연구합니다.</t>
  </si>
  <si>
    <t>ResearchProjectDef+TritoxylonProduction.label</t>
  </si>
  <si>
    <t>트리톡실리온 조제</t>
  </si>
  <si>
    <t>팔은 운반할 수 있다는 점을 제외하고는 다리와 별 차이없습니다.</t>
  </si>
  <si>
    <t>ThingDef+Brain.description</t>
  </si>
  <si>
    <t>ThingDef+Brain.label</t>
  </si>
  <si>
    <t>ThingDef+Clavicle.description</t>
  </si>
  <si>
    <t>가슴의 위쪽에서 양쪽 어깨에 걸쳐 수평으로 나 있는 뼈입니다.</t>
  </si>
  <si>
    <t>ThingDef+Clavicle.label</t>
  </si>
  <si>
    <t>쇄골</t>
  </si>
  <si>
    <t>ThingDef+Detoxamin.description</t>
  </si>
  <si>
    <t>디톡사민은 독소를 격리하고 흡수시켜서 독성을 감소시킵니다. 2일마다 한번씩 복용해야 합니다. (알려진 부작용 없음)</t>
  </si>
  <si>
    <t>ThingDef+Detoxamin.ingestible.ingestCommandString</t>
  </si>
  <si>
    <t>{0} 복용</t>
  </si>
  <si>
    <t>ThingDef+Detoxamin.ingestible.ingestReportString</t>
  </si>
  <si>
    <t>{0} 복용 중.</t>
  </si>
  <si>
    <t>ThingDef+Detoxamin.label</t>
  </si>
  <si>
    <t>디톡사민</t>
  </si>
  <si>
    <t>청각과 평형감각을 담당하는 기관으로 청각기관계의 한 부분입니다.</t>
  </si>
  <si>
    <t>빛을 흡수하여 주변에 뭐가 있는지 알 수 있습니다.</t>
  </si>
  <si>
    <t>ThingDef+Femur.description</t>
  </si>
  <si>
    <t>골반 이하 엉덩관절부터 무릎관절 사이를 이어주는 긴 뼈입니다.</t>
  </si>
  <si>
    <t>ThingDef+Femur.label</t>
  </si>
  <si>
    <t>대퇴골</t>
  </si>
  <si>
    <t>ThingDef+Fibula.description</t>
  </si>
  <si>
    <t>경골과 병행하고 있는 하퇴골의 하나로 하퇴의 바깥쪽에 있으며 경골보다 훨씬 가늘고 얇아서 체중을 지지하지는 않지만 발목 관절을 강화하는데 도움을 줍니다.</t>
  </si>
  <si>
    <t>ThingDef+Fibula.label</t>
  </si>
  <si>
    <t>종아리뼈</t>
  </si>
  <si>
    <t>ThingDef+Finger.description</t>
  </si>
  <si>
    <t>손의 끝부분에 위치한 손가락입니다.</t>
  </si>
  <si>
    <t>ThingDef+Finger.label</t>
  </si>
  <si>
    <t>손가락</t>
  </si>
  <si>
    <t>신발을 신을때 필요합니다.</t>
  </si>
  <si>
    <t>남자들에게 최고의 친구는 뭐? 바로 손이죠.</t>
  </si>
  <si>
    <t>ThingDef+Humerus.description</t>
  </si>
  <si>
    <t>어깨에서 팔꿈치까지 이어지는 긴 뼈입니다.</t>
  </si>
  <si>
    <t>ThingDef+Humerus.label</t>
  </si>
  <si>
    <t>상완골</t>
  </si>
  <si>
    <t>음식을 씹어 먹고 말할 때 사용되는 턱이며, 치아와 한 세트로 작용합니다.</t>
  </si>
  <si>
    <t>기본적으로 살이 많고 움직일 수 있게 해 주는 다리입니다.</t>
  </si>
  <si>
    <t>ThingDef+LobeLiver.description</t>
  </si>
  <si>
    <t>신진대사에 중요한 역할을 합니다.</t>
  </si>
  <si>
    <t>ThingDef+LobeLiver.label</t>
  </si>
  <si>
    <t>간 엽</t>
  </si>
  <si>
    <t>ThingDef+Methylanphenamid.description</t>
  </si>
  <si>
    <t>인식 능력과 학습 능력을 증가시켜 주며 한 알에 3일간 지속됩니다.(마지막 셋째 날이 가장 효과가 강하며 심한 부작용이 생길수 있습니다.)</t>
  </si>
  <si>
    <t>ThingDef+Methylanphenamid.ingestible.ingestCommandString</t>
  </si>
  <si>
    <t>ThingDef+Methylanphenamid.ingestible.ingestReportString</t>
  </si>
  <si>
    <t>ThingDef+Methylanphenamid.label</t>
  </si>
  <si>
    <t>메틸랜페나미드</t>
  </si>
  <si>
    <t>ThingDef+Mortracain.description</t>
  </si>
  <si>
    <t>일반 진통제보다 강한 진통제로 중간 정도의 고통을 완화 시켜줍니다. 2일마다 복용하세요. (중독성이 있을 수 있음)</t>
  </si>
  <si>
    <t>ThingDef+Mortracain.ingestible.ingestCommandString</t>
  </si>
  <si>
    <t>ThingDef+Mortracain.ingestible.ingestReportString</t>
  </si>
  <si>
    <t>ThingDef+Mortracain.label</t>
  </si>
  <si>
    <t>냄새를 구별하는데 매우 유용한 기관으로, 얼굴에 마지막 일격을 가할 때 사용하기도 합니다.</t>
  </si>
  <si>
    <t>ThingDef+Patella.description</t>
  </si>
  <si>
    <t>사람의 몸에서 가장 큰 삼각형의 종자골이며 대퇴골과 만나 넙다리 무릎관절을 형성합니다.</t>
  </si>
  <si>
    <t>ThingDef+Patella.label</t>
  </si>
  <si>
    <t>슬개골</t>
  </si>
  <si>
    <t>ThingDef+Pelvis.description</t>
  </si>
  <si>
    <t>척추와 양쪽 다리를 이어주는 신체 부위로 2개의 볼기뼈와 엉치뼈 그리고 꼬리뼈로 구성되어 있습니다.</t>
  </si>
  <si>
    <t>ThingDef+Pelvis.label</t>
  </si>
  <si>
    <t>골반</t>
  </si>
  <si>
    <t>ThingDef+Radius.description</t>
  </si>
  <si>
    <t>아래팔뼈 중 바깥쪽에 있는 뼈입니다.</t>
  </si>
  <si>
    <t>ThingDef+Radius.label</t>
  </si>
  <si>
    <t>요골</t>
  </si>
  <si>
    <t>ThingDef+Ribcage.description</t>
  </si>
  <si>
    <t>사람의 골격계에서 등뼈와 흉골을 연결하여 가슴우리를 형성하는 길고 활처럼 휘어있는 뼈입니다.</t>
  </si>
  <si>
    <t>ThingDef+Ribcage.label</t>
  </si>
  <si>
    <t>갈비뼈</t>
  </si>
  <si>
    <t>ThingDef+Spine.description</t>
  </si>
  <si>
    <t>ThingDef+Spine.label</t>
  </si>
  <si>
    <t>ThingDef+Spleen.description</t>
  </si>
  <si>
    <t>가장 중요한 림프기관으로서 전신의 림프기관 중량의 약 25%를 차지합니다.</t>
  </si>
  <si>
    <t>ThingDef+Spleen.label</t>
  </si>
  <si>
    <t>비장</t>
  </si>
  <si>
    <t>ThingDef+Sternum.description</t>
  </si>
  <si>
    <t>칼모양으로 가슴 앞쪽 한가운데 위치하여 세로로 길쭉하고 납작한 뼈입니다.</t>
  </si>
  <si>
    <t>ThingDef+Sternum.label</t>
  </si>
  <si>
    <t>흉골</t>
  </si>
  <si>
    <t>음식을 소화시켜 에너지와 영양분으로 바꿔줍니다.</t>
  </si>
  <si>
    <t>ThingDef+Tibia.description</t>
  </si>
  <si>
    <t>종아리를 이루는 뼈 중 하나로, 무릎과 발목 사이에 위치하며, 다리를 사용할 때 체중을 지탱하는 역할을 합니다.</t>
  </si>
  <si>
    <t>ThingDef+Tibia.label</t>
  </si>
  <si>
    <t>정강이뼈</t>
  </si>
  <si>
    <t>ThingDef+Toe.description</t>
  </si>
  <si>
    <t>발끝에 갈라진 부분을 말합니다.</t>
  </si>
  <si>
    <t>ThingDef+Toe.label</t>
  </si>
  <si>
    <t>발가락</t>
  </si>
  <si>
    <t>ThingDef+Tranquiazepin.description</t>
  </si>
  <si>
    <t>복용 즉시 스트레스를 완화시켜줍니다. 하루에 한알씩 복용. (중독성 높음)</t>
  </si>
  <si>
    <t>ThingDef+Tranquiazepin.ingestible.ingestCommandString</t>
  </si>
  <si>
    <t>ThingDef+Tranquiazepin.ingestible.ingestReportString</t>
  </si>
  <si>
    <t>ThingDef+Tranquiazepin.label</t>
  </si>
  <si>
    <t>ThingDef+Tritoxylon.description</t>
  </si>
  <si>
    <t>신진대사 체계를 극적으로 향상시켜 다른 신체 기능과 달리 항체 생성률을 크게 증진시킵니다. 2일에 한알씩 복용하세요. (심각한 부작용이 있을수 있습니다)</t>
  </si>
  <si>
    <t>ThingDef+Tritoxylon.ingestible.ingestCommandString</t>
  </si>
  <si>
    <t>ThingDef+Tritoxylon.ingestible.ingestReportString</t>
  </si>
  <si>
    <t>ThingDef+Tritoxylon.label</t>
  </si>
  <si>
    <t>트리톡실리온</t>
  </si>
  <si>
    <t>ThingDef+Ulna.description</t>
  </si>
  <si>
    <t>아래팔의 안쪽에 위치하며 삼각 기둥 형태로 생긴 긴 뼈입니다.</t>
  </si>
  <si>
    <t>ThingDef+Ulna.label</t>
  </si>
  <si>
    <t>척골</t>
  </si>
  <si>
    <t>ThingDef+VegetableBroth.description</t>
  </si>
  <si>
    <t>하루에 한번씩 마시면 몇몇 질병을 치료하는데 도움이 되는 야채 스톡입니다.</t>
  </si>
  <si>
    <t>ThingDef+VegetableBroth.ingestible.ingestCommandString</t>
  </si>
  <si>
    <t>{0} 마시기</t>
  </si>
  <si>
    <t>ThingDef+VegetableBroth.ingestible.ingestReportString</t>
  </si>
  <si>
    <t>{0} 마시는 중.</t>
  </si>
  <si>
    <t>ThingDef+VegetableBroth.label</t>
  </si>
  <si>
    <t>야채 스톡</t>
  </si>
  <si>
    <t>ThoughtDef+BardelSyndrome.stages.2.description</t>
  </si>
  <si>
    <t>나만의 우주선을 만들거야! 내가 가는 길이 곧 위대한 길이다!</t>
  </si>
  <si>
    <t>ThoughtDef+BardelSyndrome.stages.2.label</t>
  </si>
  <si>
    <t>ThoughtDef+BardelSyndrome.stages.3.description</t>
  </si>
  <si>
    <t>도대체 무슨일이 일어나고 있는거야? 왜 모두가 나를 저런 눈으로 쳐다보는 거지?</t>
  </si>
  <si>
    <t>ThoughtDef+BardelSyndrome.stages.3.label</t>
  </si>
  <si>
    <t>ThoughtDef+BardelSyndrome.stages.4.description</t>
  </si>
  <si>
    <t>이 굼벵이 같은 놈들은 더 이상 내 앞에 서지도 못하게 만들거야! 모두 부숴버리겠어!</t>
  </si>
  <si>
    <t>ThoughtDef+BardelSyndrome.stages.4.label</t>
  </si>
  <si>
    <t>ThoughtDef+CampbellsDisease.stages.2.description</t>
  </si>
  <si>
    <t>그들은 내가 다치길 원해!</t>
  </si>
  <si>
    <t>ThoughtDef+CampbellsDisease.stages.2.label</t>
  </si>
  <si>
    <t>ThoughtDef+CampbellsDisease.stages.3.description</t>
  </si>
  <si>
    <t>그들이 근처에 있어! 그들이 내 마음을 지배하려고 해! 이 세상의 모두를 위해 나는 그들과 싸워야만 해!</t>
  </si>
  <si>
    <t>ThoughtDef+CampbellsDisease.stages.3.label</t>
  </si>
  <si>
    <t>ThoughtDef+CampbellsDisease.stages.4.description</t>
  </si>
  <si>
    <t>...</t>
  </si>
  <si>
    <t>ThoughtDef+CampbellsDisease.stages.4.label</t>
  </si>
  <si>
    <t>ThoughtDef+MortracainHigh.stages.0.description</t>
  </si>
  <si>
    <t>우하하! 네이팜 맞아도 끄떡없이 돌아다닐 수 있을 것 같아!</t>
  </si>
  <si>
    <t>ThoughtDef+MortracainHigh.stages.0.label</t>
  </si>
  <si>
    <t>ThoughtDef+MortracainWithdrawal.stages.1.description</t>
  </si>
  <si>
    <t>온 몸이 아파요.. 도저히 내 정신을 붙잡고 있을 수 없을 것 같아.</t>
  </si>
  <si>
    <t>ThoughtDef+MortracainWithdrawal.stages.1.label</t>
  </si>
  <si>
    <t>몰트라카인 금단현상</t>
  </si>
  <si>
    <t>ThoughtDef+SuicidePreparation.stages.0.description</t>
  </si>
  <si>
    <t>그래 결심했어.</t>
  </si>
  <si>
    <t>ThoughtDef+SuicidePreparation.stages.0.label</t>
  </si>
  <si>
    <t>ThoughtDef+TranquiazepinHigh.stages.0.description</t>
  </si>
  <si>
    <t>내가 구름 위를 걷고 있어!</t>
  </si>
  <si>
    <t>ThoughtDef+TranquiazepinHigh.stages.0.label</t>
  </si>
  <si>
    <t>ThoughtDef+TranquiazepinWithdrawal.stages.1.description</t>
  </si>
  <si>
    <t>제기랄! 빌어먹을! 여기가 지옥인가봐! 남은게 고통밖에 없다니.</t>
  </si>
  <si>
    <t>ThoughtDef+TranquiazepinWithdrawal.stages.1.label</t>
  </si>
  <si>
    <t>트란키아제핀 금단현상</t>
  </si>
  <si>
    <t>ThoughtDef+Unease.stages.0.description</t>
  </si>
  <si>
    <t>내가 왜 여기에 있지? 난 여기서 뭘하고 있는 거지?</t>
  </si>
  <si>
    <t>ThoughtDef+Unease.stages.0.label</t>
  </si>
  <si>
    <t>ThoughtDef+Unease.stages.1.description</t>
  </si>
  <si>
    <t>이럴순 없어... 난 여기에 있을 수 없어...</t>
  </si>
  <si>
    <t>ThoughtDef+Unease.stages.1.label</t>
  </si>
  <si>
    <t>ThoughtDef+Unease.stages.2.description</t>
  </si>
  <si>
    <t>이건 악몽이야! 어서 정신차려야 해. 정신차려!!!</t>
  </si>
  <si>
    <t>ThoughtDef+Unease.stages.2.label</t>
  </si>
  <si>
    <t>ThoughtDef+Unease.stages.3.description</t>
  </si>
  <si>
    <t>왜, 왜, 왜, 왜, 왜, 왜? 하필이면 왜!? 이 모든게 난 싫어!!!</t>
  </si>
  <si>
    <t>ThoughtDef+Unease.stages.3.label</t>
  </si>
  <si>
    <t>ThoughtDef+Unease.stages.4.description</t>
  </si>
  <si>
    <t>나갈 방법이 없어...! 빠져나갈 길이... 안돼... 어떻게... 해...</t>
  </si>
  <si>
    <t>ThoughtDef+Unease.stages.4.label</t>
  </si>
  <si>
    <t>ThoughtDef+Unease.stages.5.description</t>
  </si>
  <si>
    <t>...이것을 ...멈출 ...방법은 ...그것 밖에 ...없어 ...날 ...멈출 수 ...밖에</t>
  </si>
  <si>
    <t>ThoughtDef+Unease.stages.5.label</t>
  </si>
  <si>
    <t>가져온 노드</t>
    <phoneticPr fontId="4" type="noConversion"/>
  </si>
  <si>
    <t>수정할 노드</t>
    <phoneticPr fontId="4" type="noConversion"/>
  </si>
  <si>
    <t>결과 노드</t>
    <phoneticPr fontId="4" type="noConversion"/>
  </si>
  <si>
    <t>RKTM [Mod] (Diseases Overhauled) [Not chosen]</t>
    <phoneticPr fontId="4" type="noConversion"/>
  </si>
  <si>
    <t/>
  </si>
  <si>
    <t>눈 이식 중</t>
    <phoneticPr fontId="4" type="noConversion"/>
  </si>
  <si>
    <t>코 이식 중</t>
    <phoneticPr fontId="4" type="noConversion"/>
  </si>
  <si>
    <t>귀 이식 중</t>
    <phoneticPr fontId="4" type="noConversion"/>
  </si>
  <si>
    <t>팔 이식 중</t>
    <phoneticPr fontId="4" type="noConversion"/>
  </si>
  <si>
    <t>손 이식 중</t>
    <phoneticPr fontId="4" type="noConversion"/>
  </si>
  <si>
    <t>다리 이식 중</t>
    <phoneticPr fontId="4" type="noConversion"/>
  </si>
  <si>
    <t>발 이식 중</t>
    <phoneticPr fontId="4" type="noConversion"/>
  </si>
  <si>
    <t>위</t>
    <phoneticPr fontId="4" type="noConversion"/>
  </si>
  <si>
    <t>음식을 소화하고 그것을 에너지와 영양분으로 바꾸어줍니다.</t>
    <phoneticPr fontId="4" type="noConversion"/>
  </si>
  <si>
    <t>척추</t>
    <phoneticPr fontId="4" type="noConversion"/>
  </si>
  <si>
    <t>목과 등, 허리, 엉덩이, 꼬리 부분에 이르기까지 주요 골격을 유지하도록 하는 뼈입니다.</t>
    <phoneticPr fontId="4" type="noConversion"/>
  </si>
  <si>
    <t>안구</t>
    <phoneticPr fontId="4" type="noConversion"/>
  </si>
  <si>
    <t>빛을 흡수하여 주변 사람들의 상황을 알 수 있습니다.</t>
    <phoneticPr fontId="4" type="noConversion"/>
  </si>
  <si>
    <t>귀</t>
    <phoneticPr fontId="4" type="noConversion"/>
  </si>
  <si>
    <t>사람들이 소리를들을 수 있도록 공중에서 진동을 선택합니다.</t>
    <phoneticPr fontId="4" type="noConversion"/>
  </si>
  <si>
    <t>두뇌</t>
    <phoneticPr fontId="4" type="noConversion"/>
  </si>
  <si>
    <t>머리 속에 있는 두뇌입니다. 누군가는 이걸 아주 좋아하죠.</t>
    <phoneticPr fontId="4" type="noConversion"/>
  </si>
  <si>
    <t>코</t>
    <phoneticPr fontId="4" type="noConversion"/>
  </si>
  <si>
    <t>냄새를 구분하는 매우 유용한 기관으로 얼굴에 마무리 터치를 적용합니다.</t>
    <phoneticPr fontId="4" type="noConversion"/>
  </si>
  <si>
    <t>턱</t>
    <phoneticPr fontId="4" type="noConversion"/>
  </si>
  <si>
    <t>음식을 씹고 말하기에 좋은 이빨 세트.</t>
    <phoneticPr fontId="4" type="noConversion"/>
  </si>
  <si>
    <t>팔</t>
    <phoneticPr fontId="4" type="noConversion"/>
  </si>
  <si>
    <t>팔은 다리와 같지만 물건을 가지고 다닐 수 있다는 점만 다릅니다.</t>
    <phoneticPr fontId="4" type="noConversion"/>
  </si>
  <si>
    <t>손</t>
    <phoneticPr fontId="4" type="noConversion"/>
  </si>
  <si>
    <t>남자의 가장 친한 친구.</t>
    <phoneticPr fontId="4" type="noConversion"/>
  </si>
  <si>
    <t>다리</t>
    <phoneticPr fontId="4" type="noConversion"/>
  </si>
  <si>
    <t>근본적으로 긴 육질의 막대기로 당신이 움직일 수있게 해줍니다.</t>
    <phoneticPr fontId="4" type="noConversion"/>
  </si>
  <si>
    <t>발</t>
    <phoneticPr fontId="4" type="noConversion"/>
  </si>
  <si>
    <t>신발을 신을 수있는 것.</t>
    <phoneticPr fontId="4" type="noConversion"/>
  </si>
  <si>
    <t>Stomach.label</t>
    <phoneticPr fontId="4" type="noConversion"/>
  </si>
  <si>
    <t>Stomach.description</t>
    <phoneticPr fontId="4" type="noConversion"/>
  </si>
  <si>
    <t>eyeball</t>
    <phoneticPr fontId="4" type="noConversion"/>
  </si>
  <si>
    <t>Eye.label</t>
    <phoneticPr fontId="4" type="noConversion"/>
  </si>
  <si>
    <t>Eye.description</t>
    <phoneticPr fontId="4" type="noConversion"/>
  </si>
  <si>
    <t>A biological human eyeball. Absorbs light, which lets a person know what's around them.</t>
    <phoneticPr fontId="4" type="noConversion"/>
  </si>
  <si>
    <t>ear</t>
  </si>
  <si>
    <t>A biological human ear. Picks up vibrations in the air, allowing people to hear sound.</t>
    <phoneticPr fontId="4" type="noConversion"/>
  </si>
  <si>
    <t>brain</t>
    <phoneticPr fontId="4" type="noConversion"/>
  </si>
  <si>
    <t>A biological human brain. The center of all Consciousness.</t>
    <phoneticPr fontId="4" type="noConversion"/>
  </si>
  <si>
    <t>nose</t>
  </si>
  <si>
    <t>A biological human nose. A pretty useful organ to distinguish odors, applies the finishing touch to a face.</t>
    <phoneticPr fontId="4" type="noConversion"/>
  </si>
  <si>
    <t>arm</t>
  </si>
  <si>
    <t>A biological human arm. Arms are like legs, except you can carry stuff with them.</t>
  </si>
  <si>
    <t>hand</t>
  </si>
  <si>
    <t>A man's best friend.</t>
  </si>
  <si>
    <t>leg</t>
  </si>
  <si>
    <t>A biological human leg. Basically long meaty sticks that let you move around.</t>
  </si>
  <si>
    <t>foot</t>
  </si>
  <si>
    <t>A biological human foot. The thing you can put shoes on.</t>
  </si>
  <si>
    <t>stomach</t>
  </si>
  <si>
    <t>A biological human stomach. Digests food and turns it into energy and nutrients.</t>
  </si>
  <si>
    <t>Ear.label</t>
    <phoneticPr fontId="4" type="noConversion"/>
  </si>
  <si>
    <t>Ear.description</t>
    <phoneticPr fontId="4" type="noConversion"/>
  </si>
  <si>
    <t>Brain.label</t>
    <phoneticPr fontId="4" type="noConversion"/>
  </si>
  <si>
    <t>Brain.description</t>
    <phoneticPr fontId="4" type="noConversion"/>
  </si>
  <si>
    <t>Nose.label</t>
    <phoneticPr fontId="4" type="noConversion"/>
  </si>
  <si>
    <t>Nose.description</t>
    <phoneticPr fontId="4" type="noConversion"/>
  </si>
  <si>
    <t>Arm.label</t>
    <phoneticPr fontId="4" type="noConversion"/>
  </si>
  <si>
    <t>Arm.description</t>
    <phoneticPr fontId="4" type="noConversion"/>
  </si>
  <si>
    <t>Hand.label</t>
    <phoneticPr fontId="4" type="noConversion"/>
  </si>
  <si>
    <t>Hand.description</t>
    <phoneticPr fontId="4" type="noConversion"/>
  </si>
  <si>
    <t>Leg.label</t>
    <phoneticPr fontId="4" type="noConversion"/>
  </si>
  <si>
    <t>Leg.description</t>
    <phoneticPr fontId="4" type="noConversion"/>
  </si>
  <si>
    <t>Foot.label</t>
    <phoneticPr fontId="4" type="noConversion"/>
  </si>
  <si>
    <t>Foot.description</t>
    <phoneticPr fontId="4" type="noConversion"/>
  </si>
  <si>
    <t>뇌 이식</t>
    <phoneticPr fontId="4" type="noConversion"/>
  </si>
  <si>
    <t>뇌를 이식합니다.</t>
    <phoneticPr fontId="4" type="noConversion"/>
  </si>
  <si>
    <t>뇌 이식 중</t>
    <phoneticPr fontId="4" type="noConversion"/>
  </si>
  <si>
    <t>Render a creature unconscious by administering general anesthetic before harversting all useable organs.</t>
    <phoneticPr fontId="4" type="noConversion"/>
  </si>
  <si>
    <t>장기 수확</t>
    <phoneticPr fontId="4" type="noConversion"/>
  </si>
  <si>
    <t>음식을 소화하고 그것을 에너지와 영양분으로 바꾸어줍니다.</t>
  </si>
  <si>
    <t>빛을 흡수하여 주변 사람들의 상황을 알 수 있습니다.</t>
  </si>
  <si>
    <t>사람들이 소리를들을 수 있도록 공중에서 진동을 선택합니다.</t>
  </si>
  <si>
    <t>냄새를 구분하는 매우 유용한 기관으로 얼굴에 마무리 터치를 적용합니다.</t>
  </si>
  <si>
    <t>팔은 다리와 같지만 물건을 가지고 다닐 수 있다는 점만 다릅니다.</t>
  </si>
  <si>
    <t>남자의 가장 친한 친구.</t>
  </si>
  <si>
    <t>근본적으로 긴 육질의 막대기로 당신이 움직일 수있게 해줍니다.</t>
  </si>
  <si>
    <t>신발을 신을 수있는 것.</t>
  </si>
  <si>
    <t>머리 속에 있는 두뇌입니다. 누군가는 이걸 아주 좋아하죠.</t>
  </si>
  <si>
    <t>쓸만한 장기와 신체 기관을 모두 떼어내도록 수술 계획서를 설정합니다. 수확 과정에서 대량의 의약품을 사용하므로 유의하세요.</t>
    <phoneticPr fontId="4" type="noConversion"/>
  </si>
  <si>
    <t>뇌</t>
    <phoneticPr fontId="4" type="noConversion"/>
  </si>
  <si>
    <t>눈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</si>
</sst>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맑은 고딕"/>
      <family val="2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</fonts>
  <fills count="11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A6A6A6"/>
      </patternFill>
    </fill>
    <fill>
      <patternFill patternType="solid">
        <fgColor rgb="FFF79646"/>
      </patternFill>
    </fill>
    <fill>
      <patternFill patternType="solid">
        <fgColor rgb="FFFFFF00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A5A5A5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6">
    <xf numFmtId="0" fontId="0" fillId="0" borderId="0"/>
    <xf numFmtId="0" fontId="1" fillId="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5" fillId="9" borderId="1" applyNumberFormat="0" applyAlignment="0" applyProtection="0">
      <alignment vertical="center"/>
    </xf>
    <xf numFmtId="0" fontId="6" fillId="10" borderId="2" applyNumberFormat="0" applyAlignment="0" applyProtection="0">
      <alignment vertical="center"/>
    </xf>
  </cellStyleXfs>
  <cellXfs count="10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2" fillId="7" borderId="0" xfId="2" applyAlignment="1"/>
    <xf numFmtId="0" fontId="3" fillId="8" borderId="0" xfId="3" applyAlignment="1"/>
    <xf numFmtId="0" fontId="1" fillId="6" borderId="0" xfId="1" applyAlignment="1"/>
    <xf numFmtId="0" fontId="6" fillId="10" borderId="2" xfId="5" applyAlignment="1"/>
    <xf numFmtId="0" fontId="5" fillId="9" borderId="1" xfId="4" applyAlignment="1"/>
  </cellXfs>
  <cellStyles count="6">
    <cellStyle name="계산" xfId="4" builtinId="22"/>
    <cellStyle name="나쁨" xfId="2" builtinId="27"/>
    <cellStyle name="보통" xfId="3" builtinId="28"/>
    <cellStyle name="셀 확인" xfId="5" builtinId="23"/>
    <cellStyle name="좋음" xfId="1" builtinId="26"/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3"/>
  <sheetViews>
    <sheetView tabSelected="1" workbookViewId="0">
      <selection activeCell="F10" sqref="F10"/>
    </sheetView>
  </sheetViews>
  <sheetFormatPr defaultRowHeight="17" x14ac:dyDescent="0.45"/>
  <cols>
    <col min="1" max="1" width="51" bestFit="1" customWidth="1"/>
    <col min="2" max="2" width="17.4140625" bestFit="1" customWidth="1"/>
    <col min="3" max="3" width="40.6640625" bestFit="1" customWidth="1"/>
    <col min="4" max="4" width="42.9140625" customWidth="1"/>
    <col min="5" max="5" width="38" customWidth="1"/>
    <col min="6" max="6" width="30.9140625" bestFit="1" customWidth="1"/>
    <col min="7" max="7" width="24.25" bestFit="1" customWidth="1"/>
    <col min="8" max="8" width="44.9140625" bestFit="1" customWidth="1"/>
  </cols>
  <sheetData>
    <row r="1" spans="1:8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265</v>
      </c>
      <c r="H1" s="2" t="s">
        <v>1176</v>
      </c>
    </row>
    <row r="2" spans="1:8" x14ac:dyDescent="0.45">
      <c r="A2" s="1" t="str">
        <f>_xlfn.TEXTJOIN("+",,B2,C2)</f>
        <v>RecipeDef+HarvestEverything.label</v>
      </c>
      <c r="B2" s="1" t="s">
        <v>6</v>
      </c>
      <c r="C2" s="1" t="s">
        <v>7</v>
      </c>
      <c r="D2" s="1" t="s">
        <v>8</v>
      </c>
      <c r="E2" s="7" t="s">
        <v>1247</v>
      </c>
      <c r="F2" s="3" t="s">
        <v>9</v>
      </c>
      <c r="G2" t="str">
        <f>IFERROR(VLOOKUP(A2,Merge_RKTM!$C$2:$D$49,2,FALSE),"")</f>
        <v/>
      </c>
      <c r="H2" t="str">
        <f>IFERROR(VLOOKUP(A2,'Merge_RKTM_Diseases Overhauled'!$C$2:$D$670,2,FALSE),"")</f>
        <v/>
      </c>
    </row>
    <row r="3" spans="1:8" ht="17.5" thickBot="1" x14ac:dyDescent="0.5">
      <c r="A3" s="1" t="str">
        <f t="shared" ref="A3:A66" si="0">_xlfn.TEXTJOIN("+",,B3,C3)</f>
        <v>RecipeDef+HarvestEverything.description</v>
      </c>
      <c r="B3" s="1" t="s">
        <v>6</v>
      </c>
      <c r="C3" s="1" t="s">
        <v>10</v>
      </c>
      <c r="D3" s="1" t="s">
        <v>1246</v>
      </c>
      <c r="E3" s="7" t="s">
        <v>1257</v>
      </c>
      <c r="F3" s="4" t="s">
        <v>11</v>
      </c>
      <c r="G3" t="str">
        <f>IFERROR(VLOOKUP(A3,Merge_RKTM!$C$2:$D$49,2,FALSE),"")</f>
        <v/>
      </c>
      <c r="H3" t="str">
        <f>IFERROR(VLOOKUP(A3,'Merge_RKTM_Diseases Overhauled'!$C$2:$D$670,2,FALSE),"")</f>
        <v/>
      </c>
    </row>
    <row r="4" spans="1:8" ht="18" thickTop="1" thickBot="1" x14ac:dyDescent="0.5">
      <c r="A4" s="1" t="str">
        <f t="shared" si="0"/>
        <v>RecipeDef+HarvestEverything.jobString</v>
      </c>
      <c r="B4" s="1" t="s">
        <v>6</v>
      </c>
      <c r="C4" s="1" t="s">
        <v>12</v>
      </c>
      <c r="D4" s="1" t="s">
        <v>13</v>
      </c>
      <c r="E4" s="8"/>
      <c r="F4" s="3" t="s">
        <v>14</v>
      </c>
      <c r="G4" t="str">
        <f>IFERROR(VLOOKUP(A4,Merge_RKTM!$C$2:$D$49,2,FALSE),"")</f>
        <v/>
      </c>
      <c r="H4" t="str">
        <f>IFERROR(VLOOKUP(A4,'Merge_RKTM_Diseases Overhauled'!$C$2:$D$670,2,FALSE),"")</f>
        <v/>
      </c>
    </row>
    <row r="5" spans="1:8" ht="17.5" thickTop="1" x14ac:dyDescent="0.45">
      <c r="A5" s="1" t="str">
        <f t="shared" si="0"/>
        <v>RecipeDef+InstallNaturalBrain.label</v>
      </c>
      <c r="B5" s="1" t="s">
        <v>6</v>
      </c>
      <c r="C5" s="1" t="s">
        <v>15</v>
      </c>
      <c r="D5" s="1" t="s">
        <v>16</v>
      </c>
      <c r="E5" s="6" t="s">
        <v>1243</v>
      </c>
      <c r="F5" s="4" t="s">
        <v>17</v>
      </c>
      <c r="G5" t="str">
        <f>IFERROR(VLOOKUP(A5,Merge_RKTM!$C$2:$D$49,2,FALSE),"")</f>
        <v/>
      </c>
      <c r="H5" t="str">
        <f>IFERROR(VLOOKUP(A5,'Merge_RKTM_Diseases Overhauled'!$C$2:$D$670,2,FALSE),"")</f>
        <v/>
      </c>
    </row>
    <row r="6" spans="1:8" x14ac:dyDescent="0.45">
      <c r="A6" s="1" t="str">
        <f t="shared" si="0"/>
        <v>RecipeDef+InstallNaturalBrain.description</v>
      </c>
      <c r="B6" s="1" t="s">
        <v>6</v>
      </c>
      <c r="C6" s="1" t="s">
        <v>18</v>
      </c>
      <c r="D6" s="1" t="s">
        <v>19</v>
      </c>
      <c r="E6" s="6" t="s">
        <v>1244</v>
      </c>
      <c r="G6" t="str">
        <f>IFERROR(VLOOKUP(A6,Merge_RKTM!$C$2:$D$49,2,FALSE),"")</f>
        <v/>
      </c>
      <c r="H6" t="str">
        <f>IFERROR(VLOOKUP(A6,'Merge_RKTM_Diseases Overhauled'!$C$2:$D$670,2,FALSE),"")</f>
        <v/>
      </c>
    </row>
    <row r="7" spans="1:8" x14ac:dyDescent="0.45">
      <c r="A7" s="1" t="str">
        <f t="shared" si="0"/>
        <v>RecipeDef+InstallNaturalBrain.jobString</v>
      </c>
      <c r="B7" s="1" t="s">
        <v>6</v>
      </c>
      <c r="C7" s="1" t="s">
        <v>20</v>
      </c>
      <c r="D7" s="1" t="s">
        <v>21</v>
      </c>
      <c r="E7" s="6" t="s">
        <v>1245</v>
      </c>
      <c r="G7" t="str">
        <f>IFERROR(VLOOKUP(A7,Merge_RKTM!$C$2:$D$49,2,FALSE),"")</f>
        <v/>
      </c>
      <c r="H7" t="str">
        <f>IFERROR(VLOOKUP(A7,'Merge_RKTM_Diseases Overhauled'!$C$2:$D$670,2,FALSE),"")</f>
        <v/>
      </c>
    </row>
    <row r="8" spans="1:8" x14ac:dyDescent="0.45">
      <c r="A8" s="1" t="str">
        <f t="shared" si="0"/>
        <v>RecipeDef+InstallNaturalJaw.label</v>
      </c>
      <c r="B8" s="1" t="s">
        <v>6</v>
      </c>
      <c r="C8" s="1" t="s">
        <v>23</v>
      </c>
      <c r="D8" s="1" t="s">
        <v>24</v>
      </c>
      <c r="E8" s="9"/>
      <c r="G8" t="str">
        <f>IFERROR(VLOOKUP(A8,Merge_RKTM!$C$2:$D$49,2,FALSE),"")</f>
        <v>턱 이식</v>
      </c>
      <c r="H8" t="str">
        <f>IFERROR(VLOOKUP(A8,'Merge_RKTM_Diseases Overhauled'!$C$2:$D$670,2,FALSE),"")</f>
        <v/>
      </c>
    </row>
    <row r="9" spans="1:8" x14ac:dyDescent="0.45">
      <c r="A9" s="1" t="str">
        <f t="shared" si="0"/>
        <v>RecipeDef+InstallNaturalJaw.description</v>
      </c>
      <c r="B9" s="1" t="s">
        <v>6</v>
      </c>
      <c r="C9" s="1" t="s">
        <v>26</v>
      </c>
      <c r="D9" s="1" t="s">
        <v>27</v>
      </c>
      <c r="E9" s="9"/>
      <c r="G9" t="str">
        <f>IFERROR(VLOOKUP(A9,Merge_RKTM!$C$2:$D$49,2,FALSE),"")</f>
        <v>턱을 이식합니다.</v>
      </c>
      <c r="H9" t="str">
        <f>IFERROR(VLOOKUP(A9,'Merge_RKTM_Diseases Overhauled'!$C$2:$D$670,2,FALSE),"")</f>
        <v/>
      </c>
    </row>
    <row r="10" spans="1:8" x14ac:dyDescent="0.45">
      <c r="A10" s="1" t="str">
        <f t="shared" si="0"/>
        <v>RecipeDef+InstallNaturalJaw.jobString</v>
      </c>
      <c r="B10" s="1" t="s">
        <v>6</v>
      </c>
      <c r="C10" s="1" t="s">
        <v>29</v>
      </c>
      <c r="D10" s="1" t="s">
        <v>30</v>
      </c>
      <c r="E10" s="9"/>
      <c r="G10" t="str">
        <f>IFERROR(VLOOKUP(A10,Merge_RKTM!$C$2:$D$49,2,FALSE),"")</f>
        <v>턱 이식 중.</v>
      </c>
      <c r="H10" t="str">
        <f>IFERROR(VLOOKUP(A10,'Merge_RKTM_Diseases Overhauled'!$C$2:$D$670,2,FALSE),"")</f>
        <v/>
      </c>
    </row>
    <row r="11" spans="1:8" x14ac:dyDescent="0.45">
      <c r="A11" s="1" t="str">
        <f t="shared" si="0"/>
        <v>RecipeDef+InstallNaturalSpine.label</v>
      </c>
      <c r="B11" s="1" t="s">
        <v>6</v>
      </c>
      <c r="C11" s="1" t="s">
        <v>31</v>
      </c>
      <c r="D11" s="1" t="s">
        <v>32</v>
      </c>
      <c r="E11" s="9"/>
      <c r="G11" t="str">
        <f>IFERROR(VLOOKUP(A11,Merge_RKTM!$C$2:$D$49,2,FALSE),"")</f>
        <v/>
      </c>
      <c r="H11" t="str">
        <f>IFERROR(VLOOKUP(A11,'Merge_RKTM_Diseases Overhauled'!$C$2:$D$670,2,FALSE),"")</f>
        <v/>
      </c>
    </row>
    <row r="12" spans="1:8" x14ac:dyDescent="0.45">
      <c r="A12" s="1" t="str">
        <f t="shared" si="0"/>
        <v>RecipeDef+InstallNaturalSpine.description</v>
      </c>
      <c r="B12" s="1" t="s">
        <v>6</v>
      </c>
      <c r="C12" s="1" t="s">
        <v>33</v>
      </c>
      <c r="D12" s="1" t="s">
        <v>34</v>
      </c>
      <c r="E12" s="9" t="s">
        <v>1177</v>
      </c>
      <c r="G12" t="str">
        <f>IFERROR(VLOOKUP(A12,Merge_RKTM!$C$2:$D$49,2,FALSE),"")</f>
        <v/>
      </c>
      <c r="H12" t="str">
        <f>IFERROR(VLOOKUP(A12,'Merge_RKTM_Diseases Overhauled'!$C$2:$D$670,2,FALSE),"")</f>
        <v/>
      </c>
    </row>
    <row r="13" spans="1:8" x14ac:dyDescent="0.45">
      <c r="A13" s="1" t="str">
        <f t="shared" si="0"/>
        <v>RecipeDef+InstallNaturalSpine.jobString</v>
      </c>
      <c r="B13" s="1" t="s">
        <v>6</v>
      </c>
      <c r="C13" s="1" t="s">
        <v>35</v>
      </c>
      <c r="D13" s="1" t="s">
        <v>36</v>
      </c>
      <c r="E13" s="9" t="s">
        <v>1177</v>
      </c>
      <c r="G13" t="str">
        <f>IFERROR(VLOOKUP(A13,Merge_RKTM!$C$2:$D$49,2,FALSE),"")</f>
        <v/>
      </c>
      <c r="H13" t="str">
        <f>IFERROR(VLOOKUP(A13,'Merge_RKTM_Diseases Overhauled'!$C$2:$D$670,2,FALSE),"")</f>
        <v/>
      </c>
    </row>
    <row r="14" spans="1:8" x14ac:dyDescent="0.45">
      <c r="A14" s="1" t="str">
        <f t="shared" si="0"/>
        <v>RecipeDef+InstallNaturalEye.label</v>
      </c>
      <c r="B14" s="1" t="s">
        <v>6</v>
      </c>
      <c r="C14" s="1" t="s">
        <v>38</v>
      </c>
      <c r="D14" s="1" t="s">
        <v>39</v>
      </c>
      <c r="E14" s="6" t="s">
        <v>217</v>
      </c>
      <c r="G14" t="str">
        <f>IFERROR(VLOOKUP(A14,Merge_RKTM!$C$2:$D$49,2,FALSE),"")</f>
        <v>눈 이식</v>
      </c>
      <c r="H14" t="str">
        <f>IFERROR(VLOOKUP(A14,'Merge_RKTM_Diseases Overhauled'!$C$2:$D$670,2,FALSE),"")</f>
        <v/>
      </c>
    </row>
    <row r="15" spans="1:8" x14ac:dyDescent="0.45">
      <c r="A15" s="1" t="str">
        <f t="shared" si="0"/>
        <v>RecipeDef+InstallNaturalEye.description</v>
      </c>
      <c r="B15" s="1" t="s">
        <v>6</v>
      </c>
      <c r="C15" s="1" t="s">
        <v>41</v>
      </c>
      <c r="D15" s="1" t="s">
        <v>42</v>
      </c>
      <c r="E15" s="6" t="s">
        <v>218</v>
      </c>
      <c r="G15" t="str">
        <f>IFERROR(VLOOKUP(A15,Merge_RKTM!$C$2:$D$49,2,FALSE),"")</f>
        <v>눈을 이식합니다.</v>
      </c>
      <c r="H15" t="str">
        <f>IFERROR(VLOOKUP(A15,'Merge_RKTM_Diseases Overhauled'!$C$2:$D$670,2,FALSE),"")</f>
        <v/>
      </c>
    </row>
    <row r="16" spans="1:8" x14ac:dyDescent="0.45">
      <c r="A16" s="1" t="str">
        <f t="shared" si="0"/>
        <v>RecipeDef+InstallNaturalEye.jobString</v>
      </c>
      <c r="B16" s="1" t="s">
        <v>6</v>
      </c>
      <c r="C16" s="1" t="s">
        <v>44</v>
      </c>
      <c r="D16" s="1" t="s">
        <v>45</v>
      </c>
      <c r="E16" s="6" t="s">
        <v>1178</v>
      </c>
      <c r="G16" t="str">
        <f>IFERROR(VLOOKUP(A16,Merge_RKTM!$C$2:$D$49,2,FALSE),"")</f>
        <v>눈 이식 중.</v>
      </c>
      <c r="H16" t="str">
        <f>IFERROR(VLOOKUP(A16,'Merge_RKTM_Diseases Overhauled'!$C$2:$D$670,2,FALSE),"")</f>
        <v/>
      </c>
    </row>
    <row r="17" spans="1:8" x14ac:dyDescent="0.45">
      <c r="A17" s="1" t="str">
        <f t="shared" si="0"/>
        <v>RecipeDef+InstallNaturalNose.label</v>
      </c>
      <c r="B17" s="1" t="s">
        <v>6</v>
      </c>
      <c r="C17" s="1" t="s">
        <v>47</v>
      </c>
      <c r="D17" s="1" t="s">
        <v>48</v>
      </c>
      <c r="E17" s="6" t="s">
        <v>220</v>
      </c>
      <c r="G17" t="str">
        <f>IFERROR(VLOOKUP(A17,Merge_RKTM!$C$2:$D$49,2,FALSE),"")</f>
        <v>코 이식</v>
      </c>
      <c r="H17" t="str">
        <f>IFERROR(VLOOKUP(A17,'Merge_RKTM_Diseases Overhauled'!$C$2:$D$670,2,FALSE),"")</f>
        <v/>
      </c>
    </row>
    <row r="18" spans="1:8" x14ac:dyDescent="0.45">
      <c r="A18" s="1" t="str">
        <f t="shared" si="0"/>
        <v>RecipeDef+InstallNaturalNose.description</v>
      </c>
      <c r="B18" s="1" t="s">
        <v>6</v>
      </c>
      <c r="C18" s="1" t="s">
        <v>50</v>
      </c>
      <c r="D18" s="1" t="s">
        <v>51</v>
      </c>
      <c r="E18" s="6" t="s">
        <v>221</v>
      </c>
      <c r="G18" t="str">
        <f>IFERROR(VLOOKUP(A18,Merge_RKTM!$C$2:$D$49,2,FALSE),"")</f>
        <v>코를 이식합니다.</v>
      </c>
      <c r="H18" t="str">
        <f>IFERROR(VLOOKUP(A18,'Merge_RKTM_Diseases Overhauled'!$C$2:$D$670,2,FALSE),"")</f>
        <v/>
      </c>
    </row>
    <row r="19" spans="1:8" x14ac:dyDescent="0.45">
      <c r="A19" s="1" t="str">
        <f t="shared" si="0"/>
        <v>RecipeDef+InstallNaturalNose.jobString</v>
      </c>
      <c r="B19" s="1" t="s">
        <v>6</v>
      </c>
      <c r="C19" s="1" t="s">
        <v>53</v>
      </c>
      <c r="D19" s="1" t="s">
        <v>54</v>
      </c>
      <c r="E19" s="6" t="s">
        <v>1179</v>
      </c>
      <c r="G19" t="str">
        <f>IFERROR(VLOOKUP(A19,Merge_RKTM!$C$2:$D$49,2,FALSE),"")</f>
        <v>코 이식 중.</v>
      </c>
      <c r="H19" t="str">
        <f>IFERROR(VLOOKUP(A19,'Merge_RKTM_Diseases Overhauled'!$C$2:$D$670,2,FALSE),"")</f>
        <v/>
      </c>
    </row>
    <row r="20" spans="1:8" x14ac:dyDescent="0.45">
      <c r="A20" s="1" t="str">
        <f t="shared" si="0"/>
        <v>RecipeDef+InstallNaturalEar.label</v>
      </c>
      <c r="B20" s="1" t="s">
        <v>6</v>
      </c>
      <c r="C20" s="1" t="s">
        <v>56</v>
      </c>
      <c r="D20" s="1" t="s">
        <v>57</v>
      </c>
      <c r="E20" s="6" t="s">
        <v>223</v>
      </c>
      <c r="G20" t="str">
        <f>IFERROR(VLOOKUP(A20,Merge_RKTM!$C$2:$D$49,2,FALSE),"")</f>
        <v>귀 이식</v>
      </c>
      <c r="H20" t="str">
        <f>IFERROR(VLOOKUP(A20,'Merge_RKTM_Diseases Overhauled'!$C$2:$D$670,2,FALSE),"")</f>
        <v/>
      </c>
    </row>
    <row r="21" spans="1:8" x14ac:dyDescent="0.45">
      <c r="A21" s="1" t="str">
        <f t="shared" si="0"/>
        <v>RecipeDef+InstallNaturalEar.description</v>
      </c>
      <c r="B21" s="1" t="s">
        <v>6</v>
      </c>
      <c r="C21" s="1" t="s">
        <v>59</v>
      </c>
      <c r="D21" s="1" t="s">
        <v>60</v>
      </c>
      <c r="E21" s="6" t="s">
        <v>224</v>
      </c>
      <c r="G21" t="str">
        <f>IFERROR(VLOOKUP(A21,Merge_RKTM!$C$2:$D$49,2,FALSE),"")</f>
        <v>귀를 이식합니다</v>
      </c>
      <c r="H21" t="str">
        <f>IFERROR(VLOOKUP(A21,'Merge_RKTM_Diseases Overhauled'!$C$2:$D$670,2,FALSE),"")</f>
        <v/>
      </c>
    </row>
    <row r="22" spans="1:8" x14ac:dyDescent="0.45">
      <c r="A22" s="1" t="str">
        <f t="shared" si="0"/>
        <v>RecipeDef+InstallNaturalEar.jobString</v>
      </c>
      <c r="B22" s="1" t="s">
        <v>6</v>
      </c>
      <c r="C22" s="1" t="s">
        <v>62</v>
      </c>
      <c r="D22" s="1" t="s">
        <v>63</v>
      </c>
      <c r="E22" s="6" t="s">
        <v>1180</v>
      </c>
      <c r="G22" t="str">
        <f>IFERROR(VLOOKUP(A22,Merge_RKTM!$C$2:$D$49,2,FALSE),"")</f>
        <v>귀 이식 중.</v>
      </c>
      <c r="H22" t="str">
        <f>IFERROR(VLOOKUP(A22,'Merge_RKTM_Diseases Overhauled'!$C$2:$D$670,2,FALSE),"")</f>
        <v/>
      </c>
    </row>
    <row r="23" spans="1:8" x14ac:dyDescent="0.45">
      <c r="A23" s="1" t="str">
        <f t="shared" si="0"/>
        <v>RecipeDef+InstallNaturalArm.label</v>
      </c>
      <c r="B23" s="1" t="s">
        <v>6</v>
      </c>
      <c r="C23" s="1" t="s">
        <v>65</v>
      </c>
      <c r="D23" s="1" t="s">
        <v>66</v>
      </c>
      <c r="E23" s="6" t="s">
        <v>226</v>
      </c>
      <c r="G23" t="str">
        <f>IFERROR(VLOOKUP(A23,Merge_RKTM!$C$2:$D$49,2,FALSE),"")</f>
        <v>팔 이식</v>
      </c>
      <c r="H23" t="str">
        <f>IFERROR(VLOOKUP(A23,'Merge_RKTM_Diseases Overhauled'!$C$2:$D$670,2,FALSE),"")</f>
        <v/>
      </c>
    </row>
    <row r="24" spans="1:8" x14ac:dyDescent="0.45">
      <c r="A24" s="1" t="str">
        <f t="shared" si="0"/>
        <v>RecipeDef+InstallNaturalArm.description</v>
      </c>
      <c r="B24" s="1" t="s">
        <v>6</v>
      </c>
      <c r="C24" s="1" t="s">
        <v>68</v>
      </c>
      <c r="D24" s="1" t="s">
        <v>69</v>
      </c>
      <c r="E24" s="6" t="s">
        <v>227</v>
      </c>
      <c r="G24" t="str">
        <f>IFERROR(VLOOKUP(A24,Merge_RKTM!$C$2:$D$49,2,FALSE),"")</f>
        <v>팔을 이식합니다.</v>
      </c>
      <c r="H24" t="str">
        <f>IFERROR(VLOOKUP(A24,'Merge_RKTM_Diseases Overhauled'!$C$2:$D$670,2,FALSE),"")</f>
        <v/>
      </c>
    </row>
    <row r="25" spans="1:8" x14ac:dyDescent="0.45">
      <c r="A25" s="1" t="str">
        <f t="shared" si="0"/>
        <v>RecipeDef+InstallNaturalArm.jobString</v>
      </c>
      <c r="B25" s="1" t="s">
        <v>6</v>
      </c>
      <c r="C25" s="1" t="s">
        <v>71</v>
      </c>
      <c r="D25" s="1" t="s">
        <v>72</v>
      </c>
      <c r="E25" s="6" t="s">
        <v>1181</v>
      </c>
      <c r="G25" t="str">
        <f>IFERROR(VLOOKUP(A25,Merge_RKTM!$C$2:$D$49,2,FALSE),"")</f>
        <v>팔 이식 중.</v>
      </c>
      <c r="H25" t="str">
        <f>IFERROR(VLOOKUP(A25,'Merge_RKTM_Diseases Overhauled'!$C$2:$D$670,2,FALSE),"")</f>
        <v/>
      </c>
    </row>
    <row r="26" spans="1:8" x14ac:dyDescent="0.45">
      <c r="A26" s="1" t="str">
        <f t="shared" si="0"/>
        <v>RecipeDef+InstallNaturalHand.label</v>
      </c>
      <c r="B26" s="1" t="s">
        <v>6</v>
      </c>
      <c r="C26" s="1" t="s">
        <v>74</v>
      </c>
      <c r="D26" s="1" t="s">
        <v>75</v>
      </c>
      <c r="E26" s="6" t="s">
        <v>229</v>
      </c>
      <c r="G26" t="str">
        <f>IFERROR(VLOOKUP(A26,Merge_RKTM!$C$2:$D$49,2,FALSE),"")</f>
        <v>손 이식</v>
      </c>
      <c r="H26" t="str">
        <f>IFERROR(VLOOKUP(A26,'Merge_RKTM_Diseases Overhauled'!$C$2:$D$670,2,FALSE),"")</f>
        <v/>
      </c>
    </row>
    <row r="27" spans="1:8" x14ac:dyDescent="0.45">
      <c r="A27" s="1" t="str">
        <f t="shared" si="0"/>
        <v>RecipeDef+InstallNaturalHand.description</v>
      </c>
      <c r="B27" s="1" t="s">
        <v>6</v>
      </c>
      <c r="C27" s="1" t="s">
        <v>77</v>
      </c>
      <c r="D27" s="1" t="s">
        <v>78</v>
      </c>
      <c r="E27" s="6" t="s">
        <v>230</v>
      </c>
      <c r="G27" t="str">
        <f>IFERROR(VLOOKUP(A27,Merge_RKTM!$C$2:$D$49,2,FALSE),"")</f>
        <v>손을 이식합니다.</v>
      </c>
      <c r="H27" t="str">
        <f>IFERROR(VLOOKUP(A27,'Merge_RKTM_Diseases Overhauled'!$C$2:$D$670,2,FALSE),"")</f>
        <v/>
      </c>
    </row>
    <row r="28" spans="1:8" x14ac:dyDescent="0.45">
      <c r="A28" s="1" t="str">
        <f t="shared" si="0"/>
        <v>RecipeDef+InstallNaturalHand.jobString</v>
      </c>
      <c r="B28" s="1" t="s">
        <v>6</v>
      </c>
      <c r="C28" s="1" t="s">
        <v>80</v>
      </c>
      <c r="D28" s="1" t="s">
        <v>81</v>
      </c>
      <c r="E28" s="6" t="s">
        <v>1182</v>
      </c>
      <c r="G28" t="str">
        <f>IFERROR(VLOOKUP(A28,Merge_RKTM!$C$2:$D$49,2,FALSE),"")</f>
        <v>손 이식 중.</v>
      </c>
      <c r="H28" t="str">
        <f>IFERROR(VLOOKUP(A28,'Merge_RKTM_Diseases Overhauled'!$C$2:$D$670,2,FALSE),"")</f>
        <v/>
      </c>
    </row>
    <row r="29" spans="1:8" x14ac:dyDescent="0.45">
      <c r="A29" s="1" t="str">
        <f t="shared" si="0"/>
        <v>RecipeDef+InstallNaturalLeg.label</v>
      </c>
      <c r="B29" s="1" t="s">
        <v>6</v>
      </c>
      <c r="C29" s="1" t="s">
        <v>83</v>
      </c>
      <c r="D29" s="1" t="s">
        <v>84</v>
      </c>
      <c r="E29" s="6" t="s">
        <v>232</v>
      </c>
      <c r="G29" t="str">
        <f>IFERROR(VLOOKUP(A29,Merge_RKTM!$C$2:$D$49,2,FALSE),"")</f>
        <v>다리 이식</v>
      </c>
      <c r="H29" t="str">
        <f>IFERROR(VLOOKUP(A29,'Merge_RKTM_Diseases Overhauled'!$C$2:$D$670,2,FALSE),"")</f>
        <v/>
      </c>
    </row>
    <row r="30" spans="1:8" x14ac:dyDescent="0.45">
      <c r="A30" s="1" t="str">
        <f t="shared" si="0"/>
        <v>RecipeDef+InstallNaturalLeg.description</v>
      </c>
      <c r="B30" s="1" t="s">
        <v>6</v>
      </c>
      <c r="C30" s="1" t="s">
        <v>86</v>
      </c>
      <c r="D30" s="1" t="s">
        <v>87</v>
      </c>
      <c r="E30" s="6" t="s">
        <v>233</v>
      </c>
      <c r="G30" t="str">
        <f>IFERROR(VLOOKUP(A30,Merge_RKTM!$C$2:$D$49,2,FALSE),"")</f>
        <v>다리를 이식합니다.</v>
      </c>
      <c r="H30" t="str">
        <f>IFERROR(VLOOKUP(A30,'Merge_RKTM_Diseases Overhauled'!$C$2:$D$670,2,FALSE),"")</f>
        <v/>
      </c>
    </row>
    <row r="31" spans="1:8" x14ac:dyDescent="0.45">
      <c r="A31" s="1" t="str">
        <f t="shared" si="0"/>
        <v>RecipeDef+InstallNaturalLeg.jobString</v>
      </c>
      <c r="B31" s="1" t="s">
        <v>6</v>
      </c>
      <c r="C31" s="1" t="s">
        <v>89</v>
      </c>
      <c r="D31" s="1" t="s">
        <v>90</v>
      </c>
      <c r="E31" s="6" t="s">
        <v>1183</v>
      </c>
      <c r="G31" t="str">
        <f>IFERROR(VLOOKUP(A31,Merge_RKTM!$C$2:$D$49,2,FALSE),"")</f>
        <v>다리 이식 중.</v>
      </c>
      <c r="H31" t="str">
        <f>IFERROR(VLOOKUP(A31,'Merge_RKTM_Diseases Overhauled'!$C$2:$D$670,2,FALSE),"")</f>
        <v/>
      </c>
    </row>
    <row r="32" spans="1:8" x14ac:dyDescent="0.45">
      <c r="A32" s="1" t="str">
        <f t="shared" si="0"/>
        <v>RecipeDef+InstallNaturalFoot.label</v>
      </c>
      <c r="B32" s="1" t="s">
        <v>6</v>
      </c>
      <c r="C32" s="1" t="s">
        <v>92</v>
      </c>
      <c r="D32" s="1" t="s">
        <v>93</v>
      </c>
      <c r="E32" s="6" t="s">
        <v>235</v>
      </c>
      <c r="G32" t="str">
        <f>IFERROR(VLOOKUP(A32,Merge_RKTM!$C$2:$D$49,2,FALSE),"")</f>
        <v>발 이식</v>
      </c>
      <c r="H32" t="str">
        <f>IFERROR(VLOOKUP(A32,'Merge_RKTM_Diseases Overhauled'!$C$2:$D$670,2,FALSE),"")</f>
        <v/>
      </c>
    </row>
    <row r="33" spans="1:8" x14ac:dyDescent="0.45">
      <c r="A33" s="1" t="str">
        <f t="shared" si="0"/>
        <v>RecipeDef+InstallNaturalFoot.description</v>
      </c>
      <c r="B33" s="1" t="s">
        <v>6</v>
      </c>
      <c r="C33" s="1" t="s">
        <v>95</v>
      </c>
      <c r="D33" s="1" t="s">
        <v>96</v>
      </c>
      <c r="E33" s="6" t="s">
        <v>236</v>
      </c>
      <c r="G33" t="str">
        <f>IFERROR(VLOOKUP(A33,Merge_RKTM!$C$2:$D$49,2,FALSE),"")</f>
        <v>발을 이식합니다.</v>
      </c>
      <c r="H33" t="str">
        <f>IFERROR(VLOOKUP(A33,'Merge_RKTM_Diseases Overhauled'!$C$2:$D$670,2,FALSE),"")</f>
        <v/>
      </c>
    </row>
    <row r="34" spans="1:8" x14ac:dyDescent="0.45">
      <c r="A34" s="1" t="str">
        <f t="shared" si="0"/>
        <v>RecipeDef+InstallNaturalFoot.jobString</v>
      </c>
      <c r="B34" s="1" t="s">
        <v>6</v>
      </c>
      <c r="C34" s="1" t="s">
        <v>98</v>
      </c>
      <c r="D34" s="1" t="s">
        <v>99</v>
      </c>
      <c r="E34" s="6" t="s">
        <v>1184</v>
      </c>
      <c r="G34" t="str">
        <f>IFERROR(VLOOKUP(A34,Merge_RKTM!$C$2:$D$49,2,FALSE),"")</f>
        <v>발 이식 중.</v>
      </c>
      <c r="H34" t="str">
        <f>IFERROR(VLOOKUP(A34,'Merge_RKTM_Diseases Overhauled'!$C$2:$D$670,2,FALSE),"")</f>
        <v/>
      </c>
    </row>
    <row r="35" spans="1:8" x14ac:dyDescent="0.45">
      <c r="A35" s="1" t="str">
        <f t="shared" si="0"/>
        <v>RecipeDef+InstallNaturalReproductiveOrgans.label</v>
      </c>
      <c r="B35" s="1" t="s">
        <v>6</v>
      </c>
      <c r="C35" s="1" t="s">
        <v>100</v>
      </c>
      <c r="D35" s="1" t="s">
        <v>101</v>
      </c>
      <c r="E35" s="9" t="s">
        <v>1177</v>
      </c>
      <c r="G35" t="str">
        <f>IFERROR(VLOOKUP(A35,Merge_RKTM!$C$2:$D$49,2,FALSE),"")</f>
        <v/>
      </c>
      <c r="H35" t="str">
        <f>IFERROR(VLOOKUP(A35,'Merge_RKTM_Diseases Overhauled'!$C$2:$D$670,2,FALSE),"")</f>
        <v/>
      </c>
    </row>
    <row r="36" spans="1:8" x14ac:dyDescent="0.45">
      <c r="A36" s="1" t="str">
        <f t="shared" si="0"/>
        <v>RecipeDef+InstallNaturalReproductiveOrgans.description</v>
      </c>
      <c r="B36" s="1" t="s">
        <v>6</v>
      </c>
      <c r="C36" s="1" t="s">
        <v>102</v>
      </c>
      <c r="D36" s="1" t="s">
        <v>103</v>
      </c>
      <c r="E36" s="9" t="s">
        <v>1177</v>
      </c>
      <c r="G36" t="str">
        <f>IFERROR(VLOOKUP(A36,Merge_RKTM!$C$2:$D$49,2,FALSE),"")</f>
        <v/>
      </c>
      <c r="H36" t="str">
        <f>IFERROR(VLOOKUP(A36,'Merge_RKTM_Diseases Overhauled'!$C$2:$D$670,2,FALSE),"")</f>
        <v/>
      </c>
    </row>
    <row r="37" spans="1:8" x14ac:dyDescent="0.45">
      <c r="A37" s="1" t="str">
        <f t="shared" si="0"/>
        <v>RecipeDef+InstallNaturalReproductiveOrgans.jobString</v>
      </c>
      <c r="B37" s="1" t="s">
        <v>6</v>
      </c>
      <c r="C37" s="1" t="s">
        <v>104</v>
      </c>
      <c r="D37" s="1" t="s">
        <v>105</v>
      </c>
      <c r="E37" s="9" t="s">
        <v>1177</v>
      </c>
      <c r="G37" t="str">
        <f>IFERROR(VLOOKUP(A37,Merge_RKTM!$C$2:$D$49,2,FALSE),"")</f>
        <v/>
      </c>
      <c r="H37" t="str">
        <f>IFERROR(VLOOKUP(A37,'Merge_RKTM_Diseases Overhauled'!$C$2:$D$670,2,FALSE),"")</f>
        <v/>
      </c>
    </row>
    <row r="38" spans="1:8" x14ac:dyDescent="0.45">
      <c r="A38" s="1" t="str">
        <f t="shared" si="0"/>
        <v>HediffDef+Brain.label</v>
      </c>
      <c r="B38" s="1" t="s">
        <v>106</v>
      </c>
      <c r="C38" s="1" t="s">
        <v>107</v>
      </c>
      <c r="D38" s="1" t="s">
        <v>108</v>
      </c>
      <c r="E38" s="9" t="s">
        <v>1177</v>
      </c>
      <c r="G38" t="str">
        <f>IFERROR(VLOOKUP(A38,Merge_RKTM!$C$2:$D$49,2,FALSE),"")</f>
        <v/>
      </c>
      <c r="H38" t="str">
        <f>IFERROR(VLOOKUP(A38,'Merge_RKTM_Diseases Overhauled'!$C$2:$D$670,2,FALSE),"")</f>
        <v/>
      </c>
    </row>
    <row r="39" spans="1:8" ht="17.5" thickBot="1" x14ac:dyDescent="0.5">
      <c r="A39" s="1" t="str">
        <f t="shared" si="0"/>
        <v>HediffDef+Brain.description</v>
      </c>
      <c r="B39" s="1" t="s">
        <v>106</v>
      </c>
      <c r="C39" s="1" t="s">
        <v>109</v>
      </c>
      <c r="D39" s="1" t="s">
        <v>110</v>
      </c>
      <c r="E39" s="9" t="s">
        <v>1177</v>
      </c>
      <c r="G39" t="str">
        <f>IFERROR(VLOOKUP(A39,Merge_RKTM!$C$2:$D$49,2,FALSE),"")</f>
        <v/>
      </c>
      <c r="H39" t="str">
        <f>IFERROR(VLOOKUP(A39,'Merge_RKTM_Diseases Overhauled'!$C$2:$D$670,2,FALSE),"")</f>
        <v/>
      </c>
    </row>
    <row r="40" spans="1:8" ht="18" thickTop="1" thickBot="1" x14ac:dyDescent="0.5">
      <c r="A40" s="1" t="str">
        <f t="shared" si="0"/>
        <v>HediffDef+Brain.stages.0.label</v>
      </c>
      <c r="B40" s="1" t="s">
        <v>106</v>
      </c>
      <c r="C40" s="1" t="s">
        <v>111</v>
      </c>
      <c r="D40" s="1" t="s">
        <v>112</v>
      </c>
      <c r="E40" s="8" t="s">
        <v>1177</v>
      </c>
      <c r="G40" t="str">
        <f>IFERROR(VLOOKUP(A40,Merge_RKTM!$C$2:$D$49,2,FALSE),"")</f>
        <v/>
      </c>
      <c r="H40" t="str">
        <f>IFERROR(VLOOKUP(A40,'Merge_RKTM_Diseases Overhauled'!$C$2:$D$670,2,FALSE),"")</f>
        <v/>
      </c>
    </row>
    <row r="41" spans="1:8" ht="18" thickTop="1" thickBot="1" x14ac:dyDescent="0.5">
      <c r="A41" s="1" t="str">
        <f t="shared" si="0"/>
        <v>HediffDef+Brain.stages.1.label</v>
      </c>
      <c r="B41" s="1" t="s">
        <v>106</v>
      </c>
      <c r="C41" s="1" t="s">
        <v>113</v>
      </c>
      <c r="D41" s="1" t="s">
        <v>114</v>
      </c>
      <c r="E41" s="8" t="s">
        <v>1177</v>
      </c>
      <c r="G41" t="str">
        <f>IFERROR(VLOOKUP(A41,Merge_RKTM!$C$2:$D$49,2,FALSE),"")</f>
        <v/>
      </c>
      <c r="H41" t="str">
        <f>IFERROR(VLOOKUP(A41,'Merge_RKTM_Diseases Overhauled'!$C$2:$D$670,2,FALSE),"")</f>
        <v/>
      </c>
    </row>
    <row r="42" spans="1:8" ht="18" thickTop="1" thickBot="1" x14ac:dyDescent="0.5">
      <c r="A42" s="1" t="str">
        <f t="shared" si="0"/>
        <v>HediffDef+Brain.stages.2.label</v>
      </c>
      <c r="B42" s="1" t="s">
        <v>106</v>
      </c>
      <c r="C42" s="1" t="s">
        <v>115</v>
      </c>
      <c r="D42" s="1" t="s">
        <v>116</v>
      </c>
      <c r="E42" s="8" t="s">
        <v>1177</v>
      </c>
      <c r="G42" t="str">
        <f>IFERROR(VLOOKUP(A42,Merge_RKTM!$C$2:$D$49,2,FALSE),"")</f>
        <v/>
      </c>
      <c r="H42" t="str">
        <f>IFERROR(VLOOKUP(A42,'Merge_RKTM_Diseases Overhauled'!$C$2:$D$670,2,FALSE),"")</f>
        <v/>
      </c>
    </row>
    <row r="43" spans="1:8" ht="18" thickTop="1" thickBot="1" x14ac:dyDescent="0.5">
      <c r="A43" s="1" t="str">
        <f t="shared" si="0"/>
        <v>HediffDef+Brain.stages.3.label</v>
      </c>
      <c r="B43" s="1" t="s">
        <v>106</v>
      </c>
      <c r="C43" s="1" t="s">
        <v>117</v>
      </c>
      <c r="D43" s="1" t="s">
        <v>118</v>
      </c>
      <c r="E43" s="8" t="s">
        <v>1177</v>
      </c>
      <c r="G43" t="str">
        <f>IFERROR(VLOOKUP(A43,Merge_RKTM!$C$2:$D$49,2,FALSE),"")</f>
        <v/>
      </c>
      <c r="H43" t="str">
        <f>IFERROR(VLOOKUP(A43,'Merge_RKTM_Diseases Overhauled'!$C$2:$D$670,2,FALSE),"")</f>
        <v/>
      </c>
    </row>
    <row r="44" spans="1:8" ht="17.5" thickTop="1" x14ac:dyDescent="0.45">
      <c r="A44" s="1" t="str">
        <f t="shared" si="0"/>
        <v>HediffDef+Jaw.label</v>
      </c>
      <c r="B44" s="1" t="s">
        <v>106</v>
      </c>
      <c r="C44" s="1" t="s">
        <v>119</v>
      </c>
      <c r="D44" s="1" t="s">
        <v>120</v>
      </c>
      <c r="E44" s="9" t="s">
        <v>1177</v>
      </c>
      <c r="G44" t="str">
        <f>IFERROR(VLOOKUP(A44,Merge_RKTM!$C$2:$D$49,2,FALSE),"")</f>
        <v/>
      </c>
      <c r="H44" t="str">
        <f>IFERROR(VLOOKUP(A44,'Merge_RKTM_Diseases Overhauled'!$C$2:$D$670,2,FALSE),"")</f>
        <v/>
      </c>
    </row>
    <row r="45" spans="1:8" ht="17.5" thickBot="1" x14ac:dyDescent="0.5">
      <c r="A45" s="1" t="str">
        <f t="shared" si="0"/>
        <v>HediffDef+Jaw.description</v>
      </c>
      <c r="B45" s="1" t="s">
        <v>106</v>
      </c>
      <c r="C45" s="1" t="s">
        <v>121</v>
      </c>
      <c r="D45" s="1" t="s">
        <v>122</v>
      </c>
      <c r="E45" s="9" t="s">
        <v>1177</v>
      </c>
      <c r="G45" t="str">
        <f>IFERROR(VLOOKUP(A45,Merge_RKTM!$C$2:$D$49,2,FALSE),"")</f>
        <v/>
      </c>
      <c r="H45" t="str">
        <f>IFERROR(VLOOKUP(A45,'Merge_RKTM_Diseases Overhauled'!$C$2:$D$670,2,FALSE),"")</f>
        <v/>
      </c>
    </row>
    <row r="46" spans="1:8" ht="18" thickTop="1" thickBot="1" x14ac:dyDescent="0.5">
      <c r="A46" s="1" t="str">
        <f t="shared" si="0"/>
        <v>HediffDef+Jaw.stages.0.label</v>
      </c>
      <c r="B46" s="1" t="s">
        <v>106</v>
      </c>
      <c r="C46" s="1" t="s">
        <v>123</v>
      </c>
      <c r="D46" s="1" t="s">
        <v>112</v>
      </c>
      <c r="E46" s="8" t="s">
        <v>1177</v>
      </c>
      <c r="G46" t="str">
        <f>IFERROR(VLOOKUP(A46,Merge_RKTM!$C$2:$D$49,2,FALSE),"")</f>
        <v/>
      </c>
      <c r="H46" t="str">
        <f>IFERROR(VLOOKUP(A46,'Merge_RKTM_Diseases Overhauled'!$C$2:$D$670,2,FALSE),"")</f>
        <v/>
      </c>
    </row>
    <row r="47" spans="1:8" ht="18" thickTop="1" thickBot="1" x14ac:dyDescent="0.5">
      <c r="A47" s="1" t="str">
        <f t="shared" si="0"/>
        <v>HediffDef+Jaw.stages.1.label</v>
      </c>
      <c r="B47" s="1" t="s">
        <v>106</v>
      </c>
      <c r="C47" s="1" t="s">
        <v>124</v>
      </c>
      <c r="D47" s="1" t="s">
        <v>114</v>
      </c>
      <c r="E47" s="8" t="s">
        <v>1177</v>
      </c>
      <c r="G47" t="str">
        <f>IFERROR(VLOOKUP(A47,Merge_RKTM!$C$2:$D$49,2,FALSE),"")</f>
        <v/>
      </c>
      <c r="H47" t="str">
        <f>IFERROR(VLOOKUP(A47,'Merge_RKTM_Diseases Overhauled'!$C$2:$D$670,2,FALSE),"")</f>
        <v/>
      </c>
    </row>
    <row r="48" spans="1:8" ht="18" thickTop="1" thickBot="1" x14ac:dyDescent="0.5">
      <c r="A48" s="1" t="str">
        <f t="shared" si="0"/>
        <v>HediffDef+Jaw.stages.2.label</v>
      </c>
      <c r="B48" s="1" t="s">
        <v>106</v>
      </c>
      <c r="C48" s="1" t="s">
        <v>125</v>
      </c>
      <c r="D48" s="1" t="s">
        <v>116</v>
      </c>
      <c r="E48" s="8" t="s">
        <v>1177</v>
      </c>
      <c r="G48" t="str">
        <f>IFERROR(VLOOKUP(A48,Merge_RKTM!$C$2:$D$49,2,FALSE),"")</f>
        <v/>
      </c>
      <c r="H48" t="str">
        <f>IFERROR(VLOOKUP(A48,'Merge_RKTM_Diseases Overhauled'!$C$2:$D$670,2,FALSE),"")</f>
        <v/>
      </c>
    </row>
    <row r="49" spans="1:8" ht="18" thickTop="1" thickBot="1" x14ac:dyDescent="0.5">
      <c r="A49" s="1" t="str">
        <f t="shared" si="0"/>
        <v>HediffDef+Jaw.stages.3.label</v>
      </c>
      <c r="B49" s="1" t="s">
        <v>106</v>
      </c>
      <c r="C49" s="1" t="s">
        <v>126</v>
      </c>
      <c r="D49" s="1" t="s">
        <v>118</v>
      </c>
      <c r="E49" s="8" t="s">
        <v>1177</v>
      </c>
      <c r="G49" t="str">
        <f>IFERROR(VLOOKUP(A49,Merge_RKTM!$C$2:$D$49,2,FALSE),"")</f>
        <v/>
      </c>
      <c r="H49" t="str">
        <f>IFERROR(VLOOKUP(A49,'Merge_RKTM_Diseases Overhauled'!$C$2:$D$670,2,FALSE),"")</f>
        <v/>
      </c>
    </row>
    <row r="50" spans="1:8" ht="17.5" thickTop="1" x14ac:dyDescent="0.45">
      <c r="A50" s="1" t="str">
        <f t="shared" si="0"/>
        <v>HediffDef+Spine.label</v>
      </c>
      <c r="B50" s="1" t="s">
        <v>106</v>
      </c>
      <c r="C50" s="1" t="s">
        <v>127</v>
      </c>
      <c r="D50" s="1" t="s">
        <v>128</v>
      </c>
      <c r="E50" s="9" t="s">
        <v>1177</v>
      </c>
      <c r="G50" t="str">
        <f>IFERROR(VLOOKUP(A50,Merge_RKTM!$C$2:$D$49,2,FALSE),"")</f>
        <v/>
      </c>
      <c r="H50" t="str">
        <f>IFERROR(VLOOKUP(A50,'Merge_RKTM_Diseases Overhauled'!$C$2:$D$670,2,FALSE),"")</f>
        <v/>
      </c>
    </row>
    <row r="51" spans="1:8" ht="17.5" thickBot="1" x14ac:dyDescent="0.5">
      <c r="A51" s="1" t="str">
        <f t="shared" si="0"/>
        <v>HediffDef+Spine.description</v>
      </c>
      <c r="B51" s="1" t="s">
        <v>106</v>
      </c>
      <c r="C51" s="1" t="s">
        <v>129</v>
      </c>
      <c r="D51" s="1" t="s">
        <v>130</v>
      </c>
      <c r="E51" s="9" t="s">
        <v>1177</v>
      </c>
      <c r="G51" t="str">
        <f>IFERROR(VLOOKUP(A51,Merge_RKTM!$C$2:$D$49,2,FALSE),"")</f>
        <v/>
      </c>
      <c r="H51" t="str">
        <f>IFERROR(VLOOKUP(A51,'Merge_RKTM_Diseases Overhauled'!$C$2:$D$670,2,FALSE),"")</f>
        <v/>
      </c>
    </row>
    <row r="52" spans="1:8" ht="18" thickTop="1" thickBot="1" x14ac:dyDescent="0.5">
      <c r="A52" s="1" t="str">
        <f t="shared" si="0"/>
        <v>HediffDef+Spine.stages.0.label</v>
      </c>
      <c r="B52" s="1" t="s">
        <v>106</v>
      </c>
      <c r="C52" s="1" t="s">
        <v>131</v>
      </c>
      <c r="D52" s="1" t="s">
        <v>112</v>
      </c>
      <c r="E52" s="8" t="s">
        <v>1177</v>
      </c>
      <c r="G52" t="str">
        <f>IFERROR(VLOOKUP(A52,Merge_RKTM!$C$2:$D$49,2,FALSE),"")</f>
        <v/>
      </c>
      <c r="H52" t="str">
        <f>IFERROR(VLOOKUP(A52,'Merge_RKTM_Diseases Overhauled'!$C$2:$D$670,2,FALSE),"")</f>
        <v/>
      </c>
    </row>
    <row r="53" spans="1:8" ht="18" thickTop="1" thickBot="1" x14ac:dyDescent="0.5">
      <c r="A53" s="1" t="str">
        <f t="shared" si="0"/>
        <v>HediffDef+Spine.stages.1.label</v>
      </c>
      <c r="B53" s="1" t="s">
        <v>106</v>
      </c>
      <c r="C53" s="1" t="s">
        <v>132</v>
      </c>
      <c r="D53" s="1" t="s">
        <v>114</v>
      </c>
      <c r="E53" s="8" t="s">
        <v>1177</v>
      </c>
      <c r="G53" t="str">
        <f>IFERROR(VLOOKUP(A53,Merge_RKTM!$C$2:$D$49,2,FALSE),"")</f>
        <v/>
      </c>
      <c r="H53" t="str">
        <f>IFERROR(VLOOKUP(A53,'Merge_RKTM_Diseases Overhauled'!$C$2:$D$670,2,FALSE),"")</f>
        <v/>
      </c>
    </row>
    <row r="54" spans="1:8" ht="18" thickTop="1" thickBot="1" x14ac:dyDescent="0.5">
      <c r="A54" s="1" t="str">
        <f t="shared" si="0"/>
        <v>HediffDef+Spine.stages.2.label</v>
      </c>
      <c r="B54" s="1" t="s">
        <v>106</v>
      </c>
      <c r="C54" s="1" t="s">
        <v>133</v>
      </c>
      <c r="D54" s="1" t="s">
        <v>116</v>
      </c>
      <c r="E54" s="8" t="s">
        <v>1177</v>
      </c>
      <c r="G54" t="str">
        <f>IFERROR(VLOOKUP(A54,Merge_RKTM!$C$2:$D$49,2,FALSE),"")</f>
        <v/>
      </c>
      <c r="H54" t="str">
        <f>IFERROR(VLOOKUP(A54,'Merge_RKTM_Diseases Overhauled'!$C$2:$D$670,2,FALSE),"")</f>
        <v/>
      </c>
    </row>
    <row r="55" spans="1:8" ht="18" thickTop="1" thickBot="1" x14ac:dyDescent="0.5">
      <c r="A55" s="1" t="str">
        <f t="shared" si="0"/>
        <v>HediffDef+Spine.stages.3.label</v>
      </c>
      <c r="B55" s="1" t="s">
        <v>106</v>
      </c>
      <c r="C55" s="1" t="s">
        <v>134</v>
      </c>
      <c r="D55" s="1" t="s">
        <v>118</v>
      </c>
      <c r="E55" s="8" t="s">
        <v>1177</v>
      </c>
      <c r="G55" t="str">
        <f>IFERROR(VLOOKUP(A55,Merge_RKTM!$C$2:$D$49,2,FALSE),"")</f>
        <v/>
      </c>
      <c r="H55" t="str">
        <f>IFERROR(VLOOKUP(A55,'Merge_RKTM_Diseases Overhauled'!$C$2:$D$670,2,FALSE),"")</f>
        <v/>
      </c>
    </row>
    <row r="56" spans="1:8" ht="17.5" thickTop="1" x14ac:dyDescent="0.45">
      <c r="A56" s="1" t="str">
        <f t="shared" si="0"/>
        <v>HediffDef+Eye.label</v>
      </c>
      <c r="B56" s="1" t="s">
        <v>106</v>
      </c>
      <c r="C56" s="1" t="s">
        <v>135</v>
      </c>
      <c r="D56" s="1" t="s">
        <v>136</v>
      </c>
      <c r="E56" s="9" t="s">
        <v>1177</v>
      </c>
      <c r="G56" t="str">
        <f>IFERROR(VLOOKUP(A56,Merge_RKTM!$C$2:$D$49,2,FALSE),"")</f>
        <v/>
      </c>
      <c r="H56" t="str">
        <f>IFERROR(VLOOKUP(A56,'Merge_RKTM_Diseases Overhauled'!$C$2:$D$670,2,FALSE),"")</f>
        <v/>
      </c>
    </row>
    <row r="57" spans="1:8" ht="17.5" thickBot="1" x14ac:dyDescent="0.5">
      <c r="A57" s="1" t="str">
        <f t="shared" si="0"/>
        <v>HediffDef+Eye.description</v>
      </c>
      <c r="B57" s="1" t="s">
        <v>106</v>
      </c>
      <c r="C57" s="1" t="s">
        <v>137</v>
      </c>
      <c r="D57" s="1" t="s">
        <v>138</v>
      </c>
      <c r="E57" s="9" t="s">
        <v>1177</v>
      </c>
      <c r="G57" t="str">
        <f>IFERROR(VLOOKUP(A57,Merge_RKTM!$C$2:$D$49,2,FALSE),"")</f>
        <v/>
      </c>
      <c r="H57" t="str">
        <f>IFERROR(VLOOKUP(A57,'Merge_RKTM_Diseases Overhauled'!$C$2:$D$670,2,FALSE),"")</f>
        <v/>
      </c>
    </row>
    <row r="58" spans="1:8" ht="18" thickTop="1" thickBot="1" x14ac:dyDescent="0.5">
      <c r="A58" s="1" t="str">
        <f t="shared" si="0"/>
        <v>HediffDef+Eye.stages.0.label</v>
      </c>
      <c r="B58" s="1" t="s">
        <v>106</v>
      </c>
      <c r="C58" s="1" t="s">
        <v>139</v>
      </c>
      <c r="D58" s="1" t="s">
        <v>112</v>
      </c>
      <c r="E58" s="8" t="s">
        <v>1177</v>
      </c>
      <c r="G58" t="str">
        <f>IFERROR(VLOOKUP(A58,Merge_RKTM!$C$2:$D$49,2,FALSE),"")</f>
        <v/>
      </c>
      <c r="H58" t="str">
        <f>IFERROR(VLOOKUP(A58,'Merge_RKTM_Diseases Overhauled'!$C$2:$D$670,2,FALSE),"")</f>
        <v/>
      </c>
    </row>
    <row r="59" spans="1:8" ht="18" thickTop="1" thickBot="1" x14ac:dyDescent="0.5">
      <c r="A59" s="1" t="str">
        <f t="shared" si="0"/>
        <v>HediffDef+Eye.stages.1.label</v>
      </c>
      <c r="B59" s="1" t="s">
        <v>106</v>
      </c>
      <c r="C59" s="1" t="s">
        <v>140</v>
      </c>
      <c r="D59" s="1" t="s">
        <v>114</v>
      </c>
      <c r="E59" s="8" t="s">
        <v>1177</v>
      </c>
      <c r="G59" t="str">
        <f>IFERROR(VLOOKUP(A59,Merge_RKTM!$C$2:$D$49,2,FALSE),"")</f>
        <v/>
      </c>
      <c r="H59" t="str">
        <f>IFERROR(VLOOKUP(A59,'Merge_RKTM_Diseases Overhauled'!$C$2:$D$670,2,FALSE),"")</f>
        <v/>
      </c>
    </row>
    <row r="60" spans="1:8" ht="18" thickTop="1" thickBot="1" x14ac:dyDescent="0.5">
      <c r="A60" s="1" t="str">
        <f t="shared" si="0"/>
        <v>HediffDef+Eye.stages.2.label</v>
      </c>
      <c r="B60" s="1" t="s">
        <v>106</v>
      </c>
      <c r="C60" s="1" t="s">
        <v>141</v>
      </c>
      <c r="D60" s="1" t="s">
        <v>116</v>
      </c>
      <c r="E60" s="8" t="s">
        <v>1177</v>
      </c>
      <c r="G60" t="str">
        <f>IFERROR(VLOOKUP(A60,Merge_RKTM!$C$2:$D$49,2,FALSE),"")</f>
        <v/>
      </c>
      <c r="H60" t="str">
        <f>IFERROR(VLOOKUP(A60,'Merge_RKTM_Diseases Overhauled'!$C$2:$D$670,2,FALSE),"")</f>
        <v/>
      </c>
    </row>
    <row r="61" spans="1:8" ht="18" thickTop="1" thickBot="1" x14ac:dyDescent="0.5">
      <c r="A61" s="1" t="str">
        <f t="shared" si="0"/>
        <v>HediffDef+Eye.stages.3.label</v>
      </c>
      <c r="B61" s="1" t="s">
        <v>106</v>
      </c>
      <c r="C61" s="1" t="s">
        <v>142</v>
      </c>
      <c r="D61" s="1" t="s">
        <v>118</v>
      </c>
      <c r="E61" s="8" t="s">
        <v>1177</v>
      </c>
      <c r="G61" t="str">
        <f>IFERROR(VLOOKUP(A61,Merge_RKTM!$C$2:$D$49,2,FALSE),"")</f>
        <v/>
      </c>
      <c r="H61" t="str">
        <f>IFERROR(VLOOKUP(A61,'Merge_RKTM_Diseases Overhauled'!$C$2:$D$670,2,FALSE),"")</f>
        <v/>
      </c>
    </row>
    <row r="62" spans="1:8" ht="17.5" thickTop="1" x14ac:dyDescent="0.45">
      <c r="A62" s="1" t="str">
        <f t="shared" si="0"/>
        <v>HediffDef+Nose.label</v>
      </c>
      <c r="B62" s="1" t="s">
        <v>106</v>
      </c>
      <c r="C62" s="1" t="s">
        <v>143</v>
      </c>
      <c r="D62" s="1" t="s">
        <v>144</v>
      </c>
      <c r="E62" s="9" t="s">
        <v>1177</v>
      </c>
      <c r="G62" t="str">
        <f>IFERROR(VLOOKUP(A62,Merge_RKTM!$C$2:$D$49,2,FALSE),"")</f>
        <v/>
      </c>
      <c r="H62" t="str">
        <f>IFERROR(VLOOKUP(A62,'Merge_RKTM_Diseases Overhauled'!$C$2:$D$670,2,FALSE),"")</f>
        <v/>
      </c>
    </row>
    <row r="63" spans="1:8" ht="17.5" thickBot="1" x14ac:dyDescent="0.5">
      <c r="A63" s="1" t="str">
        <f t="shared" si="0"/>
        <v>HediffDef+Nose.description</v>
      </c>
      <c r="B63" s="1" t="s">
        <v>106</v>
      </c>
      <c r="C63" s="1" t="s">
        <v>145</v>
      </c>
      <c r="D63" s="1" t="s">
        <v>146</v>
      </c>
      <c r="E63" s="9" t="s">
        <v>1177</v>
      </c>
      <c r="G63" t="str">
        <f>IFERROR(VLOOKUP(A63,Merge_RKTM!$C$2:$D$49,2,FALSE),"")</f>
        <v/>
      </c>
      <c r="H63" t="str">
        <f>IFERROR(VLOOKUP(A63,'Merge_RKTM_Diseases Overhauled'!$C$2:$D$670,2,FALSE),"")</f>
        <v/>
      </c>
    </row>
    <row r="64" spans="1:8" ht="18" thickTop="1" thickBot="1" x14ac:dyDescent="0.5">
      <c r="A64" s="1" t="str">
        <f t="shared" si="0"/>
        <v>HediffDef+Nose.stages.0.label</v>
      </c>
      <c r="B64" s="1" t="s">
        <v>106</v>
      </c>
      <c r="C64" s="1" t="s">
        <v>147</v>
      </c>
      <c r="D64" s="1" t="s">
        <v>112</v>
      </c>
      <c r="E64" s="8" t="s">
        <v>1177</v>
      </c>
      <c r="G64" t="str">
        <f>IFERROR(VLOOKUP(A64,Merge_RKTM!$C$2:$D$49,2,FALSE),"")</f>
        <v/>
      </c>
      <c r="H64" t="str">
        <f>IFERROR(VLOOKUP(A64,'Merge_RKTM_Diseases Overhauled'!$C$2:$D$670,2,FALSE),"")</f>
        <v/>
      </c>
    </row>
    <row r="65" spans="1:8" ht="18" thickTop="1" thickBot="1" x14ac:dyDescent="0.5">
      <c r="A65" s="1" t="str">
        <f t="shared" si="0"/>
        <v>HediffDef+Nose.stages.1.label</v>
      </c>
      <c r="B65" s="1" t="s">
        <v>106</v>
      </c>
      <c r="C65" s="1" t="s">
        <v>148</v>
      </c>
      <c r="D65" s="1" t="s">
        <v>114</v>
      </c>
      <c r="E65" s="8" t="s">
        <v>1177</v>
      </c>
      <c r="G65" t="str">
        <f>IFERROR(VLOOKUP(A65,Merge_RKTM!$C$2:$D$49,2,FALSE),"")</f>
        <v/>
      </c>
      <c r="H65" t="str">
        <f>IFERROR(VLOOKUP(A65,'Merge_RKTM_Diseases Overhauled'!$C$2:$D$670,2,FALSE),"")</f>
        <v/>
      </c>
    </row>
    <row r="66" spans="1:8" ht="18" thickTop="1" thickBot="1" x14ac:dyDescent="0.5">
      <c r="A66" s="1" t="str">
        <f t="shared" si="0"/>
        <v>HediffDef+Nose.stages.2.label</v>
      </c>
      <c r="B66" s="1" t="s">
        <v>106</v>
      </c>
      <c r="C66" s="1" t="s">
        <v>149</v>
      </c>
      <c r="D66" s="1" t="s">
        <v>116</v>
      </c>
      <c r="E66" s="8" t="s">
        <v>1177</v>
      </c>
      <c r="G66" t="str">
        <f>IFERROR(VLOOKUP(A66,Merge_RKTM!$C$2:$D$49,2,FALSE),"")</f>
        <v/>
      </c>
      <c r="H66" t="str">
        <f>IFERROR(VLOOKUP(A66,'Merge_RKTM_Diseases Overhauled'!$C$2:$D$670,2,FALSE),"")</f>
        <v/>
      </c>
    </row>
    <row r="67" spans="1:8" ht="18" thickTop="1" thickBot="1" x14ac:dyDescent="0.5">
      <c r="A67" s="1" t="str">
        <f t="shared" ref="A67:A105" si="1">_xlfn.TEXTJOIN("+",,B67,C67)</f>
        <v>HediffDef+Nose.stages.3.label</v>
      </c>
      <c r="B67" s="1" t="s">
        <v>106</v>
      </c>
      <c r="C67" s="1" t="s">
        <v>150</v>
      </c>
      <c r="D67" s="1" t="s">
        <v>118</v>
      </c>
      <c r="E67" s="8" t="s">
        <v>1177</v>
      </c>
      <c r="G67" t="str">
        <f>IFERROR(VLOOKUP(A67,Merge_RKTM!$C$2:$D$49,2,FALSE),"")</f>
        <v/>
      </c>
      <c r="H67" t="str">
        <f>IFERROR(VLOOKUP(A67,'Merge_RKTM_Diseases Overhauled'!$C$2:$D$670,2,FALSE),"")</f>
        <v/>
      </c>
    </row>
    <row r="68" spans="1:8" ht="17.5" thickTop="1" x14ac:dyDescent="0.45">
      <c r="A68" s="1" t="str">
        <f t="shared" si="1"/>
        <v>HediffDef+Ear.label</v>
      </c>
      <c r="B68" s="1" t="s">
        <v>106</v>
      </c>
      <c r="C68" s="1" t="s">
        <v>151</v>
      </c>
      <c r="D68" s="1" t="s">
        <v>152</v>
      </c>
      <c r="E68" s="9" t="s">
        <v>1177</v>
      </c>
      <c r="G68" t="str">
        <f>IFERROR(VLOOKUP(A68,Merge_RKTM!$C$2:$D$49,2,FALSE),"")</f>
        <v/>
      </c>
      <c r="H68" t="str">
        <f>IFERROR(VLOOKUP(A68,'Merge_RKTM_Diseases Overhauled'!$C$2:$D$670,2,FALSE),"")</f>
        <v/>
      </c>
    </row>
    <row r="69" spans="1:8" ht="17.5" thickBot="1" x14ac:dyDescent="0.5">
      <c r="A69" s="1" t="str">
        <f t="shared" si="1"/>
        <v>HediffDef+Ear.description</v>
      </c>
      <c r="B69" s="1" t="s">
        <v>106</v>
      </c>
      <c r="C69" s="1" t="s">
        <v>153</v>
      </c>
      <c r="D69" s="1" t="s">
        <v>154</v>
      </c>
      <c r="E69" s="9" t="s">
        <v>1177</v>
      </c>
      <c r="G69" t="str">
        <f>IFERROR(VLOOKUP(A69,Merge_RKTM!$C$2:$D$49,2,FALSE),"")</f>
        <v/>
      </c>
      <c r="H69" t="str">
        <f>IFERROR(VLOOKUP(A69,'Merge_RKTM_Diseases Overhauled'!$C$2:$D$670,2,FALSE),"")</f>
        <v/>
      </c>
    </row>
    <row r="70" spans="1:8" ht="18" thickTop="1" thickBot="1" x14ac:dyDescent="0.5">
      <c r="A70" s="1" t="str">
        <f t="shared" si="1"/>
        <v>HediffDef+Ear.stages.0.label</v>
      </c>
      <c r="B70" s="1" t="s">
        <v>106</v>
      </c>
      <c r="C70" s="1" t="s">
        <v>155</v>
      </c>
      <c r="D70" s="1" t="s">
        <v>112</v>
      </c>
      <c r="E70" s="8" t="s">
        <v>1177</v>
      </c>
      <c r="G70" t="str">
        <f>IFERROR(VLOOKUP(A70,Merge_RKTM!$C$2:$D$49,2,FALSE),"")</f>
        <v/>
      </c>
      <c r="H70" t="str">
        <f>IFERROR(VLOOKUP(A70,'Merge_RKTM_Diseases Overhauled'!$C$2:$D$670,2,FALSE),"")</f>
        <v/>
      </c>
    </row>
    <row r="71" spans="1:8" ht="18" thickTop="1" thickBot="1" x14ac:dyDescent="0.5">
      <c r="A71" s="1" t="str">
        <f t="shared" si="1"/>
        <v>HediffDef+Ear.stages.1.label</v>
      </c>
      <c r="B71" s="1" t="s">
        <v>106</v>
      </c>
      <c r="C71" s="1" t="s">
        <v>156</v>
      </c>
      <c r="D71" s="1" t="s">
        <v>114</v>
      </c>
      <c r="E71" s="8" t="s">
        <v>1177</v>
      </c>
      <c r="G71" t="str">
        <f>IFERROR(VLOOKUP(A71,Merge_RKTM!$C$2:$D$49,2,FALSE),"")</f>
        <v/>
      </c>
      <c r="H71" t="str">
        <f>IFERROR(VLOOKUP(A71,'Merge_RKTM_Diseases Overhauled'!$C$2:$D$670,2,FALSE),"")</f>
        <v/>
      </c>
    </row>
    <row r="72" spans="1:8" ht="18" thickTop="1" thickBot="1" x14ac:dyDescent="0.5">
      <c r="A72" s="1" t="str">
        <f t="shared" si="1"/>
        <v>HediffDef+Ear.stages.2.label</v>
      </c>
      <c r="B72" s="1" t="s">
        <v>106</v>
      </c>
      <c r="C72" s="1" t="s">
        <v>157</v>
      </c>
      <c r="D72" s="1" t="s">
        <v>116</v>
      </c>
      <c r="E72" s="8" t="s">
        <v>1177</v>
      </c>
      <c r="G72" t="str">
        <f>IFERROR(VLOOKUP(A72,Merge_RKTM!$C$2:$D$49,2,FALSE),"")</f>
        <v/>
      </c>
      <c r="H72" t="str">
        <f>IFERROR(VLOOKUP(A72,'Merge_RKTM_Diseases Overhauled'!$C$2:$D$670,2,FALSE),"")</f>
        <v/>
      </c>
    </row>
    <row r="73" spans="1:8" ht="18" thickTop="1" thickBot="1" x14ac:dyDescent="0.5">
      <c r="A73" s="1" t="str">
        <f t="shared" si="1"/>
        <v>HediffDef+Ear.stages.3.label</v>
      </c>
      <c r="B73" s="1" t="s">
        <v>106</v>
      </c>
      <c r="C73" s="1" t="s">
        <v>158</v>
      </c>
      <c r="D73" s="1" t="s">
        <v>118</v>
      </c>
      <c r="E73" s="8" t="s">
        <v>1177</v>
      </c>
      <c r="G73" t="str">
        <f>IFERROR(VLOOKUP(A73,Merge_RKTM!$C$2:$D$49,2,FALSE),"")</f>
        <v/>
      </c>
      <c r="H73" t="str">
        <f>IFERROR(VLOOKUP(A73,'Merge_RKTM_Diseases Overhauled'!$C$2:$D$670,2,FALSE),"")</f>
        <v/>
      </c>
    </row>
    <row r="74" spans="1:8" ht="17.5" thickTop="1" x14ac:dyDescent="0.45">
      <c r="A74" s="1" t="str">
        <f t="shared" si="1"/>
        <v>HediffDef+Shoulder.label</v>
      </c>
      <c r="B74" s="1" t="s">
        <v>106</v>
      </c>
      <c r="C74" s="1" t="s">
        <v>159</v>
      </c>
      <c r="D74" s="1" t="s">
        <v>160</v>
      </c>
      <c r="E74" s="9" t="s">
        <v>1177</v>
      </c>
      <c r="G74" t="str">
        <f>IFERROR(VLOOKUP(A74,Merge_RKTM!$C$2:$D$49,2,FALSE),"")</f>
        <v/>
      </c>
      <c r="H74" t="str">
        <f>IFERROR(VLOOKUP(A74,'Merge_RKTM_Diseases Overhauled'!$C$2:$D$670,2,FALSE),"")</f>
        <v/>
      </c>
    </row>
    <row r="75" spans="1:8" ht="17.5" thickBot="1" x14ac:dyDescent="0.5">
      <c r="A75" s="1" t="str">
        <f t="shared" si="1"/>
        <v>HediffDef+Shoulder.description</v>
      </c>
      <c r="B75" s="1" t="s">
        <v>106</v>
      </c>
      <c r="C75" s="1" t="s">
        <v>161</v>
      </c>
      <c r="D75" s="1" t="s">
        <v>162</v>
      </c>
      <c r="E75" s="9" t="s">
        <v>1177</v>
      </c>
      <c r="G75" t="str">
        <f>IFERROR(VLOOKUP(A75,Merge_RKTM!$C$2:$D$49,2,FALSE),"")</f>
        <v/>
      </c>
      <c r="H75" t="str">
        <f>IFERROR(VLOOKUP(A75,'Merge_RKTM_Diseases Overhauled'!$C$2:$D$670,2,FALSE),"")</f>
        <v/>
      </c>
    </row>
    <row r="76" spans="1:8" ht="18" thickTop="1" thickBot="1" x14ac:dyDescent="0.5">
      <c r="A76" s="1" t="str">
        <f t="shared" si="1"/>
        <v>HediffDef+Shoulder.stages.0.label</v>
      </c>
      <c r="B76" s="1" t="s">
        <v>106</v>
      </c>
      <c r="C76" s="1" t="s">
        <v>163</v>
      </c>
      <c r="D76" s="1" t="s">
        <v>112</v>
      </c>
      <c r="E76" s="8" t="s">
        <v>1177</v>
      </c>
      <c r="G76" t="str">
        <f>IFERROR(VLOOKUP(A76,Merge_RKTM!$C$2:$D$49,2,FALSE),"")</f>
        <v/>
      </c>
      <c r="H76" t="str">
        <f>IFERROR(VLOOKUP(A76,'Merge_RKTM_Diseases Overhauled'!$C$2:$D$670,2,FALSE),"")</f>
        <v/>
      </c>
    </row>
    <row r="77" spans="1:8" ht="18" thickTop="1" thickBot="1" x14ac:dyDescent="0.5">
      <c r="A77" s="1" t="str">
        <f t="shared" si="1"/>
        <v>HediffDef+Shoulder.stages.1.label</v>
      </c>
      <c r="B77" s="1" t="s">
        <v>106</v>
      </c>
      <c r="C77" s="1" t="s">
        <v>164</v>
      </c>
      <c r="D77" s="1" t="s">
        <v>114</v>
      </c>
      <c r="E77" s="8" t="s">
        <v>1177</v>
      </c>
      <c r="G77" t="str">
        <f>IFERROR(VLOOKUP(A77,Merge_RKTM!$C$2:$D$49,2,FALSE),"")</f>
        <v/>
      </c>
      <c r="H77" t="str">
        <f>IFERROR(VLOOKUP(A77,'Merge_RKTM_Diseases Overhauled'!$C$2:$D$670,2,FALSE),"")</f>
        <v/>
      </c>
    </row>
    <row r="78" spans="1:8" ht="18" thickTop="1" thickBot="1" x14ac:dyDescent="0.5">
      <c r="A78" s="1" t="str">
        <f t="shared" si="1"/>
        <v>HediffDef+Shoulder.stages.2.label</v>
      </c>
      <c r="B78" s="1" t="s">
        <v>106</v>
      </c>
      <c r="C78" s="1" t="s">
        <v>165</v>
      </c>
      <c r="D78" s="1" t="s">
        <v>116</v>
      </c>
      <c r="E78" s="8" t="s">
        <v>1177</v>
      </c>
      <c r="G78" t="str">
        <f>IFERROR(VLOOKUP(A78,Merge_RKTM!$C$2:$D$49,2,FALSE),"")</f>
        <v/>
      </c>
      <c r="H78" t="str">
        <f>IFERROR(VLOOKUP(A78,'Merge_RKTM_Diseases Overhauled'!$C$2:$D$670,2,FALSE),"")</f>
        <v/>
      </c>
    </row>
    <row r="79" spans="1:8" ht="18" thickTop="1" thickBot="1" x14ac:dyDescent="0.5">
      <c r="A79" s="1" t="str">
        <f t="shared" si="1"/>
        <v>HediffDef+Shoulder.stages.3.label</v>
      </c>
      <c r="B79" s="1" t="s">
        <v>106</v>
      </c>
      <c r="C79" s="1" t="s">
        <v>166</v>
      </c>
      <c r="D79" s="1" t="s">
        <v>118</v>
      </c>
      <c r="E79" s="8" t="s">
        <v>1177</v>
      </c>
      <c r="G79" t="str">
        <f>IFERROR(VLOOKUP(A79,Merge_RKTM!$C$2:$D$49,2,FALSE),"")</f>
        <v/>
      </c>
      <c r="H79" t="str">
        <f>IFERROR(VLOOKUP(A79,'Merge_RKTM_Diseases Overhauled'!$C$2:$D$670,2,FALSE),"")</f>
        <v/>
      </c>
    </row>
    <row r="80" spans="1:8" ht="17.5" thickTop="1" x14ac:dyDescent="0.45">
      <c r="A80" s="1" t="str">
        <f t="shared" si="1"/>
        <v>HediffDef+Hand.label</v>
      </c>
      <c r="B80" s="1" t="s">
        <v>106</v>
      </c>
      <c r="C80" s="1" t="s">
        <v>167</v>
      </c>
      <c r="D80" s="1" t="s">
        <v>168</v>
      </c>
      <c r="E80" s="9" t="s">
        <v>1177</v>
      </c>
      <c r="G80" t="str">
        <f>IFERROR(VLOOKUP(A80,Merge_RKTM!$C$2:$D$49,2,FALSE),"")</f>
        <v/>
      </c>
      <c r="H80" t="str">
        <f>IFERROR(VLOOKUP(A80,'Merge_RKTM_Diseases Overhauled'!$C$2:$D$670,2,FALSE),"")</f>
        <v/>
      </c>
    </row>
    <row r="81" spans="1:8" ht="17.5" thickBot="1" x14ac:dyDescent="0.5">
      <c r="A81" s="1" t="str">
        <f t="shared" si="1"/>
        <v>HediffDef+Hand.description</v>
      </c>
      <c r="B81" s="1" t="s">
        <v>106</v>
      </c>
      <c r="C81" s="1" t="s">
        <v>169</v>
      </c>
      <c r="D81" s="1" t="s">
        <v>170</v>
      </c>
      <c r="E81" s="9" t="s">
        <v>1177</v>
      </c>
      <c r="G81" t="str">
        <f>IFERROR(VLOOKUP(A81,Merge_RKTM!$C$2:$D$49,2,FALSE),"")</f>
        <v/>
      </c>
      <c r="H81" t="str">
        <f>IFERROR(VLOOKUP(A81,'Merge_RKTM_Diseases Overhauled'!$C$2:$D$670,2,FALSE),"")</f>
        <v/>
      </c>
    </row>
    <row r="82" spans="1:8" ht="18" thickTop="1" thickBot="1" x14ac:dyDescent="0.5">
      <c r="A82" s="1" t="str">
        <f t="shared" si="1"/>
        <v>HediffDef+Hand.stages.0.label</v>
      </c>
      <c r="B82" s="1" t="s">
        <v>106</v>
      </c>
      <c r="C82" s="1" t="s">
        <v>171</v>
      </c>
      <c r="D82" s="1" t="s">
        <v>112</v>
      </c>
      <c r="E82" s="8" t="s">
        <v>1177</v>
      </c>
      <c r="G82" t="str">
        <f>IFERROR(VLOOKUP(A82,Merge_RKTM!$C$2:$D$49,2,FALSE),"")</f>
        <v/>
      </c>
      <c r="H82" t="str">
        <f>IFERROR(VLOOKUP(A82,'Merge_RKTM_Diseases Overhauled'!$C$2:$D$670,2,FALSE),"")</f>
        <v/>
      </c>
    </row>
    <row r="83" spans="1:8" ht="18" thickTop="1" thickBot="1" x14ac:dyDescent="0.5">
      <c r="A83" s="1" t="str">
        <f t="shared" si="1"/>
        <v>HediffDef+Hand.stages.1.label</v>
      </c>
      <c r="B83" s="1" t="s">
        <v>106</v>
      </c>
      <c r="C83" s="1" t="s">
        <v>172</v>
      </c>
      <c r="D83" s="1" t="s">
        <v>114</v>
      </c>
      <c r="E83" s="8" t="s">
        <v>1177</v>
      </c>
      <c r="G83" t="str">
        <f>IFERROR(VLOOKUP(A83,Merge_RKTM!$C$2:$D$49,2,FALSE),"")</f>
        <v/>
      </c>
      <c r="H83" t="str">
        <f>IFERROR(VLOOKUP(A83,'Merge_RKTM_Diseases Overhauled'!$C$2:$D$670,2,FALSE),"")</f>
        <v/>
      </c>
    </row>
    <row r="84" spans="1:8" ht="18" thickTop="1" thickBot="1" x14ac:dyDescent="0.5">
      <c r="A84" s="1" t="str">
        <f t="shared" si="1"/>
        <v>HediffDef+Hand.stages.2.label</v>
      </c>
      <c r="B84" s="1" t="s">
        <v>106</v>
      </c>
      <c r="C84" s="1" t="s">
        <v>173</v>
      </c>
      <c r="D84" s="1" t="s">
        <v>116</v>
      </c>
      <c r="E84" s="8" t="s">
        <v>1177</v>
      </c>
      <c r="G84" t="str">
        <f>IFERROR(VLOOKUP(A84,Merge_RKTM!$C$2:$D$49,2,FALSE),"")</f>
        <v/>
      </c>
      <c r="H84" t="str">
        <f>IFERROR(VLOOKUP(A84,'Merge_RKTM_Diseases Overhauled'!$C$2:$D$670,2,FALSE),"")</f>
        <v/>
      </c>
    </row>
    <row r="85" spans="1:8" ht="18" thickTop="1" thickBot="1" x14ac:dyDescent="0.5">
      <c r="A85" s="1" t="str">
        <f t="shared" si="1"/>
        <v>HediffDef+Hand.stages.3.label</v>
      </c>
      <c r="B85" s="1" t="s">
        <v>106</v>
      </c>
      <c r="C85" s="1" t="s">
        <v>174</v>
      </c>
      <c r="D85" s="1" t="s">
        <v>118</v>
      </c>
      <c r="E85" s="8" t="s">
        <v>1177</v>
      </c>
      <c r="G85" t="str">
        <f>IFERROR(VLOOKUP(A85,Merge_RKTM!$C$2:$D$49,2,FALSE),"")</f>
        <v/>
      </c>
      <c r="H85" t="str">
        <f>IFERROR(VLOOKUP(A85,'Merge_RKTM_Diseases Overhauled'!$C$2:$D$670,2,FALSE),"")</f>
        <v/>
      </c>
    </row>
    <row r="86" spans="1:8" ht="17.5" thickTop="1" x14ac:dyDescent="0.45">
      <c r="A86" s="1" t="str">
        <f t="shared" si="1"/>
        <v>HediffDef+Leg.label</v>
      </c>
      <c r="B86" s="1" t="s">
        <v>106</v>
      </c>
      <c r="C86" s="1" t="s">
        <v>175</v>
      </c>
      <c r="D86" s="1" t="s">
        <v>176</v>
      </c>
      <c r="E86" s="9" t="s">
        <v>1177</v>
      </c>
      <c r="G86" t="str">
        <f>IFERROR(VLOOKUP(A86,Merge_RKTM!$C$2:$D$49,2,FALSE),"")</f>
        <v/>
      </c>
      <c r="H86" t="str">
        <f>IFERROR(VLOOKUP(A86,'Merge_RKTM_Diseases Overhauled'!$C$2:$D$670,2,FALSE),"")</f>
        <v/>
      </c>
    </row>
    <row r="87" spans="1:8" ht="17.5" thickBot="1" x14ac:dyDescent="0.5">
      <c r="A87" s="1" t="str">
        <f t="shared" si="1"/>
        <v>HediffDef+Leg.description</v>
      </c>
      <c r="B87" s="1" t="s">
        <v>106</v>
      </c>
      <c r="C87" s="1" t="s">
        <v>177</v>
      </c>
      <c r="D87" s="1" t="s">
        <v>178</v>
      </c>
      <c r="E87" s="9" t="s">
        <v>1177</v>
      </c>
      <c r="G87" t="str">
        <f>IFERROR(VLOOKUP(A87,Merge_RKTM!$C$2:$D$49,2,FALSE),"")</f>
        <v/>
      </c>
      <c r="H87" t="str">
        <f>IFERROR(VLOOKUP(A87,'Merge_RKTM_Diseases Overhauled'!$C$2:$D$670,2,FALSE),"")</f>
        <v/>
      </c>
    </row>
    <row r="88" spans="1:8" ht="18" thickTop="1" thickBot="1" x14ac:dyDescent="0.5">
      <c r="A88" s="1" t="str">
        <f t="shared" si="1"/>
        <v>HediffDef+Leg.stages.0.label</v>
      </c>
      <c r="B88" s="1" t="s">
        <v>106</v>
      </c>
      <c r="C88" s="1" t="s">
        <v>179</v>
      </c>
      <c r="D88" s="1" t="s">
        <v>112</v>
      </c>
      <c r="E88" s="8" t="s">
        <v>1177</v>
      </c>
      <c r="G88" t="str">
        <f>IFERROR(VLOOKUP(A88,Merge_RKTM!$C$2:$D$49,2,FALSE),"")</f>
        <v/>
      </c>
      <c r="H88" t="str">
        <f>IFERROR(VLOOKUP(A88,'Merge_RKTM_Diseases Overhauled'!$C$2:$D$670,2,FALSE),"")</f>
        <v/>
      </c>
    </row>
    <row r="89" spans="1:8" ht="18" thickTop="1" thickBot="1" x14ac:dyDescent="0.5">
      <c r="A89" s="1" t="str">
        <f t="shared" si="1"/>
        <v>HediffDef+Leg.stages.1.label</v>
      </c>
      <c r="B89" s="1" t="s">
        <v>106</v>
      </c>
      <c r="C89" s="1" t="s">
        <v>180</v>
      </c>
      <c r="D89" s="1" t="s">
        <v>114</v>
      </c>
      <c r="E89" s="8" t="s">
        <v>1177</v>
      </c>
      <c r="G89" t="str">
        <f>IFERROR(VLOOKUP(A89,Merge_RKTM!$C$2:$D$49,2,FALSE),"")</f>
        <v/>
      </c>
      <c r="H89" t="str">
        <f>IFERROR(VLOOKUP(A89,'Merge_RKTM_Diseases Overhauled'!$C$2:$D$670,2,FALSE),"")</f>
        <v/>
      </c>
    </row>
    <row r="90" spans="1:8" ht="18" thickTop="1" thickBot="1" x14ac:dyDescent="0.5">
      <c r="A90" s="1" t="str">
        <f t="shared" si="1"/>
        <v>HediffDef+Leg.stages.2.label</v>
      </c>
      <c r="B90" s="1" t="s">
        <v>106</v>
      </c>
      <c r="C90" s="1" t="s">
        <v>181</v>
      </c>
      <c r="D90" s="1" t="s">
        <v>116</v>
      </c>
      <c r="E90" s="8" t="s">
        <v>1177</v>
      </c>
      <c r="G90" t="str">
        <f>IFERROR(VLOOKUP(A90,Merge_RKTM!$C$2:$D$49,2,FALSE),"")</f>
        <v/>
      </c>
      <c r="H90" t="str">
        <f>IFERROR(VLOOKUP(A90,'Merge_RKTM_Diseases Overhauled'!$C$2:$D$670,2,FALSE),"")</f>
        <v/>
      </c>
    </row>
    <row r="91" spans="1:8" ht="18" thickTop="1" thickBot="1" x14ac:dyDescent="0.5">
      <c r="A91" s="1" t="str">
        <f t="shared" si="1"/>
        <v>HediffDef+Leg.stages.3.label</v>
      </c>
      <c r="B91" s="1" t="s">
        <v>106</v>
      </c>
      <c r="C91" s="1" t="s">
        <v>182</v>
      </c>
      <c r="D91" s="1" t="s">
        <v>118</v>
      </c>
      <c r="E91" s="8" t="s">
        <v>1177</v>
      </c>
      <c r="G91" t="str">
        <f>IFERROR(VLOOKUP(A91,Merge_RKTM!$C$2:$D$49,2,FALSE),"")</f>
        <v/>
      </c>
      <c r="H91" t="str">
        <f>IFERROR(VLOOKUP(A91,'Merge_RKTM_Diseases Overhauled'!$C$2:$D$670,2,FALSE),"")</f>
        <v/>
      </c>
    </row>
    <row r="92" spans="1:8" ht="17.5" thickTop="1" x14ac:dyDescent="0.45">
      <c r="A92" s="1" t="str">
        <f t="shared" si="1"/>
        <v>HediffDef+Foot.label</v>
      </c>
      <c r="B92" s="1" t="s">
        <v>106</v>
      </c>
      <c r="C92" s="1" t="s">
        <v>183</v>
      </c>
      <c r="D92" s="1" t="s">
        <v>184</v>
      </c>
      <c r="E92" s="9" t="s">
        <v>1177</v>
      </c>
      <c r="G92" t="str">
        <f>IFERROR(VLOOKUP(A92,Merge_RKTM!$C$2:$D$49,2,FALSE),"")</f>
        <v/>
      </c>
      <c r="H92" t="str">
        <f>IFERROR(VLOOKUP(A92,'Merge_RKTM_Diseases Overhauled'!$C$2:$D$670,2,FALSE),"")</f>
        <v/>
      </c>
    </row>
    <row r="93" spans="1:8" ht="17.5" thickBot="1" x14ac:dyDescent="0.5">
      <c r="A93" s="1" t="str">
        <f t="shared" si="1"/>
        <v>HediffDef+Foot.description</v>
      </c>
      <c r="B93" s="1" t="s">
        <v>106</v>
      </c>
      <c r="C93" s="1" t="s">
        <v>185</v>
      </c>
      <c r="D93" s="1" t="s">
        <v>186</v>
      </c>
      <c r="E93" s="9" t="s">
        <v>1177</v>
      </c>
      <c r="G93" t="str">
        <f>IFERROR(VLOOKUP(A93,Merge_RKTM!$C$2:$D$49,2,FALSE),"")</f>
        <v/>
      </c>
      <c r="H93" t="str">
        <f>IFERROR(VLOOKUP(A93,'Merge_RKTM_Diseases Overhauled'!$C$2:$D$670,2,FALSE),"")</f>
        <v/>
      </c>
    </row>
    <row r="94" spans="1:8" ht="18" thickTop="1" thickBot="1" x14ac:dyDescent="0.5">
      <c r="A94" s="1" t="str">
        <f t="shared" si="1"/>
        <v>HediffDef+Foot.stages.0.label</v>
      </c>
      <c r="B94" s="1" t="s">
        <v>106</v>
      </c>
      <c r="C94" s="1" t="s">
        <v>187</v>
      </c>
      <c r="D94" s="1" t="s">
        <v>112</v>
      </c>
      <c r="E94" s="8" t="s">
        <v>1177</v>
      </c>
      <c r="G94" t="str">
        <f>IFERROR(VLOOKUP(A94,Merge_RKTM!$C$2:$D$49,2,FALSE),"")</f>
        <v/>
      </c>
      <c r="H94" t="str">
        <f>IFERROR(VLOOKUP(A94,'Merge_RKTM_Diseases Overhauled'!$C$2:$D$670,2,FALSE),"")</f>
        <v/>
      </c>
    </row>
    <row r="95" spans="1:8" ht="18" thickTop="1" thickBot="1" x14ac:dyDescent="0.5">
      <c r="A95" s="1" t="str">
        <f t="shared" si="1"/>
        <v>HediffDef+Foot.stages.1.label</v>
      </c>
      <c r="B95" s="1" t="s">
        <v>106</v>
      </c>
      <c r="C95" s="1" t="s">
        <v>188</v>
      </c>
      <c r="D95" s="1" t="s">
        <v>114</v>
      </c>
      <c r="E95" s="8" t="s">
        <v>1177</v>
      </c>
      <c r="G95" t="str">
        <f>IFERROR(VLOOKUP(A95,Merge_RKTM!$C$2:$D$49,2,FALSE),"")</f>
        <v/>
      </c>
      <c r="H95" t="str">
        <f>IFERROR(VLOOKUP(A95,'Merge_RKTM_Diseases Overhauled'!$C$2:$D$670,2,FALSE),"")</f>
        <v/>
      </c>
    </row>
    <row r="96" spans="1:8" ht="18" thickTop="1" thickBot="1" x14ac:dyDescent="0.5">
      <c r="A96" s="1" t="str">
        <f t="shared" si="1"/>
        <v>HediffDef+Foot.stages.2.label</v>
      </c>
      <c r="B96" s="1" t="s">
        <v>106</v>
      </c>
      <c r="C96" s="1" t="s">
        <v>189</v>
      </c>
      <c r="D96" s="1" t="s">
        <v>116</v>
      </c>
      <c r="E96" s="8" t="s">
        <v>1177</v>
      </c>
      <c r="G96" t="str">
        <f>IFERROR(VLOOKUP(A96,Merge_RKTM!$C$2:$D$49,2,FALSE),"")</f>
        <v/>
      </c>
      <c r="H96" t="str">
        <f>IFERROR(VLOOKUP(A96,'Merge_RKTM_Diseases Overhauled'!$C$2:$D$670,2,FALSE),"")</f>
        <v/>
      </c>
    </row>
    <row r="97" spans="1:8" ht="18" thickTop="1" thickBot="1" x14ac:dyDescent="0.5">
      <c r="A97" s="1" t="str">
        <f t="shared" si="1"/>
        <v>HediffDef+Foot.stages.3.label</v>
      </c>
      <c r="B97" s="1" t="s">
        <v>106</v>
      </c>
      <c r="C97" s="1" t="s">
        <v>190</v>
      </c>
      <c r="D97" s="1" t="s">
        <v>118</v>
      </c>
      <c r="E97" s="8" t="s">
        <v>1177</v>
      </c>
      <c r="G97" t="str">
        <f>IFERROR(VLOOKUP(A97,Merge_RKTM!$C$2:$D$49,2,FALSE),"")</f>
        <v/>
      </c>
      <c r="H97" t="str">
        <f>IFERROR(VLOOKUP(A97,'Merge_RKTM_Diseases Overhauled'!$C$2:$D$670,2,FALSE),"")</f>
        <v/>
      </c>
    </row>
    <row r="98" spans="1:8" ht="17.5" thickTop="1" x14ac:dyDescent="0.45">
      <c r="A98" s="1" t="str">
        <f t="shared" si="1"/>
        <v>HediffDef+ReproductiveOrgans.label</v>
      </c>
      <c r="B98" s="1" t="s">
        <v>106</v>
      </c>
      <c r="C98" s="1" t="s">
        <v>191</v>
      </c>
      <c r="D98" s="1" t="s">
        <v>192</v>
      </c>
      <c r="E98" s="9" t="s">
        <v>1177</v>
      </c>
      <c r="G98" t="str">
        <f>IFERROR(VLOOKUP(A98,Merge_RKTM!$C$2:$D$49,2,FALSE),"")</f>
        <v/>
      </c>
      <c r="H98" t="str">
        <f>IFERROR(VLOOKUP(A98,'Merge_RKTM_Diseases Overhauled'!$C$2:$D$670,2,FALSE),"")</f>
        <v/>
      </c>
    </row>
    <row r="99" spans="1:8" ht="17.5" thickBot="1" x14ac:dyDescent="0.5">
      <c r="A99" s="1" t="str">
        <f t="shared" si="1"/>
        <v>HediffDef+ReproductiveOrgans.description</v>
      </c>
      <c r="B99" s="1" t="s">
        <v>106</v>
      </c>
      <c r="C99" s="1" t="s">
        <v>193</v>
      </c>
      <c r="D99" s="1" t="s">
        <v>194</v>
      </c>
      <c r="E99" s="9" t="s">
        <v>1177</v>
      </c>
      <c r="G99" t="str">
        <f>IFERROR(VLOOKUP(A99,Merge_RKTM!$C$2:$D$49,2,FALSE),"")</f>
        <v/>
      </c>
      <c r="H99" t="str">
        <f>IFERROR(VLOOKUP(A99,'Merge_RKTM_Diseases Overhauled'!$C$2:$D$670,2,FALSE),"")</f>
        <v/>
      </c>
    </row>
    <row r="100" spans="1:8" ht="18" thickTop="1" thickBot="1" x14ac:dyDescent="0.5">
      <c r="A100" s="1" t="str">
        <f t="shared" si="1"/>
        <v>HediffDef+ReproductiveOrgans.stages.0.label</v>
      </c>
      <c r="B100" s="1" t="s">
        <v>106</v>
      </c>
      <c r="C100" s="1" t="s">
        <v>195</v>
      </c>
      <c r="D100" s="1" t="s">
        <v>112</v>
      </c>
      <c r="E100" s="8" t="s">
        <v>1177</v>
      </c>
      <c r="G100" t="str">
        <f>IFERROR(VLOOKUP(A100,Merge_RKTM!$C$2:$D$49,2,FALSE),"")</f>
        <v/>
      </c>
      <c r="H100" t="str">
        <f>IFERROR(VLOOKUP(A100,'Merge_RKTM_Diseases Overhauled'!$C$2:$D$670,2,FALSE),"")</f>
        <v/>
      </c>
    </row>
    <row r="101" spans="1:8" ht="18" thickTop="1" thickBot="1" x14ac:dyDescent="0.5">
      <c r="A101" s="1" t="str">
        <f t="shared" si="1"/>
        <v>HediffDef+ReproductiveOrgans.stages.1.label</v>
      </c>
      <c r="B101" s="1" t="s">
        <v>106</v>
      </c>
      <c r="C101" s="1" t="s">
        <v>196</v>
      </c>
      <c r="D101" s="1" t="s">
        <v>114</v>
      </c>
      <c r="E101" s="8" t="s">
        <v>1177</v>
      </c>
      <c r="G101" t="str">
        <f>IFERROR(VLOOKUP(A101,Merge_RKTM!$C$2:$D$49,2,FALSE),"")</f>
        <v/>
      </c>
      <c r="H101" t="str">
        <f>IFERROR(VLOOKUP(A101,'Merge_RKTM_Diseases Overhauled'!$C$2:$D$670,2,FALSE),"")</f>
        <v/>
      </c>
    </row>
    <row r="102" spans="1:8" ht="18" thickTop="1" thickBot="1" x14ac:dyDescent="0.5">
      <c r="A102" s="1" t="str">
        <f t="shared" si="1"/>
        <v>HediffDef+ReproductiveOrgans.stages.2.label</v>
      </c>
      <c r="B102" s="1" t="s">
        <v>106</v>
      </c>
      <c r="C102" s="1" t="s">
        <v>197</v>
      </c>
      <c r="D102" s="1" t="s">
        <v>116</v>
      </c>
      <c r="E102" s="8" t="s">
        <v>1177</v>
      </c>
      <c r="G102" t="str">
        <f>IFERROR(VLOOKUP(A102,Merge_RKTM!$C$2:$D$49,2,FALSE),"")</f>
        <v/>
      </c>
      <c r="H102" t="str">
        <f>IFERROR(VLOOKUP(A102,'Merge_RKTM_Diseases Overhauled'!$C$2:$D$670,2,FALSE),"")</f>
        <v/>
      </c>
    </row>
    <row r="103" spans="1:8" ht="18" thickTop="1" thickBot="1" x14ac:dyDescent="0.5">
      <c r="A103" s="1" t="str">
        <f t="shared" si="1"/>
        <v>HediffDef+ReproductiveOrgans.stages.3.label</v>
      </c>
      <c r="B103" s="1" t="s">
        <v>106</v>
      </c>
      <c r="C103" s="1" t="s">
        <v>198</v>
      </c>
      <c r="D103" s="1" t="s">
        <v>118</v>
      </c>
      <c r="E103" s="8" t="s">
        <v>1177</v>
      </c>
      <c r="G103" t="str">
        <f>IFERROR(VLOOKUP(A103,Merge_RKTM!$C$2:$D$49,2,FALSE),"")</f>
        <v/>
      </c>
      <c r="H103" t="str">
        <f>IFERROR(VLOOKUP(A103,'Merge_RKTM_Diseases Overhauled'!$C$2:$D$670,2,FALSE),"")</f>
        <v/>
      </c>
    </row>
    <row r="104" spans="1:8" ht="17.5" thickTop="1" x14ac:dyDescent="0.45">
      <c r="A104" s="1" t="str">
        <f t="shared" si="1"/>
        <v>ThingDef+ReproductiveOrgans.label</v>
      </c>
      <c r="B104" s="1" t="s">
        <v>199</v>
      </c>
      <c r="C104" s="1" t="s">
        <v>191</v>
      </c>
      <c r="D104" s="1" t="s">
        <v>200</v>
      </c>
      <c r="E104" s="9" t="s">
        <v>1177</v>
      </c>
      <c r="G104" t="str">
        <f>IFERROR(VLOOKUP(A104,Merge_RKTM!$C$2:$D$49,2,FALSE),"")</f>
        <v/>
      </c>
      <c r="H104" t="str">
        <f>IFERROR(VLOOKUP(A104,'Merge_RKTM_Diseases Overhauled'!$C$2:$D$670,2,FALSE),"")</f>
        <v/>
      </c>
    </row>
    <row r="105" spans="1:8" x14ac:dyDescent="0.45">
      <c r="A105" s="1" t="str">
        <f t="shared" si="1"/>
        <v>ThingDef+ReproductiveOrgans.description</v>
      </c>
      <c r="B105" s="1" t="s">
        <v>199</v>
      </c>
      <c r="C105" s="1" t="s">
        <v>193</v>
      </c>
      <c r="D105" s="1" t="s">
        <v>201</v>
      </c>
      <c r="E105" s="9" t="s">
        <v>1177</v>
      </c>
      <c r="G105" t="str">
        <f>IFERROR(VLOOKUP(A105,Merge_RKTM!$C$2:$D$49,2,FALSE),"")</f>
        <v/>
      </c>
      <c r="H105" t="str">
        <f>IFERROR(VLOOKUP(A105,'Merge_RKTM_Diseases Overhauled'!$C$2:$D$670,2,FALSE),"")</f>
        <v/>
      </c>
    </row>
    <row r="106" spans="1:8" x14ac:dyDescent="0.45">
      <c r="A106" s="1" t="str">
        <f>_xlfn.TEXTJOIN("+",,B106,C106)</f>
        <v>ThingDef+Stomach.label</v>
      </c>
      <c r="B106" s="1" t="s">
        <v>199</v>
      </c>
      <c r="C106" s="1" t="s">
        <v>1207</v>
      </c>
      <c r="D106" t="s">
        <v>1227</v>
      </c>
      <c r="E106" s="6" t="s">
        <v>251</v>
      </c>
      <c r="G106" t="str">
        <f>IFERROR(VLOOKUP(A106,Merge_RKTM!$C$2:$D$49,2,FALSE),"")</f>
        <v>위</v>
      </c>
      <c r="H106" t="str">
        <f>IFERROR(VLOOKUP(A106,'Merge_RKTM_Diseases Overhauled'!$C$2:$D$670,2,FALSE),"")</f>
        <v>위</v>
      </c>
    </row>
    <row r="107" spans="1:8" x14ac:dyDescent="0.45">
      <c r="A107" s="1" t="str">
        <f t="shared" ref="A107:A123" si="2">_xlfn.TEXTJOIN("+",,B107,C107)</f>
        <v>ThingDef+Stomach.description</v>
      </c>
      <c r="B107" s="1" t="s">
        <v>199</v>
      </c>
      <c r="C107" s="1" t="s">
        <v>1208</v>
      </c>
      <c r="D107" t="s">
        <v>1228</v>
      </c>
      <c r="E107" s="6" t="s">
        <v>1248</v>
      </c>
      <c r="G107" t="str">
        <f>IFERROR(VLOOKUP(A107,Merge_RKTM!$C$2:$D$49,2,FALSE),"")</f>
        <v>음식을 소화하고 그것을 에너지와 영양분으로 바꾸어줍니다.</v>
      </c>
      <c r="H107" t="str">
        <f>IFERROR(VLOOKUP(A107,'Merge_RKTM_Diseases Overhauled'!$C$2:$D$670,2,FALSE),"")</f>
        <v>음식을 소화시켜 에너지와 영양분으로 바꿔줍니다.</v>
      </c>
    </row>
    <row r="108" spans="1:8" x14ac:dyDescent="0.45">
      <c r="A108" s="1" t="str">
        <f t="shared" si="2"/>
        <v>ThingDef+Eye.label</v>
      </c>
      <c r="B108" s="1" t="s">
        <v>199</v>
      </c>
      <c r="C108" s="1" t="s">
        <v>1210</v>
      </c>
      <c r="D108" s="1" t="s">
        <v>1209</v>
      </c>
      <c r="E108" s="6" t="s">
        <v>1259</v>
      </c>
      <c r="G108" t="str">
        <f>IFERROR(VLOOKUP(A108,Merge_RKTM!$C$2:$D$49,2,FALSE),"")</f>
        <v>안구</v>
      </c>
      <c r="H108" t="str">
        <f>IFERROR(VLOOKUP(A108,'Merge_RKTM_Diseases Overhauled'!$C$2:$D$670,2,FALSE),"")</f>
        <v>안구</v>
      </c>
    </row>
    <row r="109" spans="1:8" x14ac:dyDescent="0.45">
      <c r="A109" s="1" t="str">
        <f t="shared" si="2"/>
        <v>ThingDef+Eye.description</v>
      </c>
      <c r="B109" s="1" t="s">
        <v>199</v>
      </c>
      <c r="C109" s="1" t="s">
        <v>1211</v>
      </c>
      <c r="D109" s="1" t="s">
        <v>1212</v>
      </c>
      <c r="E109" s="6" t="s">
        <v>1249</v>
      </c>
      <c r="G109" t="str">
        <f>IFERROR(VLOOKUP(A109,Merge_RKTM!$C$2:$D$49,2,FALSE),"")</f>
        <v>빛을 흡수하여 주변 사람들의 상황을 알 수 있습니다.</v>
      </c>
      <c r="H109" t="str">
        <f>IFERROR(VLOOKUP(A109,'Merge_RKTM_Diseases Overhauled'!$C$2:$D$670,2,FALSE),"")</f>
        <v>빛을 흡수하여 주변에 뭐가 있는지 알 수 있습니다.</v>
      </c>
    </row>
    <row r="110" spans="1:8" x14ac:dyDescent="0.45">
      <c r="A110" s="1" t="str">
        <f t="shared" si="2"/>
        <v>ThingDef+Ear.label</v>
      </c>
      <c r="B110" s="1" t="s">
        <v>199</v>
      </c>
      <c r="C110" s="1" t="s">
        <v>1229</v>
      </c>
      <c r="D110" t="s">
        <v>1213</v>
      </c>
      <c r="E110" s="6" t="s">
        <v>260</v>
      </c>
      <c r="G110" t="str">
        <f>IFERROR(VLOOKUP(A110,Merge_RKTM!$C$2:$D$49,2,FALSE),"")</f>
        <v>귀</v>
      </c>
      <c r="H110" t="str">
        <f>IFERROR(VLOOKUP(A110,'Merge_RKTM_Diseases Overhauled'!$C$2:$D$670,2,FALSE),"")</f>
        <v>귀</v>
      </c>
    </row>
    <row r="111" spans="1:8" x14ac:dyDescent="0.45">
      <c r="A111" s="1" t="str">
        <f t="shared" si="2"/>
        <v>ThingDef+Ear.description</v>
      </c>
      <c r="B111" s="1" t="s">
        <v>199</v>
      </c>
      <c r="C111" s="1" t="s">
        <v>1230</v>
      </c>
      <c r="D111" t="s">
        <v>1214</v>
      </c>
      <c r="E111" s="6" t="s">
        <v>1250</v>
      </c>
      <c r="G111" t="str">
        <f>IFERROR(VLOOKUP(A111,Merge_RKTM!$C$2:$D$49,2,FALSE),"")</f>
        <v>사람들이 소리를들을 수 있도록 공중에서 진동을 선택합니다.</v>
      </c>
      <c r="H111" t="str">
        <f>IFERROR(VLOOKUP(A111,'Merge_RKTM_Diseases Overhauled'!$C$2:$D$670,2,FALSE),"")</f>
        <v>청각과 평형감각을 담당하는 기관으로 청각기관계의 한 부분입니다.</v>
      </c>
    </row>
    <row r="112" spans="1:8" x14ac:dyDescent="0.45">
      <c r="A112" s="1" t="str">
        <f t="shared" si="2"/>
        <v>ThingDef+Brain.label</v>
      </c>
      <c r="B112" s="1" t="s">
        <v>199</v>
      </c>
      <c r="C112" s="1" t="s">
        <v>1231</v>
      </c>
      <c r="D112" t="s">
        <v>1215</v>
      </c>
      <c r="E112" s="6" t="s">
        <v>1258</v>
      </c>
      <c r="G112" t="str">
        <f>IFERROR(VLOOKUP(A112,Merge_RKTM!$C$2:$D$49,2,FALSE),"")</f>
        <v/>
      </c>
      <c r="H112" t="str">
        <f>IFERROR(VLOOKUP(A112,'Merge_RKTM_Diseases Overhauled'!$C$2:$D$670,2,FALSE),"")</f>
        <v>두뇌</v>
      </c>
    </row>
    <row r="113" spans="1:8" x14ac:dyDescent="0.45">
      <c r="A113" s="1" t="str">
        <f t="shared" si="2"/>
        <v>ThingDef+Brain.description</v>
      </c>
      <c r="B113" s="1" t="s">
        <v>199</v>
      </c>
      <c r="C113" s="1" t="s">
        <v>1232</v>
      </c>
      <c r="D113" t="s">
        <v>1216</v>
      </c>
      <c r="E113" s="6" t="s">
        <v>1256</v>
      </c>
      <c r="G113" t="str">
        <f>IFERROR(VLOOKUP(A113,Merge_RKTM!$C$2:$D$49,2,FALSE),"")</f>
        <v/>
      </c>
      <c r="H113" t="str">
        <f>IFERROR(VLOOKUP(A113,'Merge_RKTM_Diseases Overhauled'!$C$2:$D$670,2,FALSE),"")</f>
        <v>머리 속에 있는 두뇌입니다. 누군가는 이걸 아주 좋아하죠.</v>
      </c>
    </row>
    <row r="114" spans="1:8" x14ac:dyDescent="0.45">
      <c r="A114" s="1" t="str">
        <f t="shared" si="2"/>
        <v>ThingDef+Nose.label</v>
      </c>
      <c r="B114" s="1" t="s">
        <v>199</v>
      </c>
      <c r="C114" s="1" t="s">
        <v>1233</v>
      </c>
      <c r="D114" t="s">
        <v>1217</v>
      </c>
      <c r="E114" s="6" t="s">
        <v>257</v>
      </c>
      <c r="G114" t="str">
        <f>IFERROR(VLOOKUP(A114,Merge_RKTM!$C$2:$D$49,2,FALSE),"")</f>
        <v>코</v>
      </c>
      <c r="H114" t="str">
        <f>IFERROR(VLOOKUP(A114,'Merge_RKTM_Diseases Overhauled'!$C$2:$D$670,2,FALSE),"")</f>
        <v>코</v>
      </c>
    </row>
    <row r="115" spans="1:8" x14ac:dyDescent="0.45">
      <c r="A115" s="1" t="str">
        <f t="shared" si="2"/>
        <v>ThingDef+Nose.description</v>
      </c>
      <c r="B115" s="1" t="s">
        <v>199</v>
      </c>
      <c r="C115" s="1" t="s">
        <v>1234</v>
      </c>
      <c r="D115" t="s">
        <v>1218</v>
      </c>
      <c r="E115" s="6" t="s">
        <v>1251</v>
      </c>
      <c r="G115" t="str">
        <f>IFERROR(VLOOKUP(A115,Merge_RKTM!$C$2:$D$49,2,FALSE),"")</f>
        <v>냄새를 구분하는 매우 유용한 기관으로 얼굴에 마무리 터치를 적용합니다.</v>
      </c>
      <c r="H115" t="str">
        <f>IFERROR(VLOOKUP(A115,'Merge_RKTM_Diseases Overhauled'!$C$2:$D$670,2,FALSE),"")</f>
        <v>냄새를 구별하는데 매우 유용한 기관으로, 얼굴에 마지막 일격을 가할 때 사용하기도 합니다.</v>
      </c>
    </row>
    <row r="116" spans="1:8" x14ac:dyDescent="0.45">
      <c r="A116" s="1" t="str">
        <f t="shared" si="2"/>
        <v>ThingDef+Arm.label</v>
      </c>
      <c r="B116" s="1" t="s">
        <v>199</v>
      </c>
      <c r="C116" s="1" t="s">
        <v>1235</v>
      </c>
      <c r="D116" t="s">
        <v>1219</v>
      </c>
      <c r="E116" s="6" t="s">
        <v>245</v>
      </c>
      <c r="G116" t="str">
        <f>IFERROR(VLOOKUP(A116,Merge_RKTM!$C$2:$D$49,2,FALSE),"")</f>
        <v>팔</v>
      </c>
      <c r="H116" t="str">
        <f>IFERROR(VLOOKUP(A116,'Merge_RKTM_Diseases Overhauled'!$C$2:$D$670,2,FALSE),"")</f>
        <v>팔</v>
      </c>
    </row>
    <row r="117" spans="1:8" x14ac:dyDescent="0.45">
      <c r="A117" s="1" t="str">
        <f t="shared" si="2"/>
        <v>ThingDef+Arm.description</v>
      </c>
      <c r="B117" s="1" t="s">
        <v>199</v>
      </c>
      <c r="C117" s="1" t="s">
        <v>1236</v>
      </c>
      <c r="D117" t="s">
        <v>1220</v>
      </c>
      <c r="E117" s="6" t="s">
        <v>1252</v>
      </c>
      <c r="G117" t="str">
        <f>IFERROR(VLOOKUP(A117,Merge_RKTM!$C$2:$D$49,2,FALSE),"")</f>
        <v>팔은 다리와 같지만 물건을 가지고 다닐 수 있다는 점만 다릅니다.</v>
      </c>
      <c r="H117" t="str">
        <f>IFERROR(VLOOKUP(A117,'Merge_RKTM_Diseases Overhauled'!$C$2:$D$670,2,FALSE),"")</f>
        <v>팔은 운반할 수 있다는 점을 제외하고는 다리와 별 차이없습니다.</v>
      </c>
    </row>
    <row r="118" spans="1:8" x14ac:dyDescent="0.45">
      <c r="A118" s="1" t="str">
        <f t="shared" si="2"/>
        <v>ThingDef+Hand.label</v>
      </c>
      <c r="B118" s="1" t="s">
        <v>199</v>
      </c>
      <c r="C118" t="s">
        <v>1237</v>
      </c>
      <c r="D118" t="s">
        <v>1221</v>
      </c>
      <c r="E118" s="6" t="s">
        <v>248</v>
      </c>
      <c r="G118" t="str">
        <f>IFERROR(VLOOKUP(A118,Merge_RKTM!$C$2:$D$49,2,FALSE),"")</f>
        <v>손</v>
      </c>
      <c r="H118" t="str">
        <f>IFERROR(VLOOKUP(A118,'Merge_RKTM_Diseases Overhauled'!$C$2:$D$670,2,FALSE),"")</f>
        <v>손</v>
      </c>
    </row>
    <row r="119" spans="1:8" x14ac:dyDescent="0.45">
      <c r="A119" s="1" t="str">
        <f t="shared" si="2"/>
        <v>ThingDef+Hand.description</v>
      </c>
      <c r="B119" s="1" t="s">
        <v>199</v>
      </c>
      <c r="C119" t="s">
        <v>1238</v>
      </c>
      <c r="D119" t="s">
        <v>1222</v>
      </c>
      <c r="E119" s="6" t="s">
        <v>1253</v>
      </c>
      <c r="G119" t="str">
        <f>IFERROR(VLOOKUP(A119,Merge_RKTM!$C$2:$D$49,2,FALSE),"")</f>
        <v>남자의 가장 친한 친구.</v>
      </c>
      <c r="H119" t="str">
        <f>IFERROR(VLOOKUP(A119,'Merge_RKTM_Diseases Overhauled'!$C$2:$D$670,2,FALSE),"")</f>
        <v>남자들에게 최고의 친구는 뭐? 바로 손이죠.</v>
      </c>
    </row>
    <row r="120" spans="1:8" x14ac:dyDescent="0.45">
      <c r="A120" s="1" t="str">
        <f t="shared" si="2"/>
        <v>ThingDef+Leg.label</v>
      </c>
      <c r="B120" s="1" t="s">
        <v>199</v>
      </c>
      <c r="C120" t="s">
        <v>1239</v>
      </c>
      <c r="D120" t="s">
        <v>1223</v>
      </c>
      <c r="E120" s="6" t="s">
        <v>239</v>
      </c>
      <c r="G120" t="str">
        <f>IFERROR(VLOOKUP(A120,Merge_RKTM!$C$2:$D$49,2,FALSE),"")</f>
        <v>다리</v>
      </c>
      <c r="H120" t="str">
        <f>IFERROR(VLOOKUP(A120,'Merge_RKTM_Diseases Overhauled'!$C$2:$D$670,2,FALSE),"")</f>
        <v>다리</v>
      </c>
    </row>
    <row r="121" spans="1:8" x14ac:dyDescent="0.45">
      <c r="A121" s="1" t="str">
        <f t="shared" si="2"/>
        <v>ThingDef+Leg.description</v>
      </c>
      <c r="B121" s="1" t="s">
        <v>199</v>
      </c>
      <c r="C121" t="s">
        <v>1240</v>
      </c>
      <c r="D121" t="s">
        <v>1224</v>
      </c>
      <c r="E121" s="6" t="s">
        <v>1254</v>
      </c>
      <c r="G121" t="str">
        <f>IFERROR(VLOOKUP(A121,Merge_RKTM!$C$2:$D$49,2,FALSE),"")</f>
        <v>근본적으로 긴 육질의 막대기로 당신이 움직일 수있게 해줍니다.</v>
      </c>
      <c r="H121" t="str">
        <f>IFERROR(VLOOKUP(A121,'Merge_RKTM_Diseases Overhauled'!$C$2:$D$670,2,FALSE),"")</f>
        <v>기본적으로 살이 많고 움직일 수 있게 해 주는 다리입니다.</v>
      </c>
    </row>
    <row r="122" spans="1:8" x14ac:dyDescent="0.45">
      <c r="A122" s="1" t="str">
        <f t="shared" si="2"/>
        <v>ThingDef+Foot.label</v>
      </c>
      <c r="B122" s="1" t="s">
        <v>199</v>
      </c>
      <c r="C122" t="s">
        <v>1241</v>
      </c>
      <c r="D122" t="s">
        <v>1225</v>
      </c>
      <c r="E122" s="6" t="s">
        <v>242</v>
      </c>
      <c r="G122" t="str">
        <f>IFERROR(VLOOKUP(A122,Merge_RKTM!$C$2:$D$49,2,FALSE),"")</f>
        <v>발</v>
      </c>
      <c r="H122" t="str">
        <f>IFERROR(VLOOKUP(A122,'Merge_RKTM_Diseases Overhauled'!$C$2:$D$670,2,FALSE),"")</f>
        <v>발</v>
      </c>
    </row>
    <row r="123" spans="1:8" x14ac:dyDescent="0.45">
      <c r="A123" s="1" t="str">
        <f t="shared" si="2"/>
        <v>ThingDef+Foot.description</v>
      </c>
      <c r="B123" s="1" t="s">
        <v>199</v>
      </c>
      <c r="C123" t="s">
        <v>1242</v>
      </c>
      <c r="D123" t="s">
        <v>1226</v>
      </c>
      <c r="E123" s="6" t="s">
        <v>1255</v>
      </c>
      <c r="G123" t="str">
        <f>IFERROR(VLOOKUP(A123,Merge_RKTM!$C$2:$D$49,2,FALSE),"")</f>
        <v>신발을 신을 수있는 것.</v>
      </c>
      <c r="H123" t="str">
        <f>IFERROR(VLOOKUP(A123,'Merge_RKTM_Diseases Overhauled'!$C$2:$D$670,2,FALSE),"")</f>
        <v>신발을 신을때 필요합니다.</v>
      </c>
    </row>
  </sheetData>
  <phoneticPr fontId="4" type="noConversion"/>
  <pageMargins left="0.75" right="0.75" top="1" bottom="1" header="0.5" footer="0.5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D0161-3C4C-47CB-A220-AD06131686DF}">
  <dimension ref="A1:E49"/>
  <sheetViews>
    <sheetView workbookViewId="0">
      <selection activeCell="D35" sqref="D35"/>
    </sheetView>
  </sheetViews>
  <sheetFormatPr defaultRowHeight="17" x14ac:dyDescent="0.45"/>
  <cols>
    <col min="1" max="1" width="44.9140625" bestFit="1" customWidth="1"/>
    <col min="2" max="2" width="11.08203125" bestFit="1" customWidth="1"/>
    <col min="3" max="3" width="44.9140625" bestFit="1" customWidth="1"/>
    <col min="4" max="4" width="35.58203125" customWidth="1"/>
  </cols>
  <sheetData>
    <row r="1" spans="1:5" x14ac:dyDescent="0.45">
      <c r="A1" s="5" t="s">
        <v>266</v>
      </c>
      <c r="B1" s="6" t="s">
        <v>267</v>
      </c>
      <c r="C1" s="7" t="s">
        <v>268</v>
      </c>
    </row>
    <row r="2" spans="1:5" x14ac:dyDescent="0.45">
      <c r="A2" t="s">
        <v>202</v>
      </c>
      <c r="C2" t="str">
        <f>IF(B2="",A2,B2)</f>
        <v>RecipeDef+RemoveCompleteBodyPart.label</v>
      </c>
      <c r="D2" t="s">
        <v>203</v>
      </c>
      <c r="E2" t="e">
        <f>IF(ISERROR(B2),"",MATCH(C2,Sheet!$A$2:$A$105,0))</f>
        <v>#N/A</v>
      </c>
    </row>
    <row r="3" spans="1:5" x14ac:dyDescent="0.45">
      <c r="A3" t="s">
        <v>204</v>
      </c>
      <c r="C3" t="str">
        <f t="shared" ref="C3:C49" si="0">IF(B3="",A3,B3)</f>
        <v>RecipeDef+RemoveCompleteBodyPart.description</v>
      </c>
      <c r="D3" t="s">
        <v>205</v>
      </c>
      <c r="E3" t="e">
        <f>IF(ISERROR(B3),"",MATCH(C3,Sheet!$A$2:$A$105,0))</f>
        <v>#N/A</v>
      </c>
    </row>
    <row r="4" spans="1:5" x14ac:dyDescent="0.45">
      <c r="A4" t="s">
        <v>206</v>
      </c>
      <c r="C4" t="str">
        <f t="shared" si="0"/>
        <v>RecipeDef+RemoveCompleteBodyPart.jobString</v>
      </c>
      <c r="D4" t="s">
        <v>207</v>
      </c>
      <c r="E4" t="e">
        <f>IF(ISERROR(B4),"",MATCH(C4,Sheet!$A$2:$A$105,0))</f>
        <v>#N/A</v>
      </c>
    </row>
    <row r="5" spans="1:5" x14ac:dyDescent="0.45">
      <c r="A5" t="s">
        <v>208</v>
      </c>
      <c r="C5" t="str">
        <f t="shared" si="0"/>
        <v>RecipeDef+InstallNaturalStomach.label</v>
      </c>
      <c r="D5" t="s">
        <v>209</v>
      </c>
      <c r="E5" t="e">
        <f>IF(ISERROR(B5),"",MATCH(C5,Sheet!$A$2:$A$105,0))</f>
        <v>#N/A</v>
      </c>
    </row>
    <row r="6" spans="1:5" x14ac:dyDescent="0.45">
      <c r="A6" t="s">
        <v>210</v>
      </c>
      <c r="C6" t="str">
        <f t="shared" si="0"/>
        <v>RecipeDef+InstallNaturalStomach.description</v>
      </c>
      <c r="D6" t="s">
        <v>211</v>
      </c>
      <c r="E6" t="e">
        <f>IF(ISERROR(B6),"",MATCH(C6,Sheet!$A$2:$A$105,0))</f>
        <v>#N/A</v>
      </c>
    </row>
    <row r="7" spans="1:5" x14ac:dyDescent="0.45">
      <c r="A7" t="s">
        <v>212</v>
      </c>
      <c r="C7" t="str">
        <f t="shared" si="0"/>
        <v>RecipeDef+InstallNaturalStomach.jobString</v>
      </c>
      <c r="D7" t="s">
        <v>213</v>
      </c>
      <c r="E7" t="e">
        <f>IF(ISERROR(B7),"",MATCH(C7,Sheet!$A$2:$A$105,0))</f>
        <v>#N/A</v>
      </c>
    </row>
    <row r="8" spans="1:5" x14ac:dyDescent="0.45">
      <c r="A8" t="s">
        <v>22</v>
      </c>
      <c r="C8" t="str">
        <f t="shared" si="0"/>
        <v>RecipeDef+InstallNaturalJaw.label</v>
      </c>
      <c r="D8" t="s">
        <v>214</v>
      </c>
      <c r="E8">
        <f>IF(ISERROR(B8),"",MATCH(C8,Sheet!$A$2:$A$105,0))</f>
        <v>7</v>
      </c>
    </row>
    <row r="9" spans="1:5" x14ac:dyDescent="0.45">
      <c r="A9" t="s">
        <v>25</v>
      </c>
      <c r="C9" t="str">
        <f t="shared" si="0"/>
        <v>RecipeDef+InstallNaturalJaw.description</v>
      </c>
      <c r="D9" t="s">
        <v>215</v>
      </c>
      <c r="E9">
        <f>IF(ISERROR(B9),"",MATCH(C9,Sheet!$A$2:$A$105,0))</f>
        <v>8</v>
      </c>
    </row>
    <row r="10" spans="1:5" x14ac:dyDescent="0.45">
      <c r="A10" t="s">
        <v>28</v>
      </c>
      <c r="C10" t="str">
        <f t="shared" si="0"/>
        <v>RecipeDef+InstallNaturalJaw.jobString</v>
      </c>
      <c r="D10" t="s">
        <v>216</v>
      </c>
      <c r="E10">
        <f>IF(ISERROR(B10),"",MATCH(C10,Sheet!$A$2:$A$105,0))</f>
        <v>9</v>
      </c>
    </row>
    <row r="11" spans="1:5" x14ac:dyDescent="0.45">
      <c r="A11" t="s">
        <v>37</v>
      </c>
      <c r="C11" t="str">
        <f t="shared" si="0"/>
        <v>RecipeDef+InstallNaturalEye.label</v>
      </c>
      <c r="D11" t="s">
        <v>217</v>
      </c>
      <c r="E11">
        <f>IF(ISERROR(B11),"",MATCH(C11,Sheet!$A$2:$A$105,0))</f>
        <v>13</v>
      </c>
    </row>
    <row r="12" spans="1:5" x14ac:dyDescent="0.45">
      <c r="A12" t="s">
        <v>40</v>
      </c>
      <c r="C12" t="str">
        <f t="shared" si="0"/>
        <v>RecipeDef+InstallNaturalEye.description</v>
      </c>
      <c r="D12" t="s">
        <v>218</v>
      </c>
      <c r="E12">
        <f>IF(ISERROR(B12),"",MATCH(C12,Sheet!$A$2:$A$105,0))</f>
        <v>14</v>
      </c>
    </row>
    <row r="13" spans="1:5" x14ac:dyDescent="0.45">
      <c r="A13" t="s">
        <v>43</v>
      </c>
      <c r="C13" t="str">
        <f t="shared" si="0"/>
        <v>RecipeDef+InstallNaturalEye.jobString</v>
      </c>
      <c r="D13" t="s">
        <v>219</v>
      </c>
      <c r="E13">
        <f>IF(ISERROR(B13),"",MATCH(C13,Sheet!$A$2:$A$105,0))</f>
        <v>15</v>
      </c>
    </row>
    <row r="14" spans="1:5" x14ac:dyDescent="0.45">
      <c r="A14" t="s">
        <v>46</v>
      </c>
      <c r="C14" t="str">
        <f t="shared" si="0"/>
        <v>RecipeDef+InstallNaturalNose.label</v>
      </c>
      <c r="D14" t="s">
        <v>220</v>
      </c>
      <c r="E14">
        <f>IF(ISERROR(B14),"",MATCH(C14,Sheet!$A$2:$A$105,0))</f>
        <v>16</v>
      </c>
    </row>
    <row r="15" spans="1:5" x14ac:dyDescent="0.45">
      <c r="A15" t="s">
        <v>49</v>
      </c>
      <c r="C15" t="str">
        <f t="shared" si="0"/>
        <v>RecipeDef+InstallNaturalNose.description</v>
      </c>
      <c r="D15" t="s">
        <v>221</v>
      </c>
      <c r="E15">
        <f>IF(ISERROR(B15),"",MATCH(C15,Sheet!$A$2:$A$105,0))</f>
        <v>17</v>
      </c>
    </row>
    <row r="16" spans="1:5" x14ac:dyDescent="0.45">
      <c r="A16" t="s">
        <v>52</v>
      </c>
      <c r="C16" t="str">
        <f t="shared" si="0"/>
        <v>RecipeDef+InstallNaturalNose.jobString</v>
      </c>
      <c r="D16" t="s">
        <v>222</v>
      </c>
      <c r="E16">
        <f>IF(ISERROR(B16),"",MATCH(C16,Sheet!$A$2:$A$105,0))</f>
        <v>18</v>
      </c>
    </row>
    <row r="17" spans="1:5" x14ac:dyDescent="0.45">
      <c r="A17" t="s">
        <v>55</v>
      </c>
      <c r="C17" t="str">
        <f t="shared" si="0"/>
        <v>RecipeDef+InstallNaturalEar.label</v>
      </c>
      <c r="D17" t="s">
        <v>223</v>
      </c>
      <c r="E17">
        <f>IF(ISERROR(B17),"",MATCH(C17,Sheet!$A$2:$A$105,0))</f>
        <v>19</v>
      </c>
    </row>
    <row r="18" spans="1:5" x14ac:dyDescent="0.45">
      <c r="A18" t="s">
        <v>58</v>
      </c>
      <c r="C18" t="str">
        <f t="shared" si="0"/>
        <v>RecipeDef+InstallNaturalEar.description</v>
      </c>
      <c r="D18" t="s">
        <v>224</v>
      </c>
      <c r="E18">
        <f>IF(ISERROR(B18),"",MATCH(C18,Sheet!$A$2:$A$105,0))</f>
        <v>20</v>
      </c>
    </row>
    <row r="19" spans="1:5" x14ac:dyDescent="0.45">
      <c r="A19" t="s">
        <v>61</v>
      </c>
      <c r="C19" t="str">
        <f t="shared" si="0"/>
        <v>RecipeDef+InstallNaturalEar.jobString</v>
      </c>
      <c r="D19" t="s">
        <v>225</v>
      </c>
      <c r="E19">
        <f>IF(ISERROR(B19),"",MATCH(C19,Sheet!$A$2:$A$105,0))</f>
        <v>21</v>
      </c>
    </row>
    <row r="20" spans="1:5" x14ac:dyDescent="0.45">
      <c r="A20" t="s">
        <v>64</v>
      </c>
      <c r="C20" t="str">
        <f t="shared" si="0"/>
        <v>RecipeDef+InstallNaturalArm.label</v>
      </c>
      <c r="D20" t="s">
        <v>226</v>
      </c>
      <c r="E20">
        <f>IF(ISERROR(B20),"",MATCH(C20,Sheet!$A$2:$A$105,0))</f>
        <v>22</v>
      </c>
    </row>
    <row r="21" spans="1:5" x14ac:dyDescent="0.45">
      <c r="A21" t="s">
        <v>67</v>
      </c>
      <c r="C21" t="str">
        <f t="shared" si="0"/>
        <v>RecipeDef+InstallNaturalArm.description</v>
      </c>
      <c r="D21" t="s">
        <v>227</v>
      </c>
      <c r="E21">
        <f>IF(ISERROR(B21),"",MATCH(C21,Sheet!$A$2:$A$105,0))</f>
        <v>23</v>
      </c>
    </row>
    <row r="22" spans="1:5" x14ac:dyDescent="0.45">
      <c r="A22" t="s">
        <v>70</v>
      </c>
      <c r="C22" t="str">
        <f t="shared" si="0"/>
        <v>RecipeDef+InstallNaturalArm.jobString</v>
      </c>
      <c r="D22" t="s">
        <v>228</v>
      </c>
      <c r="E22">
        <f>IF(ISERROR(B22),"",MATCH(C22,Sheet!$A$2:$A$105,0))</f>
        <v>24</v>
      </c>
    </row>
    <row r="23" spans="1:5" x14ac:dyDescent="0.45">
      <c r="A23" t="s">
        <v>73</v>
      </c>
      <c r="C23" t="str">
        <f t="shared" si="0"/>
        <v>RecipeDef+InstallNaturalHand.label</v>
      </c>
      <c r="D23" t="s">
        <v>229</v>
      </c>
      <c r="E23">
        <f>IF(ISERROR(B23),"",MATCH(C23,Sheet!$A$2:$A$105,0))</f>
        <v>25</v>
      </c>
    </row>
    <row r="24" spans="1:5" x14ac:dyDescent="0.45">
      <c r="A24" t="s">
        <v>76</v>
      </c>
      <c r="C24" t="str">
        <f t="shared" si="0"/>
        <v>RecipeDef+InstallNaturalHand.description</v>
      </c>
      <c r="D24" t="s">
        <v>230</v>
      </c>
      <c r="E24">
        <f>IF(ISERROR(B24),"",MATCH(C24,Sheet!$A$2:$A$105,0))</f>
        <v>26</v>
      </c>
    </row>
    <row r="25" spans="1:5" x14ac:dyDescent="0.45">
      <c r="A25" t="s">
        <v>79</v>
      </c>
      <c r="C25" t="str">
        <f t="shared" si="0"/>
        <v>RecipeDef+InstallNaturalHand.jobString</v>
      </c>
      <c r="D25" t="s">
        <v>231</v>
      </c>
      <c r="E25">
        <f>IF(ISERROR(B25),"",MATCH(C25,Sheet!$A$2:$A$105,0))</f>
        <v>27</v>
      </c>
    </row>
    <row r="26" spans="1:5" x14ac:dyDescent="0.45">
      <c r="A26" t="s">
        <v>82</v>
      </c>
      <c r="C26" t="str">
        <f t="shared" si="0"/>
        <v>RecipeDef+InstallNaturalLeg.label</v>
      </c>
      <c r="D26" t="s">
        <v>232</v>
      </c>
      <c r="E26">
        <f>IF(ISERROR(B26),"",MATCH(C26,Sheet!$A$2:$A$105,0))</f>
        <v>28</v>
      </c>
    </row>
    <row r="27" spans="1:5" x14ac:dyDescent="0.45">
      <c r="A27" t="s">
        <v>85</v>
      </c>
      <c r="C27" t="str">
        <f t="shared" si="0"/>
        <v>RecipeDef+InstallNaturalLeg.description</v>
      </c>
      <c r="D27" t="s">
        <v>233</v>
      </c>
      <c r="E27">
        <f>IF(ISERROR(B27),"",MATCH(C27,Sheet!$A$2:$A$105,0))</f>
        <v>29</v>
      </c>
    </row>
    <row r="28" spans="1:5" x14ac:dyDescent="0.45">
      <c r="A28" t="s">
        <v>88</v>
      </c>
      <c r="C28" t="str">
        <f t="shared" si="0"/>
        <v>RecipeDef+InstallNaturalLeg.jobString</v>
      </c>
      <c r="D28" t="s">
        <v>234</v>
      </c>
      <c r="E28">
        <f>IF(ISERROR(B28),"",MATCH(C28,Sheet!$A$2:$A$105,0))</f>
        <v>30</v>
      </c>
    </row>
    <row r="29" spans="1:5" x14ac:dyDescent="0.45">
      <c r="A29" t="s">
        <v>91</v>
      </c>
      <c r="C29" t="str">
        <f t="shared" si="0"/>
        <v>RecipeDef+InstallNaturalFoot.label</v>
      </c>
      <c r="D29" t="s">
        <v>235</v>
      </c>
      <c r="E29">
        <f>IF(ISERROR(B29),"",MATCH(C29,Sheet!$A$2:$A$105,0))</f>
        <v>31</v>
      </c>
    </row>
    <row r="30" spans="1:5" x14ac:dyDescent="0.45">
      <c r="A30" t="s">
        <v>94</v>
      </c>
      <c r="C30" t="str">
        <f t="shared" si="0"/>
        <v>RecipeDef+InstallNaturalFoot.description</v>
      </c>
      <c r="D30" t="s">
        <v>236</v>
      </c>
      <c r="E30">
        <f>IF(ISERROR(B30),"",MATCH(C30,Sheet!$A$2:$A$105,0))</f>
        <v>32</v>
      </c>
    </row>
    <row r="31" spans="1:5" x14ac:dyDescent="0.45">
      <c r="A31" t="s">
        <v>97</v>
      </c>
      <c r="C31" t="str">
        <f t="shared" si="0"/>
        <v>RecipeDef+InstallNaturalFoot.jobString</v>
      </c>
      <c r="D31" t="s">
        <v>237</v>
      </c>
      <c r="E31">
        <f>IF(ISERROR(B31),"",MATCH(C31,Sheet!$A$2:$A$105,0))</f>
        <v>33</v>
      </c>
    </row>
    <row r="32" spans="1:5" x14ac:dyDescent="0.45">
      <c r="A32" t="s">
        <v>238</v>
      </c>
      <c r="C32" t="str">
        <f t="shared" si="0"/>
        <v>ThingDef+Leg.label</v>
      </c>
      <c r="D32" t="s">
        <v>1203</v>
      </c>
      <c r="E32" t="e">
        <f>IF(ISERROR(B32),"",MATCH(C32,Sheet!$A$2:$A$105,0))</f>
        <v>#N/A</v>
      </c>
    </row>
    <row r="33" spans="1:5" x14ac:dyDescent="0.45">
      <c r="A33" t="s">
        <v>240</v>
      </c>
      <c r="C33" t="str">
        <f t="shared" si="0"/>
        <v>ThingDef+Leg.description</v>
      </c>
      <c r="D33" t="s">
        <v>1204</v>
      </c>
      <c r="E33" t="e">
        <f>IF(ISERROR(B33),"",MATCH(C33,Sheet!$A$2:$A$105,0))</f>
        <v>#N/A</v>
      </c>
    </row>
    <row r="34" spans="1:5" x14ac:dyDescent="0.45">
      <c r="A34" t="s">
        <v>241</v>
      </c>
      <c r="C34" t="str">
        <f t="shared" si="0"/>
        <v>ThingDef+Foot.label</v>
      </c>
      <c r="D34" t="s">
        <v>1205</v>
      </c>
      <c r="E34" t="e">
        <f>IF(ISERROR(B34),"",MATCH(C34,Sheet!$A$2:$A$105,0))</f>
        <v>#N/A</v>
      </c>
    </row>
    <row r="35" spans="1:5" x14ac:dyDescent="0.45">
      <c r="A35" t="s">
        <v>243</v>
      </c>
      <c r="C35" t="str">
        <f t="shared" si="0"/>
        <v>ThingDef+Foot.description</v>
      </c>
      <c r="D35" t="s">
        <v>1206</v>
      </c>
      <c r="E35" t="e">
        <f>IF(ISERROR(B35),"",MATCH(C35,Sheet!$A$2:$A$105,0))</f>
        <v>#N/A</v>
      </c>
    </row>
    <row r="36" spans="1:5" x14ac:dyDescent="0.45">
      <c r="A36" t="s">
        <v>244</v>
      </c>
      <c r="C36" t="str">
        <f t="shared" si="0"/>
        <v>ThingDef+Arm.label</v>
      </c>
      <c r="D36" t="s">
        <v>1199</v>
      </c>
      <c r="E36" t="e">
        <f>IF(ISERROR(B36),"",MATCH(C36,Sheet!$A$2:$A$105,0))</f>
        <v>#N/A</v>
      </c>
    </row>
    <row r="37" spans="1:5" x14ac:dyDescent="0.45">
      <c r="A37" t="s">
        <v>246</v>
      </c>
      <c r="C37" t="str">
        <f t="shared" si="0"/>
        <v>ThingDef+Arm.description</v>
      </c>
      <c r="D37" t="s">
        <v>1200</v>
      </c>
      <c r="E37" t="e">
        <f>IF(ISERROR(B37),"",MATCH(C37,Sheet!$A$2:$A$105,0))</f>
        <v>#N/A</v>
      </c>
    </row>
    <row r="38" spans="1:5" x14ac:dyDescent="0.45">
      <c r="A38" t="s">
        <v>247</v>
      </c>
      <c r="C38" t="str">
        <f t="shared" si="0"/>
        <v>ThingDef+Hand.label</v>
      </c>
      <c r="D38" t="s">
        <v>1201</v>
      </c>
      <c r="E38" t="e">
        <f>IF(ISERROR(B38),"",MATCH(C38,Sheet!$A$2:$A$105,0))</f>
        <v>#N/A</v>
      </c>
    </row>
    <row r="39" spans="1:5" x14ac:dyDescent="0.45">
      <c r="A39" t="s">
        <v>249</v>
      </c>
      <c r="C39" t="str">
        <f t="shared" si="0"/>
        <v>ThingDef+Hand.description</v>
      </c>
      <c r="D39" t="s">
        <v>1202</v>
      </c>
      <c r="E39" t="e">
        <f>IF(ISERROR(B39),"",MATCH(C39,Sheet!$A$2:$A$105,0))</f>
        <v>#N/A</v>
      </c>
    </row>
    <row r="40" spans="1:5" x14ac:dyDescent="0.45">
      <c r="A40" t="s">
        <v>250</v>
      </c>
      <c r="C40" t="str">
        <f t="shared" si="0"/>
        <v>ThingDef+Stomach.label</v>
      </c>
      <c r="D40" t="s">
        <v>1185</v>
      </c>
      <c r="E40" t="e">
        <f>IF(ISERROR(B40),"",MATCH(C40,Sheet!$A$2:$A$105,0))</f>
        <v>#N/A</v>
      </c>
    </row>
    <row r="41" spans="1:5" x14ac:dyDescent="0.45">
      <c r="A41" t="s">
        <v>252</v>
      </c>
      <c r="C41" t="str">
        <f t="shared" si="0"/>
        <v>ThingDef+Stomach.description</v>
      </c>
      <c r="D41" t="s">
        <v>1186</v>
      </c>
      <c r="E41" t="e">
        <f>IF(ISERROR(B41),"",MATCH(C41,Sheet!$A$2:$A$105,0))</f>
        <v>#N/A</v>
      </c>
    </row>
    <row r="42" spans="1:5" x14ac:dyDescent="0.45">
      <c r="A42" t="s">
        <v>253</v>
      </c>
      <c r="C42" t="str">
        <f t="shared" si="0"/>
        <v>ThingDef+Eye.label</v>
      </c>
      <c r="D42" t="s">
        <v>1189</v>
      </c>
      <c r="E42" t="e">
        <f>IF(ISERROR(B42),"",MATCH(C42,Sheet!$A$2:$A$105,0))</f>
        <v>#N/A</v>
      </c>
    </row>
    <row r="43" spans="1:5" x14ac:dyDescent="0.45">
      <c r="A43" t="s">
        <v>255</v>
      </c>
      <c r="C43" t="str">
        <f t="shared" si="0"/>
        <v>ThingDef+Eye.description</v>
      </c>
      <c r="D43" t="s">
        <v>1190</v>
      </c>
      <c r="E43" t="e">
        <f>IF(ISERROR(B43),"",MATCH(C43,Sheet!$A$2:$A$105,0))</f>
        <v>#N/A</v>
      </c>
    </row>
    <row r="44" spans="1:5" x14ac:dyDescent="0.45">
      <c r="A44" t="s">
        <v>256</v>
      </c>
      <c r="C44" t="str">
        <f t="shared" si="0"/>
        <v>ThingDef+Nose.label</v>
      </c>
      <c r="D44" t="s">
        <v>1195</v>
      </c>
      <c r="E44" t="e">
        <f>IF(ISERROR(B44),"",MATCH(C44,Sheet!$A$2:$A$105,0))</f>
        <v>#N/A</v>
      </c>
    </row>
    <row r="45" spans="1:5" x14ac:dyDescent="0.45">
      <c r="A45" t="s">
        <v>258</v>
      </c>
      <c r="C45" t="str">
        <f t="shared" si="0"/>
        <v>ThingDef+Nose.description</v>
      </c>
      <c r="D45" t="s">
        <v>1196</v>
      </c>
      <c r="E45" t="e">
        <f>IF(ISERROR(B45),"",MATCH(C45,Sheet!$A$2:$A$105,0))</f>
        <v>#N/A</v>
      </c>
    </row>
    <row r="46" spans="1:5" x14ac:dyDescent="0.45">
      <c r="A46" t="s">
        <v>259</v>
      </c>
      <c r="C46" t="str">
        <f t="shared" si="0"/>
        <v>ThingDef+Ear.label</v>
      </c>
      <c r="D46" t="s">
        <v>1191</v>
      </c>
      <c r="E46" t="e">
        <f>IF(ISERROR(B46),"",MATCH(C46,Sheet!$A$2:$A$105,0))</f>
        <v>#N/A</v>
      </c>
    </row>
    <row r="47" spans="1:5" x14ac:dyDescent="0.45">
      <c r="A47" t="s">
        <v>261</v>
      </c>
      <c r="C47" t="str">
        <f t="shared" si="0"/>
        <v>ThingDef+Ear.description</v>
      </c>
      <c r="D47" t="s">
        <v>1192</v>
      </c>
      <c r="E47" t="e">
        <f>IF(ISERROR(B47),"",MATCH(C47,Sheet!$A$2:$A$105,0))</f>
        <v>#N/A</v>
      </c>
    </row>
    <row r="48" spans="1:5" x14ac:dyDescent="0.45">
      <c r="A48" t="s">
        <v>262</v>
      </c>
      <c r="C48" t="str">
        <f t="shared" si="0"/>
        <v>ThingDef+Jaw.label</v>
      </c>
      <c r="D48" t="s">
        <v>1197</v>
      </c>
      <c r="E48" t="e">
        <f>IF(ISERROR(B48),"",MATCH(C48,Sheet!$A$2:$A$105,0))</f>
        <v>#N/A</v>
      </c>
    </row>
    <row r="49" spans="1:5" x14ac:dyDescent="0.45">
      <c r="A49" t="s">
        <v>264</v>
      </c>
      <c r="C49" t="str">
        <f t="shared" si="0"/>
        <v>ThingDef+Jaw.description</v>
      </c>
      <c r="D49" t="s">
        <v>1198</v>
      </c>
      <c r="E49" t="e">
        <f>IF(ISERROR(B49),"",MATCH(C49,Sheet!$A$2:$A$105,0))</f>
        <v>#N/A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247AF-C700-4C32-9CD3-D8A1DC109124}">
  <dimension ref="A1:E670"/>
  <sheetViews>
    <sheetView topLeftCell="C533" workbookViewId="0">
      <selection activeCell="D564" sqref="D564"/>
    </sheetView>
  </sheetViews>
  <sheetFormatPr defaultRowHeight="17" x14ac:dyDescent="0.45"/>
  <cols>
    <col min="1" max="1" width="68.5" bestFit="1" customWidth="1"/>
    <col min="2" max="2" width="11.08203125" bestFit="1" customWidth="1"/>
    <col min="3" max="3" width="68.5" bestFit="1" customWidth="1"/>
    <col min="4" max="4" width="32.1640625" customWidth="1"/>
  </cols>
  <sheetData>
    <row r="1" spans="1:5" x14ac:dyDescent="0.45">
      <c r="A1" s="5" t="s">
        <v>1173</v>
      </c>
      <c r="B1" s="6" t="s">
        <v>1174</v>
      </c>
      <c r="C1" s="7" t="s">
        <v>1175</v>
      </c>
    </row>
    <row r="2" spans="1:5" x14ac:dyDescent="0.45">
      <c r="A2" t="s">
        <v>269</v>
      </c>
      <c r="C2" t="str">
        <f>IF(B2="",A2,B2)</f>
        <v>ChemicalDef+Mortracain.label</v>
      </c>
      <c r="D2" t="s">
        <v>270</v>
      </c>
      <c r="E2" t="e">
        <f>IF(ISERROR(B2),"",MATCH(C2,Sheet!$A$2:$A$105,0))</f>
        <v>#N/A</v>
      </c>
    </row>
    <row r="3" spans="1:5" x14ac:dyDescent="0.45">
      <c r="A3" t="s">
        <v>271</v>
      </c>
      <c r="C3" t="str">
        <f t="shared" ref="C3:C66" si="0">IF(B3="",A3,B3)</f>
        <v>ChemicalDef+Tranquiazepin.label</v>
      </c>
      <c r="D3" t="s">
        <v>272</v>
      </c>
      <c r="E3" t="e">
        <f>IF(ISERROR(B3),"",MATCH(C3,Sheet!$A$2:$A$105,0))</f>
        <v>#N/A</v>
      </c>
    </row>
    <row r="4" spans="1:5" x14ac:dyDescent="0.45">
      <c r="A4" t="s">
        <v>273</v>
      </c>
      <c r="C4" t="str">
        <f t="shared" si="0"/>
        <v>HediffDef+Alzheimers.stages.4.label</v>
      </c>
      <c r="D4" t="s">
        <v>274</v>
      </c>
      <c r="E4" t="e">
        <f>IF(ISERROR(B4),"",MATCH(C4,Sheet!$A$2:$A$105,0))</f>
        <v>#N/A</v>
      </c>
    </row>
    <row r="5" spans="1:5" x14ac:dyDescent="0.45">
      <c r="A5" t="s">
        <v>275</v>
      </c>
      <c r="C5" t="str">
        <f t="shared" si="0"/>
        <v>HediffDef+Alzheimers.stages.5.label</v>
      </c>
      <c r="D5" t="s">
        <v>276</v>
      </c>
      <c r="E5" t="e">
        <f>IF(ISERROR(B5),"",MATCH(C5,Sheet!$A$2:$A$105,0))</f>
        <v>#N/A</v>
      </c>
    </row>
    <row r="6" spans="1:5" x14ac:dyDescent="0.45">
      <c r="A6" t="s">
        <v>277</v>
      </c>
      <c r="C6" t="str">
        <f t="shared" si="0"/>
        <v>HediffDef+Alzheimers.stages.6.label</v>
      </c>
      <c r="D6" t="s">
        <v>278</v>
      </c>
      <c r="E6" t="e">
        <f>IF(ISERROR(B6),"",MATCH(C6,Sheet!$A$2:$A$105,0))</f>
        <v>#N/A</v>
      </c>
    </row>
    <row r="7" spans="1:5" x14ac:dyDescent="0.45">
      <c r="A7" t="s">
        <v>279</v>
      </c>
      <c r="C7" t="str">
        <f t="shared" si="0"/>
        <v>HediffDef+Appendicitis.label</v>
      </c>
      <c r="D7" t="s">
        <v>280</v>
      </c>
      <c r="E7" t="e">
        <f>IF(ISERROR(B7),"",MATCH(C7,Sheet!$A$2:$A$105,0))</f>
        <v>#N/A</v>
      </c>
    </row>
    <row r="8" spans="1:5" x14ac:dyDescent="0.45">
      <c r="A8" t="s">
        <v>281</v>
      </c>
      <c r="C8" t="str">
        <f t="shared" si="0"/>
        <v>HediffDef+Appendicitis.stages.0.label</v>
      </c>
      <c r="D8" t="s">
        <v>282</v>
      </c>
      <c r="E8" t="e">
        <f>IF(ISERROR(B8),"",MATCH(C8,Sheet!$A$2:$A$105,0))</f>
        <v>#N/A</v>
      </c>
    </row>
    <row r="9" spans="1:5" x14ac:dyDescent="0.45">
      <c r="A9" t="s">
        <v>283</v>
      </c>
      <c r="C9" t="str">
        <f t="shared" si="0"/>
        <v>HediffDef+Appendicitis.stages.1.label</v>
      </c>
      <c r="D9" t="s">
        <v>274</v>
      </c>
      <c r="E9" t="e">
        <f>IF(ISERROR(B9),"",MATCH(C9,Sheet!$A$2:$A$105,0))</f>
        <v>#N/A</v>
      </c>
    </row>
    <row r="10" spans="1:5" x14ac:dyDescent="0.45">
      <c r="A10" t="s">
        <v>284</v>
      </c>
      <c r="C10" t="str">
        <f t="shared" si="0"/>
        <v>HediffDef+Appendicitis.stages.2.label</v>
      </c>
      <c r="D10" t="s">
        <v>276</v>
      </c>
      <c r="E10" t="e">
        <f>IF(ISERROR(B10),"",MATCH(C10,Sheet!$A$2:$A$105,0))</f>
        <v>#N/A</v>
      </c>
    </row>
    <row r="11" spans="1:5" x14ac:dyDescent="0.45">
      <c r="A11" t="s">
        <v>285</v>
      </c>
      <c r="C11" t="str">
        <f t="shared" si="0"/>
        <v>HediffDef+Appendicitis.stages.3.label</v>
      </c>
      <c r="D11" t="s">
        <v>278</v>
      </c>
      <c r="E11" t="e">
        <f>IF(ISERROR(B11),"",MATCH(C11,Sheet!$A$2:$A$105,0))</f>
        <v>#N/A</v>
      </c>
    </row>
    <row r="12" spans="1:5" x14ac:dyDescent="0.45">
      <c r="A12" t="s">
        <v>286</v>
      </c>
      <c r="C12" t="str">
        <f t="shared" si="0"/>
        <v>HediffDef+Asthma.stages.3.label</v>
      </c>
      <c r="D12" t="s">
        <v>274</v>
      </c>
      <c r="E12" t="e">
        <f>IF(ISERROR(B12),"",MATCH(C12,Sheet!$A$2:$A$105,0))</f>
        <v>#N/A</v>
      </c>
    </row>
    <row r="13" spans="1:5" x14ac:dyDescent="0.45">
      <c r="A13" t="s">
        <v>287</v>
      </c>
      <c r="C13" t="str">
        <f t="shared" si="0"/>
        <v>HediffDef+Asthma.stages.4.label</v>
      </c>
      <c r="D13" t="s">
        <v>276</v>
      </c>
      <c r="E13" t="e">
        <f>IF(ISERROR(B13),"",MATCH(C13,Sheet!$A$2:$A$105,0))</f>
        <v>#N/A</v>
      </c>
    </row>
    <row r="14" spans="1:5" x14ac:dyDescent="0.45">
      <c r="A14" t="s">
        <v>288</v>
      </c>
      <c r="C14" t="str">
        <f t="shared" si="0"/>
        <v>HediffDef+Asthma.stages.5.label</v>
      </c>
      <c r="D14" t="s">
        <v>278</v>
      </c>
      <c r="E14" t="e">
        <f>IF(ISERROR(B14),"",MATCH(C14,Sheet!$A$2:$A$105,0))</f>
        <v>#N/A</v>
      </c>
    </row>
    <row r="15" spans="1:5" x14ac:dyDescent="0.45">
      <c r="A15" t="s">
        <v>289</v>
      </c>
      <c r="C15" t="str">
        <f t="shared" si="0"/>
        <v>HediffDef+BadBack.stages.0.label</v>
      </c>
      <c r="D15" t="s">
        <v>290</v>
      </c>
      <c r="E15" t="e">
        <f>IF(ISERROR(B15),"",MATCH(C15,Sheet!$A$2:$A$105,0))</f>
        <v>#N/A</v>
      </c>
    </row>
    <row r="16" spans="1:5" x14ac:dyDescent="0.45">
      <c r="A16" t="s">
        <v>291</v>
      </c>
      <c r="C16" t="str">
        <f t="shared" si="0"/>
        <v>HediffDef+BadBack.stages.1.label</v>
      </c>
      <c r="D16" t="s">
        <v>290</v>
      </c>
      <c r="E16" t="e">
        <f>IF(ISERROR(B16),"",MATCH(C16,Sheet!$A$2:$A$105,0))</f>
        <v>#N/A</v>
      </c>
    </row>
    <row r="17" spans="1:5" x14ac:dyDescent="0.45">
      <c r="A17" t="s">
        <v>292</v>
      </c>
      <c r="C17" t="str">
        <f t="shared" si="0"/>
        <v>HediffDef+BadBack.stages.10.label</v>
      </c>
      <c r="D17" t="s">
        <v>278</v>
      </c>
      <c r="E17" t="e">
        <f>IF(ISERROR(B17),"",MATCH(C17,Sheet!$A$2:$A$105,0))</f>
        <v>#N/A</v>
      </c>
    </row>
    <row r="18" spans="1:5" x14ac:dyDescent="0.45">
      <c r="A18" t="s">
        <v>293</v>
      </c>
      <c r="C18" t="str">
        <f t="shared" si="0"/>
        <v>HediffDef+BadBack.stages.2.label</v>
      </c>
      <c r="D18" t="s">
        <v>282</v>
      </c>
      <c r="E18" t="e">
        <f>IF(ISERROR(B18),"",MATCH(C18,Sheet!$A$2:$A$105,0))</f>
        <v>#N/A</v>
      </c>
    </row>
    <row r="19" spans="1:5" x14ac:dyDescent="0.45">
      <c r="A19" t="s">
        <v>294</v>
      </c>
      <c r="C19" t="str">
        <f t="shared" si="0"/>
        <v>HediffDef+BadBack.stages.3.label</v>
      </c>
      <c r="D19" t="s">
        <v>282</v>
      </c>
      <c r="E19" t="e">
        <f>IF(ISERROR(B19),"",MATCH(C19,Sheet!$A$2:$A$105,0))</f>
        <v>#N/A</v>
      </c>
    </row>
    <row r="20" spans="1:5" x14ac:dyDescent="0.45">
      <c r="A20" t="s">
        <v>295</v>
      </c>
      <c r="C20" t="str">
        <f t="shared" si="0"/>
        <v>HediffDef+BadBack.stages.4.label</v>
      </c>
      <c r="D20" t="s">
        <v>282</v>
      </c>
      <c r="E20" t="e">
        <f>IF(ISERROR(B20),"",MATCH(C20,Sheet!$A$2:$A$105,0))</f>
        <v>#N/A</v>
      </c>
    </row>
    <row r="21" spans="1:5" x14ac:dyDescent="0.45">
      <c r="A21" t="s">
        <v>296</v>
      </c>
      <c r="C21" t="str">
        <f t="shared" si="0"/>
        <v>HediffDef+BadBack.stages.5.label</v>
      </c>
      <c r="D21" t="s">
        <v>274</v>
      </c>
      <c r="E21" t="e">
        <f>IF(ISERROR(B21),"",MATCH(C21,Sheet!$A$2:$A$105,0))</f>
        <v>#N/A</v>
      </c>
    </row>
    <row r="22" spans="1:5" x14ac:dyDescent="0.45">
      <c r="A22" t="s">
        <v>297</v>
      </c>
      <c r="C22" t="str">
        <f t="shared" si="0"/>
        <v>HediffDef+BadBack.stages.6.label</v>
      </c>
      <c r="D22" t="s">
        <v>274</v>
      </c>
      <c r="E22" t="e">
        <f>IF(ISERROR(B22),"",MATCH(C22,Sheet!$A$2:$A$105,0))</f>
        <v>#N/A</v>
      </c>
    </row>
    <row r="23" spans="1:5" x14ac:dyDescent="0.45">
      <c r="A23" t="s">
        <v>298</v>
      </c>
      <c r="C23" t="str">
        <f t="shared" si="0"/>
        <v>HediffDef+BadBack.stages.7.label</v>
      </c>
      <c r="D23" t="s">
        <v>274</v>
      </c>
      <c r="E23" t="e">
        <f>IF(ISERROR(B23),"",MATCH(C23,Sheet!$A$2:$A$105,0))</f>
        <v>#N/A</v>
      </c>
    </row>
    <row r="24" spans="1:5" x14ac:dyDescent="0.45">
      <c r="A24" t="s">
        <v>299</v>
      </c>
      <c r="C24" t="str">
        <f t="shared" si="0"/>
        <v>HediffDef+BadBack.stages.8.label</v>
      </c>
      <c r="D24" t="s">
        <v>276</v>
      </c>
      <c r="E24" t="e">
        <f>IF(ISERROR(B24),"",MATCH(C24,Sheet!$A$2:$A$105,0))</f>
        <v>#N/A</v>
      </c>
    </row>
    <row r="25" spans="1:5" x14ac:dyDescent="0.45">
      <c r="A25" t="s">
        <v>300</v>
      </c>
      <c r="C25" t="str">
        <f t="shared" si="0"/>
        <v>HediffDef+BadBack.stages.9.label</v>
      </c>
      <c r="D25" t="s">
        <v>276</v>
      </c>
      <c r="E25" t="e">
        <f>IF(ISERROR(B25),"",MATCH(C25,Sheet!$A$2:$A$105,0))</f>
        <v>#N/A</v>
      </c>
    </row>
    <row r="26" spans="1:5" x14ac:dyDescent="0.45">
      <c r="A26" t="s">
        <v>301</v>
      </c>
      <c r="C26" t="str">
        <f t="shared" si="0"/>
        <v>HediffDef+BardelSyndrome.label</v>
      </c>
      <c r="D26" t="s">
        <v>302</v>
      </c>
      <c r="E26" t="e">
        <f>IF(ISERROR(B26),"",MATCH(C26,Sheet!$A$2:$A$105,0))</f>
        <v>#N/A</v>
      </c>
    </row>
    <row r="27" spans="1:5" x14ac:dyDescent="0.45">
      <c r="A27" t="s">
        <v>303</v>
      </c>
      <c r="C27" t="str">
        <f t="shared" si="0"/>
        <v>HediffDef+BardelSyndrome.stages.0.label</v>
      </c>
      <c r="D27" t="s">
        <v>304</v>
      </c>
      <c r="E27" t="e">
        <f>IF(ISERROR(B27),"",MATCH(C27,Sheet!$A$2:$A$105,0))</f>
        <v>#N/A</v>
      </c>
    </row>
    <row r="28" spans="1:5" x14ac:dyDescent="0.45">
      <c r="A28" t="s">
        <v>305</v>
      </c>
      <c r="C28" t="str">
        <f t="shared" si="0"/>
        <v>HediffDef+BardelSyndrome.stages.1.label</v>
      </c>
      <c r="D28" t="s">
        <v>306</v>
      </c>
      <c r="E28" t="e">
        <f>IF(ISERROR(B28),"",MATCH(C28,Sheet!$A$2:$A$105,0))</f>
        <v>#N/A</v>
      </c>
    </row>
    <row r="29" spans="1:5" x14ac:dyDescent="0.45">
      <c r="A29" t="s">
        <v>307</v>
      </c>
      <c r="C29" t="str">
        <f t="shared" si="0"/>
        <v>HediffDef+BardelSyndrome.stages.2.label</v>
      </c>
      <c r="D29" t="s">
        <v>308</v>
      </c>
      <c r="E29" t="e">
        <f>IF(ISERROR(B29),"",MATCH(C29,Sheet!$A$2:$A$105,0))</f>
        <v>#N/A</v>
      </c>
    </row>
    <row r="30" spans="1:5" x14ac:dyDescent="0.45">
      <c r="A30" t="s">
        <v>309</v>
      </c>
      <c r="C30" t="str">
        <f t="shared" si="0"/>
        <v>HediffDef+BardelSyndrome.stages.3.label</v>
      </c>
      <c r="D30" t="s">
        <v>310</v>
      </c>
      <c r="E30" t="e">
        <f>IF(ISERROR(B30),"",MATCH(C30,Sheet!$A$2:$A$105,0))</f>
        <v>#N/A</v>
      </c>
    </row>
    <row r="31" spans="1:5" x14ac:dyDescent="0.45">
      <c r="A31" t="s">
        <v>311</v>
      </c>
      <c r="C31" t="str">
        <f t="shared" si="0"/>
        <v>HediffDef+BardelSyndrome.stages.4.label</v>
      </c>
      <c r="D31" t="s">
        <v>312</v>
      </c>
      <c r="E31" t="e">
        <f>IF(ISERROR(B31),"",MATCH(C31,Sheet!$A$2:$A$105,0))</f>
        <v>#N/A</v>
      </c>
    </row>
    <row r="32" spans="1:5" x14ac:dyDescent="0.45">
      <c r="A32" t="s">
        <v>313</v>
      </c>
      <c r="C32" t="str">
        <f t="shared" si="0"/>
        <v>HediffDef+BenignGrowth.label</v>
      </c>
      <c r="D32" t="s">
        <v>314</v>
      </c>
      <c r="E32" t="e">
        <f>IF(ISERROR(B32),"",MATCH(C32,Sheet!$A$2:$A$105,0))</f>
        <v>#N/A</v>
      </c>
    </row>
    <row r="33" spans="1:5" x14ac:dyDescent="0.45">
      <c r="A33" t="s">
        <v>315</v>
      </c>
      <c r="C33" t="str">
        <f t="shared" si="0"/>
        <v>HediffDef+BenignGrowth.stages.0.label</v>
      </c>
      <c r="D33" t="s">
        <v>290</v>
      </c>
      <c r="E33" t="e">
        <f>IF(ISERROR(B33),"",MATCH(C33,Sheet!$A$2:$A$105,0))</f>
        <v>#N/A</v>
      </c>
    </row>
    <row r="34" spans="1:5" x14ac:dyDescent="0.45">
      <c r="A34" t="s">
        <v>316</v>
      </c>
      <c r="C34" t="str">
        <f t="shared" si="0"/>
        <v>HediffDef+BenignGrowth.stages.1.label</v>
      </c>
      <c r="D34" t="s">
        <v>282</v>
      </c>
      <c r="E34" t="e">
        <f>IF(ISERROR(B34),"",MATCH(C34,Sheet!$A$2:$A$105,0))</f>
        <v>#N/A</v>
      </c>
    </row>
    <row r="35" spans="1:5" x14ac:dyDescent="0.45">
      <c r="A35" t="s">
        <v>317</v>
      </c>
      <c r="C35" t="str">
        <f t="shared" si="0"/>
        <v>HediffDef+BenignGrowth.stages.2.label</v>
      </c>
      <c r="D35" t="s">
        <v>282</v>
      </c>
      <c r="E35" t="e">
        <f>IF(ISERROR(B35),"",MATCH(C35,Sheet!$A$2:$A$105,0))</f>
        <v>#N/A</v>
      </c>
    </row>
    <row r="36" spans="1:5" x14ac:dyDescent="0.45">
      <c r="A36" t="s">
        <v>318</v>
      </c>
      <c r="C36" t="str">
        <f t="shared" si="0"/>
        <v>HediffDef+BenignGrowth.stages.3.label</v>
      </c>
      <c r="D36" t="s">
        <v>274</v>
      </c>
      <c r="E36" t="e">
        <f>IF(ISERROR(B36),"",MATCH(C36,Sheet!$A$2:$A$105,0))</f>
        <v>#N/A</v>
      </c>
    </row>
    <row r="37" spans="1:5" x14ac:dyDescent="0.45">
      <c r="A37" t="s">
        <v>319</v>
      </c>
      <c r="C37" t="str">
        <f t="shared" si="0"/>
        <v>HediffDef+BenignGrowth.stages.4.label</v>
      </c>
      <c r="D37" t="s">
        <v>274</v>
      </c>
      <c r="E37" t="e">
        <f>IF(ISERROR(B37),"",MATCH(C37,Sheet!$A$2:$A$105,0))</f>
        <v>#N/A</v>
      </c>
    </row>
    <row r="38" spans="1:5" x14ac:dyDescent="0.45">
      <c r="A38" t="s">
        <v>320</v>
      </c>
      <c r="C38" t="str">
        <f t="shared" si="0"/>
        <v>HediffDef+BenignGrowth.stages.5.label</v>
      </c>
      <c r="D38" t="s">
        <v>276</v>
      </c>
      <c r="E38" t="e">
        <f>IF(ISERROR(B38),"",MATCH(C38,Sheet!$A$2:$A$105,0))</f>
        <v>#N/A</v>
      </c>
    </row>
    <row r="39" spans="1:5" x14ac:dyDescent="0.45">
      <c r="A39" t="s">
        <v>321</v>
      </c>
      <c r="C39" t="str">
        <f t="shared" si="0"/>
        <v>HediffDef+BloodCancer.label</v>
      </c>
      <c r="D39" t="s">
        <v>322</v>
      </c>
      <c r="E39" t="e">
        <f>IF(ISERROR(B39),"",MATCH(C39,Sheet!$A$2:$A$105,0))</f>
        <v>#N/A</v>
      </c>
    </row>
    <row r="40" spans="1:5" x14ac:dyDescent="0.45">
      <c r="A40" t="s">
        <v>323</v>
      </c>
      <c r="C40" t="str">
        <f t="shared" si="0"/>
        <v>HediffDef+BloodCancer.stages.0.label</v>
      </c>
      <c r="D40" t="s">
        <v>290</v>
      </c>
      <c r="E40" t="e">
        <f>IF(ISERROR(B40),"",MATCH(C40,Sheet!$A$2:$A$105,0))</f>
        <v>#N/A</v>
      </c>
    </row>
    <row r="41" spans="1:5" x14ac:dyDescent="0.45">
      <c r="A41" t="s">
        <v>324</v>
      </c>
      <c r="C41" t="str">
        <f t="shared" si="0"/>
        <v>HediffDef+BloodCancer.stages.1.label</v>
      </c>
      <c r="D41" t="s">
        <v>282</v>
      </c>
      <c r="E41" t="e">
        <f>IF(ISERROR(B41),"",MATCH(C41,Sheet!$A$2:$A$105,0))</f>
        <v>#N/A</v>
      </c>
    </row>
    <row r="42" spans="1:5" x14ac:dyDescent="0.45">
      <c r="A42" t="s">
        <v>325</v>
      </c>
      <c r="C42" t="str">
        <f t="shared" si="0"/>
        <v>HediffDef+BloodCancer.stages.2.label</v>
      </c>
      <c r="D42" t="s">
        <v>282</v>
      </c>
      <c r="E42" t="e">
        <f>IF(ISERROR(B42),"",MATCH(C42,Sheet!$A$2:$A$105,0))</f>
        <v>#N/A</v>
      </c>
    </row>
    <row r="43" spans="1:5" x14ac:dyDescent="0.45">
      <c r="A43" t="s">
        <v>326</v>
      </c>
      <c r="C43" t="str">
        <f t="shared" si="0"/>
        <v>HediffDef+BloodCancer.stages.3.label</v>
      </c>
      <c r="D43" t="s">
        <v>274</v>
      </c>
      <c r="E43" t="e">
        <f>IF(ISERROR(B43),"",MATCH(C43,Sheet!$A$2:$A$105,0))</f>
        <v>#N/A</v>
      </c>
    </row>
    <row r="44" spans="1:5" x14ac:dyDescent="0.45">
      <c r="A44" t="s">
        <v>327</v>
      </c>
      <c r="C44" t="str">
        <f t="shared" si="0"/>
        <v>HediffDef+BloodCancer.stages.4.label</v>
      </c>
      <c r="D44" t="s">
        <v>274</v>
      </c>
      <c r="E44" t="e">
        <f>IF(ISERROR(B44),"",MATCH(C44,Sheet!$A$2:$A$105,0))</f>
        <v>#N/A</v>
      </c>
    </row>
    <row r="45" spans="1:5" x14ac:dyDescent="0.45">
      <c r="A45" t="s">
        <v>328</v>
      </c>
      <c r="C45" t="str">
        <f t="shared" si="0"/>
        <v>HediffDef+BloodCancer.stages.5.label</v>
      </c>
      <c r="D45" t="s">
        <v>274</v>
      </c>
      <c r="E45" t="e">
        <f>IF(ISERROR(B45),"",MATCH(C45,Sheet!$A$2:$A$105,0))</f>
        <v>#N/A</v>
      </c>
    </row>
    <row r="46" spans="1:5" x14ac:dyDescent="0.45">
      <c r="A46" t="s">
        <v>329</v>
      </c>
      <c r="C46" t="str">
        <f t="shared" si="0"/>
        <v>HediffDef+BloodCancer.stages.6.label</v>
      </c>
      <c r="D46" t="s">
        <v>276</v>
      </c>
      <c r="E46" t="e">
        <f>IF(ISERROR(B46),"",MATCH(C46,Sheet!$A$2:$A$105,0))</f>
        <v>#N/A</v>
      </c>
    </row>
    <row r="47" spans="1:5" x14ac:dyDescent="0.45">
      <c r="A47" t="s">
        <v>330</v>
      </c>
      <c r="C47" t="str">
        <f t="shared" si="0"/>
        <v>HediffDef+BloodCancer.stages.7.label</v>
      </c>
      <c r="D47" t="s">
        <v>278</v>
      </c>
      <c r="E47" t="e">
        <f>IF(ISERROR(B47),"",MATCH(C47,Sheet!$A$2:$A$105,0))</f>
        <v>#N/A</v>
      </c>
    </row>
    <row r="48" spans="1:5" x14ac:dyDescent="0.45">
      <c r="A48" t="s">
        <v>331</v>
      </c>
      <c r="C48" t="str">
        <f t="shared" si="0"/>
        <v>HediffDef+BloodLoss.stages.5.label</v>
      </c>
      <c r="D48" t="s">
        <v>276</v>
      </c>
      <c r="E48" t="e">
        <f>IF(ISERROR(B48),"",MATCH(C48,Sheet!$A$2:$A$105,0))</f>
        <v>#N/A</v>
      </c>
    </row>
    <row r="49" spans="1:5" x14ac:dyDescent="0.45">
      <c r="A49" t="s">
        <v>332</v>
      </c>
      <c r="C49" t="str">
        <f t="shared" si="0"/>
        <v>HediffDef+BloodLoss.stages.6.label</v>
      </c>
      <c r="D49" t="s">
        <v>278</v>
      </c>
      <c r="E49" t="e">
        <f>IF(ISERROR(B49),"",MATCH(C49,Sheet!$A$2:$A$105,0))</f>
        <v>#N/A</v>
      </c>
    </row>
    <row r="50" spans="1:5" x14ac:dyDescent="0.45">
      <c r="A50" t="s">
        <v>333</v>
      </c>
      <c r="C50" t="str">
        <f t="shared" si="0"/>
        <v>HediffDef+BrainDamage.label</v>
      </c>
      <c r="D50" t="s">
        <v>334</v>
      </c>
      <c r="E50" t="e">
        <f>IF(ISERROR(B50),"",MATCH(C50,Sheet!$A$2:$A$105,0))</f>
        <v>#N/A</v>
      </c>
    </row>
    <row r="51" spans="1:5" x14ac:dyDescent="0.45">
      <c r="A51" t="s">
        <v>335</v>
      </c>
      <c r="C51" t="str">
        <f t="shared" si="0"/>
        <v>HediffDef+BrainDamage.stages.0.label</v>
      </c>
      <c r="D51" t="s">
        <v>336</v>
      </c>
      <c r="E51" t="e">
        <f>IF(ISERROR(B51),"",MATCH(C51,Sheet!$A$2:$A$105,0))</f>
        <v>#N/A</v>
      </c>
    </row>
    <row r="52" spans="1:5" x14ac:dyDescent="0.45">
      <c r="A52" t="s">
        <v>337</v>
      </c>
      <c r="C52" t="str">
        <f t="shared" si="0"/>
        <v>HediffDef+BrainWorm.label</v>
      </c>
      <c r="D52" t="s">
        <v>338</v>
      </c>
      <c r="E52" t="e">
        <f>IF(ISERROR(B52),"",MATCH(C52,Sheet!$A$2:$A$105,0))</f>
        <v>#N/A</v>
      </c>
    </row>
    <row r="53" spans="1:5" x14ac:dyDescent="0.45">
      <c r="A53" t="s">
        <v>339</v>
      </c>
      <c r="C53" t="str">
        <f t="shared" si="0"/>
        <v>HediffDef+CampbellsDisease.label</v>
      </c>
      <c r="D53" t="s">
        <v>340</v>
      </c>
      <c r="E53" t="e">
        <f>IF(ISERROR(B53),"",MATCH(C53,Sheet!$A$2:$A$105,0))</f>
        <v>#N/A</v>
      </c>
    </row>
    <row r="54" spans="1:5" x14ac:dyDescent="0.45">
      <c r="A54" t="s">
        <v>341</v>
      </c>
      <c r="C54" t="str">
        <f t="shared" si="0"/>
        <v>HediffDef+CampbellsDisease.stages.0.label</v>
      </c>
      <c r="D54" t="s">
        <v>304</v>
      </c>
      <c r="E54" t="e">
        <f>IF(ISERROR(B54),"",MATCH(C54,Sheet!$A$2:$A$105,0))</f>
        <v>#N/A</v>
      </c>
    </row>
    <row r="55" spans="1:5" x14ac:dyDescent="0.45">
      <c r="A55" t="s">
        <v>342</v>
      </c>
      <c r="C55" t="str">
        <f t="shared" si="0"/>
        <v>HediffDef+CampbellsDisease.stages.1.label</v>
      </c>
      <c r="D55" t="s">
        <v>343</v>
      </c>
      <c r="E55" t="e">
        <f>IF(ISERROR(B55),"",MATCH(C55,Sheet!$A$2:$A$105,0))</f>
        <v>#N/A</v>
      </c>
    </row>
    <row r="56" spans="1:5" x14ac:dyDescent="0.45">
      <c r="A56" t="s">
        <v>344</v>
      </c>
      <c r="C56" t="str">
        <f t="shared" si="0"/>
        <v>HediffDef+CampbellsDisease.stages.2.label</v>
      </c>
      <c r="D56" t="s">
        <v>345</v>
      </c>
      <c r="E56" t="e">
        <f>IF(ISERROR(B56),"",MATCH(C56,Sheet!$A$2:$A$105,0))</f>
        <v>#N/A</v>
      </c>
    </row>
    <row r="57" spans="1:5" x14ac:dyDescent="0.45">
      <c r="A57" t="s">
        <v>346</v>
      </c>
      <c r="C57" t="str">
        <f t="shared" si="0"/>
        <v>HediffDef+CampbellsDisease.stages.3.label</v>
      </c>
      <c r="D57" t="s">
        <v>347</v>
      </c>
      <c r="E57" t="e">
        <f>IF(ISERROR(B57),"",MATCH(C57,Sheet!$A$2:$A$105,0))</f>
        <v>#N/A</v>
      </c>
    </row>
    <row r="58" spans="1:5" x14ac:dyDescent="0.45">
      <c r="A58" t="s">
        <v>348</v>
      </c>
      <c r="C58" t="str">
        <f t="shared" si="0"/>
        <v>HediffDef+CampbellsDisease.stages.4.label</v>
      </c>
      <c r="D58" t="s">
        <v>349</v>
      </c>
      <c r="E58" t="e">
        <f>IF(ISERROR(B58),"",MATCH(C58,Sheet!$A$2:$A$105,0))</f>
        <v>#N/A</v>
      </c>
    </row>
    <row r="59" spans="1:5" x14ac:dyDescent="0.45">
      <c r="A59" t="s">
        <v>350</v>
      </c>
      <c r="C59" t="str">
        <f t="shared" si="0"/>
        <v>HediffDef+Cataract.stages.0.label</v>
      </c>
      <c r="D59" t="s">
        <v>290</v>
      </c>
      <c r="E59" t="e">
        <f>IF(ISERROR(B59),"",MATCH(C59,Sheet!$A$2:$A$105,0))</f>
        <v>#N/A</v>
      </c>
    </row>
    <row r="60" spans="1:5" x14ac:dyDescent="0.45">
      <c r="A60" t="s">
        <v>351</v>
      </c>
      <c r="C60" t="str">
        <f t="shared" si="0"/>
        <v>HediffDef+Cataract.stages.1.label</v>
      </c>
      <c r="D60" t="s">
        <v>290</v>
      </c>
      <c r="E60" t="e">
        <f>IF(ISERROR(B60),"",MATCH(C60,Sheet!$A$2:$A$105,0))</f>
        <v>#N/A</v>
      </c>
    </row>
    <row r="61" spans="1:5" x14ac:dyDescent="0.45">
      <c r="A61" t="s">
        <v>352</v>
      </c>
      <c r="C61" t="str">
        <f t="shared" si="0"/>
        <v>HediffDef+Cataract.stages.10.label</v>
      </c>
      <c r="D61" t="s">
        <v>278</v>
      </c>
      <c r="E61" t="e">
        <f>IF(ISERROR(B61),"",MATCH(C61,Sheet!$A$2:$A$105,0))</f>
        <v>#N/A</v>
      </c>
    </row>
    <row r="62" spans="1:5" x14ac:dyDescent="0.45">
      <c r="A62" t="s">
        <v>353</v>
      </c>
      <c r="C62" t="str">
        <f t="shared" si="0"/>
        <v>HediffDef+Cataract.stages.2.label</v>
      </c>
      <c r="D62" t="s">
        <v>282</v>
      </c>
      <c r="E62" t="e">
        <f>IF(ISERROR(B62),"",MATCH(C62,Sheet!$A$2:$A$105,0))</f>
        <v>#N/A</v>
      </c>
    </row>
    <row r="63" spans="1:5" x14ac:dyDescent="0.45">
      <c r="A63" t="s">
        <v>354</v>
      </c>
      <c r="C63" t="str">
        <f t="shared" si="0"/>
        <v>HediffDef+Cataract.stages.3.label</v>
      </c>
      <c r="D63" t="s">
        <v>282</v>
      </c>
      <c r="E63" t="e">
        <f>IF(ISERROR(B63),"",MATCH(C63,Sheet!$A$2:$A$105,0))</f>
        <v>#N/A</v>
      </c>
    </row>
    <row r="64" spans="1:5" x14ac:dyDescent="0.45">
      <c r="A64" t="s">
        <v>355</v>
      </c>
      <c r="C64" t="str">
        <f t="shared" si="0"/>
        <v>HediffDef+Cataract.stages.4.label</v>
      </c>
      <c r="D64" t="s">
        <v>282</v>
      </c>
      <c r="E64" t="e">
        <f>IF(ISERROR(B64),"",MATCH(C64,Sheet!$A$2:$A$105,0))</f>
        <v>#N/A</v>
      </c>
    </row>
    <row r="65" spans="1:5" x14ac:dyDescent="0.45">
      <c r="A65" t="s">
        <v>356</v>
      </c>
      <c r="C65" t="str">
        <f t="shared" si="0"/>
        <v>HediffDef+Cataract.stages.5.label</v>
      </c>
      <c r="D65" t="s">
        <v>274</v>
      </c>
      <c r="E65" t="e">
        <f>IF(ISERROR(B65),"",MATCH(C65,Sheet!$A$2:$A$105,0))</f>
        <v>#N/A</v>
      </c>
    </row>
    <row r="66" spans="1:5" x14ac:dyDescent="0.45">
      <c r="A66" t="s">
        <v>357</v>
      </c>
      <c r="C66" t="str">
        <f t="shared" si="0"/>
        <v>HediffDef+Cataract.stages.6.label</v>
      </c>
      <c r="D66" t="s">
        <v>274</v>
      </c>
      <c r="E66" t="e">
        <f>IF(ISERROR(B66),"",MATCH(C66,Sheet!$A$2:$A$105,0))</f>
        <v>#N/A</v>
      </c>
    </row>
    <row r="67" spans="1:5" x14ac:dyDescent="0.45">
      <c r="A67" t="s">
        <v>358</v>
      </c>
      <c r="C67" t="str">
        <f t="shared" ref="C67:C130" si="1">IF(B67="",A67,B67)</f>
        <v>HediffDef+Cataract.stages.7.label</v>
      </c>
      <c r="D67" t="s">
        <v>274</v>
      </c>
      <c r="E67" t="e">
        <f>IF(ISERROR(B67),"",MATCH(C67,Sheet!$A$2:$A$105,0))</f>
        <v>#N/A</v>
      </c>
    </row>
    <row r="68" spans="1:5" x14ac:dyDescent="0.45">
      <c r="A68" t="s">
        <v>359</v>
      </c>
      <c r="C68" t="str">
        <f t="shared" si="1"/>
        <v>HediffDef+Cataract.stages.8.label</v>
      </c>
      <c r="D68" t="s">
        <v>276</v>
      </c>
      <c r="E68" t="e">
        <f>IF(ISERROR(B68),"",MATCH(C68,Sheet!$A$2:$A$105,0))</f>
        <v>#N/A</v>
      </c>
    </row>
    <row r="69" spans="1:5" x14ac:dyDescent="0.45">
      <c r="A69" t="s">
        <v>360</v>
      </c>
      <c r="C69" t="str">
        <f t="shared" si="1"/>
        <v>HediffDef+Cataract.stages.9.label</v>
      </c>
      <c r="D69" t="s">
        <v>276</v>
      </c>
      <c r="E69" t="e">
        <f>IF(ISERROR(B69),"",MATCH(C69,Sheet!$A$2:$A$105,0))</f>
        <v>#N/A</v>
      </c>
    </row>
    <row r="70" spans="1:5" x14ac:dyDescent="0.45">
      <c r="A70" t="s">
        <v>361</v>
      </c>
      <c r="C70" t="str">
        <f t="shared" si="1"/>
        <v>HediffDef+CentralPathwayImpairments.label</v>
      </c>
      <c r="D70" t="s">
        <v>362</v>
      </c>
      <c r="E70" t="e">
        <f>IF(ISERROR(B70),"",MATCH(C70,Sheet!$A$2:$A$105,0))</f>
        <v>#N/A</v>
      </c>
    </row>
    <row r="71" spans="1:5" x14ac:dyDescent="0.45">
      <c r="A71" t="s">
        <v>363</v>
      </c>
      <c r="C71" t="str">
        <f t="shared" si="1"/>
        <v>HediffDef+CerebralArteryStenosis.label</v>
      </c>
      <c r="D71" t="s">
        <v>364</v>
      </c>
      <c r="E71" t="e">
        <f>IF(ISERROR(B71),"",MATCH(C71,Sheet!$A$2:$A$105,0))</f>
        <v>#N/A</v>
      </c>
    </row>
    <row r="72" spans="1:5" x14ac:dyDescent="0.45">
      <c r="A72" t="s">
        <v>365</v>
      </c>
      <c r="C72" t="str">
        <f t="shared" si="1"/>
        <v>HediffDef+CerebralArteryStenosis.stages.0.label</v>
      </c>
      <c r="D72" t="s">
        <v>366</v>
      </c>
      <c r="E72" t="e">
        <f>IF(ISERROR(B72),"",MATCH(C72,Sheet!$A$2:$A$105,0))</f>
        <v>#N/A</v>
      </c>
    </row>
    <row r="73" spans="1:5" x14ac:dyDescent="0.45">
      <c r="A73" t="s">
        <v>367</v>
      </c>
      <c r="C73" t="str">
        <f t="shared" si="1"/>
        <v>HediffDef+CerebralArteryStenosis.stages.1.label</v>
      </c>
      <c r="D73" t="s">
        <v>290</v>
      </c>
      <c r="E73" t="e">
        <f>IF(ISERROR(B73),"",MATCH(C73,Sheet!$A$2:$A$105,0))</f>
        <v>#N/A</v>
      </c>
    </row>
    <row r="74" spans="1:5" x14ac:dyDescent="0.45">
      <c r="A74" t="s">
        <v>368</v>
      </c>
      <c r="C74" t="str">
        <f t="shared" si="1"/>
        <v>HediffDef+CerebralArteryStenosis.stages.2.label</v>
      </c>
      <c r="D74" t="s">
        <v>282</v>
      </c>
      <c r="E74" t="e">
        <f>IF(ISERROR(B74),"",MATCH(C74,Sheet!$A$2:$A$105,0))</f>
        <v>#N/A</v>
      </c>
    </row>
    <row r="75" spans="1:5" x14ac:dyDescent="0.45">
      <c r="A75" t="s">
        <v>369</v>
      </c>
      <c r="C75" t="str">
        <f t="shared" si="1"/>
        <v>HediffDef+CerebralArteryStenosis.stages.3.label</v>
      </c>
      <c r="D75" t="s">
        <v>282</v>
      </c>
      <c r="E75" t="e">
        <f>IF(ISERROR(B75),"",MATCH(C75,Sheet!$A$2:$A$105,0))</f>
        <v>#N/A</v>
      </c>
    </row>
    <row r="76" spans="1:5" x14ac:dyDescent="0.45">
      <c r="A76" t="s">
        <v>370</v>
      </c>
      <c r="C76" t="str">
        <f t="shared" si="1"/>
        <v>HediffDef+CerebralArteryStenosis.stages.4.label</v>
      </c>
      <c r="D76" t="s">
        <v>274</v>
      </c>
      <c r="E76" t="e">
        <f>IF(ISERROR(B76),"",MATCH(C76,Sheet!$A$2:$A$105,0))</f>
        <v>#N/A</v>
      </c>
    </row>
    <row r="77" spans="1:5" x14ac:dyDescent="0.45">
      <c r="A77" t="s">
        <v>371</v>
      </c>
      <c r="C77" t="str">
        <f t="shared" si="1"/>
        <v>HediffDef+CerebralArteryStenosis.stages.5.label</v>
      </c>
      <c r="D77" t="s">
        <v>274</v>
      </c>
      <c r="E77" t="e">
        <f>IF(ISERROR(B77),"",MATCH(C77,Sheet!$A$2:$A$105,0))</f>
        <v>#N/A</v>
      </c>
    </row>
    <row r="78" spans="1:5" x14ac:dyDescent="0.45">
      <c r="A78" t="s">
        <v>372</v>
      </c>
      <c r="C78" t="str">
        <f t="shared" si="1"/>
        <v>HediffDef+CerebralArteryStenosis.stages.6.label</v>
      </c>
      <c r="D78" t="s">
        <v>276</v>
      </c>
      <c r="E78" t="e">
        <f>IF(ISERROR(B78),"",MATCH(C78,Sheet!$A$2:$A$105,0))</f>
        <v>#N/A</v>
      </c>
    </row>
    <row r="79" spans="1:5" x14ac:dyDescent="0.45">
      <c r="A79" t="s">
        <v>373</v>
      </c>
      <c r="C79" t="str">
        <f t="shared" si="1"/>
        <v>HediffDef+CerebralArteryStenosis.stages.7.label</v>
      </c>
      <c r="D79" t="s">
        <v>278</v>
      </c>
      <c r="E79" t="e">
        <f>IF(ISERROR(B79),"",MATCH(C79,Sheet!$A$2:$A$105,0))</f>
        <v>#N/A</v>
      </c>
    </row>
    <row r="80" spans="1:5" x14ac:dyDescent="0.45">
      <c r="A80" t="s">
        <v>374</v>
      </c>
      <c r="C80" t="str">
        <f t="shared" si="1"/>
        <v>HediffDef+Chawbaecks.label</v>
      </c>
      <c r="D80" t="s">
        <v>375</v>
      </c>
      <c r="E80" t="e">
        <f>IF(ISERROR(B80),"",MATCH(C80,Sheet!$A$2:$A$105,0))</f>
        <v>#N/A</v>
      </c>
    </row>
    <row r="81" spans="1:5" x14ac:dyDescent="0.45">
      <c r="A81" t="s">
        <v>376</v>
      </c>
      <c r="C81" t="str">
        <f t="shared" si="1"/>
        <v>HediffDef+Chawbaecks.stages.0.label</v>
      </c>
      <c r="D81" t="s">
        <v>290</v>
      </c>
      <c r="E81" t="e">
        <f>IF(ISERROR(B81),"",MATCH(C81,Sheet!$A$2:$A$105,0))</f>
        <v>#N/A</v>
      </c>
    </row>
    <row r="82" spans="1:5" x14ac:dyDescent="0.45">
      <c r="A82" t="s">
        <v>377</v>
      </c>
      <c r="C82" t="str">
        <f t="shared" si="1"/>
        <v>HediffDef+Chawbaecks.stages.1.label</v>
      </c>
      <c r="D82" t="s">
        <v>290</v>
      </c>
      <c r="E82" t="e">
        <f>IF(ISERROR(B82),"",MATCH(C82,Sheet!$A$2:$A$105,0))</f>
        <v>#N/A</v>
      </c>
    </row>
    <row r="83" spans="1:5" x14ac:dyDescent="0.45">
      <c r="A83" t="s">
        <v>378</v>
      </c>
      <c r="C83" t="str">
        <f t="shared" si="1"/>
        <v>HediffDef+Chawbaecks.stages.2.label</v>
      </c>
      <c r="D83" t="s">
        <v>282</v>
      </c>
      <c r="E83" t="e">
        <f>IF(ISERROR(B83),"",MATCH(C83,Sheet!$A$2:$A$105,0))</f>
        <v>#N/A</v>
      </c>
    </row>
    <row r="84" spans="1:5" x14ac:dyDescent="0.45">
      <c r="A84" t="s">
        <v>379</v>
      </c>
      <c r="C84" t="str">
        <f t="shared" si="1"/>
        <v>HediffDef+Chawbaecks.stages.3.label</v>
      </c>
      <c r="D84" t="s">
        <v>282</v>
      </c>
      <c r="E84" t="e">
        <f>IF(ISERROR(B84),"",MATCH(C84,Sheet!$A$2:$A$105,0))</f>
        <v>#N/A</v>
      </c>
    </row>
    <row r="85" spans="1:5" x14ac:dyDescent="0.45">
      <c r="A85" t="s">
        <v>380</v>
      </c>
      <c r="C85" t="str">
        <f t="shared" si="1"/>
        <v>HediffDef+Chawbaecks.stages.4.label</v>
      </c>
      <c r="D85" t="s">
        <v>274</v>
      </c>
      <c r="E85" t="e">
        <f>IF(ISERROR(B85),"",MATCH(C85,Sheet!$A$2:$A$105,0))</f>
        <v>#N/A</v>
      </c>
    </row>
    <row r="86" spans="1:5" x14ac:dyDescent="0.45">
      <c r="A86" t="s">
        <v>381</v>
      </c>
      <c r="C86" t="str">
        <f t="shared" si="1"/>
        <v>HediffDef+Chawbaecks.stages.5.label</v>
      </c>
      <c r="D86" t="s">
        <v>274</v>
      </c>
      <c r="E86" t="e">
        <f>IF(ISERROR(B86),"",MATCH(C86,Sheet!$A$2:$A$105,0))</f>
        <v>#N/A</v>
      </c>
    </row>
    <row r="87" spans="1:5" x14ac:dyDescent="0.45">
      <c r="A87" t="s">
        <v>382</v>
      </c>
      <c r="C87" t="str">
        <f t="shared" si="1"/>
        <v>HediffDef+Chawbaecks.stages.6.label</v>
      </c>
      <c r="D87" t="s">
        <v>274</v>
      </c>
      <c r="E87" t="e">
        <f>IF(ISERROR(B87),"",MATCH(C87,Sheet!$A$2:$A$105,0))</f>
        <v>#N/A</v>
      </c>
    </row>
    <row r="88" spans="1:5" x14ac:dyDescent="0.45">
      <c r="A88" t="s">
        <v>383</v>
      </c>
      <c r="C88" t="str">
        <f t="shared" si="1"/>
        <v>HediffDef+Chawbaecks.stages.7.label</v>
      </c>
      <c r="D88" t="s">
        <v>276</v>
      </c>
      <c r="E88" t="e">
        <f>IF(ISERROR(B88),"",MATCH(C88,Sheet!$A$2:$A$105,0))</f>
        <v>#N/A</v>
      </c>
    </row>
    <row r="89" spans="1:5" x14ac:dyDescent="0.45">
      <c r="A89" t="s">
        <v>384</v>
      </c>
      <c r="C89" t="str">
        <f t="shared" si="1"/>
        <v>HediffDef+Chawbaecks.stages.8.label</v>
      </c>
      <c r="D89" t="s">
        <v>278</v>
      </c>
      <c r="E89" t="e">
        <f>IF(ISERROR(B89),"",MATCH(C89,Sheet!$A$2:$A$105,0))</f>
        <v>#N/A</v>
      </c>
    </row>
    <row r="90" spans="1:5" x14ac:dyDescent="0.45">
      <c r="A90" t="s">
        <v>385</v>
      </c>
      <c r="C90" t="str">
        <f t="shared" si="1"/>
        <v>HediffDef+Cirrhosis.stages.0.label</v>
      </c>
      <c r="D90" t="s">
        <v>290</v>
      </c>
      <c r="E90" t="e">
        <f>IF(ISERROR(B90),"",MATCH(C90,Sheet!$A$2:$A$105,0))</f>
        <v>#N/A</v>
      </c>
    </row>
    <row r="91" spans="1:5" x14ac:dyDescent="0.45">
      <c r="A91" t="s">
        <v>386</v>
      </c>
      <c r="C91" t="str">
        <f t="shared" si="1"/>
        <v>HediffDef+Cirrhosis.stages.1.label</v>
      </c>
      <c r="D91" t="s">
        <v>282</v>
      </c>
      <c r="E91" t="e">
        <f>IF(ISERROR(B91),"",MATCH(C91,Sheet!$A$2:$A$105,0))</f>
        <v>#N/A</v>
      </c>
    </row>
    <row r="92" spans="1:5" x14ac:dyDescent="0.45">
      <c r="A92" t="s">
        <v>387</v>
      </c>
      <c r="C92" t="str">
        <f t="shared" si="1"/>
        <v>HediffDef+Cirrhosis.stages.2.label</v>
      </c>
      <c r="D92" t="s">
        <v>282</v>
      </c>
      <c r="E92" t="e">
        <f>IF(ISERROR(B92),"",MATCH(C92,Sheet!$A$2:$A$105,0))</f>
        <v>#N/A</v>
      </c>
    </row>
    <row r="93" spans="1:5" x14ac:dyDescent="0.45">
      <c r="A93" t="s">
        <v>388</v>
      </c>
      <c r="C93" t="str">
        <f t="shared" si="1"/>
        <v>HediffDef+Cirrhosis.stages.3.label</v>
      </c>
      <c r="D93" t="s">
        <v>274</v>
      </c>
      <c r="E93" t="e">
        <f>IF(ISERROR(B93),"",MATCH(C93,Sheet!$A$2:$A$105,0))</f>
        <v>#N/A</v>
      </c>
    </row>
    <row r="94" spans="1:5" x14ac:dyDescent="0.45">
      <c r="A94" t="s">
        <v>389</v>
      </c>
      <c r="C94" t="str">
        <f t="shared" si="1"/>
        <v>HediffDef+Cirrhosis.stages.4.label</v>
      </c>
      <c r="D94" t="s">
        <v>274</v>
      </c>
      <c r="E94" t="e">
        <f>IF(ISERROR(B94),"",MATCH(C94,Sheet!$A$2:$A$105,0))</f>
        <v>#N/A</v>
      </c>
    </row>
    <row r="95" spans="1:5" x14ac:dyDescent="0.45">
      <c r="A95" t="s">
        <v>390</v>
      </c>
      <c r="C95" t="str">
        <f t="shared" si="1"/>
        <v>HediffDef+Cirrhosis.stages.5.label</v>
      </c>
      <c r="D95" t="s">
        <v>276</v>
      </c>
      <c r="E95" t="e">
        <f>IF(ISERROR(B95),"",MATCH(C95,Sheet!$A$2:$A$105,0))</f>
        <v>#N/A</v>
      </c>
    </row>
    <row r="96" spans="1:5" x14ac:dyDescent="0.45">
      <c r="A96" t="s">
        <v>391</v>
      </c>
      <c r="C96" t="str">
        <f t="shared" si="1"/>
        <v>HediffDef+Cirrhosis.stages.6.label</v>
      </c>
      <c r="D96" t="s">
        <v>278</v>
      </c>
      <c r="E96" t="e">
        <f>IF(ISERROR(B96),"",MATCH(C96,Sheet!$A$2:$A$105,0))</f>
        <v>#N/A</v>
      </c>
    </row>
    <row r="97" spans="1:5" x14ac:dyDescent="0.45">
      <c r="A97" t="s">
        <v>392</v>
      </c>
      <c r="C97" t="str">
        <f t="shared" si="1"/>
        <v>HediffDef+ComaForever.label</v>
      </c>
      <c r="D97" t="s">
        <v>393</v>
      </c>
      <c r="E97" t="e">
        <f>IF(ISERROR(B97),"",MATCH(C97,Sheet!$A$2:$A$105,0))</f>
        <v>#N/A</v>
      </c>
    </row>
    <row r="98" spans="1:5" x14ac:dyDescent="0.45">
      <c r="A98" t="s">
        <v>394</v>
      </c>
      <c r="C98" t="str">
        <f t="shared" si="1"/>
        <v>HediffDef+ComaForever.stages.0.label</v>
      </c>
      <c r="D98" t="s">
        <v>395</v>
      </c>
      <c r="E98" t="e">
        <f>IF(ISERROR(B98),"",MATCH(C98,Sheet!$A$2:$A$105,0))</f>
        <v>#N/A</v>
      </c>
    </row>
    <row r="99" spans="1:5" x14ac:dyDescent="0.45">
      <c r="A99" t="s">
        <v>396</v>
      </c>
      <c r="C99" t="str">
        <f t="shared" si="1"/>
        <v>HediffDef+ComaTimed.label</v>
      </c>
      <c r="D99" t="s">
        <v>393</v>
      </c>
      <c r="E99" t="e">
        <f>IF(ISERROR(B99),"",MATCH(C99,Sheet!$A$2:$A$105,0))</f>
        <v>#N/A</v>
      </c>
    </row>
    <row r="100" spans="1:5" x14ac:dyDescent="0.45">
      <c r="A100" t="s">
        <v>397</v>
      </c>
      <c r="C100" t="str">
        <f t="shared" si="1"/>
        <v>HediffDef+ComaTimed.stages.0.label</v>
      </c>
      <c r="D100" t="s">
        <v>398</v>
      </c>
      <c r="E100" t="e">
        <f>IF(ISERROR(B100),"",MATCH(C100,Sheet!$A$2:$A$105,0))</f>
        <v>#N/A</v>
      </c>
    </row>
    <row r="101" spans="1:5" x14ac:dyDescent="0.45">
      <c r="A101" t="s">
        <v>399</v>
      </c>
      <c r="C101" t="str">
        <f t="shared" si="1"/>
        <v>HediffDef+ComaTimed.stages.1.label</v>
      </c>
      <c r="D101" t="s">
        <v>395</v>
      </c>
      <c r="E101" t="e">
        <f>IF(ISERROR(B101),"",MATCH(C101,Sheet!$A$2:$A$105,0))</f>
        <v>#N/A</v>
      </c>
    </row>
    <row r="102" spans="1:5" x14ac:dyDescent="0.45">
      <c r="A102" t="s">
        <v>400</v>
      </c>
      <c r="C102" t="str">
        <f t="shared" si="1"/>
        <v>HediffDef+CommonCold.label</v>
      </c>
      <c r="D102" t="s">
        <v>401</v>
      </c>
      <c r="E102" t="e">
        <f>IF(ISERROR(B102),"",MATCH(C102,Sheet!$A$2:$A$105,0))</f>
        <v>#N/A</v>
      </c>
    </row>
    <row r="103" spans="1:5" x14ac:dyDescent="0.45">
      <c r="A103" t="s">
        <v>402</v>
      </c>
      <c r="C103" t="str">
        <f t="shared" si="1"/>
        <v>HediffDef+CryptosleepSickness.stages.0.label</v>
      </c>
      <c r="D103" t="s">
        <v>282</v>
      </c>
      <c r="E103" t="e">
        <f>IF(ISERROR(B103),"",MATCH(C103,Sheet!$A$2:$A$105,0))</f>
        <v>#N/A</v>
      </c>
    </row>
    <row r="104" spans="1:5" x14ac:dyDescent="0.45">
      <c r="A104" t="s">
        <v>403</v>
      </c>
      <c r="C104" t="str">
        <f t="shared" si="1"/>
        <v>HediffDef+CryptosleepSickness.stages.1.label</v>
      </c>
      <c r="D104" t="s">
        <v>282</v>
      </c>
      <c r="E104" t="e">
        <f>IF(ISERROR(B104),"",MATCH(C104,Sheet!$A$2:$A$105,0))</f>
        <v>#N/A</v>
      </c>
    </row>
    <row r="105" spans="1:5" x14ac:dyDescent="0.45">
      <c r="A105" t="s">
        <v>404</v>
      </c>
      <c r="C105" t="str">
        <f t="shared" si="1"/>
        <v>HediffDef+CryptosleepSickness.stages.2.label</v>
      </c>
      <c r="D105" t="s">
        <v>274</v>
      </c>
      <c r="E105" t="e">
        <f>IF(ISERROR(B105),"",MATCH(C105,Sheet!$A$2:$A$105,0))</f>
        <v>#N/A</v>
      </c>
    </row>
    <row r="106" spans="1:5" x14ac:dyDescent="0.45">
      <c r="A106" t="s">
        <v>405</v>
      </c>
      <c r="C106" t="str">
        <f t="shared" si="1"/>
        <v>HediffDef+Dead.label</v>
      </c>
      <c r="D106" t="s">
        <v>406</v>
      </c>
      <c r="E106" t="e">
        <f>IF(ISERROR(B106),"",MATCH(C106,Sheet!$A$2:$A$105,0))</f>
        <v>#N/A</v>
      </c>
    </row>
    <row r="107" spans="1:5" x14ac:dyDescent="0.45">
      <c r="A107" t="s">
        <v>407</v>
      </c>
      <c r="C107" t="str">
        <f t="shared" si="1"/>
        <v>HediffDef+Dementia.stages.0.label</v>
      </c>
      <c r="D107" t="s">
        <v>290</v>
      </c>
      <c r="E107" t="e">
        <f>IF(ISERROR(B107),"",MATCH(C107,Sheet!$A$2:$A$105,0))</f>
        <v>#N/A</v>
      </c>
    </row>
    <row r="108" spans="1:5" x14ac:dyDescent="0.45">
      <c r="A108" t="s">
        <v>408</v>
      </c>
      <c r="C108" t="str">
        <f t="shared" si="1"/>
        <v>HediffDef+Dementia.stages.1.label</v>
      </c>
      <c r="D108" t="s">
        <v>282</v>
      </c>
      <c r="E108" t="e">
        <f>IF(ISERROR(B108),"",MATCH(C108,Sheet!$A$2:$A$105,0))</f>
        <v>#N/A</v>
      </c>
    </row>
    <row r="109" spans="1:5" x14ac:dyDescent="0.45">
      <c r="A109" t="s">
        <v>409</v>
      </c>
      <c r="C109" t="str">
        <f t="shared" si="1"/>
        <v>HediffDef+Dementia.stages.2.label</v>
      </c>
      <c r="D109" t="s">
        <v>282</v>
      </c>
      <c r="E109" t="e">
        <f>IF(ISERROR(B109),"",MATCH(C109,Sheet!$A$2:$A$105,0))</f>
        <v>#N/A</v>
      </c>
    </row>
    <row r="110" spans="1:5" x14ac:dyDescent="0.45">
      <c r="A110" t="s">
        <v>410</v>
      </c>
      <c r="C110" t="str">
        <f t="shared" si="1"/>
        <v>HediffDef+Dementia.stages.3.label</v>
      </c>
      <c r="D110" t="s">
        <v>274</v>
      </c>
      <c r="E110" t="e">
        <f>IF(ISERROR(B110),"",MATCH(C110,Sheet!$A$2:$A$105,0))</f>
        <v>#N/A</v>
      </c>
    </row>
    <row r="111" spans="1:5" x14ac:dyDescent="0.45">
      <c r="A111" t="s">
        <v>411</v>
      </c>
      <c r="C111" t="str">
        <f t="shared" si="1"/>
        <v>HediffDef+DetoxaminHigh.label</v>
      </c>
      <c r="D111" t="s">
        <v>412</v>
      </c>
      <c r="E111" t="e">
        <f>IF(ISERROR(B111),"",MATCH(C111,Sheet!$A$2:$A$105,0))</f>
        <v>#N/A</v>
      </c>
    </row>
    <row r="112" spans="1:5" x14ac:dyDescent="0.45">
      <c r="A112" t="s">
        <v>413</v>
      </c>
      <c r="C112" t="str">
        <f t="shared" si="1"/>
        <v>HediffDef+DrugOverdose.stages.3.label</v>
      </c>
      <c r="D112" t="s">
        <v>276</v>
      </c>
      <c r="E112" t="e">
        <f>IF(ISERROR(B112),"",MATCH(C112,Sheet!$A$2:$A$105,0))</f>
        <v>#N/A</v>
      </c>
    </row>
    <row r="113" spans="1:5" x14ac:dyDescent="0.45">
      <c r="A113" t="s">
        <v>414</v>
      </c>
      <c r="C113" t="str">
        <f t="shared" si="1"/>
        <v>HediffDef+EncapsulatedMalaria.label</v>
      </c>
      <c r="D113" t="s">
        <v>415</v>
      </c>
      <c r="E113" t="e">
        <f>IF(ISERROR(B113),"",MATCH(C113,Sheet!$A$2:$A$105,0))</f>
        <v>#N/A</v>
      </c>
    </row>
    <row r="114" spans="1:5" x14ac:dyDescent="0.45">
      <c r="A114" t="s">
        <v>416</v>
      </c>
      <c r="C114" t="str">
        <f t="shared" si="1"/>
        <v>HediffDef+EncapsulatedMuscleParasites.label</v>
      </c>
      <c r="D114" t="s">
        <v>415</v>
      </c>
      <c r="E114" t="e">
        <f>IF(ISERROR(B114),"",MATCH(C114,Sheet!$A$2:$A$105,0))</f>
        <v>#N/A</v>
      </c>
    </row>
    <row r="115" spans="1:5" x14ac:dyDescent="0.45">
      <c r="A115" t="s">
        <v>417</v>
      </c>
      <c r="C115" t="str">
        <f t="shared" si="1"/>
        <v>HediffDef+EncapsulatedPlague.label</v>
      </c>
      <c r="D115" t="s">
        <v>415</v>
      </c>
      <c r="E115" t="e">
        <f>IF(ISERROR(B115),"",MATCH(C115,Sheet!$A$2:$A$105,0))</f>
        <v>#N/A</v>
      </c>
    </row>
    <row r="116" spans="1:5" x14ac:dyDescent="0.45">
      <c r="A116" t="s">
        <v>418</v>
      </c>
      <c r="C116" t="str">
        <f t="shared" si="1"/>
        <v>HediffDef+EncapsulatedTuberculosis.label</v>
      </c>
      <c r="D116" t="s">
        <v>415</v>
      </c>
      <c r="E116" t="e">
        <f>IF(ISERROR(B116),"",MATCH(C116,Sheet!$A$2:$A$105,0))</f>
        <v>#N/A</v>
      </c>
    </row>
    <row r="117" spans="1:5" x14ac:dyDescent="0.45">
      <c r="A117" t="s">
        <v>419</v>
      </c>
      <c r="C117" t="str">
        <f t="shared" si="1"/>
        <v>HediffDef+EpsteinBarrVirus.label</v>
      </c>
      <c r="D117" t="s">
        <v>420</v>
      </c>
      <c r="E117" t="e">
        <f>IF(ISERROR(B117),"",MATCH(C117,Sheet!$A$2:$A$105,0))</f>
        <v>#N/A</v>
      </c>
    </row>
    <row r="118" spans="1:5" x14ac:dyDescent="0.45">
      <c r="A118" t="s">
        <v>421</v>
      </c>
      <c r="C118" t="str">
        <f t="shared" si="1"/>
        <v>HediffDef+EpsteinBarrVirus.stages.0.label</v>
      </c>
      <c r="D118" t="s">
        <v>366</v>
      </c>
      <c r="E118" t="e">
        <f>IF(ISERROR(B118),"",MATCH(C118,Sheet!$A$2:$A$105,0))</f>
        <v>#N/A</v>
      </c>
    </row>
    <row r="119" spans="1:5" x14ac:dyDescent="0.45">
      <c r="A119" t="s">
        <v>422</v>
      </c>
      <c r="C119" t="str">
        <f t="shared" si="1"/>
        <v>HediffDef+FibrousMechanites.stages.2.label</v>
      </c>
      <c r="D119" t="s">
        <v>423</v>
      </c>
      <c r="E119" t="e">
        <f>IF(ISERROR(B119),"",MATCH(C119,Sheet!$A$2:$A$105,0))</f>
        <v>#N/A</v>
      </c>
    </row>
    <row r="120" spans="1:5" x14ac:dyDescent="0.45">
      <c r="A120" t="s">
        <v>424</v>
      </c>
      <c r="C120" t="str">
        <f t="shared" si="1"/>
        <v>HediffDef+Flu.stages.3.label</v>
      </c>
      <c r="D120" t="s">
        <v>276</v>
      </c>
      <c r="E120" t="e">
        <f>IF(ISERROR(B120),"",MATCH(C120,Sheet!$A$2:$A$105,0))</f>
        <v>#N/A</v>
      </c>
    </row>
    <row r="121" spans="1:5" x14ac:dyDescent="0.45">
      <c r="A121" t="s">
        <v>425</v>
      </c>
      <c r="C121" t="str">
        <f t="shared" si="1"/>
        <v>HediffDef+Frail.stages.0.label</v>
      </c>
      <c r="D121" t="s">
        <v>282</v>
      </c>
      <c r="E121" t="e">
        <f>IF(ISERROR(B121),"",MATCH(C121,Sheet!$A$2:$A$105,0))</f>
        <v>#N/A</v>
      </c>
    </row>
    <row r="122" spans="1:5" x14ac:dyDescent="0.45">
      <c r="A122" t="s">
        <v>426</v>
      </c>
      <c r="C122" t="str">
        <f t="shared" si="1"/>
        <v>HediffDef+Frail.stages.1.label</v>
      </c>
      <c r="D122" t="s">
        <v>282</v>
      </c>
      <c r="E122" t="e">
        <f>IF(ISERROR(B122),"",MATCH(C122,Sheet!$A$2:$A$105,0))</f>
        <v>#N/A</v>
      </c>
    </row>
    <row r="123" spans="1:5" x14ac:dyDescent="0.45">
      <c r="A123" t="s">
        <v>427</v>
      </c>
      <c r="C123" t="str">
        <f t="shared" si="1"/>
        <v>HediffDef+Frail.stages.2.label</v>
      </c>
      <c r="D123" t="s">
        <v>274</v>
      </c>
      <c r="E123" t="e">
        <f>IF(ISERROR(B123),"",MATCH(C123,Sheet!$A$2:$A$105,0))</f>
        <v>#N/A</v>
      </c>
    </row>
    <row r="124" spans="1:5" x14ac:dyDescent="0.45">
      <c r="A124" t="s">
        <v>428</v>
      </c>
      <c r="C124" t="str">
        <f t="shared" si="1"/>
        <v>HediffDef+Frail.stages.3.label</v>
      </c>
      <c r="D124" t="s">
        <v>276</v>
      </c>
      <c r="E124" t="e">
        <f>IF(ISERROR(B124),"",MATCH(C124,Sheet!$A$2:$A$105,0))</f>
        <v>#N/A</v>
      </c>
    </row>
    <row r="125" spans="1:5" x14ac:dyDescent="0.45">
      <c r="A125" t="s">
        <v>429</v>
      </c>
      <c r="C125" t="str">
        <f t="shared" si="1"/>
        <v>HediffDef+HansenKampffDisease.label</v>
      </c>
      <c r="D125" t="s">
        <v>430</v>
      </c>
      <c r="E125" t="e">
        <f>IF(ISERROR(B125),"",MATCH(C125,Sheet!$A$2:$A$105,0))</f>
        <v>#N/A</v>
      </c>
    </row>
    <row r="126" spans="1:5" x14ac:dyDescent="0.45">
      <c r="A126" t="s">
        <v>431</v>
      </c>
      <c r="C126" t="str">
        <f t="shared" si="1"/>
        <v>HediffDef+HansenKampffDisease.stages.0.label</v>
      </c>
      <c r="D126" t="s">
        <v>290</v>
      </c>
      <c r="E126" t="e">
        <f>IF(ISERROR(B126),"",MATCH(C126,Sheet!$A$2:$A$105,0))</f>
        <v>#N/A</v>
      </c>
    </row>
    <row r="127" spans="1:5" x14ac:dyDescent="0.45">
      <c r="A127" t="s">
        <v>432</v>
      </c>
      <c r="C127" t="str">
        <f t="shared" si="1"/>
        <v>HediffDef+HansenKampffDisease.stages.1.label</v>
      </c>
      <c r="D127" t="s">
        <v>290</v>
      </c>
      <c r="E127" t="e">
        <f>IF(ISERROR(B127),"",MATCH(C127,Sheet!$A$2:$A$105,0))</f>
        <v>#N/A</v>
      </c>
    </row>
    <row r="128" spans="1:5" x14ac:dyDescent="0.45">
      <c r="A128" t="s">
        <v>433</v>
      </c>
      <c r="C128" t="str">
        <f t="shared" si="1"/>
        <v>HediffDef+HansenKampffDisease.stages.2.label</v>
      </c>
      <c r="D128" t="s">
        <v>282</v>
      </c>
      <c r="E128" t="e">
        <f>IF(ISERROR(B128),"",MATCH(C128,Sheet!$A$2:$A$105,0))</f>
        <v>#N/A</v>
      </c>
    </row>
    <row r="129" spans="1:5" x14ac:dyDescent="0.45">
      <c r="A129" t="s">
        <v>434</v>
      </c>
      <c r="C129" t="str">
        <f t="shared" si="1"/>
        <v>HediffDef+HansenKampffDisease.stages.3.label</v>
      </c>
      <c r="D129" t="s">
        <v>282</v>
      </c>
      <c r="E129" t="e">
        <f>IF(ISERROR(B129),"",MATCH(C129,Sheet!$A$2:$A$105,0))</f>
        <v>#N/A</v>
      </c>
    </row>
    <row r="130" spans="1:5" x14ac:dyDescent="0.45">
      <c r="A130" t="s">
        <v>435</v>
      </c>
      <c r="C130" t="str">
        <f t="shared" si="1"/>
        <v>HediffDef+HansenKampffDisease.stages.4.label</v>
      </c>
      <c r="D130" t="s">
        <v>274</v>
      </c>
      <c r="E130" t="e">
        <f>IF(ISERROR(B130),"",MATCH(C130,Sheet!$A$2:$A$105,0))</f>
        <v>#N/A</v>
      </c>
    </row>
    <row r="131" spans="1:5" x14ac:dyDescent="0.45">
      <c r="A131" t="s">
        <v>436</v>
      </c>
      <c r="C131" t="str">
        <f t="shared" ref="C131:C194" si="2">IF(B131="",A131,B131)</f>
        <v>HediffDef+HansenKampffDisease.stages.5.label</v>
      </c>
      <c r="D131" t="s">
        <v>274</v>
      </c>
      <c r="E131" t="e">
        <f>IF(ISERROR(B131),"",MATCH(C131,Sheet!$A$2:$A$105,0))</f>
        <v>#N/A</v>
      </c>
    </row>
    <row r="132" spans="1:5" x14ac:dyDescent="0.45">
      <c r="A132" t="s">
        <v>437</v>
      </c>
      <c r="C132" t="str">
        <f t="shared" si="2"/>
        <v>HediffDef+HansenKampffDisease.stages.6.label</v>
      </c>
      <c r="D132" t="s">
        <v>274</v>
      </c>
      <c r="E132" t="e">
        <f>IF(ISERROR(B132),"",MATCH(C132,Sheet!$A$2:$A$105,0))</f>
        <v>#N/A</v>
      </c>
    </row>
    <row r="133" spans="1:5" x14ac:dyDescent="0.45">
      <c r="A133" t="s">
        <v>438</v>
      </c>
      <c r="C133" t="str">
        <f t="shared" si="2"/>
        <v>HediffDef+HansenKampffDisease.stages.7.label</v>
      </c>
      <c r="D133" t="s">
        <v>276</v>
      </c>
      <c r="E133" t="e">
        <f>IF(ISERROR(B133),"",MATCH(C133,Sheet!$A$2:$A$105,0))</f>
        <v>#N/A</v>
      </c>
    </row>
    <row r="134" spans="1:5" x14ac:dyDescent="0.45">
      <c r="A134" t="s">
        <v>439</v>
      </c>
      <c r="C134" t="str">
        <f t="shared" si="2"/>
        <v>HediffDef+HansenKampffDisease.stages.8.label</v>
      </c>
      <c r="D134" t="s">
        <v>278</v>
      </c>
      <c r="E134" t="e">
        <f>IF(ISERROR(B134),"",MATCH(C134,Sheet!$A$2:$A$105,0))</f>
        <v>#N/A</v>
      </c>
    </row>
    <row r="135" spans="1:5" x14ac:dyDescent="0.45">
      <c r="A135" t="s">
        <v>440</v>
      </c>
      <c r="C135" t="str">
        <f t="shared" si="2"/>
        <v>HediffDef+HearingLoss.stages.0.label</v>
      </c>
      <c r="D135" t="s">
        <v>290</v>
      </c>
      <c r="E135" t="e">
        <f>IF(ISERROR(B135),"",MATCH(C135,Sheet!$A$2:$A$105,0))</f>
        <v>#N/A</v>
      </c>
    </row>
    <row r="136" spans="1:5" x14ac:dyDescent="0.45">
      <c r="A136" t="s">
        <v>441</v>
      </c>
      <c r="C136" t="str">
        <f t="shared" si="2"/>
        <v>HediffDef+HearingLoss.stages.1.label</v>
      </c>
      <c r="D136" t="s">
        <v>290</v>
      </c>
      <c r="E136" t="e">
        <f>IF(ISERROR(B136),"",MATCH(C136,Sheet!$A$2:$A$105,0))</f>
        <v>#N/A</v>
      </c>
    </row>
    <row r="137" spans="1:5" x14ac:dyDescent="0.45">
      <c r="A137" t="s">
        <v>442</v>
      </c>
      <c r="C137" t="str">
        <f t="shared" si="2"/>
        <v>HediffDef+HearingLoss.stages.10.label</v>
      </c>
      <c r="D137" t="s">
        <v>278</v>
      </c>
      <c r="E137" t="e">
        <f>IF(ISERROR(B137),"",MATCH(C137,Sheet!$A$2:$A$105,0))</f>
        <v>#N/A</v>
      </c>
    </row>
    <row r="138" spans="1:5" x14ac:dyDescent="0.45">
      <c r="A138" t="s">
        <v>443</v>
      </c>
      <c r="C138" t="str">
        <f t="shared" si="2"/>
        <v>HediffDef+HearingLoss.stages.2.label</v>
      </c>
      <c r="D138" t="s">
        <v>282</v>
      </c>
      <c r="E138" t="e">
        <f>IF(ISERROR(B138),"",MATCH(C138,Sheet!$A$2:$A$105,0))</f>
        <v>#N/A</v>
      </c>
    </row>
    <row r="139" spans="1:5" x14ac:dyDescent="0.45">
      <c r="A139" t="s">
        <v>444</v>
      </c>
      <c r="C139" t="str">
        <f t="shared" si="2"/>
        <v>HediffDef+HearingLoss.stages.3.label</v>
      </c>
      <c r="D139" t="s">
        <v>282</v>
      </c>
      <c r="E139" t="e">
        <f>IF(ISERROR(B139),"",MATCH(C139,Sheet!$A$2:$A$105,0))</f>
        <v>#N/A</v>
      </c>
    </row>
    <row r="140" spans="1:5" x14ac:dyDescent="0.45">
      <c r="A140" t="s">
        <v>445</v>
      </c>
      <c r="C140" t="str">
        <f t="shared" si="2"/>
        <v>HediffDef+HearingLoss.stages.4.label</v>
      </c>
      <c r="D140" t="s">
        <v>282</v>
      </c>
      <c r="E140" t="e">
        <f>IF(ISERROR(B140),"",MATCH(C140,Sheet!$A$2:$A$105,0))</f>
        <v>#N/A</v>
      </c>
    </row>
    <row r="141" spans="1:5" x14ac:dyDescent="0.45">
      <c r="A141" t="s">
        <v>446</v>
      </c>
      <c r="C141" t="str">
        <f t="shared" si="2"/>
        <v>HediffDef+HearingLoss.stages.5.label</v>
      </c>
      <c r="D141" t="s">
        <v>274</v>
      </c>
      <c r="E141" t="e">
        <f>IF(ISERROR(B141),"",MATCH(C141,Sheet!$A$2:$A$105,0))</f>
        <v>#N/A</v>
      </c>
    </row>
    <row r="142" spans="1:5" x14ac:dyDescent="0.45">
      <c r="A142" t="s">
        <v>447</v>
      </c>
      <c r="C142" t="str">
        <f t="shared" si="2"/>
        <v>HediffDef+HearingLoss.stages.6.label</v>
      </c>
      <c r="D142" t="s">
        <v>274</v>
      </c>
      <c r="E142" t="e">
        <f>IF(ISERROR(B142),"",MATCH(C142,Sheet!$A$2:$A$105,0))</f>
        <v>#N/A</v>
      </c>
    </row>
    <row r="143" spans="1:5" x14ac:dyDescent="0.45">
      <c r="A143" t="s">
        <v>448</v>
      </c>
      <c r="C143" t="str">
        <f t="shared" si="2"/>
        <v>HediffDef+HearingLoss.stages.7.label</v>
      </c>
      <c r="D143" t="s">
        <v>274</v>
      </c>
      <c r="E143" t="e">
        <f>IF(ISERROR(B143),"",MATCH(C143,Sheet!$A$2:$A$105,0))</f>
        <v>#N/A</v>
      </c>
    </row>
    <row r="144" spans="1:5" x14ac:dyDescent="0.45">
      <c r="A144" t="s">
        <v>449</v>
      </c>
      <c r="C144" t="str">
        <f t="shared" si="2"/>
        <v>HediffDef+HearingLoss.stages.8.label</v>
      </c>
      <c r="D144" t="s">
        <v>276</v>
      </c>
      <c r="E144" t="e">
        <f>IF(ISERROR(B144),"",MATCH(C144,Sheet!$A$2:$A$105,0))</f>
        <v>#N/A</v>
      </c>
    </row>
    <row r="145" spans="1:5" x14ac:dyDescent="0.45">
      <c r="A145" t="s">
        <v>450</v>
      </c>
      <c r="C145" t="str">
        <f t="shared" si="2"/>
        <v>HediffDef+HearingLoss.stages.9.label</v>
      </c>
      <c r="D145" t="s">
        <v>276</v>
      </c>
      <c r="E145" t="e">
        <f>IF(ISERROR(B145),"",MATCH(C145,Sheet!$A$2:$A$105,0))</f>
        <v>#N/A</v>
      </c>
    </row>
    <row r="146" spans="1:5" x14ac:dyDescent="0.45">
      <c r="A146" t="s">
        <v>451</v>
      </c>
      <c r="C146" t="str">
        <f t="shared" si="2"/>
        <v>HediffDef+HeartArteryBlockage.stages.5.label</v>
      </c>
      <c r="D146" t="s">
        <v>274</v>
      </c>
      <c r="E146" t="e">
        <f>IF(ISERROR(B146),"",MATCH(C146,Sheet!$A$2:$A$105,0))</f>
        <v>#N/A</v>
      </c>
    </row>
    <row r="147" spans="1:5" x14ac:dyDescent="0.45">
      <c r="A147" t="s">
        <v>452</v>
      </c>
      <c r="C147" t="str">
        <f t="shared" si="2"/>
        <v>HediffDef+HeartArteryBlockage.stages.6.label</v>
      </c>
      <c r="D147" t="s">
        <v>276</v>
      </c>
      <c r="E147" t="e">
        <f>IF(ISERROR(B147),"",MATCH(C147,Sheet!$A$2:$A$105,0))</f>
        <v>#N/A</v>
      </c>
    </row>
    <row r="148" spans="1:5" x14ac:dyDescent="0.45">
      <c r="A148" t="s">
        <v>453</v>
      </c>
      <c r="C148" t="str">
        <f t="shared" si="2"/>
        <v>HediffDef+HeartArteryBlockage.stages.7.label</v>
      </c>
      <c r="D148" t="s">
        <v>278</v>
      </c>
      <c r="E148" t="e">
        <f>IF(ISERROR(B148),"",MATCH(C148,Sheet!$A$2:$A$105,0))</f>
        <v>#N/A</v>
      </c>
    </row>
    <row r="149" spans="1:5" x14ac:dyDescent="0.45">
      <c r="A149" t="s">
        <v>454</v>
      </c>
      <c r="C149" t="str">
        <f t="shared" si="2"/>
        <v>HediffDef+HeartWorm.label</v>
      </c>
      <c r="D149" t="s">
        <v>455</v>
      </c>
      <c r="E149" t="e">
        <f>IF(ISERROR(B149),"",MATCH(C149,Sheet!$A$2:$A$105,0))</f>
        <v>#N/A</v>
      </c>
    </row>
    <row r="150" spans="1:5" x14ac:dyDescent="0.45">
      <c r="A150" t="s">
        <v>456</v>
      </c>
      <c r="C150" t="str">
        <f t="shared" si="2"/>
        <v>HediffDef+Heatstroke.stages.5.label</v>
      </c>
      <c r="D150" t="s">
        <v>276</v>
      </c>
      <c r="E150" t="e">
        <f>IF(ISERROR(B150),"",MATCH(C150,Sheet!$A$2:$A$105,0))</f>
        <v>#N/A</v>
      </c>
    </row>
    <row r="151" spans="1:5" x14ac:dyDescent="0.45">
      <c r="A151" t="s">
        <v>457</v>
      </c>
      <c r="C151" t="str">
        <f t="shared" si="2"/>
        <v>HediffDef+Heatstroke.stages.6.label</v>
      </c>
      <c r="D151" t="s">
        <v>278</v>
      </c>
      <c r="E151" t="e">
        <f>IF(ISERROR(B151),"",MATCH(C151,Sheet!$A$2:$A$105,0))</f>
        <v>#N/A</v>
      </c>
    </row>
    <row r="152" spans="1:5" x14ac:dyDescent="0.45">
      <c r="A152" t="s">
        <v>458</v>
      </c>
      <c r="C152" t="str">
        <f t="shared" si="2"/>
        <v>HediffDef+HepatitisK.label</v>
      </c>
      <c r="D152" t="s">
        <v>459</v>
      </c>
      <c r="E152" t="e">
        <f>IF(ISERROR(B152),"",MATCH(C152,Sheet!$A$2:$A$105,0))</f>
        <v>#N/A</v>
      </c>
    </row>
    <row r="153" spans="1:5" x14ac:dyDescent="0.45">
      <c r="A153" t="s">
        <v>460</v>
      </c>
      <c r="C153" t="str">
        <f t="shared" si="2"/>
        <v>HediffDef+HepatitisK.stages.0.label</v>
      </c>
      <c r="D153" t="s">
        <v>461</v>
      </c>
      <c r="E153" t="e">
        <f>IF(ISERROR(B153),"",MATCH(C153,Sheet!$A$2:$A$105,0))</f>
        <v>#N/A</v>
      </c>
    </row>
    <row r="154" spans="1:5" x14ac:dyDescent="0.45">
      <c r="A154" t="s">
        <v>462</v>
      </c>
      <c r="C154" t="str">
        <f t="shared" si="2"/>
        <v>HediffDef+HepatitisK.stages.1.label</v>
      </c>
      <c r="D154" t="s">
        <v>463</v>
      </c>
      <c r="E154" t="e">
        <f>IF(ISERROR(B154),"",MATCH(C154,Sheet!$A$2:$A$105,0))</f>
        <v>#N/A</v>
      </c>
    </row>
    <row r="155" spans="1:5" x14ac:dyDescent="0.45">
      <c r="A155" t="s">
        <v>464</v>
      </c>
      <c r="C155" t="str">
        <f t="shared" si="2"/>
        <v>HediffDef+HepatitisK.stages.2.label</v>
      </c>
      <c r="D155" t="s">
        <v>465</v>
      </c>
      <c r="E155" t="e">
        <f>IF(ISERROR(B155),"",MATCH(C155,Sheet!$A$2:$A$105,0))</f>
        <v>#N/A</v>
      </c>
    </row>
    <row r="156" spans="1:5" x14ac:dyDescent="0.45">
      <c r="A156" t="s">
        <v>466</v>
      </c>
      <c r="C156" t="str">
        <f t="shared" si="2"/>
        <v>HediffDef+HepatitisK.stages.3.label</v>
      </c>
      <c r="D156" t="s">
        <v>467</v>
      </c>
      <c r="E156" t="e">
        <f>IF(ISERROR(B156),"",MATCH(C156,Sheet!$A$2:$A$105,0))</f>
        <v>#N/A</v>
      </c>
    </row>
    <row r="157" spans="1:5" x14ac:dyDescent="0.45">
      <c r="A157" t="s">
        <v>468</v>
      </c>
      <c r="C157" t="str">
        <f t="shared" si="2"/>
        <v>HediffDef+HepatitisK.stages.4.label</v>
      </c>
      <c r="D157" t="s">
        <v>469</v>
      </c>
      <c r="E157" t="e">
        <f>IF(ISERROR(B157),"",MATCH(C157,Sheet!$A$2:$A$105,0))</f>
        <v>#N/A</v>
      </c>
    </row>
    <row r="158" spans="1:5" x14ac:dyDescent="0.45">
      <c r="A158" t="s">
        <v>470</v>
      </c>
      <c r="C158" t="str">
        <f t="shared" si="2"/>
        <v>HediffDef+Hyperthyroidism.label</v>
      </c>
      <c r="D158" t="s">
        <v>471</v>
      </c>
      <c r="E158" t="e">
        <f>IF(ISERROR(B158),"",MATCH(C158,Sheet!$A$2:$A$105,0))</f>
        <v>#N/A</v>
      </c>
    </row>
    <row r="159" spans="1:5" x14ac:dyDescent="0.45">
      <c r="A159" t="s">
        <v>472</v>
      </c>
      <c r="C159" t="str">
        <f t="shared" si="2"/>
        <v>HediffDef+Hypothermia.stages.5.label</v>
      </c>
      <c r="D159" t="s">
        <v>276</v>
      </c>
      <c r="E159" t="e">
        <f>IF(ISERROR(B159),"",MATCH(C159,Sheet!$A$2:$A$105,0))</f>
        <v>#N/A</v>
      </c>
    </row>
    <row r="160" spans="1:5" x14ac:dyDescent="0.45">
      <c r="A160" t="s">
        <v>473</v>
      </c>
      <c r="C160" t="str">
        <f t="shared" si="2"/>
        <v>HediffDef+Hypothermia.stages.6.label</v>
      </c>
      <c r="D160" t="s">
        <v>278</v>
      </c>
      <c r="E160" t="e">
        <f>IF(ISERROR(B160),"",MATCH(C160,Sheet!$A$2:$A$105,0))</f>
        <v>#N/A</v>
      </c>
    </row>
    <row r="161" spans="1:5" x14ac:dyDescent="0.45">
      <c r="A161" t="s">
        <v>474</v>
      </c>
      <c r="C161" t="str">
        <f t="shared" si="2"/>
        <v>HediffDef+Hypothyroidism.label</v>
      </c>
      <c r="D161" t="s">
        <v>475</v>
      </c>
      <c r="E161" t="e">
        <f>IF(ISERROR(B161),"",MATCH(C161,Sheet!$A$2:$A$105,0))</f>
        <v>#N/A</v>
      </c>
    </row>
    <row r="162" spans="1:5" x14ac:dyDescent="0.45">
      <c r="A162" t="s">
        <v>476</v>
      </c>
      <c r="C162" t="str">
        <f t="shared" si="2"/>
        <v>HediffDef+InducedComa15Days.label</v>
      </c>
      <c r="D162" t="s">
        <v>477</v>
      </c>
      <c r="E162" t="e">
        <f>IF(ISERROR(B162),"",MATCH(C162,Sheet!$A$2:$A$105,0))</f>
        <v>#N/A</v>
      </c>
    </row>
    <row r="163" spans="1:5" x14ac:dyDescent="0.45">
      <c r="A163" t="s">
        <v>478</v>
      </c>
      <c r="C163" t="str">
        <f t="shared" si="2"/>
        <v>HediffDef+InducedComa15Days.stages.0.label</v>
      </c>
      <c r="D163" t="s">
        <v>398</v>
      </c>
      <c r="E163" t="e">
        <f>IF(ISERROR(B163),"",MATCH(C163,Sheet!$A$2:$A$105,0))</f>
        <v>#N/A</v>
      </c>
    </row>
    <row r="164" spans="1:5" x14ac:dyDescent="0.45">
      <c r="A164" t="s">
        <v>479</v>
      </c>
      <c r="C164" t="str">
        <f t="shared" si="2"/>
        <v>HediffDef+InducedComa15Days.stages.1.label</v>
      </c>
      <c r="D164" t="s">
        <v>480</v>
      </c>
      <c r="E164" t="e">
        <f>IF(ISERROR(B164),"",MATCH(C164,Sheet!$A$2:$A$105,0))</f>
        <v>#N/A</v>
      </c>
    </row>
    <row r="165" spans="1:5" x14ac:dyDescent="0.45">
      <c r="A165" t="s">
        <v>481</v>
      </c>
      <c r="C165" t="str">
        <f t="shared" si="2"/>
        <v>HediffDef+InducedComa2Days.label</v>
      </c>
      <c r="D165" t="s">
        <v>477</v>
      </c>
      <c r="E165" t="e">
        <f>IF(ISERROR(B165),"",MATCH(C165,Sheet!$A$2:$A$105,0))</f>
        <v>#N/A</v>
      </c>
    </row>
    <row r="166" spans="1:5" x14ac:dyDescent="0.45">
      <c r="A166" t="s">
        <v>482</v>
      </c>
      <c r="C166" t="str">
        <f t="shared" si="2"/>
        <v>HediffDef+InducedComa2Days.stages.0.label</v>
      </c>
      <c r="D166" t="s">
        <v>398</v>
      </c>
      <c r="E166" t="e">
        <f>IF(ISERROR(B166),"",MATCH(C166,Sheet!$A$2:$A$105,0))</f>
        <v>#N/A</v>
      </c>
    </row>
    <row r="167" spans="1:5" x14ac:dyDescent="0.45">
      <c r="A167" t="s">
        <v>483</v>
      </c>
      <c r="C167" t="str">
        <f t="shared" si="2"/>
        <v>HediffDef+InducedComa2Days.stages.1.label</v>
      </c>
      <c r="D167" t="s">
        <v>484</v>
      </c>
      <c r="E167" t="e">
        <f>IF(ISERROR(B167),"",MATCH(C167,Sheet!$A$2:$A$105,0))</f>
        <v>#N/A</v>
      </c>
    </row>
    <row r="168" spans="1:5" x14ac:dyDescent="0.45">
      <c r="A168" t="s">
        <v>485</v>
      </c>
      <c r="C168" t="str">
        <f t="shared" si="2"/>
        <v>HediffDef+InducedComa30Days.label</v>
      </c>
      <c r="D168" t="s">
        <v>477</v>
      </c>
      <c r="E168" t="e">
        <f>IF(ISERROR(B168),"",MATCH(C168,Sheet!$A$2:$A$105,0))</f>
        <v>#N/A</v>
      </c>
    </row>
    <row r="169" spans="1:5" x14ac:dyDescent="0.45">
      <c r="A169" t="s">
        <v>486</v>
      </c>
      <c r="C169" t="str">
        <f t="shared" si="2"/>
        <v>HediffDef+InducedComa30Days.stages.0.label</v>
      </c>
      <c r="D169" t="s">
        <v>398</v>
      </c>
      <c r="E169" t="e">
        <f>IF(ISERROR(B169),"",MATCH(C169,Sheet!$A$2:$A$105,0))</f>
        <v>#N/A</v>
      </c>
    </row>
    <row r="170" spans="1:5" x14ac:dyDescent="0.45">
      <c r="A170" t="s">
        <v>487</v>
      </c>
      <c r="C170" t="str">
        <f t="shared" si="2"/>
        <v>HediffDef+InducedComa30Days.stages.1.label</v>
      </c>
      <c r="D170" t="s">
        <v>488</v>
      </c>
      <c r="E170" t="e">
        <f>IF(ISERROR(B170),"",MATCH(C170,Sheet!$A$2:$A$105,0))</f>
        <v>#N/A</v>
      </c>
    </row>
    <row r="171" spans="1:5" x14ac:dyDescent="0.45">
      <c r="A171" t="s">
        <v>489</v>
      </c>
      <c r="C171" t="str">
        <f t="shared" si="2"/>
        <v>HediffDef+InducedComa5Days.label</v>
      </c>
      <c r="D171" t="s">
        <v>477</v>
      </c>
      <c r="E171" t="e">
        <f>IF(ISERROR(B171),"",MATCH(C171,Sheet!$A$2:$A$105,0))</f>
        <v>#N/A</v>
      </c>
    </row>
    <row r="172" spans="1:5" x14ac:dyDescent="0.45">
      <c r="A172" t="s">
        <v>490</v>
      </c>
      <c r="C172" t="str">
        <f t="shared" si="2"/>
        <v>HediffDef+InducedComa5Days.stages.0.label</v>
      </c>
      <c r="D172" t="s">
        <v>398</v>
      </c>
      <c r="E172" t="e">
        <f>IF(ISERROR(B172),"",MATCH(C172,Sheet!$A$2:$A$105,0))</f>
        <v>#N/A</v>
      </c>
    </row>
    <row r="173" spans="1:5" x14ac:dyDescent="0.45">
      <c r="A173" t="s">
        <v>491</v>
      </c>
      <c r="C173" t="str">
        <f t="shared" si="2"/>
        <v>HediffDef+InducedComa5Days.stages.1.label</v>
      </c>
      <c r="D173" t="s">
        <v>492</v>
      </c>
      <c r="E173" t="e">
        <f>IF(ISERROR(B173),"",MATCH(C173,Sheet!$A$2:$A$105,0))</f>
        <v>#N/A</v>
      </c>
    </row>
    <row r="174" spans="1:5" x14ac:dyDescent="0.45">
      <c r="A174" t="s">
        <v>493</v>
      </c>
      <c r="C174" t="str">
        <f t="shared" si="2"/>
        <v>HediffDef+InducedComaForever.label</v>
      </c>
      <c r="D174" t="s">
        <v>477</v>
      </c>
      <c r="E174" t="e">
        <f>IF(ISERROR(B174),"",MATCH(C174,Sheet!$A$2:$A$105,0))</f>
        <v>#N/A</v>
      </c>
    </row>
    <row r="175" spans="1:5" x14ac:dyDescent="0.45">
      <c r="A175" t="s">
        <v>494</v>
      </c>
      <c r="C175" t="str">
        <f t="shared" si="2"/>
        <v>HediffDef+InducedComaForever.stages.0.label</v>
      </c>
      <c r="D175" t="s">
        <v>398</v>
      </c>
      <c r="E175" t="e">
        <f>IF(ISERROR(B175),"",MATCH(C175,Sheet!$A$2:$A$105,0))</f>
        <v>#N/A</v>
      </c>
    </row>
    <row r="176" spans="1:5" x14ac:dyDescent="0.45">
      <c r="A176" t="s">
        <v>495</v>
      </c>
      <c r="C176" t="str">
        <f t="shared" si="2"/>
        <v>HediffDef+InducedComaForever.stages.1.label</v>
      </c>
      <c r="D176" t="s">
        <v>496</v>
      </c>
      <c r="E176" t="e">
        <f>IF(ISERROR(B176),"",MATCH(C176,Sheet!$A$2:$A$105,0))</f>
        <v>#N/A</v>
      </c>
    </row>
    <row r="177" spans="1:5" x14ac:dyDescent="0.45">
      <c r="A177" t="s">
        <v>497</v>
      </c>
      <c r="C177" t="str">
        <f t="shared" si="2"/>
        <v>HediffDef+Inflammation.label</v>
      </c>
      <c r="D177" t="s">
        <v>498</v>
      </c>
      <c r="E177" t="e">
        <f>IF(ISERROR(B177),"",MATCH(C177,Sheet!$A$2:$A$105,0))</f>
        <v>#N/A</v>
      </c>
    </row>
    <row r="178" spans="1:5" x14ac:dyDescent="0.45">
      <c r="A178" t="s">
        <v>499</v>
      </c>
      <c r="C178" t="str">
        <f t="shared" si="2"/>
        <v>HediffDef+Inflammation.stages.0.label</v>
      </c>
      <c r="D178" t="s">
        <v>290</v>
      </c>
      <c r="E178" t="e">
        <f>IF(ISERROR(B178),"",MATCH(C178,Sheet!$A$2:$A$105,0))</f>
        <v>#N/A</v>
      </c>
    </row>
    <row r="179" spans="1:5" x14ac:dyDescent="0.45">
      <c r="A179" t="s">
        <v>500</v>
      </c>
      <c r="C179" t="str">
        <f t="shared" si="2"/>
        <v>HediffDef+Inflammation.stages.1.label</v>
      </c>
      <c r="D179" t="s">
        <v>290</v>
      </c>
      <c r="E179" t="e">
        <f>IF(ISERROR(B179),"",MATCH(C179,Sheet!$A$2:$A$105,0))</f>
        <v>#N/A</v>
      </c>
    </row>
    <row r="180" spans="1:5" x14ac:dyDescent="0.45">
      <c r="A180" t="s">
        <v>501</v>
      </c>
      <c r="C180" t="str">
        <f t="shared" si="2"/>
        <v>HediffDef+Inflammation.stages.2.label</v>
      </c>
      <c r="D180" t="s">
        <v>282</v>
      </c>
      <c r="E180" t="e">
        <f>IF(ISERROR(B180),"",MATCH(C180,Sheet!$A$2:$A$105,0))</f>
        <v>#N/A</v>
      </c>
    </row>
    <row r="181" spans="1:5" x14ac:dyDescent="0.45">
      <c r="A181" t="s">
        <v>502</v>
      </c>
      <c r="C181" t="str">
        <f t="shared" si="2"/>
        <v>HediffDef+Inflammation.stages.3.label</v>
      </c>
      <c r="D181" t="s">
        <v>282</v>
      </c>
      <c r="E181" t="e">
        <f>IF(ISERROR(B181),"",MATCH(C181,Sheet!$A$2:$A$105,0))</f>
        <v>#N/A</v>
      </c>
    </row>
    <row r="182" spans="1:5" x14ac:dyDescent="0.45">
      <c r="A182" t="s">
        <v>503</v>
      </c>
      <c r="C182" t="str">
        <f t="shared" si="2"/>
        <v>HediffDef+Inflammation.stages.4.label</v>
      </c>
      <c r="D182" t="s">
        <v>274</v>
      </c>
      <c r="E182" t="e">
        <f>IF(ISERROR(B182),"",MATCH(C182,Sheet!$A$2:$A$105,0))</f>
        <v>#N/A</v>
      </c>
    </row>
    <row r="183" spans="1:5" x14ac:dyDescent="0.45">
      <c r="A183" t="s">
        <v>504</v>
      </c>
      <c r="C183" t="str">
        <f t="shared" si="2"/>
        <v>HediffDef+Inflammation.stages.5.label</v>
      </c>
      <c r="D183" t="s">
        <v>274</v>
      </c>
      <c r="E183" t="e">
        <f>IF(ISERROR(B183),"",MATCH(C183,Sheet!$A$2:$A$105,0))</f>
        <v>#N/A</v>
      </c>
    </row>
    <row r="184" spans="1:5" x14ac:dyDescent="0.45">
      <c r="A184" t="s">
        <v>505</v>
      </c>
      <c r="C184" t="str">
        <f t="shared" si="2"/>
        <v>HediffDef+Inflammation.stages.6.label</v>
      </c>
      <c r="D184" t="s">
        <v>274</v>
      </c>
      <c r="E184" t="e">
        <f>IF(ISERROR(B184),"",MATCH(C184,Sheet!$A$2:$A$105,0))</f>
        <v>#N/A</v>
      </c>
    </row>
    <row r="185" spans="1:5" x14ac:dyDescent="0.45">
      <c r="A185" t="s">
        <v>506</v>
      </c>
      <c r="C185" t="str">
        <f t="shared" si="2"/>
        <v>HediffDef+Inflammation.stages.7.label</v>
      </c>
      <c r="D185" t="s">
        <v>276</v>
      </c>
      <c r="E185" t="e">
        <f>IF(ISERROR(B185),"",MATCH(C185,Sheet!$A$2:$A$105,0))</f>
        <v>#N/A</v>
      </c>
    </row>
    <row r="186" spans="1:5" x14ac:dyDescent="0.45">
      <c r="A186" t="s">
        <v>507</v>
      </c>
      <c r="C186" t="str">
        <f t="shared" si="2"/>
        <v>HediffDef+Inflammation.stages.8.label</v>
      </c>
      <c r="D186" t="s">
        <v>278</v>
      </c>
      <c r="E186" t="e">
        <f>IF(ISERROR(B186),"",MATCH(C186,Sheet!$A$2:$A$105,0))</f>
        <v>#N/A</v>
      </c>
    </row>
    <row r="187" spans="1:5" x14ac:dyDescent="0.45">
      <c r="A187" t="s">
        <v>508</v>
      </c>
      <c r="C187" t="str">
        <f t="shared" si="2"/>
        <v>HediffDef+KindredDickVirus.label</v>
      </c>
      <c r="D187" t="s">
        <v>509</v>
      </c>
      <c r="E187" t="e">
        <f>IF(ISERROR(B187),"",MATCH(C187,Sheet!$A$2:$A$105,0))</f>
        <v>#N/A</v>
      </c>
    </row>
    <row r="188" spans="1:5" x14ac:dyDescent="0.45">
      <c r="A188" t="s">
        <v>510</v>
      </c>
      <c r="C188" t="str">
        <f t="shared" si="2"/>
        <v>HediffDef+KindredDickVirus.stages.0.label</v>
      </c>
      <c r="D188" t="s">
        <v>290</v>
      </c>
      <c r="E188" t="e">
        <f>IF(ISERROR(B188),"",MATCH(C188,Sheet!$A$2:$A$105,0))</f>
        <v>#N/A</v>
      </c>
    </row>
    <row r="189" spans="1:5" x14ac:dyDescent="0.45">
      <c r="A189" t="s">
        <v>511</v>
      </c>
      <c r="C189" t="str">
        <f t="shared" si="2"/>
        <v>HediffDef+KindredDickVirus.stages.1.label</v>
      </c>
      <c r="D189" t="s">
        <v>282</v>
      </c>
      <c r="E189" t="e">
        <f>IF(ISERROR(B189),"",MATCH(C189,Sheet!$A$2:$A$105,0))</f>
        <v>#N/A</v>
      </c>
    </row>
    <row r="190" spans="1:5" x14ac:dyDescent="0.45">
      <c r="A190" t="s">
        <v>512</v>
      </c>
      <c r="C190" t="str">
        <f t="shared" si="2"/>
        <v>HediffDef+KindredDickVirus.stages.2.label</v>
      </c>
      <c r="D190" t="s">
        <v>282</v>
      </c>
      <c r="E190" t="e">
        <f>IF(ISERROR(B190),"",MATCH(C190,Sheet!$A$2:$A$105,0))</f>
        <v>#N/A</v>
      </c>
    </row>
    <row r="191" spans="1:5" x14ac:dyDescent="0.45">
      <c r="A191" t="s">
        <v>513</v>
      </c>
      <c r="C191" t="str">
        <f t="shared" si="2"/>
        <v>HediffDef+KindredDickVirus.stages.3.label</v>
      </c>
      <c r="D191" t="s">
        <v>274</v>
      </c>
      <c r="E191" t="e">
        <f>IF(ISERROR(B191),"",MATCH(C191,Sheet!$A$2:$A$105,0))</f>
        <v>#N/A</v>
      </c>
    </row>
    <row r="192" spans="1:5" x14ac:dyDescent="0.45">
      <c r="A192" t="s">
        <v>514</v>
      </c>
      <c r="C192" t="str">
        <f t="shared" si="2"/>
        <v>HediffDef+KindredDickVirus.stages.4.label</v>
      </c>
      <c r="D192" t="s">
        <v>274</v>
      </c>
      <c r="E192" t="e">
        <f>IF(ISERROR(B192),"",MATCH(C192,Sheet!$A$2:$A$105,0))</f>
        <v>#N/A</v>
      </c>
    </row>
    <row r="193" spans="1:5" x14ac:dyDescent="0.45">
      <c r="A193" t="s">
        <v>515</v>
      </c>
      <c r="C193" t="str">
        <f t="shared" si="2"/>
        <v>HediffDef+KindredDickVirus.stages.5.label</v>
      </c>
      <c r="D193" t="s">
        <v>274</v>
      </c>
      <c r="E193" t="e">
        <f>IF(ISERROR(B193),"",MATCH(C193,Sheet!$A$2:$A$105,0))</f>
        <v>#N/A</v>
      </c>
    </row>
    <row r="194" spans="1:5" x14ac:dyDescent="0.45">
      <c r="A194" t="s">
        <v>516</v>
      </c>
      <c r="C194" t="str">
        <f t="shared" si="2"/>
        <v>HediffDef+KindredDickVirus.stages.6.label</v>
      </c>
      <c r="D194" t="s">
        <v>276</v>
      </c>
      <c r="E194" t="e">
        <f>IF(ISERROR(B194),"",MATCH(C194,Sheet!$A$2:$A$105,0))</f>
        <v>#N/A</v>
      </c>
    </row>
    <row r="195" spans="1:5" x14ac:dyDescent="0.45">
      <c r="A195" t="s">
        <v>517</v>
      </c>
      <c r="C195" t="str">
        <f t="shared" ref="C195:C258" si="3">IF(B195="",A195,B195)</f>
        <v>HediffDef+KindredDickVirus.stages.7.label</v>
      </c>
      <c r="D195" t="s">
        <v>278</v>
      </c>
      <c r="E195" t="e">
        <f>IF(ISERROR(B195),"",MATCH(C195,Sheet!$A$2:$A$105,0))</f>
        <v>#N/A</v>
      </c>
    </row>
    <row r="196" spans="1:5" x14ac:dyDescent="0.45">
      <c r="A196" t="s">
        <v>518</v>
      </c>
      <c r="C196" t="str">
        <f t="shared" si="3"/>
        <v>HediffDef+LungWorms.label</v>
      </c>
      <c r="D196" t="s">
        <v>519</v>
      </c>
      <c r="E196" t="e">
        <f>IF(ISERROR(B196),"",MATCH(C196,Sheet!$A$2:$A$105,0))</f>
        <v>#N/A</v>
      </c>
    </row>
    <row r="197" spans="1:5" x14ac:dyDescent="0.45">
      <c r="A197" t="s">
        <v>520</v>
      </c>
      <c r="C197" t="str">
        <f t="shared" si="3"/>
        <v>HediffDef+LymphaticMechanites.label</v>
      </c>
      <c r="D197" t="s">
        <v>521</v>
      </c>
      <c r="E197" t="e">
        <f>IF(ISERROR(B197),"",MATCH(C197,Sheet!$A$2:$A$105,0))</f>
        <v>#N/A</v>
      </c>
    </row>
    <row r="198" spans="1:5" x14ac:dyDescent="0.45">
      <c r="A198" t="s">
        <v>522</v>
      </c>
      <c r="C198" t="str">
        <f t="shared" si="3"/>
        <v>HediffDef+LymphaticMechanites.stages.0.label</v>
      </c>
      <c r="D198" t="s">
        <v>523</v>
      </c>
      <c r="E198" t="e">
        <f>IF(ISERROR(B198),"",MATCH(C198,Sheet!$A$2:$A$105,0))</f>
        <v>#N/A</v>
      </c>
    </row>
    <row r="199" spans="1:5" x14ac:dyDescent="0.45">
      <c r="A199" t="s">
        <v>524</v>
      </c>
      <c r="C199" t="str">
        <f t="shared" si="3"/>
        <v>HediffDef+LymphaticMechanites.stages.1.label</v>
      </c>
      <c r="D199" t="s">
        <v>525</v>
      </c>
      <c r="E199" t="e">
        <f>IF(ISERROR(B199),"",MATCH(C199,Sheet!$A$2:$A$105,0))</f>
        <v>#N/A</v>
      </c>
    </row>
    <row r="200" spans="1:5" x14ac:dyDescent="0.45">
      <c r="A200" t="s">
        <v>526</v>
      </c>
      <c r="C200" t="str">
        <f t="shared" si="3"/>
        <v>HediffDef+LymphaticMechanites.stages.2.label</v>
      </c>
      <c r="D200" t="s">
        <v>423</v>
      </c>
      <c r="E200" t="e">
        <f>IF(ISERROR(B200),"",MATCH(C200,Sheet!$A$2:$A$105,0))</f>
        <v>#N/A</v>
      </c>
    </row>
    <row r="201" spans="1:5" x14ac:dyDescent="0.45">
      <c r="A201" t="s">
        <v>527</v>
      </c>
      <c r="C201" t="str">
        <f t="shared" si="3"/>
        <v>HediffDef+Malaria.stages.3.label</v>
      </c>
      <c r="D201" t="s">
        <v>274</v>
      </c>
      <c r="E201" t="e">
        <f>IF(ISERROR(B201),"",MATCH(C201,Sheet!$A$2:$A$105,0))</f>
        <v>#N/A</v>
      </c>
    </row>
    <row r="202" spans="1:5" x14ac:dyDescent="0.45">
      <c r="A202" t="s">
        <v>528</v>
      </c>
      <c r="C202" t="str">
        <f t="shared" si="3"/>
        <v>HediffDef+Malaria.stages.4.label</v>
      </c>
      <c r="D202" t="s">
        <v>276</v>
      </c>
      <c r="E202" t="e">
        <f>IF(ISERROR(B202),"",MATCH(C202,Sheet!$A$2:$A$105,0))</f>
        <v>#N/A</v>
      </c>
    </row>
    <row r="203" spans="1:5" x14ac:dyDescent="0.45">
      <c r="A203" t="s">
        <v>529</v>
      </c>
      <c r="C203" t="str">
        <f t="shared" si="3"/>
        <v>HediffDef+Malnutrition.stages.5.label</v>
      </c>
      <c r="D203" t="s">
        <v>276</v>
      </c>
      <c r="E203" t="e">
        <f>IF(ISERROR(B203),"",MATCH(C203,Sheet!$A$2:$A$105,0))</f>
        <v>#N/A</v>
      </c>
    </row>
    <row r="204" spans="1:5" x14ac:dyDescent="0.45">
      <c r="A204" t="s">
        <v>530</v>
      </c>
      <c r="C204" t="str">
        <f t="shared" si="3"/>
        <v>HediffDef+Malnutrition.stages.6.label</v>
      </c>
      <c r="D204" t="s">
        <v>278</v>
      </c>
      <c r="E204" t="e">
        <f>IF(ISERROR(B204),"",MATCH(C204,Sheet!$A$2:$A$105,0))</f>
        <v>#N/A</v>
      </c>
    </row>
    <row r="205" spans="1:5" x14ac:dyDescent="0.45">
      <c r="A205" t="s">
        <v>531</v>
      </c>
      <c r="C205" t="str">
        <f t="shared" si="3"/>
        <v>HediffDef+MethylanphenamidHigh.label</v>
      </c>
      <c r="D205" t="s">
        <v>532</v>
      </c>
      <c r="E205" t="e">
        <f>IF(ISERROR(B205),"",MATCH(C205,Sheet!$A$2:$A$105,0))</f>
        <v>#N/A</v>
      </c>
    </row>
    <row r="206" spans="1:5" x14ac:dyDescent="0.45">
      <c r="A206" t="s">
        <v>533</v>
      </c>
      <c r="C206" t="str">
        <f t="shared" si="3"/>
        <v>HediffDef+Migraine.label</v>
      </c>
      <c r="D206" t="s">
        <v>534</v>
      </c>
      <c r="E206" t="e">
        <f>IF(ISERROR(B206),"",MATCH(C206,Sheet!$A$2:$A$105,0))</f>
        <v>#N/A</v>
      </c>
    </row>
    <row r="207" spans="1:5" x14ac:dyDescent="0.45">
      <c r="A207" t="s">
        <v>535</v>
      </c>
      <c r="C207" t="str">
        <f t="shared" si="3"/>
        <v>HediffDef+Migraine.stages.0.label</v>
      </c>
      <c r="D207" t="s">
        <v>536</v>
      </c>
      <c r="E207" t="e">
        <f>IF(ISERROR(B207),"",MATCH(C207,Sheet!$A$2:$A$105,0))</f>
        <v>#N/A</v>
      </c>
    </row>
    <row r="208" spans="1:5" x14ac:dyDescent="0.45">
      <c r="A208" t="s">
        <v>537</v>
      </c>
      <c r="C208" t="str">
        <f t="shared" si="3"/>
        <v>HediffDef+Migraine.stages.1.label</v>
      </c>
      <c r="D208" t="s">
        <v>282</v>
      </c>
      <c r="E208" t="e">
        <f>IF(ISERROR(B208),"",MATCH(C208,Sheet!$A$2:$A$105,0))</f>
        <v>#N/A</v>
      </c>
    </row>
    <row r="209" spans="1:5" x14ac:dyDescent="0.45">
      <c r="A209" t="s">
        <v>538</v>
      </c>
      <c r="C209" t="str">
        <f t="shared" si="3"/>
        <v>HediffDef+Migraine.stages.2.label</v>
      </c>
      <c r="D209" t="s">
        <v>282</v>
      </c>
      <c r="E209" t="e">
        <f>IF(ISERROR(B209),"",MATCH(C209,Sheet!$A$2:$A$105,0))</f>
        <v>#N/A</v>
      </c>
    </row>
    <row r="210" spans="1:5" x14ac:dyDescent="0.45">
      <c r="A210" t="s">
        <v>539</v>
      </c>
      <c r="C210" t="str">
        <f t="shared" si="3"/>
        <v>HediffDef+Migraine.stages.3.label</v>
      </c>
      <c r="D210" t="s">
        <v>274</v>
      </c>
      <c r="E210" t="e">
        <f>IF(ISERROR(B210),"",MATCH(C210,Sheet!$A$2:$A$105,0))</f>
        <v>#N/A</v>
      </c>
    </row>
    <row r="211" spans="1:5" x14ac:dyDescent="0.45">
      <c r="A211" t="s">
        <v>540</v>
      </c>
      <c r="C211" t="str">
        <f t="shared" si="3"/>
        <v>HediffDef+Migraine.stages.4.label</v>
      </c>
      <c r="D211" t="s">
        <v>274</v>
      </c>
      <c r="E211" t="e">
        <f>IF(ISERROR(B211),"",MATCH(C211,Sheet!$A$2:$A$105,0))</f>
        <v>#N/A</v>
      </c>
    </row>
    <row r="212" spans="1:5" x14ac:dyDescent="0.45">
      <c r="A212" t="s">
        <v>541</v>
      </c>
      <c r="C212" t="str">
        <f t="shared" si="3"/>
        <v>HediffDef+Migraine.stages.5.label</v>
      </c>
      <c r="D212" t="s">
        <v>276</v>
      </c>
      <c r="E212" t="e">
        <f>IF(ISERROR(B212),"",MATCH(C212,Sheet!$A$2:$A$105,0))</f>
        <v>#N/A</v>
      </c>
    </row>
    <row r="213" spans="1:5" x14ac:dyDescent="0.45">
      <c r="A213" t="s">
        <v>542</v>
      </c>
      <c r="C213" t="str">
        <f t="shared" si="3"/>
        <v>HediffDef+MortracainAddiction.label</v>
      </c>
      <c r="D213" t="s">
        <v>543</v>
      </c>
      <c r="E213" t="e">
        <f>IF(ISERROR(B213),"",MATCH(C213,Sheet!$A$2:$A$105,0))</f>
        <v>#N/A</v>
      </c>
    </row>
    <row r="214" spans="1:5" x14ac:dyDescent="0.45">
      <c r="A214" t="s">
        <v>544</v>
      </c>
      <c r="C214" t="str">
        <f t="shared" si="3"/>
        <v>HediffDef+MortracainAddiction.stages.1.label</v>
      </c>
      <c r="D214" t="s">
        <v>545</v>
      </c>
      <c r="E214" t="e">
        <f>IF(ISERROR(B214),"",MATCH(C214,Sheet!$A$2:$A$105,0))</f>
        <v>#N/A</v>
      </c>
    </row>
    <row r="215" spans="1:5" x14ac:dyDescent="0.45">
      <c r="A215" t="s">
        <v>546</v>
      </c>
      <c r="C215" t="str">
        <f t="shared" si="3"/>
        <v>HediffDef+MortracainHigh.label</v>
      </c>
      <c r="D215" t="s">
        <v>547</v>
      </c>
      <c r="E215" t="e">
        <f>IF(ISERROR(B215),"",MATCH(C215,Sheet!$A$2:$A$105,0))</f>
        <v>#N/A</v>
      </c>
    </row>
    <row r="216" spans="1:5" x14ac:dyDescent="0.45">
      <c r="A216" t="s">
        <v>548</v>
      </c>
      <c r="C216" t="str">
        <f t="shared" si="3"/>
        <v>HediffDef+MortracainTolerance.label</v>
      </c>
      <c r="D216" t="s">
        <v>549</v>
      </c>
      <c r="E216" t="e">
        <f>IF(ISERROR(B216),"",MATCH(C216,Sheet!$A$2:$A$105,0))</f>
        <v>#N/A</v>
      </c>
    </row>
    <row r="217" spans="1:5" x14ac:dyDescent="0.45">
      <c r="A217" t="s">
        <v>550</v>
      </c>
      <c r="C217" t="str">
        <f t="shared" si="3"/>
        <v>HediffDef+MortracainTolerance.stages.0.label</v>
      </c>
      <c r="D217" t="s">
        <v>551</v>
      </c>
      <c r="E217" t="e">
        <f>IF(ISERROR(B217),"",MATCH(C217,Sheet!$A$2:$A$105,0))</f>
        <v>#N/A</v>
      </c>
    </row>
    <row r="218" spans="1:5" x14ac:dyDescent="0.45">
      <c r="A218" t="s">
        <v>552</v>
      </c>
      <c r="C218" t="str">
        <f t="shared" si="3"/>
        <v>HediffDef+MortracainTolerance.stages.1.label</v>
      </c>
      <c r="D218" t="s">
        <v>551</v>
      </c>
      <c r="E218" t="e">
        <f>IF(ISERROR(B218),"",MATCH(C218,Sheet!$A$2:$A$105,0))</f>
        <v>#N/A</v>
      </c>
    </row>
    <row r="219" spans="1:5" x14ac:dyDescent="0.45">
      <c r="A219" t="s">
        <v>553</v>
      </c>
      <c r="C219" t="str">
        <f t="shared" si="3"/>
        <v>HediffDef+MortracainTolerance.stages.2.label</v>
      </c>
      <c r="D219" t="s">
        <v>554</v>
      </c>
      <c r="E219" t="e">
        <f>IF(ISERROR(B219),"",MATCH(C219,Sheet!$A$2:$A$105,0))</f>
        <v>#N/A</v>
      </c>
    </row>
    <row r="220" spans="1:5" x14ac:dyDescent="0.45">
      <c r="A220" t="s">
        <v>555</v>
      </c>
      <c r="C220" t="str">
        <f t="shared" si="3"/>
        <v>HediffDef+MortracainTolerance.stages.3.label</v>
      </c>
      <c r="D220" t="s">
        <v>556</v>
      </c>
      <c r="E220" t="e">
        <f>IF(ISERROR(B220),"",MATCH(C220,Sheet!$A$2:$A$105,0))</f>
        <v>#N/A</v>
      </c>
    </row>
    <row r="221" spans="1:5" x14ac:dyDescent="0.45">
      <c r="A221" t="s">
        <v>557</v>
      </c>
      <c r="C221" t="str">
        <f t="shared" si="3"/>
        <v>HediffDef+MultipleSclerosis.label</v>
      </c>
      <c r="D221" t="s">
        <v>558</v>
      </c>
      <c r="E221" t="e">
        <f>IF(ISERROR(B221),"",MATCH(C221,Sheet!$A$2:$A$105,0))</f>
        <v>#N/A</v>
      </c>
    </row>
    <row r="222" spans="1:5" x14ac:dyDescent="0.45">
      <c r="A222" t="s">
        <v>559</v>
      </c>
      <c r="C222" t="str">
        <f t="shared" si="3"/>
        <v>HediffDef+MultipleSclerosis.stages.0.label</v>
      </c>
      <c r="D222" t="s">
        <v>290</v>
      </c>
      <c r="E222" t="e">
        <f>IF(ISERROR(B222),"",MATCH(C222,Sheet!$A$2:$A$105,0))</f>
        <v>#N/A</v>
      </c>
    </row>
    <row r="223" spans="1:5" x14ac:dyDescent="0.45">
      <c r="A223" t="s">
        <v>560</v>
      </c>
      <c r="C223" t="str">
        <f t="shared" si="3"/>
        <v>HediffDef+MultipleSclerosis.stages.1.label</v>
      </c>
      <c r="D223" t="s">
        <v>282</v>
      </c>
      <c r="E223" t="e">
        <f>IF(ISERROR(B223),"",MATCH(C223,Sheet!$A$2:$A$105,0))</f>
        <v>#N/A</v>
      </c>
    </row>
    <row r="224" spans="1:5" x14ac:dyDescent="0.45">
      <c r="A224" t="s">
        <v>561</v>
      </c>
      <c r="C224" t="str">
        <f t="shared" si="3"/>
        <v>HediffDef+MultipleSclerosis.stages.2.label</v>
      </c>
      <c r="D224" t="s">
        <v>282</v>
      </c>
      <c r="E224" t="e">
        <f>IF(ISERROR(B224),"",MATCH(C224,Sheet!$A$2:$A$105,0))</f>
        <v>#N/A</v>
      </c>
    </row>
    <row r="225" spans="1:5" x14ac:dyDescent="0.45">
      <c r="A225" t="s">
        <v>562</v>
      </c>
      <c r="C225" t="str">
        <f t="shared" si="3"/>
        <v>HediffDef+MultipleSclerosis.stages.3.label</v>
      </c>
      <c r="D225" t="s">
        <v>274</v>
      </c>
      <c r="E225" t="e">
        <f>IF(ISERROR(B225),"",MATCH(C225,Sheet!$A$2:$A$105,0))</f>
        <v>#N/A</v>
      </c>
    </row>
    <row r="226" spans="1:5" x14ac:dyDescent="0.45">
      <c r="A226" t="s">
        <v>563</v>
      </c>
      <c r="C226" t="str">
        <f t="shared" si="3"/>
        <v>HediffDef+MultipleSclerosis.stages.4.label</v>
      </c>
      <c r="D226" t="s">
        <v>274</v>
      </c>
      <c r="E226" t="e">
        <f>IF(ISERROR(B226),"",MATCH(C226,Sheet!$A$2:$A$105,0))</f>
        <v>#N/A</v>
      </c>
    </row>
    <row r="227" spans="1:5" x14ac:dyDescent="0.45">
      <c r="A227" t="s">
        <v>564</v>
      </c>
      <c r="C227" t="str">
        <f t="shared" si="3"/>
        <v>HediffDef+MultipleSclerosis.stages.5.label</v>
      </c>
      <c r="D227" t="s">
        <v>274</v>
      </c>
      <c r="E227" t="e">
        <f>IF(ISERROR(B227),"",MATCH(C227,Sheet!$A$2:$A$105,0))</f>
        <v>#N/A</v>
      </c>
    </row>
    <row r="228" spans="1:5" x14ac:dyDescent="0.45">
      <c r="A228" t="s">
        <v>565</v>
      </c>
      <c r="C228" t="str">
        <f t="shared" si="3"/>
        <v>HediffDef+MultipleSclerosis.stages.6.label</v>
      </c>
      <c r="D228" t="s">
        <v>276</v>
      </c>
      <c r="E228" t="e">
        <f>IF(ISERROR(B228),"",MATCH(C228,Sheet!$A$2:$A$105,0))</f>
        <v>#N/A</v>
      </c>
    </row>
    <row r="229" spans="1:5" x14ac:dyDescent="0.45">
      <c r="A229" t="s">
        <v>566</v>
      </c>
      <c r="C229" t="str">
        <f t="shared" si="3"/>
        <v>HediffDef+Necrosis.label</v>
      </c>
      <c r="D229" t="s">
        <v>567</v>
      </c>
      <c r="E229" t="e">
        <f>IF(ISERROR(B229),"",MATCH(C229,Sheet!$A$2:$A$105,0))</f>
        <v>#N/A</v>
      </c>
    </row>
    <row r="230" spans="1:5" x14ac:dyDescent="0.45">
      <c r="A230" t="s">
        <v>568</v>
      </c>
      <c r="C230" t="str">
        <f t="shared" si="3"/>
        <v>HediffDef+Necrosis.stages.0.label</v>
      </c>
      <c r="D230" t="s">
        <v>290</v>
      </c>
      <c r="E230" t="e">
        <f>IF(ISERROR(B230),"",MATCH(C230,Sheet!$A$2:$A$105,0))</f>
        <v>#N/A</v>
      </c>
    </row>
    <row r="231" spans="1:5" x14ac:dyDescent="0.45">
      <c r="A231" t="s">
        <v>569</v>
      </c>
      <c r="C231" t="str">
        <f t="shared" si="3"/>
        <v>HediffDef+Necrosis.stages.1.label</v>
      </c>
      <c r="D231" t="s">
        <v>282</v>
      </c>
      <c r="E231" t="e">
        <f>IF(ISERROR(B231),"",MATCH(C231,Sheet!$A$2:$A$105,0))</f>
        <v>#N/A</v>
      </c>
    </row>
    <row r="232" spans="1:5" x14ac:dyDescent="0.45">
      <c r="A232" t="s">
        <v>570</v>
      </c>
      <c r="C232" t="str">
        <f t="shared" si="3"/>
        <v>HediffDef+Necrosis.stages.2.label</v>
      </c>
      <c r="D232" t="s">
        <v>282</v>
      </c>
      <c r="E232" t="e">
        <f>IF(ISERROR(B232),"",MATCH(C232,Sheet!$A$2:$A$105,0))</f>
        <v>#N/A</v>
      </c>
    </row>
    <row r="233" spans="1:5" x14ac:dyDescent="0.45">
      <c r="A233" t="s">
        <v>571</v>
      </c>
      <c r="C233" t="str">
        <f t="shared" si="3"/>
        <v>HediffDef+Necrosis.stages.3.label</v>
      </c>
      <c r="D233" t="s">
        <v>274</v>
      </c>
      <c r="E233" t="e">
        <f>IF(ISERROR(B233),"",MATCH(C233,Sheet!$A$2:$A$105,0))</f>
        <v>#N/A</v>
      </c>
    </row>
    <row r="234" spans="1:5" x14ac:dyDescent="0.45">
      <c r="A234" t="s">
        <v>572</v>
      </c>
      <c r="C234" t="str">
        <f t="shared" si="3"/>
        <v>HediffDef+Necrosis.stages.4.label</v>
      </c>
      <c r="D234" t="s">
        <v>274</v>
      </c>
      <c r="E234" t="e">
        <f>IF(ISERROR(B234),"",MATCH(C234,Sheet!$A$2:$A$105,0))</f>
        <v>#N/A</v>
      </c>
    </row>
    <row r="235" spans="1:5" x14ac:dyDescent="0.45">
      <c r="A235" t="s">
        <v>573</v>
      </c>
      <c r="C235" t="str">
        <f t="shared" si="3"/>
        <v>HediffDef+Necrosis.stages.5.label</v>
      </c>
      <c r="D235" t="s">
        <v>274</v>
      </c>
      <c r="E235" t="e">
        <f>IF(ISERROR(B235),"",MATCH(C235,Sheet!$A$2:$A$105,0))</f>
        <v>#N/A</v>
      </c>
    </row>
    <row r="236" spans="1:5" x14ac:dyDescent="0.45">
      <c r="A236" t="s">
        <v>574</v>
      </c>
      <c r="C236" t="str">
        <f t="shared" si="3"/>
        <v>HediffDef+Necrosis.stages.6.label</v>
      </c>
      <c r="D236" t="s">
        <v>276</v>
      </c>
      <c r="E236" t="e">
        <f>IF(ISERROR(B236),"",MATCH(C236,Sheet!$A$2:$A$105,0))</f>
        <v>#N/A</v>
      </c>
    </row>
    <row r="237" spans="1:5" x14ac:dyDescent="0.45">
      <c r="A237" t="s">
        <v>575</v>
      </c>
      <c r="C237" t="str">
        <f t="shared" si="3"/>
        <v>HediffDef+Necrosis.stages.7.label</v>
      </c>
      <c r="D237" t="s">
        <v>278</v>
      </c>
      <c r="E237" t="e">
        <f>IF(ISERROR(B237),"",MATCH(C237,Sheet!$A$2:$A$105,0))</f>
        <v>#N/A</v>
      </c>
    </row>
    <row r="238" spans="1:5" x14ac:dyDescent="0.45">
      <c r="A238" t="s">
        <v>576</v>
      </c>
      <c r="C238" t="str">
        <f t="shared" si="3"/>
        <v>HediffDef+NewReschianFever.label</v>
      </c>
      <c r="D238" t="s">
        <v>577</v>
      </c>
      <c r="E238" t="e">
        <f>IF(ISERROR(B238),"",MATCH(C238,Sheet!$A$2:$A$105,0))</f>
        <v>#N/A</v>
      </c>
    </row>
    <row r="239" spans="1:5" x14ac:dyDescent="0.45">
      <c r="A239" t="s">
        <v>578</v>
      </c>
      <c r="C239" t="str">
        <f t="shared" si="3"/>
        <v>HediffDef+NewReschianFever.stages.0.label</v>
      </c>
      <c r="D239" t="s">
        <v>290</v>
      </c>
      <c r="E239" t="e">
        <f>IF(ISERROR(B239),"",MATCH(C239,Sheet!$A$2:$A$105,0))</f>
        <v>#N/A</v>
      </c>
    </row>
    <row r="240" spans="1:5" x14ac:dyDescent="0.45">
      <c r="A240" t="s">
        <v>579</v>
      </c>
      <c r="C240" t="str">
        <f t="shared" si="3"/>
        <v>HediffDef+NewReschianFever.stages.1.label</v>
      </c>
      <c r="D240" t="s">
        <v>282</v>
      </c>
      <c r="E240" t="e">
        <f>IF(ISERROR(B240),"",MATCH(C240,Sheet!$A$2:$A$105,0))</f>
        <v>#N/A</v>
      </c>
    </row>
    <row r="241" spans="1:5" x14ac:dyDescent="0.45">
      <c r="A241" t="s">
        <v>580</v>
      </c>
      <c r="C241" t="str">
        <f t="shared" si="3"/>
        <v>HediffDef+NewReschianFever.stages.2.label</v>
      </c>
      <c r="D241" t="s">
        <v>282</v>
      </c>
      <c r="E241" t="e">
        <f>IF(ISERROR(B241),"",MATCH(C241,Sheet!$A$2:$A$105,0))</f>
        <v>#N/A</v>
      </c>
    </row>
    <row r="242" spans="1:5" x14ac:dyDescent="0.45">
      <c r="A242" t="s">
        <v>581</v>
      </c>
      <c r="C242" t="str">
        <f t="shared" si="3"/>
        <v>HediffDef+NewReschianFever.stages.3.label</v>
      </c>
      <c r="D242" t="s">
        <v>274</v>
      </c>
      <c r="E242" t="e">
        <f>IF(ISERROR(B242),"",MATCH(C242,Sheet!$A$2:$A$105,0))</f>
        <v>#N/A</v>
      </c>
    </row>
    <row r="243" spans="1:5" x14ac:dyDescent="0.45">
      <c r="A243" t="s">
        <v>582</v>
      </c>
      <c r="C243" t="str">
        <f t="shared" si="3"/>
        <v>HediffDef+NewReschianFever.stages.4.label</v>
      </c>
      <c r="D243" t="s">
        <v>274</v>
      </c>
      <c r="E243" t="e">
        <f>IF(ISERROR(B243),"",MATCH(C243,Sheet!$A$2:$A$105,0))</f>
        <v>#N/A</v>
      </c>
    </row>
    <row r="244" spans="1:5" x14ac:dyDescent="0.45">
      <c r="A244" t="s">
        <v>583</v>
      </c>
      <c r="C244" t="str">
        <f t="shared" si="3"/>
        <v>HediffDef+NewReschianFever.stages.5.label</v>
      </c>
      <c r="D244" t="s">
        <v>276</v>
      </c>
      <c r="E244" t="e">
        <f>IF(ISERROR(B244),"",MATCH(C244,Sheet!$A$2:$A$105,0))</f>
        <v>#N/A</v>
      </c>
    </row>
    <row r="245" spans="1:5" x14ac:dyDescent="0.45">
      <c r="A245" t="s">
        <v>584</v>
      </c>
      <c r="C245" t="str">
        <f t="shared" si="3"/>
        <v>HediffDef+Osteoporosis.label</v>
      </c>
      <c r="D245" t="s">
        <v>585</v>
      </c>
      <c r="E245" t="e">
        <f>IF(ISERROR(B245),"",MATCH(C245,Sheet!$A$2:$A$105,0))</f>
        <v>#N/A</v>
      </c>
    </row>
    <row r="246" spans="1:5" x14ac:dyDescent="0.45">
      <c r="A246" t="s">
        <v>586</v>
      </c>
      <c r="C246" t="str">
        <f t="shared" si="3"/>
        <v>HediffDef+Osteoporosis.stages.0.label</v>
      </c>
      <c r="D246" t="s">
        <v>366</v>
      </c>
      <c r="E246" t="e">
        <f>IF(ISERROR(B246),"",MATCH(C246,Sheet!$A$2:$A$105,0))</f>
        <v>#N/A</v>
      </c>
    </row>
    <row r="247" spans="1:5" x14ac:dyDescent="0.45">
      <c r="A247" t="s">
        <v>587</v>
      </c>
      <c r="C247" t="str">
        <f t="shared" si="3"/>
        <v>HediffDef+Osteoporosis.stages.1.label</v>
      </c>
      <c r="D247" t="s">
        <v>290</v>
      </c>
      <c r="E247" t="e">
        <f>IF(ISERROR(B247),"",MATCH(C247,Sheet!$A$2:$A$105,0))</f>
        <v>#N/A</v>
      </c>
    </row>
    <row r="248" spans="1:5" x14ac:dyDescent="0.45">
      <c r="A248" t="s">
        <v>588</v>
      </c>
      <c r="C248" t="str">
        <f t="shared" si="3"/>
        <v>HediffDef+Osteoporosis.stages.2.label</v>
      </c>
      <c r="D248" t="s">
        <v>290</v>
      </c>
      <c r="E248" t="e">
        <f>IF(ISERROR(B248),"",MATCH(C248,Sheet!$A$2:$A$105,0))</f>
        <v>#N/A</v>
      </c>
    </row>
    <row r="249" spans="1:5" x14ac:dyDescent="0.45">
      <c r="A249" t="s">
        <v>589</v>
      </c>
      <c r="C249" t="str">
        <f t="shared" si="3"/>
        <v>HediffDef+Osteoporosis.stages.3.label</v>
      </c>
      <c r="D249" t="s">
        <v>282</v>
      </c>
      <c r="E249" t="e">
        <f>IF(ISERROR(B249),"",MATCH(C249,Sheet!$A$2:$A$105,0))</f>
        <v>#N/A</v>
      </c>
    </row>
    <row r="250" spans="1:5" x14ac:dyDescent="0.45">
      <c r="A250" t="s">
        <v>590</v>
      </c>
      <c r="C250" t="str">
        <f t="shared" si="3"/>
        <v>HediffDef+Osteoporosis.stages.4.label</v>
      </c>
      <c r="D250" t="s">
        <v>282</v>
      </c>
      <c r="E250" t="e">
        <f>IF(ISERROR(B250),"",MATCH(C250,Sheet!$A$2:$A$105,0))</f>
        <v>#N/A</v>
      </c>
    </row>
    <row r="251" spans="1:5" x14ac:dyDescent="0.45">
      <c r="A251" t="s">
        <v>591</v>
      </c>
      <c r="C251" t="str">
        <f t="shared" si="3"/>
        <v>HediffDef+Osteoporosis.stages.5.label</v>
      </c>
      <c r="D251" t="s">
        <v>274</v>
      </c>
      <c r="E251" t="e">
        <f>IF(ISERROR(B251),"",MATCH(C251,Sheet!$A$2:$A$105,0))</f>
        <v>#N/A</v>
      </c>
    </row>
    <row r="252" spans="1:5" x14ac:dyDescent="0.45">
      <c r="A252" t="s">
        <v>592</v>
      </c>
      <c r="C252" t="str">
        <f t="shared" si="3"/>
        <v>HediffDef+Osteoporosis.stages.6.label</v>
      </c>
      <c r="D252" t="s">
        <v>274</v>
      </c>
      <c r="E252" t="e">
        <f>IF(ISERROR(B252),"",MATCH(C252,Sheet!$A$2:$A$105,0))</f>
        <v>#N/A</v>
      </c>
    </row>
    <row r="253" spans="1:5" x14ac:dyDescent="0.45">
      <c r="A253" t="s">
        <v>593</v>
      </c>
      <c r="C253" t="str">
        <f t="shared" si="3"/>
        <v>HediffDef+Osteoporosis.stages.7.label</v>
      </c>
      <c r="D253" t="s">
        <v>274</v>
      </c>
      <c r="E253" t="e">
        <f>IF(ISERROR(B253),"",MATCH(C253,Sheet!$A$2:$A$105,0))</f>
        <v>#N/A</v>
      </c>
    </row>
    <row r="254" spans="1:5" x14ac:dyDescent="0.45">
      <c r="A254" t="s">
        <v>594</v>
      </c>
      <c r="C254" t="str">
        <f t="shared" si="3"/>
        <v>HediffDef+Osteoporosis.stages.8.label</v>
      </c>
      <c r="D254" t="s">
        <v>276</v>
      </c>
      <c r="E254" t="e">
        <f>IF(ISERROR(B254),"",MATCH(C254,Sheet!$A$2:$A$105,0))</f>
        <v>#N/A</v>
      </c>
    </row>
    <row r="255" spans="1:5" x14ac:dyDescent="0.45">
      <c r="A255" t="s">
        <v>595</v>
      </c>
      <c r="C255" t="str">
        <f t="shared" si="3"/>
        <v>HediffDef+Osteoporosis.stages.9.label</v>
      </c>
      <c r="D255" t="s">
        <v>278</v>
      </c>
      <c r="E255" t="e">
        <f>IF(ISERROR(B255),"",MATCH(C255,Sheet!$A$2:$A$105,0))</f>
        <v>#N/A</v>
      </c>
    </row>
    <row r="256" spans="1:5" x14ac:dyDescent="0.45">
      <c r="A256" t="s">
        <v>596</v>
      </c>
      <c r="C256" t="str">
        <f t="shared" si="3"/>
        <v>HediffDef+Parkinsons.label</v>
      </c>
      <c r="D256" t="s">
        <v>597</v>
      </c>
      <c r="E256" t="e">
        <f>IF(ISERROR(B256),"",MATCH(C256,Sheet!$A$2:$A$105,0))</f>
        <v>#N/A</v>
      </c>
    </row>
    <row r="257" spans="1:5" x14ac:dyDescent="0.45">
      <c r="A257" t="s">
        <v>598</v>
      </c>
      <c r="C257" t="str">
        <f t="shared" si="3"/>
        <v>HediffDef+Parkinsons.stages.1.label</v>
      </c>
      <c r="D257" t="s">
        <v>282</v>
      </c>
      <c r="E257" t="e">
        <f>IF(ISERROR(B257),"",MATCH(C257,Sheet!$A$2:$A$105,0))</f>
        <v>#N/A</v>
      </c>
    </row>
    <row r="258" spans="1:5" x14ac:dyDescent="0.45">
      <c r="A258" t="s">
        <v>599</v>
      </c>
      <c r="C258" t="str">
        <f t="shared" si="3"/>
        <v>HediffDef+Parkinsons.stages.2.label</v>
      </c>
      <c r="D258" t="s">
        <v>282</v>
      </c>
      <c r="E258" t="e">
        <f>IF(ISERROR(B258),"",MATCH(C258,Sheet!$A$2:$A$105,0))</f>
        <v>#N/A</v>
      </c>
    </row>
    <row r="259" spans="1:5" x14ac:dyDescent="0.45">
      <c r="A259" t="s">
        <v>600</v>
      </c>
      <c r="C259" t="str">
        <f t="shared" ref="C259:C322" si="4">IF(B259="",A259,B259)</f>
        <v>HediffDef+Parkinsons.stages.3.label</v>
      </c>
      <c r="D259" t="s">
        <v>274</v>
      </c>
      <c r="E259" t="e">
        <f>IF(ISERROR(B259),"",MATCH(C259,Sheet!$A$2:$A$105,0))</f>
        <v>#N/A</v>
      </c>
    </row>
    <row r="260" spans="1:5" x14ac:dyDescent="0.45">
      <c r="A260" t="s">
        <v>601</v>
      </c>
      <c r="C260" t="str">
        <f t="shared" si="4"/>
        <v>HediffDef+Parkinsons.stages.4.label</v>
      </c>
      <c r="D260" t="s">
        <v>274</v>
      </c>
      <c r="E260" t="e">
        <f>IF(ISERROR(B260),"",MATCH(C260,Sheet!$A$2:$A$105,0))</f>
        <v>#N/A</v>
      </c>
    </row>
    <row r="261" spans="1:5" x14ac:dyDescent="0.45">
      <c r="A261" t="s">
        <v>602</v>
      </c>
      <c r="C261" t="str">
        <f t="shared" si="4"/>
        <v>HediffDef+Parkinsons.stages.5.label</v>
      </c>
      <c r="D261" t="s">
        <v>274</v>
      </c>
      <c r="E261" t="e">
        <f>IF(ISERROR(B261),"",MATCH(C261,Sheet!$A$2:$A$105,0))</f>
        <v>#N/A</v>
      </c>
    </row>
    <row r="262" spans="1:5" x14ac:dyDescent="0.45">
      <c r="A262" t="s">
        <v>603</v>
      </c>
      <c r="C262" t="str">
        <f t="shared" si="4"/>
        <v>HediffDef+Parkinsons.stages.6.label</v>
      </c>
      <c r="D262" t="s">
        <v>276</v>
      </c>
      <c r="E262" t="e">
        <f>IF(ISERROR(B262),"",MATCH(C262,Sheet!$A$2:$A$105,0))</f>
        <v>#N/A</v>
      </c>
    </row>
    <row r="263" spans="1:5" x14ac:dyDescent="0.45">
      <c r="A263" t="s">
        <v>604</v>
      </c>
      <c r="C263" t="str">
        <f t="shared" si="4"/>
        <v>HediffDef+PeripheralPathwayObstruction.label</v>
      </c>
      <c r="D263" t="s">
        <v>605</v>
      </c>
      <c r="E263" t="e">
        <f>IF(ISERROR(B263),"",MATCH(C263,Sheet!$A$2:$A$105,0))</f>
        <v>#N/A</v>
      </c>
    </row>
    <row r="264" spans="1:5" x14ac:dyDescent="0.45">
      <c r="A264" t="s">
        <v>606</v>
      </c>
      <c r="C264" t="str">
        <f t="shared" si="4"/>
        <v>HediffDef+PeripheralPathwayObstructionStage1.label</v>
      </c>
      <c r="D264" t="s">
        <v>605</v>
      </c>
      <c r="E264" t="e">
        <f>IF(ISERROR(B264),"",MATCH(C264,Sheet!$A$2:$A$105,0))</f>
        <v>#N/A</v>
      </c>
    </row>
    <row r="265" spans="1:5" x14ac:dyDescent="0.45">
      <c r="A265" t="s">
        <v>607</v>
      </c>
      <c r="C265" t="str">
        <f t="shared" si="4"/>
        <v>HediffDef+PeripheralPathwayObstructionStage1.stages.0.label</v>
      </c>
      <c r="D265" t="s">
        <v>290</v>
      </c>
      <c r="E265" t="e">
        <f>IF(ISERROR(B265),"",MATCH(C265,Sheet!$A$2:$A$105,0))</f>
        <v>#N/A</v>
      </c>
    </row>
    <row r="266" spans="1:5" x14ac:dyDescent="0.45">
      <c r="A266" t="s">
        <v>608</v>
      </c>
      <c r="C266" t="str">
        <f t="shared" si="4"/>
        <v>HediffDef+PeripheralPathwayObstructionStage1.stages.1.label</v>
      </c>
      <c r="D266" t="s">
        <v>290</v>
      </c>
      <c r="E266" t="e">
        <f>IF(ISERROR(B266),"",MATCH(C266,Sheet!$A$2:$A$105,0))</f>
        <v>#N/A</v>
      </c>
    </row>
    <row r="267" spans="1:5" x14ac:dyDescent="0.45">
      <c r="A267" t="s">
        <v>609</v>
      </c>
      <c r="C267" t="str">
        <f t="shared" si="4"/>
        <v>HediffDef+PeripheralPathwayObstructionStage1.stages.2.label</v>
      </c>
      <c r="D267" t="s">
        <v>282</v>
      </c>
      <c r="E267" t="e">
        <f>IF(ISERROR(B267),"",MATCH(C267,Sheet!$A$2:$A$105,0))</f>
        <v>#N/A</v>
      </c>
    </row>
    <row r="268" spans="1:5" x14ac:dyDescent="0.45">
      <c r="A268" t="s">
        <v>610</v>
      </c>
      <c r="C268" t="str">
        <f t="shared" si="4"/>
        <v>HediffDef+PeripheralPathwayObstructionStage1.stages.3.label</v>
      </c>
      <c r="D268" t="s">
        <v>282</v>
      </c>
      <c r="E268" t="e">
        <f>IF(ISERROR(B268),"",MATCH(C268,Sheet!$A$2:$A$105,0))</f>
        <v>#N/A</v>
      </c>
    </row>
    <row r="269" spans="1:5" x14ac:dyDescent="0.45">
      <c r="A269" t="s">
        <v>611</v>
      </c>
      <c r="C269" t="str">
        <f t="shared" si="4"/>
        <v>HediffDef+PeripheralPathwayObstructionStage1.stages.4.label</v>
      </c>
      <c r="D269" t="s">
        <v>274</v>
      </c>
      <c r="E269" t="e">
        <f>IF(ISERROR(B269),"",MATCH(C269,Sheet!$A$2:$A$105,0))</f>
        <v>#N/A</v>
      </c>
    </row>
    <row r="270" spans="1:5" x14ac:dyDescent="0.45">
      <c r="A270" t="s">
        <v>612</v>
      </c>
      <c r="C270" t="str">
        <f t="shared" si="4"/>
        <v>HediffDef+PeripheralPathwayObstructionStage1.stages.5.label</v>
      </c>
      <c r="D270" t="s">
        <v>274</v>
      </c>
      <c r="E270" t="e">
        <f>IF(ISERROR(B270),"",MATCH(C270,Sheet!$A$2:$A$105,0))</f>
        <v>#N/A</v>
      </c>
    </row>
    <row r="271" spans="1:5" x14ac:dyDescent="0.45">
      <c r="A271" t="s">
        <v>613</v>
      </c>
      <c r="C271" t="str">
        <f t="shared" si="4"/>
        <v>HediffDef+PeripheralPathwayObstructionStage1.stages.6.label</v>
      </c>
      <c r="D271" t="s">
        <v>274</v>
      </c>
      <c r="E271" t="e">
        <f>IF(ISERROR(B271),"",MATCH(C271,Sheet!$A$2:$A$105,0))</f>
        <v>#N/A</v>
      </c>
    </row>
    <row r="272" spans="1:5" x14ac:dyDescent="0.45">
      <c r="A272" t="s">
        <v>614</v>
      </c>
      <c r="C272" t="str">
        <f t="shared" si="4"/>
        <v>HediffDef+PeripheralPathwayObstructionStage1.stages.7.label</v>
      </c>
      <c r="D272" t="s">
        <v>276</v>
      </c>
      <c r="E272" t="e">
        <f>IF(ISERROR(B272),"",MATCH(C272,Sheet!$A$2:$A$105,0))</f>
        <v>#N/A</v>
      </c>
    </row>
    <row r="273" spans="1:5" x14ac:dyDescent="0.45">
      <c r="A273" t="s">
        <v>615</v>
      </c>
      <c r="C273" t="str">
        <f t="shared" si="4"/>
        <v>HediffDef+PeripheralPathwayObstructionStage1.stages.8.label</v>
      </c>
      <c r="D273" t="s">
        <v>278</v>
      </c>
      <c r="E273" t="e">
        <f>IF(ISERROR(B273),"",MATCH(C273,Sheet!$A$2:$A$105,0))</f>
        <v>#N/A</v>
      </c>
    </row>
    <row r="274" spans="1:5" x14ac:dyDescent="0.45">
      <c r="A274" t="s">
        <v>616</v>
      </c>
      <c r="C274" t="str">
        <f t="shared" si="4"/>
        <v>HediffDef+PeripheralPathwayObstructionStage2.label</v>
      </c>
      <c r="D274" t="s">
        <v>605</v>
      </c>
      <c r="E274" t="e">
        <f>IF(ISERROR(B274),"",MATCH(C274,Sheet!$A$2:$A$105,0))</f>
        <v>#N/A</v>
      </c>
    </row>
    <row r="275" spans="1:5" x14ac:dyDescent="0.45">
      <c r="A275" t="s">
        <v>617</v>
      </c>
      <c r="C275" t="str">
        <f t="shared" si="4"/>
        <v>HediffDef+PeripheralPathwayObstructionStage2.stages.0.label</v>
      </c>
      <c r="D275" t="s">
        <v>290</v>
      </c>
      <c r="E275" t="e">
        <f>IF(ISERROR(B275),"",MATCH(C275,Sheet!$A$2:$A$105,0))</f>
        <v>#N/A</v>
      </c>
    </row>
    <row r="276" spans="1:5" x14ac:dyDescent="0.45">
      <c r="A276" t="s">
        <v>618</v>
      </c>
      <c r="C276" t="str">
        <f t="shared" si="4"/>
        <v>HediffDef+PeripheralPathwayObstructionStage2.stages.1.label</v>
      </c>
      <c r="D276" t="s">
        <v>282</v>
      </c>
      <c r="E276" t="e">
        <f>IF(ISERROR(B276),"",MATCH(C276,Sheet!$A$2:$A$105,0))</f>
        <v>#N/A</v>
      </c>
    </row>
    <row r="277" spans="1:5" x14ac:dyDescent="0.45">
      <c r="A277" t="s">
        <v>619</v>
      </c>
      <c r="C277" t="str">
        <f t="shared" si="4"/>
        <v>HediffDef+PeripheralPathwayObstructionStage2.stages.2.label</v>
      </c>
      <c r="D277" t="s">
        <v>282</v>
      </c>
      <c r="E277" t="e">
        <f>IF(ISERROR(B277),"",MATCH(C277,Sheet!$A$2:$A$105,0))</f>
        <v>#N/A</v>
      </c>
    </row>
    <row r="278" spans="1:5" x14ac:dyDescent="0.45">
      <c r="A278" t="s">
        <v>620</v>
      </c>
      <c r="C278" t="str">
        <f t="shared" si="4"/>
        <v>HediffDef+PeripheralPathwayObstructionStage2.stages.3.label</v>
      </c>
      <c r="D278" t="s">
        <v>282</v>
      </c>
      <c r="E278" t="e">
        <f>IF(ISERROR(B278),"",MATCH(C278,Sheet!$A$2:$A$105,0))</f>
        <v>#N/A</v>
      </c>
    </row>
    <row r="279" spans="1:5" x14ac:dyDescent="0.45">
      <c r="A279" t="s">
        <v>621</v>
      </c>
      <c r="C279" t="str">
        <f t="shared" si="4"/>
        <v>HediffDef+PeripheralPathwayObstructionStage2.stages.4.label</v>
      </c>
      <c r="D279" t="s">
        <v>274</v>
      </c>
      <c r="E279" t="e">
        <f>IF(ISERROR(B279),"",MATCH(C279,Sheet!$A$2:$A$105,0))</f>
        <v>#N/A</v>
      </c>
    </row>
    <row r="280" spans="1:5" x14ac:dyDescent="0.45">
      <c r="A280" t="s">
        <v>622</v>
      </c>
      <c r="C280" t="str">
        <f t="shared" si="4"/>
        <v>HediffDef+PeripheralPathwayObstructionStage2.stages.5.label</v>
      </c>
      <c r="D280" t="s">
        <v>274</v>
      </c>
      <c r="E280" t="e">
        <f>IF(ISERROR(B280),"",MATCH(C280,Sheet!$A$2:$A$105,0))</f>
        <v>#N/A</v>
      </c>
    </row>
    <row r="281" spans="1:5" x14ac:dyDescent="0.45">
      <c r="A281" t="s">
        <v>623</v>
      </c>
      <c r="C281" t="str">
        <f t="shared" si="4"/>
        <v>HediffDef+PeripheralPathwayObstructionStage2.stages.6.label</v>
      </c>
      <c r="D281" t="s">
        <v>274</v>
      </c>
      <c r="E281" t="e">
        <f>IF(ISERROR(B281),"",MATCH(C281,Sheet!$A$2:$A$105,0))</f>
        <v>#N/A</v>
      </c>
    </row>
    <row r="282" spans="1:5" x14ac:dyDescent="0.45">
      <c r="A282" t="s">
        <v>624</v>
      </c>
      <c r="C282" t="str">
        <f t="shared" si="4"/>
        <v>HediffDef+PeripheralPathwayObstructionStage2.stages.7.label</v>
      </c>
      <c r="D282" t="s">
        <v>276</v>
      </c>
      <c r="E282" t="e">
        <f>IF(ISERROR(B282),"",MATCH(C282,Sheet!$A$2:$A$105,0))</f>
        <v>#N/A</v>
      </c>
    </row>
    <row r="283" spans="1:5" x14ac:dyDescent="0.45">
      <c r="A283" t="s">
        <v>625</v>
      </c>
      <c r="C283" t="str">
        <f t="shared" si="4"/>
        <v>HediffDef+PeripheralPathwayObstructionStage2.stages.8.label</v>
      </c>
      <c r="D283" t="s">
        <v>278</v>
      </c>
      <c r="E283" t="e">
        <f>IF(ISERROR(B283),"",MATCH(C283,Sheet!$A$2:$A$105,0))</f>
        <v>#N/A</v>
      </c>
    </row>
    <row r="284" spans="1:5" x14ac:dyDescent="0.45">
      <c r="A284" t="s">
        <v>626</v>
      </c>
      <c r="C284" t="str">
        <f t="shared" si="4"/>
        <v>HediffDef+PeripheralPathwayObstructionStageLL3.label</v>
      </c>
      <c r="D284" t="s">
        <v>605</v>
      </c>
      <c r="E284" t="e">
        <f>IF(ISERROR(B284),"",MATCH(C284,Sheet!$A$2:$A$105,0))</f>
        <v>#N/A</v>
      </c>
    </row>
    <row r="285" spans="1:5" x14ac:dyDescent="0.45">
      <c r="A285" t="s">
        <v>627</v>
      </c>
      <c r="C285" t="str">
        <f t="shared" si="4"/>
        <v>HediffDef+PeripheralPathwayObstructionStageLL3.stages.0.label</v>
      </c>
      <c r="D285" t="s">
        <v>290</v>
      </c>
      <c r="E285" t="e">
        <f>IF(ISERROR(B285),"",MATCH(C285,Sheet!$A$2:$A$105,0))</f>
        <v>#N/A</v>
      </c>
    </row>
    <row r="286" spans="1:5" x14ac:dyDescent="0.45">
      <c r="A286" t="s">
        <v>628</v>
      </c>
      <c r="C286" t="str">
        <f t="shared" si="4"/>
        <v>HediffDef+PeripheralPathwayObstructionStageLL3.stages.1.label</v>
      </c>
      <c r="D286" t="s">
        <v>282</v>
      </c>
      <c r="E286" t="e">
        <f>IF(ISERROR(B286),"",MATCH(C286,Sheet!$A$2:$A$105,0))</f>
        <v>#N/A</v>
      </c>
    </row>
    <row r="287" spans="1:5" x14ac:dyDescent="0.45">
      <c r="A287" t="s">
        <v>629</v>
      </c>
      <c r="C287" t="str">
        <f t="shared" si="4"/>
        <v>HediffDef+PeripheralPathwayObstructionStageLL3.stages.2.label</v>
      </c>
      <c r="D287" t="s">
        <v>282</v>
      </c>
      <c r="E287" t="e">
        <f>IF(ISERROR(B287),"",MATCH(C287,Sheet!$A$2:$A$105,0))</f>
        <v>#N/A</v>
      </c>
    </row>
    <row r="288" spans="1:5" x14ac:dyDescent="0.45">
      <c r="A288" t="s">
        <v>630</v>
      </c>
      <c r="C288" t="str">
        <f t="shared" si="4"/>
        <v>HediffDef+PeripheralPathwayObstructionStageLL3.stages.3.label</v>
      </c>
      <c r="D288" t="s">
        <v>282</v>
      </c>
      <c r="E288" t="e">
        <f>IF(ISERROR(B288),"",MATCH(C288,Sheet!$A$2:$A$105,0))</f>
        <v>#N/A</v>
      </c>
    </row>
    <row r="289" spans="1:5" x14ac:dyDescent="0.45">
      <c r="A289" t="s">
        <v>631</v>
      </c>
      <c r="C289" t="str">
        <f t="shared" si="4"/>
        <v>HediffDef+PeripheralPathwayObstructionStageLL3.stages.4.label</v>
      </c>
      <c r="D289" t="s">
        <v>274</v>
      </c>
      <c r="E289" t="e">
        <f>IF(ISERROR(B289),"",MATCH(C289,Sheet!$A$2:$A$105,0))</f>
        <v>#N/A</v>
      </c>
    </row>
    <row r="290" spans="1:5" x14ac:dyDescent="0.45">
      <c r="A290" t="s">
        <v>632</v>
      </c>
      <c r="C290" t="str">
        <f t="shared" si="4"/>
        <v>HediffDef+PeripheralPathwayObstructionStageLL3.stages.5.label</v>
      </c>
      <c r="D290" t="s">
        <v>274</v>
      </c>
      <c r="E290" t="e">
        <f>IF(ISERROR(B290),"",MATCH(C290,Sheet!$A$2:$A$105,0))</f>
        <v>#N/A</v>
      </c>
    </row>
    <row r="291" spans="1:5" x14ac:dyDescent="0.45">
      <c r="A291" t="s">
        <v>633</v>
      </c>
      <c r="C291" t="str">
        <f t="shared" si="4"/>
        <v>HediffDef+PeripheralPathwayObstructionStageLL3.stages.6.label</v>
      </c>
      <c r="D291" t="s">
        <v>274</v>
      </c>
      <c r="E291" t="e">
        <f>IF(ISERROR(B291),"",MATCH(C291,Sheet!$A$2:$A$105,0))</f>
        <v>#N/A</v>
      </c>
    </row>
    <row r="292" spans="1:5" x14ac:dyDescent="0.45">
      <c r="A292" t="s">
        <v>634</v>
      </c>
      <c r="C292" t="str">
        <f t="shared" si="4"/>
        <v>HediffDef+PeripheralPathwayObstructionStageLL3.stages.7.label</v>
      </c>
      <c r="D292" t="s">
        <v>276</v>
      </c>
      <c r="E292" t="e">
        <f>IF(ISERROR(B292),"",MATCH(C292,Sheet!$A$2:$A$105,0))</f>
        <v>#N/A</v>
      </c>
    </row>
    <row r="293" spans="1:5" x14ac:dyDescent="0.45">
      <c r="A293" t="s">
        <v>635</v>
      </c>
      <c r="C293" t="str">
        <f t="shared" si="4"/>
        <v>HediffDef+PeripheralPathwayObstructionStageLL3.stages.8.label</v>
      </c>
      <c r="D293" t="s">
        <v>278</v>
      </c>
      <c r="E293" t="e">
        <f>IF(ISERROR(B293),"",MATCH(C293,Sheet!$A$2:$A$105,0))</f>
        <v>#N/A</v>
      </c>
    </row>
    <row r="294" spans="1:5" x14ac:dyDescent="0.45">
      <c r="A294" t="s">
        <v>636</v>
      </c>
      <c r="C294" t="str">
        <f t="shared" si="4"/>
        <v>HediffDef+PeripheralPathwayObstructionStageLS3.label</v>
      </c>
      <c r="D294" t="s">
        <v>605</v>
      </c>
      <c r="E294" t="e">
        <f>IF(ISERROR(B294),"",MATCH(C294,Sheet!$A$2:$A$105,0))</f>
        <v>#N/A</v>
      </c>
    </row>
    <row r="295" spans="1:5" x14ac:dyDescent="0.45">
      <c r="A295" t="s">
        <v>637</v>
      </c>
      <c r="C295" t="str">
        <f t="shared" si="4"/>
        <v>HediffDef+PeripheralPathwayObstructionStageLS3.stages.0.label</v>
      </c>
      <c r="D295" t="s">
        <v>290</v>
      </c>
      <c r="E295" t="e">
        <f>IF(ISERROR(B295),"",MATCH(C295,Sheet!$A$2:$A$105,0))</f>
        <v>#N/A</v>
      </c>
    </row>
    <row r="296" spans="1:5" x14ac:dyDescent="0.45">
      <c r="A296" t="s">
        <v>638</v>
      </c>
      <c r="C296" t="str">
        <f t="shared" si="4"/>
        <v>HediffDef+PeripheralPathwayObstructionStageLS3.stages.1.label</v>
      </c>
      <c r="D296" t="s">
        <v>282</v>
      </c>
      <c r="E296" t="e">
        <f>IF(ISERROR(B296),"",MATCH(C296,Sheet!$A$2:$A$105,0))</f>
        <v>#N/A</v>
      </c>
    </row>
    <row r="297" spans="1:5" x14ac:dyDescent="0.45">
      <c r="A297" t="s">
        <v>639</v>
      </c>
      <c r="C297" t="str">
        <f t="shared" si="4"/>
        <v>HediffDef+PeripheralPathwayObstructionStageLS3.stages.2.label</v>
      </c>
      <c r="D297" t="s">
        <v>282</v>
      </c>
      <c r="E297" t="e">
        <f>IF(ISERROR(B297),"",MATCH(C297,Sheet!$A$2:$A$105,0))</f>
        <v>#N/A</v>
      </c>
    </row>
    <row r="298" spans="1:5" x14ac:dyDescent="0.45">
      <c r="A298" t="s">
        <v>640</v>
      </c>
      <c r="C298" t="str">
        <f t="shared" si="4"/>
        <v>HediffDef+PeripheralPathwayObstructionStageLS3.stages.3.label</v>
      </c>
      <c r="D298" t="s">
        <v>282</v>
      </c>
      <c r="E298" t="e">
        <f>IF(ISERROR(B298),"",MATCH(C298,Sheet!$A$2:$A$105,0))</f>
        <v>#N/A</v>
      </c>
    </row>
    <row r="299" spans="1:5" x14ac:dyDescent="0.45">
      <c r="A299" t="s">
        <v>641</v>
      </c>
      <c r="C299" t="str">
        <f t="shared" si="4"/>
        <v>HediffDef+PeripheralPathwayObstructionStageLS3.stages.4.label</v>
      </c>
      <c r="D299" t="s">
        <v>274</v>
      </c>
      <c r="E299" t="e">
        <f>IF(ISERROR(B299),"",MATCH(C299,Sheet!$A$2:$A$105,0))</f>
        <v>#N/A</v>
      </c>
    </row>
    <row r="300" spans="1:5" x14ac:dyDescent="0.45">
      <c r="A300" t="s">
        <v>642</v>
      </c>
      <c r="C300" t="str">
        <f t="shared" si="4"/>
        <v>HediffDef+PeripheralPathwayObstructionStageLS3.stages.5.label</v>
      </c>
      <c r="D300" t="s">
        <v>274</v>
      </c>
      <c r="E300" t="e">
        <f>IF(ISERROR(B300),"",MATCH(C300,Sheet!$A$2:$A$105,0))</f>
        <v>#N/A</v>
      </c>
    </row>
    <row r="301" spans="1:5" x14ac:dyDescent="0.45">
      <c r="A301" t="s">
        <v>643</v>
      </c>
      <c r="C301" t="str">
        <f t="shared" si="4"/>
        <v>HediffDef+PeripheralPathwayObstructionStageLS3.stages.6.label</v>
      </c>
      <c r="D301" t="s">
        <v>274</v>
      </c>
      <c r="E301" t="e">
        <f>IF(ISERROR(B301),"",MATCH(C301,Sheet!$A$2:$A$105,0))</f>
        <v>#N/A</v>
      </c>
    </row>
    <row r="302" spans="1:5" x14ac:dyDescent="0.45">
      <c r="A302" t="s">
        <v>644</v>
      </c>
      <c r="C302" t="str">
        <f t="shared" si="4"/>
        <v>HediffDef+PeripheralPathwayObstructionStageLS3.stages.7.label</v>
      </c>
      <c r="D302" t="s">
        <v>276</v>
      </c>
      <c r="E302" t="e">
        <f>IF(ISERROR(B302),"",MATCH(C302,Sheet!$A$2:$A$105,0))</f>
        <v>#N/A</v>
      </c>
    </row>
    <row r="303" spans="1:5" x14ac:dyDescent="0.45">
      <c r="A303" t="s">
        <v>645</v>
      </c>
      <c r="C303" t="str">
        <f t="shared" si="4"/>
        <v>HediffDef+PeripheralPathwayObstructionStageLS3.stages.8.label</v>
      </c>
      <c r="D303" t="s">
        <v>278</v>
      </c>
      <c r="E303" t="e">
        <f>IF(ISERROR(B303),"",MATCH(C303,Sheet!$A$2:$A$105,0))</f>
        <v>#N/A</v>
      </c>
    </row>
    <row r="304" spans="1:5" x14ac:dyDescent="0.45">
      <c r="A304" t="s">
        <v>646</v>
      </c>
      <c r="C304" t="str">
        <f t="shared" si="4"/>
        <v>HediffDef+PeripheralPathwayObstructionStageLS4.label</v>
      </c>
      <c r="D304" t="s">
        <v>605</v>
      </c>
      <c r="E304" t="e">
        <f>IF(ISERROR(B304),"",MATCH(C304,Sheet!$A$2:$A$105,0))</f>
        <v>#N/A</v>
      </c>
    </row>
    <row r="305" spans="1:5" x14ac:dyDescent="0.45">
      <c r="A305" t="s">
        <v>647</v>
      </c>
      <c r="C305" t="str">
        <f t="shared" si="4"/>
        <v>HediffDef+PeripheralPathwayObstructionStageLS4.stages.0.label</v>
      </c>
      <c r="D305" t="s">
        <v>290</v>
      </c>
      <c r="E305" t="e">
        <f>IF(ISERROR(B305),"",MATCH(C305,Sheet!$A$2:$A$105,0))</f>
        <v>#N/A</v>
      </c>
    </row>
    <row r="306" spans="1:5" x14ac:dyDescent="0.45">
      <c r="A306" t="s">
        <v>648</v>
      </c>
      <c r="C306" t="str">
        <f t="shared" si="4"/>
        <v>HediffDef+PeripheralPathwayObstructionStageLS4.stages.1.label</v>
      </c>
      <c r="D306" t="s">
        <v>282</v>
      </c>
      <c r="E306" t="e">
        <f>IF(ISERROR(B306),"",MATCH(C306,Sheet!$A$2:$A$105,0))</f>
        <v>#N/A</v>
      </c>
    </row>
    <row r="307" spans="1:5" x14ac:dyDescent="0.45">
      <c r="A307" t="s">
        <v>649</v>
      </c>
      <c r="C307" t="str">
        <f t="shared" si="4"/>
        <v>HediffDef+PeripheralPathwayObstructionStageLS4.stages.2.label</v>
      </c>
      <c r="D307" t="s">
        <v>282</v>
      </c>
      <c r="E307" t="e">
        <f>IF(ISERROR(B307),"",MATCH(C307,Sheet!$A$2:$A$105,0))</f>
        <v>#N/A</v>
      </c>
    </row>
    <row r="308" spans="1:5" x14ac:dyDescent="0.45">
      <c r="A308" t="s">
        <v>650</v>
      </c>
      <c r="C308" t="str">
        <f t="shared" si="4"/>
        <v>HediffDef+PeripheralPathwayObstructionStageLS4.stages.3.label</v>
      </c>
      <c r="D308" t="s">
        <v>282</v>
      </c>
      <c r="E308" t="e">
        <f>IF(ISERROR(B308),"",MATCH(C308,Sheet!$A$2:$A$105,0))</f>
        <v>#N/A</v>
      </c>
    </row>
    <row r="309" spans="1:5" x14ac:dyDescent="0.45">
      <c r="A309" t="s">
        <v>651</v>
      </c>
      <c r="C309" t="str">
        <f t="shared" si="4"/>
        <v>HediffDef+PeripheralPathwayObstructionStageLS4.stages.4.label</v>
      </c>
      <c r="D309" t="s">
        <v>274</v>
      </c>
      <c r="E309" t="e">
        <f>IF(ISERROR(B309),"",MATCH(C309,Sheet!$A$2:$A$105,0))</f>
        <v>#N/A</v>
      </c>
    </row>
    <row r="310" spans="1:5" x14ac:dyDescent="0.45">
      <c r="A310" t="s">
        <v>652</v>
      </c>
      <c r="C310" t="str">
        <f t="shared" si="4"/>
        <v>HediffDef+PeripheralPathwayObstructionStageLS4.stages.5.label</v>
      </c>
      <c r="D310" t="s">
        <v>274</v>
      </c>
      <c r="E310" t="e">
        <f>IF(ISERROR(B310),"",MATCH(C310,Sheet!$A$2:$A$105,0))</f>
        <v>#N/A</v>
      </c>
    </row>
    <row r="311" spans="1:5" x14ac:dyDescent="0.45">
      <c r="A311" t="s">
        <v>653</v>
      </c>
      <c r="C311" t="str">
        <f t="shared" si="4"/>
        <v>HediffDef+PeripheralPathwayObstructionStageLS4.stages.6.label</v>
      </c>
      <c r="D311" t="s">
        <v>274</v>
      </c>
      <c r="E311" t="e">
        <f>IF(ISERROR(B311),"",MATCH(C311,Sheet!$A$2:$A$105,0))</f>
        <v>#N/A</v>
      </c>
    </row>
    <row r="312" spans="1:5" x14ac:dyDescent="0.45">
      <c r="A312" t="s">
        <v>654</v>
      </c>
      <c r="C312" t="str">
        <f t="shared" si="4"/>
        <v>HediffDef+PeripheralPathwayObstructionStageLS4.stages.7.label</v>
      </c>
      <c r="D312" t="s">
        <v>276</v>
      </c>
      <c r="E312" t="e">
        <f>IF(ISERROR(B312),"",MATCH(C312,Sheet!$A$2:$A$105,0))</f>
        <v>#N/A</v>
      </c>
    </row>
    <row r="313" spans="1:5" x14ac:dyDescent="0.45">
      <c r="A313" t="s">
        <v>655</v>
      </c>
      <c r="C313" t="str">
        <f t="shared" si="4"/>
        <v>HediffDef+PeripheralPathwayObstructionStageLS4.stages.8.label</v>
      </c>
      <c r="D313" t="s">
        <v>278</v>
      </c>
      <c r="E313" t="e">
        <f>IF(ISERROR(B313),"",MATCH(C313,Sheet!$A$2:$A$105,0))</f>
        <v>#N/A</v>
      </c>
    </row>
    <row r="314" spans="1:5" x14ac:dyDescent="0.45">
      <c r="A314" t="s">
        <v>656</v>
      </c>
      <c r="C314" t="str">
        <f t="shared" si="4"/>
        <v>HediffDef+PeripheralPathwayObstructionStageRL3.label</v>
      </c>
      <c r="D314" t="s">
        <v>605</v>
      </c>
      <c r="E314" t="e">
        <f>IF(ISERROR(B314),"",MATCH(C314,Sheet!$A$2:$A$105,0))</f>
        <v>#N/A</v>
      </c>
    </row>
    <row r="315" spans="1:5" x14ac:dyDescent="0.45">
      <c r="A315" t="s">
        <v>657</v>
      </c>
      <c r="C315" t="str">
        <f t="shared" si="4"/>
        <v>HediffDef+PeripheralPathwayObstructionStageRL3.stages.0.label</v>
      </c>
      <c r="D315" t="s">
        <v>290</v>
      </c>
      <c r="E315" t="e">
        <f>IF(ISERROR(B315),"",MATCH(C315,Sheet!$A$2:$A$105,0))</f>
        <v>#N/A</v>
      </c>
    </row>
    <row r="316" spans="1:5" x14ac:dyDescent="0.45">
      <c r="A316" t="s">
        <v>658</v>
      </c>
      <c r="C316" t="str">
        <f t="shared" si="4"/>
        <v>HediffDef+PeripheralPathwayObstructionStageRL3.stages.1.label</v>
      </c>
      <c r="D316" t="s">
        <v>282</v>
      </c>
      <c r="E316" t="e">
        <f>IF(ISERROR(B316),"",MATCH(C316,Sheet!$A$2:$A$105,0))</f>
        <v>#N/A</v>
      </c>
    </row>
    <row r="317" spans="1:5" x14ac:dyDescent="0.45">
      <c r="A317" t="s">
        <v>659</v>
      </c>
      <c r="C317" t="str">
        <f t="shared" si="4"/>
        <v>HediffDef+PeripheralPathwayObstructionStageRL3.stages.2.label</v>
      </c>
      <c r="D317" t="s">
        <v>282</v>
      </c>
      <c r="E317" t="e">
        <f>IF(ISERROR(B317),"",MATCH(C317,Sheet!$A$2:$A$105,0))</f>
        <v>#N/A</v>
      </c>
    </row>
    <row r="318" spans="1:5" x14ac:dyDescent="0.45">
      <c r="A318" t="s">
        <v>660</v>
      </c>
      <c r="C318" t="str">
        <f t="shared" si="4"/>
        <v>HediffDef+PeripheralPathwayObstructionStageRL3.stages.3.label</v>
      </c>
      <c r="D318" t="s">
        <v>282</v>
      </c>
      <c r="E318" t="e">
        <f>IF(ISERROR(B318),"",MATCH(C318,Sheet!$A$2:$A$105,0))</f>
        <v>#N/A</v>
      </c>
    </row>
    <row r="319" spans="1:5" x14ac:dyDescent="0.45">
      <c r="A319" t="s">
        <v>661</v>
      </c>
      <c r="C319" t="str">
        <f t="shared" si="4"/>
        <v>HediffDef+PeripheralPathwayObstructionStageRL3.stages.4.label</v>
      </c>
      <c r="D319" t="s">
        <v>274</v>
      </c>
      <c r="E319" t="e">
        <f>IF(ISERROR(B319),"",MATCH(C319,Sheet!$A$2:$A$105,0))</f>
        <v>#N/A</v>
      </c>
    </row>
    <row r="320" spans="1:5" x14ac:dyDescent="0.45">
      <c r="A320" t="s">
        <v>662</v>
      </c>
      <c r="C320" t="str">
        <f t="shared" si="4"/>
        <v>HediffDef+PeripheralPathwayObstructionStageRL3.stages.5.label</v>
      </c>
      <c r="D320" t="s">
        <v>274</v>
      </c>
      <c r="E320" t="e">
        <f>IF(ISERROR(B320),"",MATCH(C320,Sheet!$A$2:$A$105,0))</f>
        <v>#N/A</v>
      </c>
    </row>
    <row r="321" spans="1:5" x14ac:dyDescent="0.45">
      <c r="A321" t="s">
        <v>663</v>
      </c>
      <c r="C321" t="str">
        <f t="shared" si="4"/>
        <v>HediffDef+PeripheralPathwayObstructionStageRL3.stages.6.label</v>
      </c>
      <c r="D321" t="s">
        <v>274</v>
      </c>
      <c r="E321" t="e">
        <f>IF(ISERROR(B321),"",MATCH(C321,Sheet!$A$2:$A$105,0))</f>
        <v>#N/A</v>
      </c>
    </row>
    <row r="322" spans="1:5" x14ac:dyDescent="0.45">
      <c r="A322" t="s">
        <v>664</v>
      </c>
      <c r="C322" t="str">
        <f t="shared" si="4"/>
        <v>HediffDef+PeripheralPathwayObstructionStageRL3.stages.7.label</v>
      </c>
      <c r="D322" t="s">
        <v>276</v>
      </c>
      <c r="E322" t="e">
        <f>IF(ISERROR(B322),"",MATCH(C322,Sheet!$A$2:$A$105,0))</f>
        <v>#N/A</v>
      </c>
    </row>
    <row r="323" spans="1:5" x14ac:dyDescent="0.45">
      <c r="A323" t="s">
        <v>665</v>
      </c>
      <c r="C323" t="str">
        <f t="shared" ref="C323:C386" si="5">IF(B323="",A323,B323)</f>
        <v>HediffDef+PeripheralPathwayObstructionStageRL3.stages.8.label</v>
      </c>
      <c r="D323" t="s">
        <v>278</v>
      </c>
      <c r="E323" t="e">
        <f>IF(ISERROR(B323),"",MATCH(C323,Sheet!$A$2:$A$105,0))</f>
        <v>#N/A</v>
      </c>
    </row>
    <row r="324" spans="1:5" x14ac:dyDescent="0.45">
      <c r="A324" t="s">
        <v>666</v>
      </c>
      <c r="C324" t="str">
        <f t="shared" si="5"/>
        <v>HediffDef+PeripheralPathwayObstructionStageRS3.label</v>
      </c>
      <c r="D324" t="s">
        <v>605</v>
      </c>
      <c r="E324" t="e">
        <f>IF(ISERROR(B324),"",MATCH(C324,Sheet!$A$2:$A$105,0))</f>
        <v>#N/A</v>
      </c>
    </row>
    <row r="325" spans="1:5" x14ac:dyDescent="0.45">
      <c r="A325" t="s">
        <v>667</v>
      </c>
      <c r="C325" t="str">
        <f t="shared" si="5"/>
        <v>HediffDef+PeripheralPathwayObstructionStageRS3.stages.0.label</v>
      </c>
      <c r="D325" t="s">
        <v>290</v>
      </c>
      <c r="E325" t="e">
        <f>IF(ISERROR(B325),"",MATCH(C325,Sheet!$A$2:$A$105,0))</f>
        <v>#N/A</v>
      </c>
    </row>
    <row r="326" spans="1:5" x14ac:dyDescent="0.45">
      <c r="A326" t="s">
        <v>668</v>
      </c>
      <c r="C326" t="str">
        <f t="shared" si="5"/>
        <v>HediffDef+PeripheralPathwayObstructionStageRS3.stages.1.label</v>
      </c>
      <c r="D326" t="s">
        <v>282</v>
      </c>
      <c r="E326" t="e">
        <f>IF(ISERROR(B326),"",MATCH(C326,Sheet!$A$2:$A$105,0))</f>
        <v>#N/A</v>
      </c>
    </row>
    <row r="327" spans="1:5" x14ac:dyDescent="0.45">
      <c r="A327" t="s">
        <v>669</v>
      </c>
      <c r="C327" t="str">
        <f t="shared" si="5"/>
        <v>HediffDef+PeripheralPathwayObstructionStageRS3.stages.2.label</v>
      </c>
      <c r="D327" t="s">
        <v>282</v>
      </c>
      <c r="E327" t="e">
        <f>IF(ISERROR(B327),"",MATCH(C327,Sheet!$A$2:$A$105,0))</f>
        <v>#N/A</v>
      </c>
    </row>
    <row r="328" spans="1:5" x14ac:dyDescent="0.45">
      <c r="A328" t="s">
        <v>670</v>
      </c>
      <c r="C328" t="str">
        <f t="shared" si="5"/>
        <v>HediffDef+PeripheralPathwayObstructionStageRS3.stages.3.label</v>
      </c>
      <c r="D328" t="s">
        <v>282</v>
      </c>
      <c r="E328" t="e">
        <f>IF(ISERROR(B328),"",MATCH(C328,Sheet!$A$2:$A$105,0))</f>
        <v>#N/A</v>
      </c>
    </row>
    <row r="329" spans="1:5" x14ac:dyDescent="0.45">
      <c r="A329" t="s">
        <v>671</v>
      </c>
      <c r="C329" t="str">
        <f t="shared" si="5"/>
        <v>HediffDef+PeripheralPathwayObstructionStageRS3.stages.4.label</v>
      </c>
      <c r="D329" t="s">
        <v>274</v>
      </c>
      <c r="E329" t="e">
        <f>IF(ISERROR(B329),"",MATCH(C329,Sheet!$A$2:$A$105,0))</f>
        <v>#N/A</v>
      </c>
    </row>
    <row r="330" spans="1:5" x14ac:dyDescent="0.45">
      <c r="A330" t="s">
        <v>672</v>
      </c>
      <c r="C330" t="str">
        <f t="shared" si="5"/>
        <v>HediffDef+PeripheralPathwayObstructionStageRS3.stages.5.label</v>
      </c>
      <c r="D330" t="s">
        <v>274</v>
      </c>
      <c r="E330" t="e">
        <f>IF(ISERROR(B330),"",MATCH(C330,Sheet!$A$2:$A$105,0))</f>
        <v>#N/A</v>
      </c>
    </row>
    <row r="331" spans="1:5" x14ac:dyDescent="0.45">
      <c r="A331" t="s">
        <v>673</v>
      </c>
      <c r="C331" t="str">
        <f t="shared" si="5"/>
        <v>HediffDef+PeripheralPathwayObstructionStageRS3.stages.6.label</v>
      </c>
      <c r="D331" t="s">
        <v>274</v>
      </c>
      <c r="E331" t="e">
        <f>IF(ISERROR(B331),"",MATCH(C331,Sheet!$A$2:$A$105,0))</f>
        <v>#N/A</v>
      </c>
    </row>
    <row r="332" spans="1:5" x14ac:dyDescent="0.45">
      <c r="A332" t="s">
        <v>674</v>
      </c>
      <c r="C332" t="str">
        <f t="shared" si="5"/>
        <v>HediffDef+PeripheralPathwayObstructionStageRS3.stages.7.label</v>
      </c>
      <c r="D332" t="s">
        <v>276</v>
      </c>
      <c r="E332" t="e">
        <f>IF(ISERROR(B332),"",MATCH(C332,Sheet!$A$2:$A$105,0))</f>
        <v>#N/A</v>
      </c>
    </row>
    <row r="333" spans="1:5" x14ac:dyDescent="0.45">
      <c r="A333" t="s">
        <v>675</v>
      </c>
      <c r="C333" t="str">
        <f t="shared" si="5"/>
        <v>HediffDef+PeripheralPathwayObstructionStageRS3.stages.8.label</v>
      </c>
      <c r="D333" t="s">
        <v>278</v>
      </c>
      <c r="E333" t="e">
        <f>IF(ISERROR(B333),"",MATCH(C333,Sheet!$A$2:$A$105,0))</f>
        <v>#N/A</v>
      </c>
    </row>
    <row r="334" spans="1:5" x14ac:dyDescent="0.45">
      <c r="A334" t="s">
        <v>676</v>
      </c>
      <c r="C334" t="str">
        <f t="shared" si="5"/>
        <v>HediffDef+PeripheralPathwayObstructionStageRS4.label</v>
      </c>
      <c r="D334" t="s">
        <v>605</v>
      </c>
      <c r="E334" t="e">
        <f>IF(ISERROR(B334),"",MATCH(C334,Sheet!$A$2:$A$105,0))</f>
        <v>#N/A</v>
      </c>
    </row>
    <row r="335" spans="1:5" x14ac:dyDescent="0.45">
      <c r="A335" t="s">
        <v>677</v>
      </c>
      <c r="C335" t="str">
        <f t="shared" si="5"/>
        <v>HediffDef+PeripheralPathwayObstructionStageRS4.stages.0.label</v>
      </c>
      <c r="D335" t="s">
        <v>290</v>
      </c>
      <c r="E335" t="e">
        <f>IF(ISERROR(B335),"",MATCH(C335,Sheet!$A$2:$A$105,0))</f>
        <v>#N/A</v>
      </c>
    </row>
    <row r="336" spans="1:5" x14ac:dyDescent="0.45">
      <c r="A336" t="s">
        <v>678</v>
      </c>
      <c r="C336" t="str">
        <f t="shared" si="5"/>
        <v>HediffDef+PeripheralPathwayObstructionStageRS4.stages.1.label</v>
      </c>
      <c r="D336" t="s">
        <v>282</v>
      </c>
      <c r="E336" t="e">
        <f>IF(ISERROR(B336),"",MATCH(C336,Sheet!$A$2:$A$105,0))</f>
        <v>#N/A</v>
      </c>
    </row>
    <row r="337" spans="1:5" x14ac:dyDescent="0.45">
      <c r="A337" t="s">
        <v>679</v>
      </c>
      <c r="C337" t="str">
        <f t="shared" si="5"/>
        <v>HediffDef+PeripheralPathwayObstructionStageRS4.stages.2.label</v>
      </c>
      <c r="D337" t="s">
        <v>282</v>
      </c>
      <c r="E337" t="e">
        <f>IF(ISERROR(B337),"",MATCH(C337,Sheet!$A$2:$A$105,0))</f>
        <v>#N/A</v>
      </c>
    </row>
    <row r="338" spans="1:5" x14ac:dyDescent="0.45">
      <c r="A338" t="s">
        <v>680</v>
      </c>
      <c r="C338" t="str">
        <f t="shared" si="5"/>
        <v>HediffDef+PeripheralPathwayObstructionStageRS4.stages.3.label</v>
      </c>
      <c r="D338" t="s">
        <v>282</v>
      </c>
      <c r="E338" t="e">
        <f>IF(ISERROR(B338),"",MATCH(C338,Sheet!$A$2:$A$105,0))</f>
        <v>#N/A</v>
      </c>
    </row>
    <row r="339" spans="1:5" x14ac:dyDescent="0.45">
      <c r="A339" t="s">
        <v>681</v>
      </c>
      <c r="C339" t="str">
        <f t="shared" si="5"/>
        <v>HediffDef+PeripheralPathwayObstructionStageRS4.stages.4.label</v>
      </c>
      <c r="D339" t="s">
        <v>274</v>
      </c>
      <c r="E339" t="e">
        <f>IF(ISERROR(B339),"",MATCH(C339,Sheet!$A$2:$A$105,0))</f>
        <v>#N/A</v>
      </c>
    </row>
    <row r="340" spans="1:5" x14ac:dyDescent="0.45">
      <c r="A340" t="s">
        <v>682</v>
      </c>
      <c r="C340" t="str">
        <f t="shared" si="5"/>
        <v>HediffDef+PeripheralPathwayObstructionStageRS4.stages.5.label</v>
      </c>
      <c r="D340" t="s">
        <v>274</v>
      </c>
      <c r="E340" t="e">
        <f>IF(ISERROR(B340),"",MATCH(C340,Sheet!$A$2:$A$105,0))</f>
        <v>#N/A</v>
      </c>
    </row>
    <row r="341" spans="1:5" x14ac:dyDescent="0.45">
      <c r="A341" t="s">
        <v>683</v>
      </c>
      <c r="C341" t="str">
        <f t="shared" si="5"/>
        <v>HediffDef+PeripheralPathwayObstructionStageRS4.stages.6.label</v>
      </c>
      <c r="D341" t="s">
        <v>274</v>
      </c>
      <c r="E341" t="e">
        <f>IF(ISERROR(B341),"",MATCH(C341,Sheet!$A$2:$A$105,0))</f>
        <v>#N/A</v>
      </c>
    </row>
    <row r="342" spans="1:5" x14ac:dyDescent="0.45">
      <c r="A342" t="s">
        <v>684</v>
      </c>
      <c r="C342" t="str">
        <f t="shared" si="5"/>
        <v>HediffDef+PeripheralPathwayObstructionStageRS4.stages.7.label</v>
      </c>
      <c r="D342" t="s">
        <v>276</v>
      </c>
      <c r="E342" t="e">
        <f>IF(ISERROR(B342),"",MATCH(C342,Sheet!$A$2:$A$105,0))</f>
        <v>#N/A</v>
      </c>
    </row>
    <row r="343" spans="1:5" x14ac:dyDescent="0.45">
      <c r="A343" t="s">
        <v>685</v>
      </c>
      <c r="C343" t="str">
        <f t="shared" si="5"/>
        <v>HediffDef+PeripheralPathwayObstructionStageRS4.stages.8.label</v>
      </c>
      <c r="D343" t="s">
        <v>278</v>
      </c>
      <c r="E343" t="e">
        <f>IF(ISERROR(B343),"",MATCH(C343,Sheet!$A$2:$A$105,0))</f>
        <v>#N/A</v>
      </c>
    </row>
    <row r="344" spans="1:5" x14ac:dyDescent="0.45">
      <c r="A344" t="s">
        <v>686</v>
      </c>
      <c r="C344" t="str">
        <f t="shared" si="5"/>
        <v>HediffDef+Plague.stages.4.label</v>
      </c>
      <c r="D344" t="s">
        <v>274</v>
      </c>
      <c r="E344" t="e">
        <f>IF(ISERROR(B344),"",MATCH(C344,Sheet!$A$2:$A$105,0))</f>
        <v>#N/A</v>
      </c>
    </row>
    <row r="345" spans="1:5" x14ac:dyDescent="0.45">
      <c r="A345" t="s">
        <v>687</v>
      </c>
      <c r="C345" t="str">
        <f t="shared" si="5"/>
        <v>HediffDef+Plague.stages.5.label</v>
      </c>
      <c r="D345" t="s">
        <v>276</v>
      </c>
      <c r="E345" t="e">
        <f>IF(ISERROR(B345),"",MATCH(C345,Sheet!$A$2:$A$105,0))</f>
        <v>#N/A</v>
      </c>
    </row>
    <row r="346" spans="1:5" x14ac:dyDescent="0.45">
      <c r="A346" t="s">
        <v>688</v>
      </c>
      <c r="C346" t="str">
        <f t="shared" si="5"/>
        <v>HediffDef+Plague.stages.6.label</v>
      </c>
      <c r="D346" t="s">
        <v>278</v>
      </c>
      <c r="E346" t="e">
        <f>IF(ISERROR(B346),"",MATCH(C346,Sheet!$A$2:$A$105,0))</f>
        <v>#N/A</v>
      </c>
    </row>
    <row r="347" spans="1:5" x14ac:dyDescent="0.45">
      <c r="A347" t="s">
        <v>689</v>
      </c>
      <c r="C347" t="str">
        <f t="shared" si="5"/>
        <v>HediffDef+Psoriasis.label</v>
      </c>
      <c r="D347" t="s">
        <v>690</v>
      </c>
      <c r="E347" t="e">
        <f>IF(ISERROR(B347),"",MATCH(C347,Sheet!$A$2:$A$105,0))</f>
        <v>#N/A</v>
      </c>
    </row>
    <row r="348" spans="1:5" x14ac:dyDescent="0.45">
      <c r="A348" t="s">
        <v>691</v>
      </c>
      <c r="C348" t="str">
        <f t="shared" si="5"/>
        <v>HediffDef+PsoriasisInterna.label</v>
      </c>
      <c r="D348" t="s">
        <v>692</v>
      </c>
      <c r="E348" t="e">
        <f>IF(ISERROR(B348),"",MATCH(C348,Sheet!$A$2:$A$105,0))</f>
        <v>#N/A</v>
      </c>
    </row>
    <row r="349" spans="1:5" x14ac:dyDescent="0.45">
      <c r="A349" t="s">
        <v>693</v>
      </c>
      <c r="C349" t="str">
        <f t="shared" si="5"/>
        <v>HediffDef+PTSD.label</v>
      </c>
      <c r="D349" t="s">
        <v>694</v>
      </c>
      <c r="E349" t="e">
        <f>IF(ISERROR(B349),"",MATCH(C349,Sheet!$A$2:$A$105,0))</f>
        <v>#N/A</v>
      </c>
    </row>
    <row r="350" spans="1:5" x14ac:dyDescent="0.45">
      <c r="A350" t="s">
        <v>695</v>
      </c>
      <c r="C350" t="str">
        <f t="shared" si="5"/>
        <v>HediffDef+SecondaryDamage.label</v>
      </c>
      <c r="D350" t="s">
        <v>696</v>
      </c>
      <c r="E350" t="e">
        <f>IF(ISERROR(B350),"",MATCH(C350,Sheet!$A$2:$A$105,0))</f>
        <v>#N/A</v>
      </c>
    </row>
    <row r="351" spans="1:5" x14ac:dyDescent="0.45">
      <c r="A351" t="s">
        <v>697</v>
      </c>
      <c r="C351" t="str">
        <f t="shared" si="5"/>
        <v>HediffDef+SecondaryDamage.stages.0.label</v>
      </c>
      <c r="D351" t="s">
        <v>282</v>
      </c>
      <c r="E351" t="e">
        <f>IF(ISERROR(B351),"",MATCH(C351,Sheet!$A$2:$A$105,0))</f>
        <v>#N/A</v>
      </c>
    </row>
    <row r="352" spans="1:5" x14ac:dyDescent="0.45">
      <c r="A352" t="s">
        <v>698</v>
      </c>
      <c r="C352" t="str">
        <f t="shared" si="5"/>
        <v>HediffDef+SecondaryDamage.stages.1.label</v>
      </c>
      <c r="D352" t="s">
        <v>282</v>
      </c>
      <c r="E352" t="e">
        <f>IF(ISERROR(B352),"",MATCH(C352,Sheet!$A$2:$A$105,0))</f>
        <v>#N/A</v>
      </c>
    </row>
    <row r="353" spans="1:5" x14ac:dyDescent="0.45">
      <c r="A353" t="s">
        <v>699</v>
      </c>
      <c r="C353" t="str">
        <f t="shared" si="5"/>
        <v>HediffDef+SecondaryDamage.stages.2.label</v>
      </c>
      <c r="D353" t="s">
        <v>274</v>
      </c>
      <c r="E353" t="e">
        <f>IF(ISERROR(B353),"",MATCH(C353,Sheet!$A$2:$A$105,0))</f>
        <v>#N/A</v>
      </c>
    </row>
    <row r="354" spans="1:5" x14ac:dyDescent="0.45">
      <c r="A354" t="s">
        <v>700</v>
      </c>
      <c r="C354" t="str">
        <f t="shared" si="5"/>
        <v>HediffDef+SecondaryDamage.stages.3.label</v>
      </c>
      <c r="D354" t="s">
        <v>274</v>
      </c>
      <c r="E354" t="e">
        <f>IF(ISERROR(B354),"",MATCH(C354,Sheet!$A$2:$A$105,0))</f>
        <v>#N/A</v>
      </c>
    </row>
    <row r="355" spans="1:5" x14ac:dyDescent="0.45">
      <c r="A355" t="s">
        <v>701</v>
      </c>
      <c r="C355" t="str">
        <f t="shared" si="5"/>
        <v>HediffDef+SecondaryDamage.stages.4.label</v>
      </c>
      <c r="D355" t="s">
        <v>276</v>
      </c>
      <c r="E355" t="e">
        <f>IF(ISERROR(B355),"",MATCH(C355,Sheet!$A$2:$A$105,0))</f>
        <v>#N/A</v>
      </c>
    </row>
    <row r="356" spans="1:5" x14ac:dyDescent="0.45">
      <c r="A356" t="s">
        <v>702</v>
      </c>
      <c r="C356" t="str">
        <f t="shared" si="5"/>
        <v>HediffDef+SensoryMechanites.stages.2.label</v>
      </c>
      <c r="D356" t="s">
        <v>423</v>
      </c>
      <c r="E356" t="e">
        <f>IF(ISERROR(B356),"",MATCH(C356,Sheet!$A$2:$A$105,0))</f>
        <v>#N/A</v>
      </c>
    </row>
    <row r="357" spans="1:5" x14ac:dyDescent="0.45">
      <c r="A357" t="s">
        <v>703</v>
      </c>
      <c r="C357" t="str">
        <f t="shared" si="5"/>
        <v>HediffDef+Sepsis.label</v>
      </c>
      <c r="D357" t="s">
        <v>704</v>
      </c>
      <c r="E357" t="e">
        <f>IF(ISERROR(B357),"",MATCH(C357,Sheet!$A$2:$A$105,0))</f>
        <v>#N/A</v>
      </c>
    </row>
    <row r="358" spans="1:5" x14ac:dyDescent="0.45">
      <c r="A358" t="s">
        <v>705</v>
      </c>
      <c r="C358" t="str">
        <f t="shared" si="5"/>
        <v>HediffDef+Sepsis.stages.0.label</v>
      </c>
      <c r="D358" t="s">
        <v>290</v>
      </c>
      <c r="E358" t="e">
        <f>IF(ISERROR(B358),"",MATCH(C358,Sheet!$A$2:$A$105,0))</f>
        <v>#N/A</v>
      </c>
    </row>
    <row r="359" spans="1:5" x14ac:dyDescent="0.45">
      <c r="A359" t="s">
        <v>706</v>
      </c>
      <c r="C359" t="str">
        <f t="shared" si="5"/>
        <v>HediffDef+Sepsis.stages.1.label</v>
      </c>
      <c r="D359" t="s">
        <v>290</v>
      </c>
      <c r="E359" t="e">
        <f>IF(ISERROR(B359),"",MATCH(C359,Sheet!$A$2:$A$105,0))</f>
        <v>#N/A</v>
      </c>
    </row>
    <row r="360" spans="1:5" x14ac:dyDescent="0.45">
      <c r="A360" t="s">
        <v>707</v>
      </c>
      <c r="C360" t="str">
        <f t="shared" si="5"/>
        <v>HediffDef+Sepsis.stages.2.label</v>
      </c>
      <c r="D360" t="s">
        <v>282</v>
      </c>
      <c r="E360" t="e">
        <f>IF(ISERROR(B360),"",MATCH(C360,Sheet!$A$2:$A$105,0))</f>
        <v>#N/A</v>
      </c>
    </row>
    <row r="361" spans="1:5" x14ac:dyDescent="0.45">
      <c r="A361" t="s">
        <v>708</v>
      </c>
      <c r="C361" t="str">
        <f t="shared" si="5"/>
        <v>HediffDef+Sepsis.stages.3.label</v>
      </c>
      <c r="D361" t="s">
        <v>282</v>
      </c>
      <c r="E361" t="e">
        <f>IF(ISERROR(B361),"",MATCH(C361,Sheet!$A$2:$A$105,0))</f>
        <v>#N/A</v>
      </c>
    </row>
    <row r="362" spans="1:5" x14ac:dyDescent="0.45">
      <c r="A362" t="s">
        <v>709</v>
      </c>
      <c r="C362" t="str">
        <f t="shared" si="5"/>
        <v>HediffDef+Sepsis.stages.4.label</v>
      </c>
      <c r="D362" t="s">
        <v>274</v>
      </c>
      <c r="E362" t="e">
        <f>IF(ISERROR(B362),"",MATCH(C362,Sheet!$A$2:$A$105,0))</f>
        <v>#N/A</v>
      </c>
    </row>
    <row r="363" spans="1:5" x14ac:dyDescent="0.45">
      <c r="A363" t="s">
        <v>710</v>
      </c>
      <c r="C363" t="str">
        <f t="shared" si="5"/>
        <v>HediffDef+Sepsis.stages.5.label</v>
      </c>
      <c r="D363" t="s">
        <v>274</v>
      </c>
      <c r="E363" t="e">
        <f>IF(ISERROR(B363),"",MATCH(C363,Sheet!$A$2:$A$105,0))</f>
        <v>#N/A</v>
      </c>
    </row>
    <row r="364" spans="1:5" x14ac:dyDescent="0.45">
      <c r="A364" t="s">
        <v>711</v>
      </c>
      <c r="C364" t="str">
        <f t="shared" si="5"/>
        <v>HediffDef+Sepsis.stages.6.label</v>
      </c>
      <c r="D364" t="s">
        <v>274</v>
      </c>
      <c r="E364" t="e">
        <f>IF(ISERROR(B364),"",MATCH(C364,Sheet!$A$2:$A$105,0))</f>
        <v>#N/A</v>
      </c>
    </row>
    <row r="365" spans="1:5" x14ac:dyDescent="0.45">
      <c r="A365" t="s">
        <v>712</v>
      </c>
      <c r="C365" t="str">
        <f t="shared" si="5"/>
        <v>HediffDef+Sepsis.stages.7.label</v>
      </c>
      <c r="D365" t="s">
        <v>276</v>
      </c>
      <c r="E365" t="e">
        <f>IF(ISERROR(B365),"",MATCH(C365,Sheet!$A$2:$A$105,0))</f>
        <v>#N/A</v>
      </c>
    </row>
    <row r="366" spans="1:5" x14ac:dyDescent="0.45">
      <c r="A366" t="s">
        <v>713</v>
      </c>
      <c r="C366" t="str">
        <f t="shared" si="5"/>
        <v>HediffDef+Sepsis.stages.8.label</v>
      </c>
      <c r="D366" t="s">
        <v>278</v>
      </c>
      <c r="E366" t="e">
        <f>IF(ISERROR(B366),"",MATCH(C366,Sheet!$A$2:$A$105,0))</f>
        <v>#N/A</v>
      </c>
    </row>
    <row r="367" spans="1:5" x14ac:dyDescent="0.45">
      <c r="A367" t="s">
        <v>714</v>
      </c>
      <c r="C367" t="str">
        <f t="shared" si="5"/>
        <v>HediffDef+SleepingSickness.stages.5.label</v>
      </c>
      <c r="D367" t="s">
        <v>278</v>
      </c>
      <c r="E367" t="e">
        <f>IF(ISERROR(B367),"",MATCH(C367,Sheet!$A$2:$A$105,0))</f>
        <v>#N/A</v>
      </c>
    </row>
    <row r="368" spans="1:5" x14ac:dyDescent="0.45">
      <c r="A368" t="s">
        <v>715</v>
      </c>
      <c r="C368" t="str">
        <f t="shared" si="5"/>
        <v>HediffDef+StomachUlcer.label</v>
      </c>
      <c r="D368" t="s">
        <v>716</v>
      </c>
      <c r="E368" t="e">
        <f>IF(ISERROR(B368),"",MATCH(C368,Sheet!$A$2:$A$105,0))</f>
        <v>#N/A</v>
      </c>
    </row>
    <row r="369" spans="1:5" x14ac:dyDescent="0.45">
      <c r="A369" t="s">
        <v>717</v>
      </c>
      <c r="C369" t="str">
        <f t="shared" si="5"/>
        <v>HediffDef+StomachUlcer.stages.0.label</v>
      </c>
      <c r="D369" t="s">
        <v>536</v>
      </c>
      <c r="E369" t="e">
        <f>IF(ISERROR(B369),"",MATCH(C369,Sheet!$A$2:$A$105,0))</f>
        <v>#N/A</v>
      </c>
    </row>
    <row r="370" spans="1:5" x14ac:dyDescent="0.45">
      <c r="A370" t="s">
        <v>718</v>
      </c>
      <c r="C370" t="str">
        <f t="shared" si="5"/>
        <v>HediffDef+StomachUlcer.stages.1.label</v>
      </c>
      <c r="D370" t="s">
        <v>719</v>
      </c>
      <c r="E370" t="e">
        <f>IF(ISERROR(B370),"",MATCH(C370,Sheet!$A$2:$A$105,0))</f>
        <v>#N/A</v>
      </c>
    </row>
    <row r="371" spans="1:5" x14ac:dyDescent="0.45">
      <c r="A371" t="s">
        <v>720</v>
      </c>
      <c r="C371" t="str">
        <f t="shared" si="5"/>
        <v>HediffDef+Stroke.label</v>
      </c>
      <c r="D371" t="s">
        <v>721</v>
      </c>
      <c r="E371" t="e">
        <f>IF(ISERROR(B371),"",MATCH(C371,Sheet!$A$2:$A$105,0))</f>
        <v>#N/A</v>
      </c>
    </row>
    <row r="372" spans="1:5" x14ac:dyDescent="0.45">
      <c r="A372" t="s">
        <v>722</v>
      </c>
      <c r="C372" t="str">
        <f t="shared" si="5"/>
        <v>HediffDef+Stroke.stages.0.label</v>
      </c>
      <c r="D372" t="s">
        <v>719</v>
      </c>
      <c r="E372" t="e">
        <f>IF(ISERROR(B372),"",MATCH(C372,Sheet!$A$2:$A$105,0))</f>
        <v>#N/A</v>
      </c>
    </row>
    <row r="373" spans="1:5" x14ac:dyDescent="0.45">
      <c r="A373" t="s">
        <v>723</v>
      </c>
      <c r="C373" t="str">
        <f t="shared" si="5"/>
        <v>HediffDef+Stroke.stages.1.label</v>
      </c>
      <c r="D373" t="s">
        <v>724</v>
      </c>
      <c r="E373" t="e">
        <f>IF(ISERROR(B373),"",MATCH(C373,Sheet!$A$2:$A$105,0))</f>
        <v>#N/A</v>
      </c>
    </row>
    <row r="374" spans="1:5" x14ac:dyDescent="0.45">
      <c r="A374" t="s">
        <v>725</v>
      </c>
      <c r="C374" t="str">
        <f t="shared" si="5"/>
        <v>HediffDef+Stroke.stages.2.label</v>
      </c>
      <c r="D374" t="s">
        <v>278</v>
      </c>
      <c r="E374" t="e">
        <f>IF(ISERROR(B374),"",MATCH(C374,Sheet!$A$2:$A$105,0))</f>
        <v>#N/A</v>
      </c>
    </row>
    <row r="375" spans="1:5" x14ac:dyDescent="0.45">
      <c r="A375" t="s">
        <v>726</v>
      </c>
      <c r="C375" t="str">
        <f t="shared" si="5"/>
        <v>HediffDef+Stupor.label</v>
      </c>
      <c r="D375" t="s">
        <v>727</v>
      </c>
      <c r="E375" t="e">
        <f>IF(ISERROR(B375),"",MATCH(C375,Sheet!$A$2:$A$105,0))</f>
        <v>#N/A</v>
      </c>
    </row>
    <row r="376" spans="1:5" x14ac:dyDescent="0.45">
      <c r="A376" t="s">
        <v>728</v>
      </c>
      <c r="C376" t="str">
        <f t="shared" si="5"/>
        <v>HediffDef+SuicideAttempt.label</v>
      </c>
      <c r="D376" t="s">
        <v>729</v>
      </c>
      <c r="E376" t="e">
        <f>IF(ISERROR(B376),"",MATCH(C376,Sheet!$A$2:$A$105,0))</f>
        <v>#N/A</v>
      </c>
    </row>
    <row r="377" spans="1:5" x14ac:dyDescent="0.45">
      <c r="A377" t="s">
        <v>730</v>
      </c>
      <c r="C377" t="str">
        <f t="shared" si="5"/>
        <v>HediffDef+SuicideBrain.label</v>
      </c>
      <c r="D377" t="s">
        <v>731</v>
      </c>
      <c r="E377" t="e">
        <f>IF(ISERROR(B377),"",MATCH(C377,Sheet!$A$2:$A$105,0))</f>
        <v>#N/A</v>
      </c>
    </row>
    <row r="378" spans="1:5" x14ac:dyDescent="0.45">
      <c r="A378" t="s">
        <v>732</v>
      </c>
      <c r="C378" t="str">
        <f t="shared" si="5"/>
        <v>HediffDef+SuicideHeart.label</v>
      </c>
      <c r="D378" t="s">
        <v>733</v>
      </c>
      <c r="E378" t="e">
        <f>IF(ISERROR(B378),"",MATCH(C378,Sheet!$A$2:$A$105,0))</f>
        <v>#N/A</v>
      </c>
    </row>
    <row r="379" spans="1:5" x14ac:dyDescent="0.45">
      <c r="A379" t="s">
        <v>734</v>
      </c>
      <c r="C379" t="str">
        <f t="shared" si="5"/>
        <v>HediffDef+SuicideLung.label</v>
      </c>
      <c r="D379" t="s">
        <v>735</v>
      </c>
      <c r="E379" t="e">
        <f>IF(ISERROR(B379),"",MATCH(C379,Sheet!$A$2:$A$105,0))</f>
        <v>#N/A</v>
      </c>
    </row>
    <row r="380" spans="1:5" x14ac:dyDescent="0.45">
      <c r="A380" t="s">
        <v>736</v>
      </c>
      <c r="C380" t="str">
        <f t="shared" si="5"/>
        <v>HediffDef+SuicidePreparation.label</v>
      </c>
      <c r="D380" t="s">
        <v>737</v>
      </c>
      <c r="E380" t="e">
        <f>IF(ISERROR(B380),"",MATCH(C380,Sheet!$A$2:$A$105,0))</f>
        <v>#N/A</v>
      </c>
    </row>
    <row r="381" spans="1:5" x14ac:dyDescent="0.45">
      <c r="A381" t="s">
        <v>738</v>
      </c>
      <c r="C381" t="str">
        <f t="shared" si="5"/>
        <v>HediffDef+SuicidePreparation.stages.0.label</v>
      </c>
      <c r="D381" t="s">
        <v>366</v>
      </c>
      <c r="E381" t="e">
        <f>IF(ISERROR(B381),"",MATCH(C381,Sheet!$A$2:$A$105,0))</f>
        <v>#N/A</v>
      </c>
    </row>
    <row r="382" spans="1:5" x14ac:dyDescent="0.45">
      <c r="A382" t="s">
        <v>739</v>
      </c>
      <c r="C382" t="str">
        <f t="shared" si="5"/>
        <v>HediffDef+SuicideStomach.label</v>
      </c>
      <c r="D382" t="s">
        <v>740</v>
      </c>
      <c r="E382" t="e">
        <f>IF(ISERROR(B382),"",MATCH(C382,Sheet!$A$2:$A$105,0))</f>
        <v>#N/A</v>
      </c>
    </row>
    <row r="383" spans="1:5" x14ac:dyDescent="0.45">
      <c r="A383" t="s">
        <v>741</v>
      </c>
      <c r="C383" t="str">
        <f t="shared" si="5"/>
        <v>HediffDef+Toothache.label</v>
      </c>
      <c r="D383" t="s">
        <v>742</v>
      </c>
      <c r="E383" t="e">
        <f>IF(ISERROR(B383),"",MATCH(C383,Sheet!$A$2:$A$105,0))</f>
        <v>#N/A</v>
      </c>
    </row>
    <row r="384" spans="1:5" x14ac:dyDescent="0.45">
      <c r="A384" t="s">
        <v>743</v>
      </c>
      <c r="C384" t="str">
        <f t="shared" si="5"/>
        <v>HediffDef+Toothache.stages.0.label</v>
      </c>
      <c r="D384" t="s">
        <v>290</v>
      </c>
      <c r="E384" t="e">
        <f>IF(ISERROR(B384),"",MATCH(C384,Sheet!$A$2:$A$105,0))</f>
        <v>#N/A</v>
      </c>
    </row>
    <row r="385" spans="1:5" x14ac:dyDescent="0.45">
      <c r="A385" t="s">
        <v>744</v>
      </c>
      <c r="C385" t="str">
        <f t="shared" si="5"/>
        <v>HediffDef+Toothache.stages.1.label</v>
      </c>
      <c r="D385" t="s">
        <v>282</v>
      </c>
      <c r="E385" t="e">
        <f>IF(ISERROR(B385),"",MATCH(C385,Sheet!$A$2:$A$105,0))</f>
        <v>#N/A</v>
      </c>
    </row>
    <row r="386" spans="1:5" x14ac:dyDescent="0.45">
      <c r="A386" t="s">
        <v>745</v>
      </c>
      <c r="C386" t="str">
        <f t="shared" si="5"/>
        <v>HediffDef+Toothache.stages.2.label</v>
      </c>
      <c r="D386" t="s">
        <v>282</v>
      </c>
      <c r="E386" t="e">
        <f>IF(ISERROR(B386),"",MATCH(C386,Sheet!$A$2:$A$105,0))</f>
        <v>#N/A</v>
      </c>
    </row>
    <row r="387" spans="1:5" x14ac:dyDescent="0.45">
      <c r="A387" t="s">
        <v>746</v>
      </c>
      <c r="C387" t="str">
        <f t="shared" ref="C387:C450" si="6">IF(B387="",A387,B387)</f>
        <v>HediffDef+Toothache.stages.3.label</v>
      </c>
      <c r="D387" t="s">
        <v>274</v>
      </c>
      <c r="E387" t="e">
        <f>IF(ISERROR(B387),"",MATCH(C387,Sheet!$A$2:$A$105,0))</f>
        <v>#N/A</v>
      </c>
    </row>
    <row r="388" spans="1:5" x14ac:dyDescent="0.45">
      <c r="A388" t="s">
        <v>747</v>
      </c>
      <c r="C388" t="str">
        <f t="shared" si="6"/>
        <v>HediffDef+Toothache.stages.4.label</v>
      </c>
      <c r="D388" t="s">
        <v>276</v>
      </c>
      <c r="E388" t="e">
        <f>IF(ISERROR(B388),"",MATCH(C388,Sheet!$A$2:$A$105,0))</f>
        <v>#N/A</v>
      </c>
    </row>
    <row r="389" spans="1:5" x14ac:dyDescent="0.45">
      <c r="A389" t="s">
        <v>748</v>
      </c>
      <c r="C389" t="str">
        <f t="shared" si="6"/>
        <v>HediffDef+ToxicBuildup.stages.6.label</v>
      </c>
      <c r="D389" t="s">
        <v>278</v>
      </c>
      <c r="E389" t="e">
        <f>IF(ISERROR(B389),"",MATCH(C389,Sheet!$A$2:$A$105,0))</f>
        <v>#N/A</v>
      </c>
    </row>
    <row r="390" spans="1:5" x14ac:dyDescent="0.45">
      <c r="A390" t="s">
        <v>749</v>
      </c>
      <c r="C390" t="str">
        <f t="shared" si="6"/>
        <v>HediffDef+TranquiazepinAddiction.label</v>
      </c>
      <c r="D390" t="s">
        <v>750</v>
      </c>
      <c r="E390" t="e">
        <f>IF(ISERROR(B390),"",MATCH(C390,Sheet!$A$2:$A$105,0))</f>
        <v>#N/A</v>
      </c>
    </row>
    <row r="391" spans="1:5" x14ac:dyDescent="0.45">
      <c r="A391" t="s">
        <v>751</v>
      </c>
      <c r="C391" t="str">
        <f t="shared" si="6"/>
        <v>HediffDef+TranquiazepinAddiction.stages.1.label</v>
      </c>
      <c r="D391" t="s">
        <v>545</v>
      </c>
      <c r="E391" t="e">
        <f>IF(ISERROR(B391),"",MATCH(C391,Sheet!$A$2:$A$105,0))</f>
        <v>#N/A</v>
      </c>
    </row>
    <row r="392" spans="1:5" x14ac:dyDescent="0.45">
      <c r="A392" t="s">
        <v>752</v>
      </c>
      <c r="C392" t="str">
        <f t="shared" si="6"/>
        <v>HediffDef+TranquiazepinHigh.label</v>
      </c>
      <c r="D392" t="s">
        <v>753</v>
      </c>
      <c r="E392" t="e">
        <f>IF(ISERROR(B392),"",MATCH(C392,Sheet!$A$2:$A$105,0))</f>
        <v>#N/A</v>
      </c>
    </row>
    <row r="393" spans="1:5" x14ac:dyDescent="0.45">
      <c r="A393" t="s">
        <v>754</v>
      </c>
      <c r="C393" t="str">
        <f t="shared" si="6"/>
        <v>HediffDef+TranquiazepinTolerance.label</v>
      </c>
      <c r="D393" t="s">
        <v>755</v>
      </c>
      <c r="E393" t="e">
        <f>IF(ISERROR(B393),"",MATCH(C393,Sheet!$A$2:$A$105,0))</f>
        <v>#N/A</v>
      </c>
    </row>
    <row r="394" spans="1:5" x14ac:dyDescent="0.45">
      <c r="A394" t="s">
        <v>756</v>
      </c>
      <c r="C394" t="str">
        <f t="shared" si="6"/>
        <v>HediffDef+TranquiazepinTolerance.stages.0.label</v>
      </c>
      <c r="D394" t="s">
        <v>551</v>
      </c>
      <c r="E394" t="e">
        <f>IF(ISERROR(B394),"",MATCH(C394,Sheet!$A$2:$A$105,0))</f>
        <v>#N/A</v>
      </c>
    </row>
    <row r="395" spans="1:5" x14ac:dyDescent="0.45">
      <c r="A395" t="s">
        <v>757</v>
      </c>
      <c r="C395" t="str">
        <f t="shared" si="6"/>
        <v>HediffDef+TranquiazepinTolerance.stages.1.label</v>
      </c>
      <c r="D395" t="s">
        <v>551</v>
      </c>
      <c r="E395" t="e">
        <f>IF(ISERROR(B395),"",MATCH(C395,Sheet!$A$2:$A$105,0))</f>
        <v>#N/A</v>
      </c>
    </row>
    <row r="396" spans="1:5" x14ac:dyDescent="0.45">
      <c r="A396" t="s">
        <v>758</v>
      </c>
      <c r="C396" t="str">
        <f t="shared" si="6"/>
        <v>HediffDef+TranquiazepinTolerance.stages.2.label</v>
      </c>
      <c r="D396" t="s">
        <v>554</v>
      </c>
      <c r="E396" t="e">
        <f>IF(ISERROR(B396),"",MATCH(C396,Sheet!$A$2:$A$105,0))</f>
        <v>#N/A</v>
      </c>
    </row>
    <row r="397" spans="1:5" x14ac:dyDescent="0.45">
      <c r="A397" t="s">
        <v>759</v>
      </c>
      <c r="C397" t="str">
        <f t="shared" si="6"/>
        <v>HediffDef+TranquiazepinTolerance.stages.3.label</v>
      </c>
      <c r="D397" t="s">
        <v>556</v>
      </c>
      <c r="E397" t="e">
        <f>IF(ISERROR(B397),"",MATCH(C397,Sheet!$A$2:$A$105,0))</f>
        <v>#N/A</v>
      </c>
    </row>
    <row r="398" spans="1:5" x14ac:dyDescent="0.45">
      <c r="A398" t="s">
        <v>760</v>
      </c>
      <c r="C398" t="str">
        <f t="shared" si="6"/>
        <v>HediffDef+TraumaSavant1.label</v>
      </c>
      <c r="D398" t="s">
        <v>761</v>
      </c>
      <c r="E398" t="e">
        <f>IF(ISERROR(B398),"",MATCH(C398,Sheet!$A$2:$A$105,0))</f>
        <v>#N/A</v>
      </c>
    </row>
    <row r="399" spans="1:5" x14ac:dyDescent="0.45">
      <c r="A399" t="s">
        <v>762</v>
      </c>
      <c r="C399" t="str">
        <f t="shared" si="6"/>
        <v>HediffDef+TraumaSavant2.label</v>
      </c>
      <c r="D399" t="s">
        <v>761</v>
      </c>
      <c r="E399" t="e">
        <f>IF(ISERROR(B399),"",MATCH(C399,Sheet!$A$2:$A$105,0))</f>
        <v>#N/A</v>
      </c>
    </row>
    <row r="400" spans="1:5" x14ac:dyDescent="0.45">
      <c r="A400" t="s">
        <v>763</v>
      </c>
      <c r="C400" t="str">
        <f t="shared" si="6"/>
        <v>HediffDef+TraumaSavant3.label</v>
      </c>
      <c r="D400" t="s">
        <v>761</v>
      </c>
      <c r="E400" t="e">
        <f>IF(ISERROR(B400),"",MATCH(C400,Sheet!$A$2:$A$105,0))</f>
        <v>#N/A</v>
      </c>
    </row>
    <row r="401" spans="1:5" x14ac:dyDescent="0.45">
      <c r="A401" t="s">
        <v>764</v>
      </c>
      <c r="C401" t="str">
        <f t="shared" si="6"/>
        <v>HediffDef+TraumaSavant4.label</v>
      </c>
      <c r="D401" t="s">
        <v>761</v>
      </c>
      <c r="E401" t="e">
        <f>IF(ISERROR(B401),"",MATCH(C401,Sheet!$A$2:$A$105,0))</f>
        <v>#N/A</v>
      </c>
    </row>
    <row r="402" spans="1:5" x14ac:dyDescent="0.45">
      <c r="A402" t="s">
        <v>765</v>
      </c>
      <c r="C402" t="str">
        <f t="shared" si="6"/>
        <v>HediffDef+TraumaSavant5.label</v>
      </c>
      <c r="D402" t="s">
        <v>761</v>
      </c>
      <c r="E402" t="e">
        <f>IF(ISERROR(B402),"",MATCH(C402,Sheet!$A$2:$A$105,0))</f>
        <v>#N/A</v>
      </c>
    </row>
    <row r="403" spans="1:5" x14ac:dyDescent="0.45">
      <c r="A403" t="s">
        <v>766</v>
      </c>
      <c r="C403" t="str">
        <f t="shared" si="6"/>
        <v>HediffDef+TraumaSavant6.label</v>
      </c>
      <c r="D403" t="s">
        <v>761</v>
      </c>
      <c r="E403" t="e">
        <f>IF(ISERROR(B403),"",MATCH(C403,Sheet!$A$2:$A$105,0))</f>
        <v>#N/A</v>
      </c>
    </row>
    <row r="404" spans="1:5" x14ac:dyDescent="0.45">
      <c r="A404" t="s">
        <v>767</v>
      </c>
      <c r="C404" t="str">
        <f t="shared" si="6"/>
        <v>HediffDef+TraumaSavant7.label</v>
      </c>
      <c r="D404" t="s">
        <v>761</v>
      </c>
      <c r="E404" t="e">
        <f>IF(ISERROR(B404),"",MATCH(C404,Sheet!$A$2:$A$105,0))</f>
        <v>#N/A</v>
      </c>
    </row>
    <row r="405" spans="1:5" x14ac:dyDescent="0.45">
      <c r="A405" t="s">
        <v>768</v>
      </c>
      <c r="C405" t="str">
        <f t="shared" si="6"/>
        <v>HediffDef+TritoxylonHigh.label</v>
      </c>
      <c r="D405" t="s">
        <v>769</v>
      </c>
      <c r="E405" t="e">
        <f>IF(ISERROR(B405),"",MATCH(C405,Sheet!$A$2:$A$105,0))</f>
        <v>#N/A</v>
      </c>
    </row>
    <row r="406" spans="1:5" x14ac:dyDescent="0.45">
      <c r="A406" t="s">
        <v>770</v>
      </c>
      <c r="C406" t="str">
        <f t="shared" si="6"/>
        <v>HediffDef+Tuberculosis.label</v>
      </c>
      <c r="D406" t="s">
        <v>771</v>
      </c>
      <c r="E406" t="e">
        <f>IF(ISERROR(B406),"",MATCH(C406,Sheet!$A$2:$A$105,0))</f>
        <v>#N/A</v>
      </c>
    </row>
    <row r="407" spans="1:5" x14ac:dyDescent="0.45">
      <c r="A407" t="s">
        <v>772</v>
      </c>
      <c r="C407" t="str">
        <f t="shared" si="6"/>
        <v>HediffDef+Tuberculosis.stages.0.label</v>
      </c>
      <c r="D407" t="s">
        <v>290</v>
      </c>
      <c r="E407" t="e">
        <f>IF(ISERROR(B407),"",MATCH(C407,Sheet!$A$2:$A$105,0))</f>
        <v>#N/A</v>
      </c>
    </row>
    <row r="408" spans="1:5" x14ac:dyDescent="0.45">
      <c r="A408" t="s">
        <v>773</v>
      </c>
      <c r="C408" t="str">
        <f t="shared" si="6"/>
        <v>HediffDef+Tuberculosis.stages.1.label</v>
      </c>
      <c r="D408" t="s">
        <v>282</v>
      </c>
      <c r="E408" t="e">
        <f>IF(ISERROR(B408),"",MATCH(C408,Sheet!$A$2:$A$105,0))</f>
        <v>#N/A</v>
      </c>
    </row>
    <row r="409" spans="1:5" x14ac:dyDescent="0.45">
      <c r="A409" t="s">
        <v>774</v>
      </c>
      <c r="C409" t="str">
        <f t="shared" si="6"/>
        <v>HediffDef+Tuberculosis.stages.2.label</v>
      </c>
      <c r="D409" t="s">
        <v>282</v>
      </c>
      <c r="E409" t="e">
        <f>IF(ISERROR(B409),"",MATCH(C409,Sheet!$A$2:$A$105,0))</f>
        <v>#N/A</v>
      </c>
    </row>
    <row r="410" spans="1:5" x14ac:dyDescent="0.45">
      <c r="A410" t="s">
        <v>775</v>
      </c>
      <c r="C410" t="str">
        <f t="shared" si="6"/>
        <v>HediffDef+Tuberculosis.stages.3.label</v>
      </c>
      <c r="D410" t="s">
        <v>274</v>
      </c>
      <c r="E410" t="e">
        <f>IF(ISERROR(B410),"",MATCH(C410,Sheet!$A$2:$A$105,0))</f>
        <v>#N/A</v>
      </c>
    </row>
    <row r="411" spans="1:5" x14ac:dyDescent="0.45">
      <c r="A411" t="s">
        <v>776</v>
      </c>
      <c r="C411" t="str">
        <f t="shared" si="6"/>
        <v>HediffDef+Tuberculosis.stages.4.label</v>
      </c>
      <c r="D411" t="s">
        <v>274</v>
      </c>
      <c r="E411" t="e">
        <f>IF(ISERROR(B411),"",MATCH(C411,Sheet!$A$2:$A$105,0))</f>
        <v>#N/A</v>
      </c>
    </row>
    <row r="412" spans="1:5" x14ac:dyDescent="0.45">
      <c r="A412" t="s">
        <v>777</v>
      </c>
      <c r="C412" t="str">
        <f t="shared" si="6"/>
        <v>HediffDef+Tuberculosis.stages.5.label</v>
      </c>
      <c r="D412" t="s">
        <v>276</v>
      </c>
      <c r="E412" t="e">
        <f>IF(ISERROR(B412),"",MATCH(C412,Sheet!$A$2:$A$105,0))</f>
        <v>#N/A</v>
      </c>
    </row>
    <row r="413" spans="1:5" x14ac:dyDescent="0.45">
      <c r="A413" t="s">
        <v>778</v>
      </c>
      <c r="C413" t="str">
        <f t="shared" si="6"/>
        <v>HediffDef+Unease.label</v>
      </c>
      <c r="D413" t="s">
        <v>779</v>
      </c>
      <c r="E413" t="e">
        <f>IF(ISERROR(B413),"",MATCH(C413,Sheet!$A$2:$A$105,0))</f>
        <v>#N/A</v>
      </c>
    </row>
    <row r="414" spans="1:5" x14ac:dyDescent="0.45">
      <c r="A414" t="s">
        <v>780</v>
      </c>
      <c r="C414" t="str">
        <f t="shared" si="6"/>
        <v>HediffDef+Unease.stages.0.label</v>
      </c>
      <c r="D414" t="s">
        <v>366</v>
      </c>
      <c r="E414" t="e">
        <f>IF(ISERROR(B414),"",MATCH(C414,Sheet!$A$2:$A$105,0))</f>
        <v>#N/A</v>
      </c>
    </row>
    <row r="415" spans="1:5" x14ac:dyDescent="0.45">
      <c r="A415" t="s">
        <v>781</v>
      </c>
      <c r="C415" t="str">
        <f t="shared" si="6"/>
        <v>HediffDef+Unease.stages.1.label</v>
      </c>
      <c r="D415" t="s">
        <v>282</v>
      </c>
      <c r="E415" t="e">
        <f>IF(ISERROR(B415),"",MATCH(C415,Sheet!$A$2:$A$105,0))</f>
        <v>#N/A</v>
      </c>
    </row>
    <row r="416" spans="1:5" x14ac:dyDescent="0.45">
      <c r="A416" t="s">
        <v>782</v>
      </c>
      <c r="C416" t="str">
        <f t="shared" si="6"/>
        <v>HediffDef+Unease.stages.2.label</v>
      </c>
      <c r="D416" t="s">
        <v>282</v>
      </c>
      <c r="E416" t="e">
        <f>IF(ISERROR(B416),"",MATCH(C416,Sheet!$A$2:$A$105,0))</f>
        <v>#N/A</v>
      </c>
    </row>
    <row r="417" spans="1:5" x14ac:dyDescent="0.45">
      <c r="A417" t="s">
        <v>783</v>
      </c>
      <c r="C417" t="str">
        <f t="shared" si="6"/>
        <v>HediffDef+Unease.stages.3.label</v>
      </c>
      <c r="D417" t="s">
        <v>274</v>
      </c>
      <c r="E417" t="e">
        <f>IF(ISERROR(B417),"",MATCH(C417,Sheet!$A$2:$A$105,0))</f>
        <v>#N/A</v>
      </c>
    </row>
    <row r="418" spans="1:5" x14ac:dyDescent="0.45">
      <c r="A418" t="s">
        <v>784</v>
      </c>
      <c r="C418" t="str">
        <f t="shared" si="6"/>
        <v>HediffDef+Unease.stages.4.label</v>
      </c>
      <c r="D418" t="s">
        <v>274</v>
      </c>
      <c r="E418" t="e">
        <f>IF(ISERROR(B418),"",MATCH(C418,Sheet!$A$2:$A$105,0))</f>
        <v>#N/A</v>
      </c>
    </row>
    <row r="419" spans="1:5" x14ac:dyDescent="0.45">
      <c r="A419" t="s">
        <v>785</v>
      </c>
      <c r="C419" t="str">
        <f t="shared" si="6"/>
        <v>HediffDef+Unease.stages.5.label</v>
      </c>
      <c r="D419" t="s">
        <v>276</v>
      </c>
      <c r="E419" t="e">
        <f>IF(ISERROR(B419),"",MATCH(C419,Sheet!$A$2:$A$105,0))</f>
        <v>#N/A</v>
      </c>
    </row>
    <row r="420" spans="1:5" x14ac:dyDescent="0.45">
      <c r="A420" t="s">
        <v>786</v>
      </c>
      <c r="C420" t="str">
        <f t="shared" si="6"/>
        <v>HediffDef+VegetableBrothHigh.label</v>
      </c>
      <c r="D420" t="s">
        <v>787</v>
      </c>
      <c r="E420" t="e">
        <f>IF(ISERROR(B420),"",MATCH(C420,Sheet!$A$2:$A$105,0))</f>
        <v>#N/A</v>
      </c>
    </row>
    <row r="421" spans="1:5" x14ac:dyDescent="0.45">
      <c r="A421" t="s">
        <v>788</v>
      </c>
      <c r="C421" t="str">
        <f t="shared" si="6"/>
        <v>HediffDef+VoightBernsteinDisease.label</v>
      </c>
      <c r="D421" t="s">
        <v>789</v>
      </c>
      <c r="E421" t="e">
        <f>IF(ISERROR(B421),"",MATCH(C421,Sheet!$A$2:$A$105,0))</f>
        <v>#N/A</v>
      </c>
    </row>
    <row r="422" spans="1:5" x14ac:dyDescent="0.45">
      <c r="A422" t="s">
        <v>790</v>
      </c>
      <c r="C422" t="str">
        <f t="shared" si="6"/>
        <v>HediffDef+VoightBernsteinDisease.stages.0.label</v>
      </c>
      <c r="D422" t="s">
        <v>290</v>
      </c>
      <c r="E422" t="e">
        <f>IF(ISERROR(B422),"",MATCH(C422,Sheet!$A$2:$A$105,0))</f>
        <v>#N/A</v>
      </c>
    </row>
    <row r="423" spans="1:5" x14ac:dyDescent="0.45">
      <c r="A423" t="s">
        <v>791</v>
      </c>
      <c r="C423" t="str">
        <f t="shared" si="6"/>
        <v>HediffDef+VoightBernsteinDisease.stages.1.label</v>
      </c>
      <c r="D423" t="s">
        <v>282</v>
      </c>
      <c r="E423" t="e">
        <f>IF(ISERROR(B423),"",MATCH(C423,Sheet!$A$2:$A$105,0))</f>
        <v>#N/A</v>
      </c>
    </row>
    <row r="424" spans="1:5" x14ac:dyDescent="0.45">
      <c r="A424" t="s">
        <v>792</v>
      </c>
      <c r="C424" t="str">
        <f t="shared" si="6"/>
        <v>HediffDef+VoightBernsteinDisease.stages.2.label</v>
      </c>
      <c r="D424" t="s">
        <v>282</v>
      </c>
      <c r="E424" t="e">
        <f>IF(ISERROR(B424),"",MATCH(C424,Sheet!$A$2:$A$105,0))</f>
        <v>#N/A</v>
      </c>
    </row>
    <row r="425" spans="1:5" x14ac:dyDescent="0.45">
      <c r="A425" t="s">
        <v>793</v>
      </c>
      <c r="C425" t="str">
        <f t="shared" si="6"/>
        <v>HediffDef+VoightBernsteinDisease.stages.3.label</v>
      </c>
      <c r="D425" t="s">
        <v>274</v>
      </c>
      <c r="E425" t="e">
        <f>IF(ISERROR(B425),"",MATCH(C425,Sheet!$A$2:$A$105,0))</f>
        <v>#N/A</v>
      </c>
    </row>
    <row r="426" spans="1:5" x14ac:dyDescent="0.45">
      <c r="A426" t="s">
        <v>794</v>
      </c>
      <c r="C426" t="str">
        <f t="shared" si="6"/>
        <v>HediffDef+VoightBernsteinDisease.stages.4.label</v>
      </c>
      <c r="D426" t="s">
        <v>274</v>
      </c>
      <c r="E426" t="e">
        <f>IF(ISERROR(B426),"",MATCH(C426,Sheet!$A$2:$A$105,0))</f>
        <v>#N/A</v>
      </c>
    </row>
    <row r="427" spans="1:5" x14ac:dyDescent="0.45">
      <c r="A427" t="s">
        <v>795</v>
      </c>
      <c r="C427" t="str">
        <f t="shared" si="6"/>
        <v>HediffDef+VoightBernsteinDisease.stages.5.label</v>
      </c>
      <c r="D427" t="s">
        <v>274</v>
      </c>
      <c r="E427" t="e">
        <f>IF(ISERROR(B427),"",MATCH(C427,Sheet!$A$2:$A$105,0))</f>
        <v>#N/A</v>
      </c>
    </row>
    <row r="428" spans="1:5" x14ac:dyDescent="0.45">
      <c r="A428" t="s">
        <v>796</v>
      </c>
      <c r="C428" t="str">
        <f t="shared" si="6"/>
        <v>HediffDef+VoightBernsteinDisease.stages.6.label</v>
      </c>
      <c r="D428" t="s">
        <v>276</v>
      </c>
      <c r="E428" t="e">
        <f>IF(ISERROR(B428),"",MATCH(C428,Sheet!$A$2:$A$105,0))</f>
        <v>#N/A</v>
      </c>
    </row>
    <row r="429" spans="1:5" x14ac:dyDescent="0.45">
      <c r="A429" t="s">
        <v>797</v>
      </c>
      <c r="C429" t="str">
        <f t="shared" si="6"/>
        <v>HediffDef+VoightBernsteinDisease.stages.7.label</v>
      </c>
      <c r="D429" t="s">
        <v>278</v>
      </c>
      <c r="E429" t="e">
        <f>IF(ISERROR(B429),"",MATCH(C429,Sheet!$A$2:$A$105,0))</f>
        <v>#N/A</v>
      </c>
    </row>
    <row r="430" spans="1:5" x14ac:dyDescent="0.45">
      <c r="A430" t="s">
        <v>798</v>
      </c>
      <c r="C430" t="str">
        <f t="shared" si="6"/>
        <v>HediffDef+VoightBernsteinDiseaseTumors.label</v>
      </c>
      <c r="D430" t="s">
        <v>799</v>
      </c>
      <c r="E430" t="e">
        <f>IF(ISERROR(B430),"",MATCH(C430,Sheet!$A$2:$A$105,0))</f>
        <v>#N/A</v>
      </c>
    </row>
    <row r="431" spans="1:5" x14ac:dyDescent="0.45">
      <c r="A431" t="s">
        <v>800</v>
      </c>
      <c r="C431" t="str">
        <f t="shared" si="6"/>
        <v>HediffDef+VoightBernsteinDiseaseTumors.stages.0.label</v>
      </c>
      <c r="D431" t="s">
        <v>282</v>
      </c>
      <c r="E431" t="e">
        <f>IF(ISERROR(B431),"",MATCH(C431,Sheet!$A$2:$A$105,0))</f>
        <v>#N/A</v>
      </c>
    </row>
    <row r="432" spans="1:5" x14ac:dyDescent="0.45">
      <c r="A432" t="s">
        <v>801</v>
      </c>
      <c r="C432" t="str">
        <f t="shared" si="6"/>
        <v>HediffDef+VoightBernsteinDiseaseTumors.stages.1.label</v>
      </c>
      <c r="D432" t="s">
        <v>282</v>
      </c>
      <c r="E432" t="e">
        <f>IF(ISERROR(B432),"",MATCH(C432,Sheet!$A$2:$A$105,0))</f>
        <v>#N/A</v>
      </c>
    </row>
    <row r="433" spans="1:5" x14ac:dyDescent="0.45">
      <c r="A433" t="s">
        <v>802</v>
      </c>
      <c r="C433" t="str">
        <f t="shared" si="6"/>
        <v>HediffDef+VoightBernsteinDiseaseTumors.stages.2.label</v>
      </c>
      <c r="D433" t="s">
        <v>274</v>
      </c>
      <c r="E433" t="e">
        <f>IF(ISERROR(B433),"",MATCH(C433,Sheet!$A$2:$A$105,0))</f>
        <v>#N/A</v>
      </c>
    </row>
    <row r="434" spans="1:5" x14ac:dyDescent="0.45">
      <c r="A434" t="s">
        <v>803</v>
      </c>
      <c r="C434" t="str">
        <f t="shared" si="6"/>
        <v>HediffDef+VoightBernsteinDiseaseTumors.stages.3.label</v>
      </c>
      <c r="D434" t="s">
        <v>274</v>
      </c>
      <c r="E434" t="e">
        <f>IF(ISERROR(B434),"",MATCH(C434,Sheet!$A$2:$A$105,0))</f>
        <v>#N/A</v>
      </c>
    </row>
    <row r="435" spans="1:5" x14ac:dyDescent="0.45">
      <c r="A435" t="s">
        <v>804</v>
      </c>
      <c r="C435" t="str">
        <f t="shared" si="6"/>
        <v>HediffDef+VoightBernsteinDiseaseTumors.stages.4.label</v>
      </c>
      <c r="D435" t="s">
        <v>274</v>
      </c>
      <c r="E435" t="e">
        <f>IF(ISERROR(B435),"",MATCH(C435,Sheet!$A$2:$A$105,0))</f>
        <v>#N/A</v>
      </c>
    </row>
    <row r="436" spans="1:5" x14ac:dyDescent="0.45">
      <c r="A436" t="s">
        <v>805</v>
      </c>
      <c r="C436" t="str">
        <f t="shared" si="6"/>
        <v>HediffDef+VoightBernsteinDiseaseTumors.stages.5.label</v>
      </c>
      <c r="D436" t="s">
        <v>276</v>
      </c>
      <c r="E436" t="e">
        <f>IF(ISERROR(B436),"",MATCH(C436,Sheet!$A$2:$A$105,0))</f>
        <v>#N/A</v>
      </c>
    </row>
    <row r="437" spans="1:5" x14ac:dyDescent="0.45">
      <c r="A437" t="s">
        <v>806</v>
      </c>
      <c r="C437" t="str">
        <f t="shared" si="6"/>
        <v>HediffDef+VoightBernsteinDiseaseTumors.stages.6.label</v>
      </c>
      <c r="D437" t="s">
        <v>278</v>
      </c>
      <c r="E437" t="e">
        <f>IF(ISERROR(B437),"",MATCH(C437,Sheet!$A$2:$A$105,0))</f>
        <v>#N/A</v>
      </c>
    </row>
    <row r="438" spans="1:5" x14ac:dyDescent="0.45">
      <c r="A438" t="s">
        <v>807</v>
      </c>
      <c r="C438" t="str">
        <f t="shared" si="6"/>
        <v>HediffDef+WoundInfection.stages.4.label</v>
      </c>
      <c r="D438" t="s">
        <v>274</v>
      </c>
      <c r="E438" t="e">
        <f>IF(ISERROR(B438),"",MATCH(C438,Sheet!$A$2:$A$105,0))</f>
        <v>#N/A</v>
      </c>
    </row>
    <row r="439" spans="1:5" x14ac:dyDescent="0.45">
      <c r="A439" t="s">
        <v>808</v>
      </c>
      <c r="C439" t="str">
        <f t="shared" si="6"/>
        <v>HediffDef+WoundInfection.stages.5.label</v>
      </c>
      <c r="D439" t="s">
        <v>276</v>
      </c>
      <c r="E439" t="e">
        <f>IF(ISERROR(B439),"",MATCH(C439,Sheet!$A$2:$A$105,0))</f>
        <v>#N/A</v>
      </c>
    </row>
    <row r="440" spans="1:5" x14ac:dyDescent="0.45">
      <c r="A440" t="s">
        <v>809</v>
      </c>
      <c r="C440" t="str">
        <f t="shared" si="6"/>
        <v>HediffDef+WoundInfection.stages.6.label</v>
      </c>
      <c r="D440" t="s">
        <v>278</v>
      </c>
      <c r="E440" t="e">
        <f>IF(ISERROR(B440),"",MATCH(C440,Sheet!$A$2:$A$105,0))</f>
        <v>#N/A</v>
      </c>
    </row>
    <row r="441" spans="1:5" x14ac:dyDescent="0.45">
      <c r="A441" t="s">
        <v>810</v>
      </c>
      <c r="C441" t="str">
        <f t="shared" si="6"/>
        <v>HediffGiverSetDef+OrganicStandard.hediffGivers.10.letter</v>
      </c>
      <c r="D441" t="s">
        <v>811</v>
      </c>
      <c r="E441" t="e">
        <f>IF(ISERROR(B441),"",MATCH(C441,Sheet!$A$2:$A$105,0))</f>
        <v>#N/A</v>
      </c>
    </row>
    <row r="442" spans="1:5" x14ac:dyDescent="0.45">
      <c r="A442" t="s">
        <v>812</v>
      </c>
      <c r="C442" t="str">
        <f t="shared" si="6"/>
        <v>HediffGiverSetDef+OrganicStandard.hediffGivers.10.letterLabel</v>
      </c>
      <c r="D442" t="s">
        <v>761</v>
      </c>
      <c r="E442" t="e">
        <f>IF(ISERROR(B442),"",MATCH(C442,Sheet!$A$2:$A$105,0))</f>
        <v>#N/A</v>
      </c>
    </row>
    <row r="443" spans="1:5" x14ac:dyDescent="0.45">
      <c r="A443" t="s">
        <v>813</v>
      </c>
      <c r="C443" t="str">
        <f t="shared" si="6"/>
        <v>HediffGiverSetDef+OrganicStandard.hediffGivers.11.letter</v>
      </c>
      <c r="D443" t="s">
        <v>811</v>
      </c>
      <c r="E443" t="e">
        <f>IF(ISERROR(B443),"",MATCH(C443,Sheet!$A$2:$A$105,0))</f>
        <v>#N/A</v>
      </c>
    </row>
    <row r="444" spans="1:5" x14ac:dyDescent="0.45">
      <c r="A444" t="s">
        <v>814</v>
      </c>
      <c r="C444" t="str">
        <f t="shared" si="6"/>
        <v>HediffGiverSetDef+OrganicStandard.hediffGivers.11.letterLabel</v>
      </c>
      <c r="D444" t="s">
        <v>761</v>
      </c>
      <c r="E444" t="e">
        <f>IF(ISERROR(B444),"",MATCH(C444,Sheet!$A$2:$A$105,0))</f>
        <v>#N/A</v>
      </c>
    </row>
    <row r="445" spans="1:5" x14ac:dyDescent="0.45">
      <c r="A445" t="s">
        <v>815</v>
      </c>
      <c r="C445" t="str">
        <f t="shared" si="6"/>
        <v>HediffGiverSetDef+OrganicStandard.hediffGivers.12.letter</v>
      </c>
      <c r="D445" t="s">
        <v>811</v>
      </c>
      <c r="E445" t="e">
        <f>IF(ISERROR(B445),"",MATCH(C445,Sheet!$A$2:$A$105,0))</f>
        <v>#N/A</v>
      </c>
    </row>
    <row r="446" spans="1:5" x14ac:dyDescent="0.45">
      <c r="A446" t="s">
        <v>816</v>
      </c>
      <c r="C446" t="str">
        <f t="shared" si="6"/>
        <v>HediffGiverSetDef+OrganicStandard.hediffGivers.12.letterLabel</v>
      </c>
      <c r="D446" t="s">
        <v>761</v>
      </c>
      <c r="E446" t="e">
        <f>IF(ISERROR(B446),"",MATCH(C446,Sheet!$A$2:$A$105,0))</f>
        <v>#N/A</v>
      </c>
    </row>
    <row r="447" spans="1:5" x14ac:dyDescent="0.45">
      <c r="A447" t="s">
        <v>817</v>
      </c>
      <c r="C447" t="str">
        <f t="shared" si="6"/>
        <v>HediffGiverSetDef+OrganicStandard.hediffGivers.13.letter</v>
      </c>
      <c r="D447" t="s">
        <v>818</v>
      </c>
      <c r="E447" t="e">
        <f>IF(ISERROR(B447),"",MATCH(C447,Sheet!$A$2:$A$105,0))</f>
        <v>#N/A</v>
      </c>
    </row>
    <row r="448" spans="1:5" x14ac:dyDescent="0.45">
      <c r="A448" t="s">
        <v>819</v>
      </c>
      <c r="C448" t="str">
        <f t="shared" si="6"/>
        <v>HediffGiverSetDef+OrganicStandard.hediffGivers.13.letterLabel</v>
      </c>
      <c r="D448" t="s">
        <v>820</v>
      </c>
      <c r="E448" t="e">
        <f>IF(ISERROR(B448),"",MATCH(C448,Sheet!$A$2:$A$105,0))</f>
        <v>#N/A</v>
      </c>
    </row>
    <row r="449" spans="1:5" x14ac:dyDescent="0.45">
      <c r="A449" t="s">
        <v>821</v>
      </c>
      <c r="C449" t="str">
        <f t="shared" si="6"/>
        <v>HediffGiverSetDef+OrganicStandard.hediffGivers.14.letter</v>
      </c>
      <c r="D449" t="s">
        <v>822</v>
      </c>
      <c r="E449" t="e">
        <f>IF(ISERROR(B449),"",MATCH(C449,Sheet!$A$2:$A$105,0))</f>
        <v>#N/A</v>
      </c>
    </row>
    <row r="450" spans="1:5" x14ac:dyDescent="0.45">
      <c r="A450" t="s">
        <v>823</v>
      </c>
      <c r="C450" t="str">
        <f t="shared" si="6"/>
        <v>HediffGiverSetDef+OrganicStandard.hediffGivers.14.letterLabel</v>
      </c>
      <c r="D450" t="s">
        <v>824</v>
      </c>
      <c r="E450" t="e">
        <f>IF(ISERROR(B450),"",MATCH(C450,Sheet!$A$2:$A$105,0))</f>
        <v>#N/A</v>
      </c>
    </row>
    <row r="451" spans="1:5" x14ac:dyDescent="0.45">
      <c r="A451" t="s">
        <v>825</v>
      </c>
      <c r="C451" t="str">
        <f t="shared" ref="C451:C514" si="7">IF(B451="",A451,B451)</f>
        <v>HediffGiverSetDef+OrganicStandard.hediffGivers.15.letter</v>
      </c>
      <c r="D451" t="s">
        <v>826</v>
      </c>
      <c r="E451" t="e">
        <f>IF(ISERROR(B451),"",MATCH(C451,Sheet!$A$2:$A$105,0))</f>
        <v>#N/A</v>
      </c>
    </row>
    <row r="452" spans="1:5" x14ac:dyDescent="0.45">
      <c r="A452" t="s">
        <v>827</v>
      </c>
      <c r="C452" t="str">
        <f t="shared" si="7"/>
        <v>HediffGiverSetDef+OrganicStandard.hediffGivers.15.letterLabel</v>
      </c>
      <c r="D452" t="s">
        <v>393</v>
      </c>
      <c r="E452" t="e">
        <f>IF(ISERROR(B452),"",MATCH(C452,Sheet!$A$2:$A$105,0))</f>
        <v>#N/A</v>
      </c>
    </row>
    <row r="453" spans="1:5" x14ac:dyDescent="0.45">
      <c r="A453" t="s">
        <v>828</v>
      </c>
      <c r="C453" t="str">
        <f t="shared" si="7"/>
        <v>HediffGiverSetDef+OrganicStandard.hediffGivers.16.letter</v>
      </c>
      <c r="D453" t="s">
        <v>826</v>
      </c>
      <c r="E453" t="e">
        <f>IF(ISERROR(B453),"",MATCH(C453,Sheet!$A$2:$A$105,0))</f>
        <v>#N/A</v>
      </c>
    </row>
    <row r="454" spans="1:5" x14ac:dyDescent="0.45">
      <c r="A454" t="s">
        <v>829</v>
      </c>
      <c r="C454" t="str">
        <f t="shared" si="7"/>
        <v>HediffGiverSetDef+OrganicStandard.hediffGivers.16.letterLabel</v>
      </c>
      <c r="D454" t="s">
        <v>393</v>
      </c>
      <c r="E454" t="e">
        <f>IF(ISERROR(B454),"",MATCH(C454,Sheet!$A$2:$A$105,0))</f>
        <v>#N/A</v>
      </c>
    </row>
    <row r="455" spans="1:5" x14ac:dyDescent="0.45">
      <c r="A455" t="s">
        <v>830</v>
      </c>
      <c r="C455" t="str">
        <f t="shared" si="7"/>
        <v>HediffGiverSetDef+OrganicStandard.hediffGivers.5.letter</v>
      </c>
      <c r="D455" t="s">
        <v>811</v>
      </c>
      <c r="E455" t="e">
        <f>IF(ISERROR(B455),"",MATCH(C455,Sheet!$A$2:$A$105,0))</f>
        <v>#N/A</v>
      </c>
    </row>
    <row r="456" spans="1:5" x14ac:dyDescent="0.45">
      <c r="A456" t="s">
        <v>831</v>
      </c>
      <c r="C456" t="str">
        <f t="shared" si="7"/>
        <v>HediffGiverSetDef+OrganicStandard.hediffGivers.5.letterLabel</v>
      </c>
      <c r="D456" t="s">
        <v>761</v>
      </c>
      <c r="E456" t="e">
        <f>IF(ISERROR(B456),"",MATCH(C456,Sheet!$A$2:$A$105,0))</f>
        <v>#N/A</v>
      </c>
    </row>
    <row r="457" spans="1:5" x14ac:dyDescent="0.45">
      <c r="A457" t="s">
        <v>832</v>
      </c>
      <c r="C457" t="str">
        <f t="shared" si="7"/>
        <v>HediffGiverSetDef+OrganicStandard.hediffGivers.6.letter</v>
      </c>
      <c r="D457" t="s">
        <v>811</v>
      </c>
      <c r="E457" t="e">
        <f>IF(ISERROR(B457),"",MATCH(C457,Sheet!$A$2:$A$105,0))</f>
        <v>#N/A</v>
      </c>
    </row>
    <row r="458" spans="1:5" x14ac:dyDescent="0.45">
      <c r="A458" t="s">
        <v>833</v>
      </c>
      <c r="C458" t="str">
        <f t="shared" si="7"/>
        <v>HediffGiverSetDef+OrganicStandard.hediffGivers.6.letterLabel</v>
      </c>
      <c r="D458" t="s">
        <v>761</v>
      </c>
      <c r="E458" t="e">
        <f>IF(ISERROR(B458),"",MATCH(C458,Sheet!$A$2:$A$105,0))</f>
        <v>#N/A</v>
      </c>
    </row>
    <row r="459" spans="1:5" x14ac:dyDescent="0.45">
      <c r="A459" t="s">
        <v>834</v>
      </c>
      <c r="C459" t="str">
        <f t="shared" si="7"/>
        <v>HediffGiverSetDef+OrganicStandard.hediffGivers.7.letter</v>
      </c>
      <c r="D459" t="s">
        <v>811</v>
      </c>
      <c r="E459" t="e">
        <f>IF(ISERROR(B459),"",MATCH(C459,Sheet!$A$2:$A$105,0))</f>
        <v>#N/A</v>
      </c>
    </row>
    <row r="460" spans="1:5" x14ac:dyDescent="0.45">
      <c r="A460" t="s">
        <v>835</v>
      </c>
      <c r="C460" t="str">
        <f t="shared" si="7"/>
        <v>HediffGiverSetDef+OrganicStandard.hediffGivers.7.letterLabel</v>
      </c>
      <c r="D460" t="s">
        <v>761</v>
      </c>
      <c r="E460" t="e">
        <f>IF(ISERROR(B460),"",MATCH(C460,Sheet!$A$2:$A$105,0))</f>
        <v>#N/A</v>
      </c>
    </row>
    <row r="461" spans="1:5" x14ac:dyDescent="0.45">
      <c r="A461" t="s">
        <v>836</v>
      </c>
      <c r="C461" t="str">
        <f t="shared" si="7"/>
        <v>HediffGiverSetDef+OrganicStandard.hediffGivers.8.letter</v>
      </c>
      <c r="D461" t="s">
        <v>811</v>
      </c>
      <c r="E461" t="e">
        <f>IF(ISERROR(B461),"",MATCH(C461,Sheet!$A$2:$A$105,0))</f>
        <v>#N/A</v>
      </c>
    </row>
    <row r="462" spans="1:5" x14ac:dyDescent="0.45">
      <c r="A462" t="s">
        <v>837</v>
      </c>
      <c r="C462" t="str">
        <f t="shared" si="7"/>
        <v>HediffGiverSetDef+OrganicStandard.hediffGivers.8.letterLabel</v>
      </c>
      <c r="D462" t="s">
        <v>761</v>
      </c>
      <c r="E462" t="e">
        <f>IF(ISERROR(B462),"",MATCH(C462,Sheet!$A$2:$A$105,0))</f>
        <v>#N/A</v>
      </c>
    </row>
    <row r="463" spans="1:5" x14ac:dyDescent="0.45">
      <c r="A463" t="s">
        <v>838</v>
      </c>
      <c r="C463" t="str">
        <f t="shared" si="7"/>
        <v>HediffGiverSetDef+OrganicStandard.hediffGivers.9.letter</v>
      </c>
      <c r="D463" t="s">
        <v>811</v>
      </c>
      <c r="E463" t="e">
        <f>IF(ISERROR(B463),"",MATCH(C463,Sheet!$A$2:$A$105,0))</f>
        <v>#N/A</v>
      </c>
    </row>
    <row r="464" spans="1:5" x14ac:dyDescent="0.45">
      <c r="A464" t="s">
        <v>839</v>
      </c>
      <c r="C464" t="str">
        <f t="shared" si="7"/>
        <v>HediffGiverSetDef+OrganicStandard.hediffGivers.9.letterLabel</v>
      </c>
      <c r="D464" t="s">
        <v>761</v>
      </c>
      <c r="E464" t="e">
        <f>IF(ISERROR(B464),"",MATCH(C464,Sheet!$A$2:$A$105,0))</f>
        <v>#N/A</v>
      </c>
    </row>
    <row r="465" spans="1:5" x14ac:dyDescent="0.45">
      <c r="A465" t="s">
        <v>840</v>
      </c>
      <c r="C465" t="str">
        <f t="shared" si="7"/>
        <v>IncidentDef+Disease_BrainWorm.label</v>
      </c>
      <c r="D465" t="s">
        <v>338</v>
      </c>
      <c r="E465" t="e">
        <f>IF(ISERROR(B465),"",MATCH(C465,Sheet!$A$2:$A$105,0))</f>
        <v>#N/A</v>
      </c>
    </row>
    <row r="466" spans="1:5" x14ac:dyDescent="0.45">
      <c r="A466" t="s">
        <v>841</v>
      </c>
      <c r="C466" t="str">
        <f t="shared" si="7"/>
        <v>IncidentDef+Disease_BrainWorm.letterText</v>
      </c>
      <c r="D466" t="s">
        <v>842</v>
      </c>
      <c r="E466" t="e">
        <f>IF(ISERROR(B466),"",MATCH(C466,Sheet!$A$2:$A$105,0))</f>
        <v>#N/A</v>
      </c>
    </row>
    <row r="467" spans="1:5" x14ac:dyDescent="0.45">
      <c r="A467" t="s">
        <v>843</v>
      </c>
      <c r="C467" t="str">
        <f t="shared" si="7"/>
        <v>IncidentDef+Disease_CommonCold.label</v>
      </c>
      <c r="D467" t="s">
        <v>401</v>
      </c>
      <c r="E467" t="e">
        <f>IF(ISERROR(B467),"",MATCH(C467,Sheet!$A$2:$A$105,0))</f>
        <v>#N/A</v>
      </c>
    </row>
    <row r="468" spans="1:5" x14ac:dyDescent="0.45">
      <c r="A468" t="s">
        <v>844</v>
      </c>
      <c r="C468" t="str">
        <f t="shared" si="7"/>
        <v>IncidentDef+Disease_CommonCold.letterText</v>
      </c>
      <c r="D468" t="s">
        <v>842</v>
      </c>
      <c r="E468" t="e">
        <f>IF(ISERROR(B468),"",MATCH(C468,Sheet!$A$2:$A$105,0))</f>
        <v>#N/A</v>
      </c>
    </row>
    <row r="469" spans="1:5" x14ac:dyDescent="0.45">
      <c r="A469" t="s">
        <v>845</v>
      </c>
      <c r="C469" t="str">
        <f t="shared" si="7"/>
        <v>IncidentDef+Disease_HeartWorm.label</v>
      </c>
      <c r="D469" t="s">
        <v>455</v>
      </c>
      <c r="E469" t="e">
        <f>IF(ISERROR(B469),"",MATCH(C469,Sheet!$A$2:$A$105,0))</f>
        <v>#N/A</v>
      </c>
    </row>
    <row r="470" spans="1:5" x14ac:dyDescent="0.45">
      <c r="A470" t="s">
        <v>846</v>
      </c>
      <c r="C470" t="str">
        <f t="shared" si="7"/>
        <v>IncidentDef+Disease_HeartWorm.letterText</v>
      </c>
      <c r="D470" t="s">
        <v>842</v>
      </c>
      <c r="E470" t="e">
        <f>IF(ISERROR(B470),"",MATCH(C470,Sheet!$A$2:$A$105,0))</f>
        <v>#N/A</v>
      </c>
    </row>
    <row r="471" spans="1:5" x14ac:dyDescent="0.45">
      <c r="A471" t="s">
        <v>847</v>
      </c>
      <c r="C471" t="str">
        <f t="shared" si="7"/>
        <v>IncidentDef+Disease_KindredDickVirus.label</v>
      </c>
      <c r="D471" t="s">
        <v>509</v>
      </c>
      <c r="E471" t="e">
        <f>IF(ISERROR(B471),"",MATCH(C471,Sheet!$A$2:$A$105,0))</f>
        <v>#N/A</v>
      </c>
    </row>
    <row r="472" spans="1:5" x14ac:dyDescent="0.45">
      <c r="A472" t="s">
        <v>848</v>
      </c>
      <c r="C472" t="str">
        <f t="shared" si="7"/>
        <v>IncidentDef+Disease_KindredDickVirus.letterText</v>
      </c>
      <c r="D472" t="s">
        <v>842</v>
      </c>
      <c r="E472" t="e">
        <f>IF(ISERROR(B472),"",MATCH(C472,Sheet!$A$2:$A$105,0))</f>
        <v>#N/A</v>
      </c>
    </row>
    <row r="473" spans="1:5" x14ac:dyDescent="0.45">
      <c r="A473" t="s">
        <v>849</v>
      </c>
      <c r="C473" t="str">
        <f t="shared" si="7"/>
        <v>IncidentDef+Disease_LungWorms.label</v>
      </c>
      <c r="D473" t="s">
        <v>519</v>
      </c>
      <c r="E473" t="e">
        <f>IF(ISERROR(B473),"",MATCH(C473,Sheet!$A$2:$A$105,0))</f>
        <v>#N/A</v>
      </c>
    </row>
    <row r="474" spans="1:5" x14ac:dyDescent="0.45">
      <c r="A474" t="s">
        <v>850</v>
      </c>
      <c r="C474" t="str">
        <f t="shared" si="7"/>
        <v>IncidentDef+Disease_LungWorms.letterText</v>
      </c>
      <c r="D474" t="s">
        <v>842</v>
      </c>
      <c r="E474" t="e">
        <f>IF(ISERROR(B474),"",MATCH(C474,Sheet!$A$2:$A$105,0))</f>
        <v>#N/A</v>
      </c>
    </row>
    <row r="475" spans="1:5" x14ac:dyDescent="0.45">
      <c r="A475" t="s">
        <v>851</v>
      </c>
      <c r="C475" t="str">
        <f t="shared" si="7"/>
        <v>IncidentDef+Disease_LymphaticMechanites.label</v>
      </c>
      <c r="D475" t="s">
        <v>521</v>
      </c>
      <c r="E475" t="e">
        <f>IF(ISERROR(B475),"",MATCH(C475,Sheet!$A$2:$A$105,0))</f>
        <v>#N/A</v>
      </c>
    </row>
    <row r="476" spans="1:5" x14ac:dyDescent="0.45">
      <c r="A476" t="s">
        <v>852</v>
      </c>
      <c r="C476" t="str">
        <f t="shared" si="7"/>
        <v>IncidentDef+Disease_LymphaticMechanites.letterText</v>
      </c>
      <c r="D476" t="s">
        <v>842</v>
      </c>
      <c r="E476" t="e">
        <f>IF(ISERROR(B476),"",MATCH(C476,Sheet!$A$2:$A$105,0))</f>
        <v>#N/A</v>
      </c>
    </row>
    <row r="477" spans="1:5" x14ac:dyDescent="0.45">
      <c r="A477" t="s">
        <v>853</v>
      </c>
      <c r="C477" t="str">
        <f t="shared" si="7"/>
        <v>IncidentDef+Disease_NewReschianFever.label</v>
      </c>
      <c r="D477" t="s">
        <v>577</v>
      </c>
      <c r="E477" t="e">
        <f>IF(ISERROR(B477),"",MATCH(C477,Sheet!$A$2:$A$105,0))</f>
        <v>#N/A</v>
      </c>
    </row>
    <row r="478" spans="1:5" x14ac:dyDescent="0.45">
      <c r="A478" t="s">
        <v>854</v>
      </c>
      <c r="C478" t="str">
        <f t="shared" si="7"/>
        <v>IncidentDef+Disease_NewReschianFever.letterText</v>
      </c>
      <c r="D478" t="s">
        <v>842</v>
      </c>
      <c r="E478" t="e">
        <f>IF(ISERROR(B478),"",MATCH(C478,Sheet!$A$2:$A$105,0))</f>
        <v>#N/A</v>
      </c>
    </row>
    <row r="479" spans="1:5" x14ac:dyDescent="0.45">
      <c r="A479" t="s">
        <v>855</v>
      </c>
      <c r="C479" t="str">
        <f t="shared" si="7"/>
        <v>IncidentDef+Disease_Tuberculosis.label</v>
      </c>
      <c r="D479" t="s">
        <v>771</v>
      </c>
      <c r="E479" t="e">
        <f>IF(ISERROR(B479),"",MATCH(C479,Sheet!$A$2:$A$105,0))</f>
        <v>#N/A</v>
      </c>
    </row>
    <row r="480" spans="1:5" x14ac:dyDescent="0.45">
      <c r="A480" t="s">
        <v>856</v>
      </c>
      <c r="C480" t="str">
        <f t="shared" si="7"/>
        <v>IncidentDef+Disease_Tuberculosis.letterText</v>
      </c>
      <c r="D480" t="s">
        <v>842</v>
      </c>
      <c r="E480" t="e">
        <f>IF(ISERROR(B480),"",MATCH(C480,Sheet!$A$2:$A$105,0))</f>
        <v>#N/A</v>
      </c>
    </row>
    <row r="481" spans="1:5" x14ac:dyDescent="0.45">
      <c r="A481" t="s">
        <v>857</v>
      </c>
      <c r="C481" t="str">
        <f t="shared" si="7"/>
        <v>IncidentDef+Disease_VoightBernsteinDisease.label</v>
      </c>
      <c r="D481" t="s">
        <v>789</v>
      </c>
      <c r="E481" t="e">
        <f>IF(ISERROR(B481),"",MATCH(C481,Sheet!$A$2:$A$105,0))</f>
        <v>#N/A</v>
      </c>
    </row>
    <row r="482" spans="1:5" x14ac:dyDescent="0.45">
      <c r="A482" t="s">
        <v>858</v>
      </c>
      <c r="C482" t="str">
        <f t="shared" si="7"/>
        <v>IncidentDef+Disease_VoightBernsteinDisease.letterText</v>
      </c>
      <c r="D482" t="s">
        <v>842</v>
      </c>
      <c r="E482" t="e">
        <f>IF(ISERROR(B482),"",MATCH(C482,Sheet!$A$2:$A$105,0))</f>
        <v>#N/A</v>
      </c>
    </row>
    <row r="483" spans="1:5" x14ac:dyDescent="0.45">
      <c r="A483" t="s">
        <v>859</v>
      </c>
      <c r="C483" t="str">
        <f t="shared" si="7"/>
        <v>NeedDef+Chemical_Mortracain.description</v>
      </c>
      <c r="D483" t="s">
        <v>860</v>
      </c>
      <c r="E483" t="e">
        <f>IF(ISERROR(B483),"",MATCH(C483,Sheet!$A$2:$A$105,0))</f>
        <v>#N/A</v>
      </c>
    </row>
    <row r="484" spans="1:5" x14ac:dyDescent="0.45">
      <c r="A484" t="s">
        <v>861</v>
      </c>
      <c r="C484" t="str">
        <f t="shared" si="7"/>
        <v>NeedDef+Chemical_Mortracain.label</v>
      </c>
      <c r="D484" t="s">
        <v>270</v>
      </c>
      <c r="E484" t="e">
        <f>IF(ISERROR(B484),"",MATCH(C484,Sheet!$A$2:$A$105,0))</f>
        <v>#N/A</v>
      </c>
    </row>
    <row r="485" spans="1:5" x14ac:dyDescent="0.45">
      <c r="A485" t="s">
        <v>862</v>
      </c>
      <c r="C485" t="str">
        <f t="shared" si="7"/>
        <v>NeedDef+Chemical_Tranquiazepin.description</v>
      </c>
      <c r="D485" t="s">
        <v>863</v>
      </c>
      <c r="E485" t="e">
        <f>IF(ISERROR(B485),"",MATCH(C485,Sheet!$A$2:$A$105,0))</f>
        <v>#N/A</v>
      </c>
    </row>
    <row r="486" spans="1:5" x14ac:dyDescent="0.45">
      <c r="A486" t="s">
        <v>864</v>
      </c>
      <c r="C486" t="str">
        <f t="shared" si="7"/>
        <v>NeedDef+Chemical_Tranquiazepin.label</v>
      </c>
      <c r="D486" t="s">
        <v>865</v>
      </c>
      <c r="E486" t="e">
        <f>IF(ISERROR(B486),"",MATCH(C486,Sheet!$A$2:$A$105,0))</f>
        <v>#N/A</v>
      </c>
    </row>
    <row r="487" spans="1:5" x14ac:dyDescent="0.45">
      <c r="A487" t="s">
        <v>866</v>
      </c>
      <c r="C487" t="str">
        <f t="shared" si="7"/>
        <v>RecipeDef+Administer_Detoxamin.jobString</v>
      </c>
      <c r="D487" t="s">
        <v>867</v>
      </c>
      <c r="E487" t="e">
        <f>IF(ISERROR(B487),"",MATCH(C487,Sheet!$A$2:$A$105,0))</f>
        <v>#N/A</v>
      </c>
    </row>
    <row r="488" spans="1:5" x14ac:dyDescent="0.45">
      <c r="A488" t="s">
        <v>868</v>
      </c>
      <c r="C488" t="str">
        <f t="shared" si="7"/>
        <v>RecipeDef+Administer_Detoxamin.label</v>
      </c>
      <c r="D488" t="s">
        <v>869</v>
      </c>
      <c r="E488" t="e">
        <f>IF(ISERROR(B488),"",MATCH(C488,Sheet!$A$2:$A$105,0))</f>
        <v>#N/A</v>
      </c>
    </row>
    <row r="489" spans="1:5" x14ac:dyDescent="0.45">
      <c r="A489" t="s">
        <v>870</v>
      </c>
      <c r="C489" t="str">
        <f t="shared" si="7"/>
        <v>RecipeDef+Administer_Methylanphenamid.jobString</v>
      </c>
      <c r="D489" t="s">
        <v>871</v>
      </c>
      <c r="E489" t="e">
        <f>IF(ISERROR(B489),"",MATCH(C489,Sheet!$A$2:$A$105,0))</f>
        <v>#N/A</v>
      </c>
    </row>
    <row r="490" spans="1:5" x14ac:dyDescent="0.45">
      <c r="A490" t="s">
        <v>872</v>
      </c>
      <c r="C490" t="str">
        <f t="shared" si="7"/>
        <v>RecipeDef+Administer_Methylanphenamid.label</v>
      </c>
      <c r="D490" t="s">
        <v>873</v>
      </c>
      <c r="E490" t="e">
        <f>IF(ISERROR(B490),"",MATCH(C490,Sheet!$A$2:$A$105,0))</f>
        <v>#N/A</v>
      </c>
    </row>
    <row r="491" spans="1:5" x14ac:dyDescent="0.45">
      <c r="A491" t="s">
        <v>874</v>
      </c>
      <c r="C491" t="str">
        <f t="shared" si="7"/>
        <v>RecipeDef+Administer_Mortracain.jobString</v>
      </c>
      <c r="D491" t="s">
        <v>875</v>
      </c>
      <c r="E491" t="e">
        <f>IF(ISERROR(B491),"",MATCH(C491,Sheet!$A$2:$A$105,0))</f>
        <v>#N/A</v>
      </c>
    </row>
    <row r="492" spans="1:5" x14ac:dyDescent="0.45">
      <c r="A492" t="s">
        <v>876</v>
      </c>
      <c r="C492" t="str">
        <f t="shared" si="7"/>
        <v>RecipeDef+Administer_Mortracain.label</v>
      </c>
      <c r="D492" t="s">
        <v>877</v>
      </c>
      <c r="E492" t="e">
        <f>IF(ISERROR(B492),"",MATCH(C492,Sheet!$A$2:$A$105,0))</f>
        <v>#N/A</v>
      </c>
    </row>
    <row r="493" spans="1:5" x14ac:dyDescent="0.45">
      <c r="A493" t="s">
        <v>878</v>
      </c>
      <c r="C493" t="str">
        <f t="shared" si="7"/>
        <v>RecipeDef+Administer_Tranquiazepin.jobString</v>
      </c>
      <c r="D493" t="s">
        <v>879</v>
      </c>
      <c r="E493" t="e">
        <f>IF(ISERROR(B493),"",MATCH(C493,Sheet!$A$2:$A$105,0))</f>
        <v>#N/A</v>
      </c>
    </row>
    <row r="494" spans="1:5" x14ac:dyDescent="0.45">
      <c r="A494" t="s">
        <v>880</v>
      </c>
      <c r="C494" t="str">
        <f t="shared" si="7"/>
        <v>RecipeDef+Administer_Tranquiazepin.label</v>
      </c>
      <c r="D494" t="s">
        <v>881</v>
      </c>
      <c r="E494" t="e">
        <f>IF(ISERROR(B494),"",MATCH(C494,Sheet!$A$2:$A$105,0))</f>
        <v>#N/A</v>
      </c>
    </row>
    <row r="495" spans="1:5" x14ac:dyDescent="0.45">
      <c r="A495" t="s">
        <v>882</v>
      </c>
      <c r="C495" t="str">
        <f t="shared" si="7"/>
        <v>RecipeDef+Administer_Tritoxylon.jobString</v>
      </c>
      <c r="D495" t="s">
        <v>883</v>
      </c>
      <c r="E495" t="e">
        <f>IF(ISERROR(B495),"",MATCH(C495,Sheet!$A$2:$A$105,0))</f>
        <v>#N/A</v>
      </c>
    </row>
    <row r="496" spans="1:5" x14ac:dyDescent="0.45">
      <c r="A496" t="s">
        <v>884</v>
      </c>
      <c r="C496" t="str">
        <f t="shared" si="7"/>
        <v>RecipeDef+Administer_Tritoxylon.label</v>
      </c>
      <c r="D496" t="s">
        <v>885</v>
      </c>
      <c r="E496" t="e">
        <f>IF(ISERROR(B496),"",MATCH(C496,Sheet!$A$2:$A$105,0))</f>
        <v>#N/A</v>
      </c>
    </row>
    <row r="497" spans="1:5" x14ac:dyDescent="0.45">
      <c r="A497" t="s">
        <v>886</v>
      </c>
      <c r="C497" t="str">
        <f t="shared" si="7"/>
        <v>RecipeDef+Administer_VegetableBroth.jobString</v>
      </c>
      <c r="D497" t="s">
        <v>887</v>
      </c>
      <c r="E497" t="e">
        <f>IF(ISERROR(B497),"",MATCH(C497,Sheet!$A$2:$A$105,0))</f>
        <v>#N/A</v>
      </c>
    </row>
    <row r="498" spans="1:5" x14ac:dyDescent="0.45">
      <c r="A498" t="s">
        <v>888</v>
      </c>
      <c r="C498" t="str">
        <f t="shared" si="7"/>
        <v>RecipeDef+Administer_VegetableBroth.label</v>
      </c>
      <c r="D498" t="s">
        <v>889</v>
      </c>
      <c r="E498" t="e">
        <f>IF(ISERROR(B498),"",MATCH(C498,Sheet!$A$2:$A$105,0))</f>
        <v>#N/A</v>
      </c>
    </row>
    <row r="499" spans="1:5" x14ac:dyDescent="0.45">
      <c r="A499" t="s">
        <v>890</v>
      </c>
      <c r="C499" t="str">
        <f t="shared" si="7"/>
        <v>RecipeDef+Appendicectomy.description</v>
      </c>
      <c r="D499" t="s">
        <v>891</v>
      </c>
      <c r="E499" t="e">
        <f>IF(ISERROR(B499),"",MATCH(C499,Sheet!$A$2:$A$105,0))</f>
        <v>#N/A</v>
      </c>
    </row>
    <row r="500" spans="1:5" x14ac:dyDescent="0.45">
      <c r="A500" t="s">
        <v>892</v>
      </c>
      <c r="C500" t="str">
        <f t="shared" si="7"/>
        <v>RecipeDef+Appendicectomy.jobString</v>
      </c>
      <c r="D500" t="s">
        <v>893</v>
      </c>
      <c r="E500" t="e">
        <f>IF(ISERROR(B500),"",MATCH(C500,Sheet!$A$2:$A$105,0))</f>
        <v>#N/A</v>
      </c>
    </row>
    <row r="501" spans="1:5" x14ac:dyDescent="0.45">
      <c r="A501" t="s">
        <v>894</v>
      </c>
      <c r="C501" t="str">
        <f t="shared" si="7"/>
        <v>RecipeDef+Appendicectomy.label</v>
      </c>
      <c r="D501" t="s">
        <v>895</v>
      </c>
      <c r="E501" t="e">
        <f>IF(ISERROR(B501),"",MATCH(C501,Sheet!$A$2:$A$105,0))</f>
        <v>#N/A</v>
      </c>
    </row>
    <row r="502" spans="1:5" x14ac:dyDescent="0.45">
      <c r="A502" t="s">
        <v>896</v>
      </c>
      <c r="C502" t="str">
        <f t="shared" si="7"/>
        <v>RecipeDef+Appendicectomy.successfullyRemovedHediffMessage</v>
      </c>
      <c r="D502" t="s">
        <v>897</v>
      </c>
      <c r="E502" t="e">
        <f>IF(ISERROR(B502),"",MATCH(C502,Sheet!$A$2:$A$105,0))</f>
        <v>#N/A</v>
      </c>
    </row>
    <row r="503" spans="1:5" x14ac:dyDescent="0.45">
      <c r="A503" t="s">
        <v>898</v>
      </c>
      <c r="C503" t="str">
        <f t="shared" si="7"/>
        <v>RecipeDef+ExciseBenignGrowth.description</v>
      </c>
      <c r="D503" t="s">
        <v>899</v>
      </c>
      <c r="E503" t="e">
        <f>IF(ISERROR(B503),"",MATCH(C503,Sheet!$A$2:$A$105,0))</f>
        <v>#N/A</v>
      </c>
    </row>
    <row r="504" spans="1:5" x14ac:dyDescent="0.45">
      <c r="A504" t="s">
        <v>900</v>
      </c>
      <c r="C504" t="str">
        <f t="shared" si="7"/>
        <v>RecipeDef+ExciseBenignGrowth.jobString</v>
      </c>
      <c r="D504" t="s">
        <v>901</v>
      </c>
      <c r="E504" t="e">
        <f>IF(ISERROR(B504),"",MATCH(C504,Sheet!$A$2:$A$105,0))</f>
        <v>#N/A</v>
      </c>
    </row>
    <row r="505" spans="1:5" x14ac:dyDescent="0.45">
      <c r="A505" t="s">
        <v>902</v>
      </c>
      <c r="C505" t="str">
        <f t="shared" si="7"/>
        <v>RecipeDef+ExciseBenignGrowth.label</v>
      </c>
      <c r="D505" t="s">
        <v>903</v>
      </c>
      <c r="E505" t="e">
        <f>IF(ISERROR(B505),"",MATCH(C505,Sheet!$A$2:$A$105,0))</f>
        <v>#N/A</v>
      </c>
    </row>
    <row r="506" spans="1:5" x14ac:dyDescent="0.45">
      <c r="A506" t="s">
        <v>904</v>
      </c>
      <c r="C506" t="str">
        <f t="shared" si="7"/>
        <v>RecipeDef+ExciseBenignGrowth.successfullyRemovedHediffMessage</v>
      </c>
      <c r="D506" t="s">
        <v>905</v>
      </c>
      <c r="E506" t="e">
        <f>IF(ISERROR(B506),"",MATCH(C506,Sheet!$A$2:$A$105,0))</f>
        <v>#N/A</v>
      </c>
    </row>
    <row r="507" spans="1:5" x14ac:dyDescent="0.45">
      <c r="A507" t="s">
        <v>906</v>
      </c>
      <c r="C507" t="str">
        <f t="shared" si="7"/>
        <v>RecipeDef+ExciseNecrosis.description</v>
      </c>
      <c r="D507" t="s">
        <v>907</v>
      </c>
      <c r="E507" t="e">
        <f>IF(ISERROR(B507),"",MATCH(C507,Sheet!$A$2:$A$105,0))</f>
        <v>#N/A</v>
      </c>
    </row>
    <row r="508" spans="1:5" x14ac:dyDescent="0.45">
      <c r="A508" t="s">
        <v>908</v>
      </c>
      <c r="C508" t="str">
        <f t="shared" si="7"/>
        <v>RecipeDef+ExciseNecrosis.jobString</v>
      </c>
      <c r="D508" t="s">
        <v>909</v>
      </c>
      <c r="E508" t="e">
        <f>IF(ISERROR(B508),"",MATCH(C508,Sheet!$A$2:$A$105,0))</f>
        <v>#N/A</v>
      </c>
    </row>
    <row r="509" spans="1:5" x14ac:dyDescent="0.45">
      <c r="A509" t="s">
        <v>910</v>
      </c>
      <c r="C509" t="str">
        <f t="shared" si="7"/>
        <v>RecipeDef+ExciseNecrosis.label</v>
      </c>
      <c r="D509" t="s">
        <v>911</v>
      </c>
      <c r="E509" t="e">
        <f>IF(ISERROR(B509),"",MATCH(C509,Sheet!$A$2:$A$105,0))</f>
        <v>#N/A</v>
      </c>
    </row>
    <row r="510" spans="1:5" x14ac:dyDescent="0.45">
      <c r="A510" t="s">
        <v>912</v>
      </c>
      <c r="C510" t="str">
        <f t="shared" si="7"/>
        <v>RecipeDef+ExciseNecrosis.successfullyRemovedHediffMessage</v>
      </c>
      <c r="D510" t="s">
        <v>905</v>
      </c>
      <c r="E510" t="e">
        <f>IF(ISERROR(B510),"",MATCH(C510,Sheet!$A$2:$A$105,0))</f>
        <v>#N/A</v>
      </c>
    </row>
    <row r="511" spans="1:5" x14ac:dyDescent="0.45">
      <c r="A511" t="s">
        <v>913</v>
      </c>
      <c r="C511" t="str">
        <f t="shared" si="7"/>
        <v>RecipeDef+ExciseVoightBernsteinTumor.description</v>
      </c>
      <c r="D511" t="s">
        <v>914</v>
      </c>
      <c r="E511" t="e">
        <f>IF(ISERROR(B511),"",MATCH(C511,Sheet!$A$2:$A$105,0))</f>
        <v>#N/A</v>
      </c>
    </row>
    <row r="512" spans="1:5" x14ac:dyDescent="0.45">
      <c r="A512" t="s">
        <v>915</v>
      </c>
      <c r="C512" t="str">
        <f t="shared" si="7"/>
        <v>RecipeDef+ExciseVoightBernsteinTumor.jobString</v>
      </c>
      <c r="D512" t="s">
        <v>916</v>
      </c>
      <c r="E512" t="e">
        <f>IF(ISERROR(B512),"",MATCH(C512,Sheet!$A$2:$A$105,0))</f>
        <v>#N/A</v>
      </c>
    </row>
    <row r="513" spans="1:5" x14ac:dyDescent="0.45">
      <c r="A513" t="s">
        <v>917</v>
      </c>
      <c r="C513" t="str">
        <f t="shared" si="7"/>
        <v>RecipeDef+ExciseVoightBernsteinTumor.label</v>
      </c>
      <c r="D513" t="s">
        <v>918</v>
      </c>
      <c r="E513" t="e">
        <f>IF(ISERROR(B513),"",MATCH(C513,Sheet!$A$2:$A$105,0))</f>
        <v>#N/A</v>
      </c>
    </row>
    <row r="514" spans="1:5" x14ac:dyDescent="0.45">
      <c r="A514" t="s">
        <v>919</v>
      </c>
      <c r="C514" t="str">
        <f t="shared" si="7"/>
        <v>RecipeDef+ExciseVoightBernsteinTumor.successfullyRemovedHediffMessage</v>
      </c>
      <c r="D514" t="s">
        <v>920</v>
      </c>
      <c r="E514" t="e">
        <f>IF(ISERROR(B514),"",MATCH(C514,Sheet!$A$2:$A$105,0))</f>
        <v>#N/A</v>
      </c>
    </row>
    <row r="515" spans="1:5" x14ac:dyDescent="0.45">
      <c r="A515" t="s">
        <v>921</v>
      </c>
      <c r="C515" t="str">
        <f t="shared" ref="C515:C578" si="8">IF(B515="",A515,B515)</f>
        <v>RecipeDef+ExtractTooth.description</v>
      </c>
      <c r="D515" t="s">
        <v>922</v>
      </c>
      <c r="E515" t="e">
        <f>IF(ISERROR(B515),"",MATCH(C515,Sheet!$A$2:$A$105,0))</f>
        <v>#N/A</v>
      </c>
    </row>
    <row r="516" spans="1:5" x14ac:dyDescent="0.45">
      <c r="A516" t="s">
        <v>923</v>
      </c>
      <c r="C516" t="str">
        <f t="shared" si="8"/>
        <v>RecipeDef+ExtractTooth.jobString</v>
      </c>
      <c r="D516" t="s">
        <v>924</v>
      </c>
      <c r="E516" t="e">
        <f>IF(ISERROR(B516),"",MATCH(C516,Sheet!$A$2:$A$105,0))</f>
        <v>#N/A</v>
      </c>
    </row>
    <row r="517" spans="1:5" x14ac:dyDescent="0.45">
      <c r="A517" t="s">
        <v>925</v>
      </c>
      <c r="C517" t="str">
        <f t="shared" si="8"/>
        <v>RecipeDef+ExtractTooth.label</v>
      </c>
      <c r="D517" t="s">
        <v>926</v>
      </c>
      <c r="E517" t="e">
        <f>IF(ISERROR(B517),"",MATCH(C517,Sheet!$A$2:$A$105,0))</f>
        <v>#N/A</v>
      </c>
    </row>
    <row r="518" spans="1:5" x14ac:dyDescent="0.45">
      <c r="A518" t="s">
        <v>927</v>
      </c>
      <c r="C518" t="str">
        <f t="shared" si="8"/>
        <v>RecipeDef+ExtractTooth.successfullyRemovedHediffMessage</v>
      </c>
      <c r="D518" t="s">
        <v>928</v>
      </c>
      <c r="E518" t="e">
        <f>IF(ISERROR(B518),"",MATCH(C518,Sheet!$A$2:$A$105,0))</f>
        <v>#N/A</v>
      </c>
    </row>
    <row r="519" spans="1:5" x14ac:dyDescent="0.45">
      <c r="A519" t="s">
        <v>929</v>
      </c>
      <c r="C519" t="str">
        <f t="shared" si="8"/>
        <v>RecipeDef+Make_Detoxamin.description</v>
      </c>
      <c r="D519" t="s">
        <v>930</v>
      </c>
      <c r="E519" t="e">
        <f>IF(ISERROR(B519),"",MATCH(C519,Sheet!$A$2:$A$105,0))</f>
        <v>#N/A</v>
      </c>
    </row>
    <row r="520" spans="1:5" x14ac:dyDescent="0.45">
      <c r="A520" t="s">
        <v>931</v>
      </c>
      <c r="C520" t="str">
        <f t="shared" si="8"/>
        <v>RecipeDef+Make_Detoxamin.jobString</v>
      </c>
      <c r="D520" t="s">
        <v>932</v>
      </c>
      <c r="E520" t="e">
        <f>IF(ISERROR(B520),"",MATCH(C520,Sheet!$A$2:$A$105,0))</f>
        <v>#N/A</v>
      </c>
    </row>
    <row r="521" spans="1:5" x14ac:dyDescent="0.45">
      <c r="A521" t="s">
        <v>933</v>
      </c>
      <c r="C521" t="str">
        <f t="shared" si="8"/>
        <v>RecipeDef+Make_Detoxamin.label</v>
      </c>
      <c r="D521" t="s">
        <v>934</v>
      </c>
      <c r="E521" t="e">
        <f>IF(ISERROR(B521),"",MATCH(C521,Sheet!$A$2:$A$105,0))</f>
        <v>#N/A</v>
      </c>
    </row>
    <row r="522" spans="1:5" x14ac:dyDescent="0.45">
      <c r="A522" t="s">
        <v>935</v>
      </c>
      <c r="C522" t="str">
        <f t="shared" si="8"/>
        <v>RecipeDef+Make_Methylanphenamid.description</v>
      </c>
      <c r="D522" t="s">
        <v>936</v>
      </c>
      <c r="E522" t="e">
        <f>IF(ISERROR(B522),"",MATCH(C522,Sheet!$A$2:$A$105,0))</f>
        <v>#N/A</v>
      </c>
    </row>
    <row r="523" spans="1:5" x14ac:dyDescent="0.45">
      <c r="A523" t="s">
        <v>937</v>
      </c>
      <c r="C523" t="str">
        <f t="shared" si="8"/>
        <v>RecipeDef+Make_Methylanphenamid.jobString</v>
      </c>
      <c r="D523" t="s">
        <v>938</v>
      </c>
      <c r="E523" t="e">
        <f>IF(ISERROR(B523),"",MATCH(C523,Sheet!$A$2:$A$105,0))</f>
        <v>#N/A</v>
      </c>
    </row>
    <row r="524" spans="1:5" x14ac:dyDescent="0.45">
      <c r="A524" t="s">
        <v>939</v>
      </c>
      <c r="C524" t="str">
        <f t="shared" si="8"/>
        <v>RecipeDef+Make_Methylanphenamid.label</v>
      </c>
      <c r="D524" t="s">
        <v>940</v>
      </c>
      <c r="E524" t="e">
        <f>IF(ISERROR(B524),"",MATCH(C524,Sheet!$A$2:$A$105,0))</f>
        <v>#N/A</v>
      </c>
    </row>
    <row r="525" spans="1:5" x14ac:dyDescent="0.45">
      <c r="A525" t="s">
        <v>941</v>
      </c>
      <c r="C525" t="str">
        <f t="shared" si="8"/>
        <v>RecipeDef+Make_Mortracain.description</v>
      </c>
      <c r="D525" t="s">
        <v>942</v>
      </c>
      <c r="E525" t="e">
        <f>IF(ISERROR(B525),"",MATCH(C525,Sheet!$A$2:$A$105,0))</f>
        <v>#N/A</v>
      </c>
    </row>
    <row r="526" spans="1:5" x14ac:dyDescent="0.45">
      <c r="A526" t="s">
        <v>943</v>
      </c>
      <c r="C526" t="str">
        <f t="shared" si="8"/>
        <v>RecipeDef+Make_Mortracain.jobString</v>
      </c>
      <c r="D526" t="s">
        <v>944</v>
      </c>
      <c r="E526" t="e">
        <f>IF(ISERROR(B526),"",MATCH(C526,Sheet!$A$2:$A$105,0))</f>
        <v>#N/A</v>
      </c>
    </row>
    <row r="527" spans="1:5" x14ac:dyDescent="0.45">
      <c r="A527" t="s">
        <v>945</v>
      </c>
      <c r="C527" t="str">
        <f t="shared" si="8"/>
        <v>RecipeDef+Make_Mortracain.label</v>
      </c>
      <c r="D527" t="s">
        <v>946</v>
      </c>
      <c r="E527" t="e">
        <f>IF(ISERROR(B527),"",MATCH(C527,Sheet!$A$2:$A$105,0))</f>
        <v>#N/A</v>
      </c>
    </row>
    <row r="528" spans="1:5" x14ac:dyDescent="0.45">
      <c r="A528" t="s">
        <v>947</v>
      </c>
      <c r="C528" t="str">
        <f t="shared" si="8"/>
        <v>RecipeDef+Make_Tranquiazepin.description</v>
      </c>
      <c r="D528" t="s">
        <v>948</v>
      </c>
      <c r="E528" t="e">
        <f>IF(ISERROR(B528),"",MATCH(C528,Sheet!$A$2:$A$105,0))</f>
        <v>#N/A</v>
      </c>
    </row>
    <row r="529" spans="1:5" x14ac:dyDescent="0.45">
      <c r="A529" t="s">
        <v>949</v>
      </c>
      <c r="C529" t="str">
        <f t="shared" si="8"/>
        <v>RecipeDef+Make_Tranquiazepin.jobString</v>
      </c>
      <c r="D529" t="s">
        <v>950</v>
      </c>
      <c r="E529" t="e">
        <f>IF(ISERROR(B529),"",MATCH(C529,Sheet!$A$2:$A$105,0))</f>
        <v>#N/A</v>
      </c>
    </row>
    <row r="530" spans="1:5" x14ac:dyDescent="0.45">
      <c r="A530" t="s">
        <v>951</v>
      </c>
      <c r="C530" t="str">
        <f t="shared" si="8"/>
        <v>RecipeDef+Make_Tranquiazepin.label</v>
      </c>
      <c r="D530" t="s">
        <v>952</v>
      </c>
      <c r="E530" t="e">
        <f>IF(ISERROR(B530),"",MATCH(C530,Sheet!$A$2:$A$105,0))</f>
        <v>#N/A</v>
      </c>
    </row>
    <row r="531" spans="1:5" x14ac:dyDescent="0.45">
      <c r="A531" t="s">
        <v>953</v>
      </c>
      <c r="C531" t="str">
        <f t="shared" si="8"/>
        <v>RecipeDef+Make_Tritoxylon.description</v>
      </c>
      <c r="D531" t="s">
        <v>954</v>
      </c>
      <c r="E531" t="e">
        <f>IF(ISERROR(B531),"",MATCH(C531,Sheet!$A$2:$A$105,0))</f>
        <v>#N/A</v>
      </c>
    </row>
    <row r="532" spans="1:5" x14ac:dyDescent="0.45">
      <c r="A532" t="s">
        <v>955</v>
      </c>
      <c r="C532" t="str">
        <f t="shared" si="8"/>
        <v>RecipeDef+Make_Tritoxylon.jobString</v>
      </c>
      <c r="D532" t="s">
        <v>956</v>
      </c>
      <c r="E532" t="e">
        <f>IF(ISERROR(B532),"",MATCH(C532,Sheet!$A$2:$A$105,0))</f>
        <v>#N/A</v>
      </c>
    </row>
    <row r="533" spans="1:5" x14ac:dyDescent="0.45">
      <c r="A533" t="s">
        <v>957</v>
      </c>
      <c r="C533" t="str">
        <f t="shared" si="8"/>
        <v>RecipeDef+Make_Tritoxylon.label</v>
      </c>
      <c r="D533" t="s">
        <v>958</v>
      </c>
      <c r="E533" t="e">
        <f>IF(ISERROR(B533),"",MATCH(C533,Sheet!$A$2:$A$105,0))</f>
        <v>#N/A</v>
      </c>
    </row>
    <row r="534" spans="1:5" x14ac:dyDescent="0.45">
      <c r="A534" t="s">
        <v>959</v>
      </c>
      <c r="C534" t="str">
        <f t="shared" si="8"/>
        <v>RecipeDef+Make_VegetableBroth.description</v>
      </c>
      <c r="D534" t="s">
        <v>960</v>
      </c>
      <c r="E534" t="e">
        <f>IF(ISERROR(B534),"",MATCH(C534,Sheet!$A$2:$A$105,0))</f>
        <v>#N/A</v>
      </c>
    </row>
    <row r="535" spans="1:5" x14ac:dyDescent="0.45">
      <c r="A535" t="s">
        <v>961</v>
      </c>
      <c r="C535" t="str">
        <f t="shared" si="8"/>
        <v>RecipeDef+Make_VegetableBroth.jobString</v>
      </c>
      <c r="D535" t="s">
        <v>962</v>
      </c>
      <c r="E535" t="e">
        <f>IF(ISERROR(B535),"",MATCH(C535,Sheet!$A$2:$A$105,0))</f>
        <v>#N/A</v>
      </c>
    </row>
    <row r="536" spans="1:5" x14ac:dyDescent="0.45">
      <c r="A536" t="s">
        <v>963</v>
      </c>
      <c r="C536" t="str">
        <f t="shared" si="8"/>
        <v>RecipeDef+Make_VegetableBroth.label</v>
      </c>
      <c r="D536" t="s">
        <v>964</v>
      </c>
      <c r="E536" t="e">
        <f>IF(ISERROR(B536),"",MATCH(C536,Sheet!$A$2:$A$105,0))</f>
        <v>#N/A</v>
      </c>
    </row>
    <row r="537" spans="1:5" x14ac:dyDescent="0.45">
      <c r="A537" t="s">
        <v>965</v>
      </c>
      <c r="C537" t="str">
        <f t="shared" si="8"/>
        <v>RecipeDef+PerformBrainSurgery.description</v>
      </c>
      <c r="D537" t="s">
        <v>966</v>
      </c>
      <c r="E537" t="e">
        <f>IF(ISERROR(B537),"",MATCH(C537,Sheet!$A$2:$A$105,0))</f>
        <v>#N/A</v>
      </c>
    </row>
    <row r="538" spans="1:5" x14ac:dyDescent="0.45">
      <c r="A538" t="s">
        <v>967</v>
      </c>
      <c r="C538" t="str">
        <f t="shared" si="8"/>
        <v>RecipeDef+PerformBrainSurgery.jobString</v>
      </c>
      <c r="D538" t="s">
        <v>968</v>
      </c>
      <c r="E538" t="e">
        <f>IF(ISERROR(B538),"",MATCH(C538,Sheet!$A$2:$A$105,0))</f>
        <v>#N/A</v>
      </c>
    </row>
    <row r="539" spans="1:5" x14ac:dyDescent="0.45">
      <c r="A539" t="s">
        <v>969</v>
      </c>
      <c r="C539" t="str">
        <f t="shared" si="8"/>
        <v>RecipeDef+PerformBrainSurgery.label</v>
      </c>
      <c r="D539" t="s">
        <v>970</v>
      </c>
      <c r="E539" t="e">
        <f>IF(ISERROR(B539),"",MATCH(C539,Sheet!$A$2:$A$105,0))</f>
        <v>#N/A</v>
      </c>
    </row>
    <row r="540" spans="1:5" x14ac:dyDescent="0.45">
      <c r="A540" t="s">
        <v>971</v>
      </c>
      <c r="C540" t="str">
        <f t="shared" si="8"/>
        <v>RecipeDef+PutInInducedComa15Days.description</v>
      </c>
      <c r="D540" t="s">
        <v>972</v>
      </c>
      <c r="E540" t="e">
        <f>IF(ISERROR(B540),"",MATCH(C540,Sheet!$A$2:$A$105,0))</f>
        <v>#N/A</v>
      </c>
    </row>
    <row r="541" spans="1:5" x14ac:dyDescent="0.45">
      <c r="A541" t="s">
        <v>973</v>
      </c>
      <c r="C541" t="str">
        <f t="shared" si="8"/>
        <v>RecipeDef+PutInInducedComa15Days.jobString</v>
      </c>
      <c r="D541" t="s">
        <v>974</v>
      </c>
      <c r="E541" t="e">
        <f>IF(ISERROR(B541),"",MATCH(C541,Sheet!$A$2:$A$105,0))</f>
        <v>#N/A</v>
      </c>
    </row>
    <row r="542" spans="1:5" x14ac:dyDescent="0.45">
      <c r="A542" t="s">
        <v>975</v>
      </c>
      <c r="C542" t="str">
        <f t="shared" si="8"/>
        <v>RecipeDef+PutInInducedComa15Days.label</v>
      </c>
      <c r="D542" t="s">
        <v>976</v>
      </c>
      <c r="E542" t="e">
        <f>IF(ISERROR(B542),"",MATCH(C542,Sheet!$A$2:$A$105,0))</f>
        <v>#N/A</v>
      </c>
    </row>
    <row r="543" spans="1:5" x14ac:dyDescent="0.45">
      <c r="A543" t="s">
        <v>977</v>
      </c>
      <c r="C543" t="str">
        <f t="shared" si="8"/>
        <v>RecipeDef+PutInInducedComa2Days.description</v>
      </c>
      <c r="D543" t="s">
        <v>978</v>
      </c>
      <c r="E543" t="e">
        <f>IF(ISERROR(B543),"",MATCH(C543,Sheet!$A$2:$A$105,0))</f>
        <v>#N/A</v>
      </c>
    </row>
    <row r="544" spans="1:5" x14ac:dyDescent="0.45">
      <c r="A544" t="s">
        <v>979</v>
      </c>
      <c r="C544" t="str">
        <f t="shared" si="8"/>
        <v>RecipeDef+PutInInducedComa2Days.jobString</v>
      </c>
      <c r="D544" t="s">
        <v>974</v>
      </c>
      <c r="E544" t="e">
        <f>IF(ISERROR(B544),"",MATCH(C544,Sheet!$A$2:$A$105,0))</f>
        <v>#N/A</v>
      </c>
    </row>
    <row r="545" spans="1:5" x14ac:dyDescent="0.45">
      <c r="A545" t="s">
        <v>980</v>
      </c>
      <c r="C545" t="str">
        <f t="shared" si="8"/>
        <v>RecipeDef+PutInInducedComa2Days.label</v>
      </c>
      <c r="D545" t="s">
        <v>981</v>
      </c>
      <c r="E545" t="e">
        <f>IF(ISERROR(B545),"",MATCH(C545,Sheet!$A$2:$A$105,0))</f>
        <v>#N/A</v>
      </c>
    </row>
    <row r="546" spans="1:5" x14ac:dyDescent="0.45">
      <c r="A546" t="s">
        <v>982</v>
      </c>
      <c r="C546" t="str">
        <f t="shared" si="8"/>
        <v>RecipeDef+PutInInducedComa30Days.description</v>
      </c>
      <c r="D546" t="s">
        <v>983</v>
      </c>
      <c r="E546" t="e">
        <f>IF(ISERROR(B546),"",MATCH(C546,Sheet!$A$2:$A$105,0))</f>
        <v>#N/A</v>
      </c>
    </row>
    <row r="547" spans="1:5" x14ac:dyDescent="0.45">
      <c r="A547" t="s">
        <v>984</v>
      </c>
      <c r="C547" t="str">
        <f t="shared" si="8"/>
        <v>RecipeDef+PutInInducedComa30Days.jobString</v>
      </c>
      <c r="D547" t="s">
        <v>974</v>
      </c>
      <c r="E547" t="e">
        <f>IF(ISERROR(B547),"",MATCH(C547,Sheet!$A$2:$A$105,0))</f>
        <v>#N/A</v>
      </c>
    </row>
    <row r="548" spans="1:5" x14ac:dyDescent="0.45">
      <c r="A548" t="s">
        <v>985</v>
      </c>
      <c r="C548" t="str">
        <f t="shared" si="8"/>
        <v>RecipeDef+PutInInducedComa30Days.label</v>
      </c>
      <c r="D548" t="s">
        <v>986</v>
      </c>
      <c r="E548" t="e">
        <f>IF(ISERROR(B548),"",MATCH(C548,Sheet!$A$2:$A$105,0))</f>
        <v>#N/A</v>
      </c>
    </row>
    <row r="549" spans="1:5" x14ac:dyDescent="0.45">
      <c r="A549" t="s">
        <v>987</v>
      </c>
      <c r="C549" t="str">
        <f t="shared" si="8"/>
        <v>RecipeDef+PutInInducedComa5Days.description</v>
      </c>
      <c r="D549" t="s">
        <v>988</v>
      </c>
      <c r="E549" t="e">
        <f>IF(ISERROR(B549),"",MATCH(C549,Sheet!$A$2:$A$105,0))</f>
        <v>#N/A</v>
      </c>
    </row>
    <row r="550" spans="1:5" x14ac:dyDescent="0.45">
      <c r="A550" t="s">
        <v>989</v>
      </c>
      <c r="C550" t="str">
        <f t="shared" si="8"/>
        <v>RecipeDef+PutInInducedComa5Days.jobString</v>
      </c>
      <c r="D550" t="s">
        <v>974</v>
      </c>
      <c r="E550" t="e">
        <f>IF(ISERROR(B550),"",MATCH(C550,Sheet!$A$2:$A$105,0))</f>
        <v>#N/A</v>
      </c>
    </row>
    <row r="551" spans="1:5" x14ac:dyDescent="0.45">
      <c r="A551" t="s">
        <v>990</v>
      </c>
      <c r="C551" t="str">
        <f t="shared" si="8"/>
        <v>RecipeDef+PutInInducedComa5Days.label</v>
      </c>
      <c r="D551" t="s">
        <v>991</v>
      </c>
      <c r="E551" t="e">
        <f>IF(ISERROR(B551),"",MATCH(C551,Sheet!$A$2:$A$105,0))</f>
        <v>#N/A</v>
      </c>
    </row>
    <row r="552" spans="1:5" x14ac:dyDescent="0.45">
      <c r="A552" t="s">
        <v>992</v>
      </c>
      <c r="C552" t="str">
        <f t="shared" si="8"/>
        <v>RecipeDef+PutInInducedComaForever.description</v>
      </c>
      <c r="D552" t="s">
        <v>993</v>
      </c>
      <c r="E552" t="e">
        <f>IF(ISERROR(B552),"",MATCH(C552,Sheet!$A$2:$A$105,0))</f>
        <v>#N/A</v>
      </c>
    </row>
    <row r="553" spans="1:5" x14ac:dyDescent="0.45">
      <c r="A553" t="s">
        <v>994</v>
      </c>
      <c r="C553" t="str">
        <f t="shared" si="8"/>
        <v>RecipeDef+PutInInducedComaForever.jobString</v>
      </c>
      <c r="D553" t="s">
        <v>974</v>
      </c>
      <c r="E553" t="e">
        <f>IF(ISERROR(B553),"",MATCH(C553,Sheet!$A$2:$A$105,0))</f>
        <v>#N/A</v>
      </c>
    </row>
    <row r="554" spans="1:5" x14ac:dyDescent="0.45">
      <c r="A554" t="s">
        <v>995</v>
      </c>
      <c r="C554" t="str">
        <f t="shared" si="8"/>
        <v>RecipeDef+PutInInducedComaForever.label</v>
      </c>
      <c r="D554" t="s">
        <v>996</v>
      </c>
      <c r="E554" t="e">
        <f>IF(ISERROR(B554),"",MATCH(C554,Sheet!$A$2:$A$105,0))</f>
        <v>#N/A</v>
      </c>
    </row>
    <row r="555" spans="1:5" x14ac:dyDescent="0.45">
      <c r="A555" t="s">
        <v>997</v>
      </c>
      <c r="C555" t="str">
        <f t="shared" si="8"/>
        <v>ResearchProjectDef+MethylanphenamidProduction.description</v>
      </c>
      <c r="D555" t="s">
        <v>998</v>
      </c>
      <c r="E555" t="e">
        <f>IF(ISERROR(B555),"",MATCH(C555,Sheet!$A$2:$A$105,0))</f>
        <v>#N/A</v>
      </c>
    </row>
    <row r="556" spans="1:5" x14ac:dyDescent="0.45">
      <c r="A556" t="s">
        <v>999</v>
      </c>
      <c r="C556" t="str">
        <f t="shared" si="8"/>
        <v>ResearchProjectDef+MethylanphenamidProduction.label</v>
      </c>
      <c r="D556" t="s">
        <v>1000</v>
      </c>
      <c r="E556" t="e">
        <f>IF(ISERROR(B556),"",MATCH(C556,Sheet!$A$2:$A$105,0))</f>
        <v>#N/A</v>
      </c>
    </row>
    <row r="557" spans="1:5" x14ac:dyDescent="0.45">
      <c r="A557" t="s">
        <v>1001</v>
      </c>
      <c r="C557" t="str">
        <f t="shared" si="8"/>
        <v>ResearchProjectDef+TranquAnalgetProduction.description</v>
      </c>
      <c r="D557" t="s">
        <v>1002</v>
      </c>
      <c r="E557" t="e">
        <f>IF(ISERROR(B557),"",MATCH(C557,Sheet!$A$2:$A$105,0))</f>
        <v>#N/A</v>
      </c>
    </row>
    <row r="558" spans="1:5" x14ac:dyDescent="0.45">
      <c r="A558" t="s">
        <v>1003</v>
      </c>
      <c r="C558" t="str">
        <f t="shared" si="8"/>
        <v>ResearchProjectDef+TranquAnalgetProduction.label</v>
      </c>
      <c r="D558" t="s">
        <v>1004</v>
      </c>
      <c r="E558" t="e">
        <f>IF(ISERROR(B558),"",MATCH(C558,Sheet!$A$2:$A$105,0))</f>
        <v>#N/A</v>
      </c>
    </row>
    <row r="559" spans="1:5" x14ac:dyDescent="0.45">
      <c r="A559" t="s">
        <v>1005</v>
      </c>
      <c r="C559" t="str">
        <f t="shared" si="8"/>
        <v>ResearchProjectDef+TritoxylonProduction.description</v>
      </c>
      <c r="D559" t="s">
        <v>1006</v>
      </c>
      <c r="E559" t="e">
        <f>IF(ISERROR(B559),"",MATCH(C559,Sheet!$A$2:$A$105,0))</f>
        <v>#N/A</v>
      </c>
    </row>
    <row r="560" spans="1:5" x14ac:dyDescent="0.45">
      <c r="A560" t="s">
        <v>1007</v>
      </c>
      <c r="C560" t="str">
        <f t="shared" si="8"/>
        <v>ResearchProjectDef+TritoxylonProduction.label</v>
      </c>
      <c r="D560" t="s">
        <v>1008</v>
      </c>
      <c r="E560" t="e">
        <f>IF(ISERROR(B560),"",MATCH(C560,Sheet!$A$2:$A$105,0))</f>
        <v>#N/A</v>
      </c>
    </row>
    <row r="561" spans="1:5" x14ac:dyDescent="0.45">
      <c r="A561" t="s">
        <v>246</v>
      </c>
      <c r="C561" t="str">
        <f t="shared" si="8"/>
        <v>ThingDef+Arm.description</v>
      </c>
      <c r="D561" t="s">
        <v>1009</v>
      </c>
      <c r="E561" t="e">
        <f>IF(ISERROR(B561),"",MATCH(C561,Sheet!$A$2:$A$105,0))</f>
        <v>#N/A</v>
      </c>
    </row>
    <row r="562" spans="1:5" x14ac:dyDescent="0.45">
      <c r="A562" t="s">
        <v>244</v>
      </c>
      <c r="C562" t="str">
        <f t="shared" si="8"/>
        <v>ThingDef+Arm.label</v>
      </c>
      <c r="D562" t="s">
        <v>245</v>
      </c>
      <c r="E562" t="e">
        <f>IF(ISERROR(B562),"",MATCH(C562,Sheet!$A$2:$A$105,0))</f>
        <v>#N/A</v>
      </c>
    </row>
    <row r="563" spans="1:5" x14ac:dyDescent="0.45">
      <c r="A563" t="s">
        <v>1010</v>
      </c>
      <c r="C563" t="str">
        <f t="shared" si="8"/>
        <v>ThingDef+Brain.description</v>
      </c>
      <c r="D563" t="s">
        <v>1194</v>
      </c>
      <c r="E563" t="e">
        <f>IF(ISERROR(B563),"",MATCH(C563,Sheet!$A$2:$A$105,0))</f>
        <v>#N/A</v>
      </c>
    </row>
    <row r="564" spans="1:5" x14ac:dyDescent="0.45">
      <c r="A564" t="s">
        <v>1011</v>
      </c>
      <c r="C564" t="str">
        <f t="shared" si="8"/>
        <v>ThingDef+Brain.label</v>
      </c>
      <c r="D564" t="s">
        <v>1193</v>
      </c>
      <c r="E564" t="e">
        <f>IF(ISERROR(B564),"",MATCH(C564,Sheet!$A$2:$A$105,0))</f>
        <v>#N/A</v>
      </c>
    </row>
    <row r="565" spans="1:5" x14ac:dyDescent="0.45">
      <c r="A565" t="s">
        <v>1012</v>
      </c>
      <c r="C565" t="str">
        <f t="shared" si="8"/>
        <v>ThingDef+Clavicle.description</v>
      </c>
      <c r="D565" t="s">
        <v>1013</v>
      </c>
      <c r="E565" t="e">
        <f>IF(ISERROR(B565),"",MATCH(C565,Sheet!$A$2:$A$105,0))</f>
        <v>#N/A</v>
      </c>
    </row>
    <row r="566" spans="1:5" x14ac:dyDescent="0.45">
      <c r="A566" t="s">
        <v>1014</v>
      </c>
      <c r="C566" t="str">
        <f t="shared" si="8"/>
        <v>ThingDef+Clavicle.label</v>
      </c>
      <c r="D566" t="s">
        <v>1015</v>
      </c>
      <c r="E566" t="e">
        <f>IF(ISERROR(B566),"",MATCH(C566,Sheet!$A$2:$A$105,0))</f>
        <v>#N/A</v>
      </c>
    </row>
    <row r="567" spans="1:5" x14ac:dyDescent="0.45">
      <c r="A567" t="s">
        <v>1016</v>
      </c>
      <c r="C567" t="str">
        <f t="shared" si="8"/>
        <v>ThingDef+Detoxamin.description</v>
      </c>
      <c r="D567" t="s">
        <v>1017</v>
      </c>
      <c r="E567" t="e">
        <f>IF(ISERROR(B567),"",MATCH(C567,Sheet!$A$2:$A$105,0))</f>
        <v>#N/A</v>
      </c>
    </row>
    <row r="568" spans="1:5" x14ac:dyDescent="0.45">
      <c r="A568" t="s">
        <v>1018</v>
      </c>
      <c r="C568" t="str">
        <f t="shared" si="8"/>
        <v>ThingDef+Detoxamin.ingestible.ingestCommandString</v>
      </c>
      <c r="D568" t="s">
        <v>1019</v>
      </c>
      <c r="E568" t="e">
        <f>IF(ISERROR(B568),"",MATCH(C568,Sheet!$A$2:$A$105,0))</f>
        <v>#N/A</v>
      </c>
    </row>
    <row r="569" spans="1:5" x14ac:dyDescent="0.45">
      <c r="A569" t="s">
        <v>1020</v>
      </c>
      <c r="C569" t="str">
        <f t="shared" si="8"/>
        <v>ThingDef+Detoxamin.ingestible.ingestReportString</v>
      </c>
      <c r="D569" t="s">
        <v>1021</v>
      </c>
      <c r="E569" t="e">
        <f>IF(ISERROR(B569),"",MATCH(C569,Sheet!$A$2:$A$105,0))</f>
        <v>#N/A</v>
      </c>
    </row>
    <row r="570" spans="1:5" x14ac:dyDescent="0.45">
      <c r="A570" t="s">
        <v>1022</v>
      </c>
      <c r="C570" t="str">
        <f t="shared" si="8"/>
        <v>ThingDef+Detoxamin.label</v>
      </c>
      <c r="D570" t="s">
        <v>1023</v>
      </c>
      <c r="E570" t="e">
        <f>IF(ISERROR(B570),"",MATCH(C570,Sheet!$A$2:$A$105,0))</f>
        <v>#N/A</v>
      </c>
    </row>
    <row r="571" spans="1:5" x14ac:dyDescent="0.45">
      <c r="A571" t="s">
        <v>261</v>
      </c>
      <c r="C571" t="str">
        <f t="shared" si="8"/>
        <v>ThingDef+Ear.description</v>
      </c>
      <c r="D571" t="s">
        <v>1024</v>
      </c>
      <c r="E571" t="e">
        <f>IF(ISERROR(B571),"",MATCH(C571,Sheet!$A$2:$A$105,0))</f>
        <v>#N/A</v>
      </c>
    </row>
    <row r="572" spans="1:5" x14ac:dyDescent="0.45">
      <c r="A572" t="s">
        <v>259</v>
      </c>
      <c r="C572" t="str">
        <f t="shared" si="8"/>
        <v>ThingDef+Ear.label</v>
      </c>
      <c r="D572" t="s">
        <v>260</v>
      </c>
      <c r="E572" t="e">
        <f>IF(ISERROR(B572),"",MATCH(C572,Sheet!$A$2:$A$105,0))</f>
        <v>#N/A</v>
      </c>
    </row>
    <row r="573" spans="1:5" x14ac:dyDescent="0.45">
      <c r="A573" t="s">
        <v>255</v>
      </c>
      <c r="C573" t="str">
        <f t="shared" si="8"/>
        <v>ThingDef+Eye.description</v>
      </c>
      <c r="D573" t="s">
        <v>1025</v>
      </c>
      <c r="E573" t="e">
        <f>IF(ISERROR(B573),"",MATCH(C573,Sheet!$A$2:$A$105,0))</f>
        <v>#N/A</v>
      </c>
    </row>
    <row r="574" spans="1:5" x14ac:dyDescent="0.45">
      <c r="A574" t="s">
        <v>253</v>
      </c>
      <c r="C574" t="str">
        <f t="shared" si="8"/>
        <v>ThingDef+Eye.label</v>
      </c>
      <c r="D574" t="s">
        <v>254</v>
      </c>
      <c r="E574" t="e">
        <f>IF(ISERROR(B574),"",MATCH(C574,Sheet!$A$2:$A$105,0))</f>
        <v>#N/A</v>
      </c>
    </row>
    <row r="575" spans="1:5" x14ac:dyDescent="0.45">
      <c r="A575" t="s">
        <v>1026</v>
      </c>
      <c r="C575" t="str">
        <f t="shared" si="8"/>
        <v>ThingDef+Femur.description</v>
      </c>
      <c r="D575" t="s">
        <v>1027</v>
      </c>
      <c r="E575" t="e">
        <f>IF(ISERROR(B575),"",MATCH(C575,Sheet!$A$2:$A$105,0))</f>
        <v>#N/A</v>
      </c>
    </row>
    <row r="576" spans="1:5" x14ac:dyDescent="0.45">
      <c r="A576" t="s">
        <v>1028</v>
      </c>
      <c r="C576" t="str">
        <f t="shared" si="8"/>
        <v>ThingDef+Femur.label</v>
      </c>
      <c r="D576" t="s">
        <v>1029</v>
      </c>
      <c r="E576" t="e">
        <f>IF(ISERROR(B576),"",MATCH(C576,Sheet!$A$2:$A$105,0))</f>
        <v>#N/A</v>
      </c>
    </row>
    <row r="577" spans="1:5" x14ac:dyDescent="0.45">
      <c r="A577" t="s">
        <v>1030</v>
      </c>
      <c r="C577" t="str">
        <f t="shared" si="8"/>
        <v>ThingDef+Fibula.description</v>
      </c>
      <c r="D577" t="s">
        <v>1031</v>
      </c>
      <c r="E577" t="e">
        <f>IF(ISERROR(B577),"",MATCH(C577,Sheet!$A$2:$A$105,0))</f>
        <v>#N/A</v>
      </c>
    </row>
    <row r="578" spans="1:5" x14ac:dyDescent="0.45">
      <c r="A578" t="s">
        <v>1032</v>
      </c>
      <c r="C578" t="str">
        <f t="shared" si="8"/>
        <v>ThingDef+Fibula.label</v>
      </c>
      <c r="D578" t="s">
        <v>1033</v>
      </c>
      <c r="E578" t="e">
        <f>IF(ISERROR(B578),"",MATCH(C578,Sheet!$A$2:$A$105,0))</f>
        <v>#N/A</v>
      </c>
    </row>
    <row r="579" spans="1:5" x14ac:dyDescent="0.45">
      <c r="A579" t="s">
        <v>1034</v>
      </c>
      <c r="C579" t="str">
        <f t="shared" ref="C579:C642" si="9">IF(B579="",A579,B579)</f>
        <v>ThingDef+Finger.description</v>
      </c>
      <c r="D579" t="s">
        <v>1035</v>
      </c>
      <c r="E579" t="e">
        <f>IF(ISERROR(B579),"",MATCH(C579,Sheet!$A$2:$A$105,0))</f>
        <v>#N/A</v>
      </c>
    </row>
    <row r="580" spans="1:5" x14ac:dyDescent="0.45">
      <c r="A580" t="s">
        <v>1036</v>
      </c>
      <c r="C580" t="str">
        <f t="shared" si="9"/>
        <v>ThingDef+Finger.label</v>
      </c>
      <c r="D580" t="s">
        <v>1037</v>
      </c>
      <c r="E580" t="e">
        <f>IF(ISERROR(B580),"",MATCH(C580,Sheet!$A$2:$A$105,0))</f>
        <v>#N/A</v>
      </c>
    </row>
    <row r="581" spans="1:5" x14ac:dyDescent="0.45">
      <c r="A581" t="s">
        <v>243</v>
      </c>
      <c r="C581" t="str">
        <f t="shared" si="9"/>
        <v>ThingDef+Foot.description</v>
      </c>
      <c r="D581" t="s">
        <v>1038</v>
      </c>
      <c r="E581" t="e">
        <f>IF(ISERROR(B581),"",MATCH(C581,Sheet!$A$2:$A$105,0))</f>
        <v>#N/A</v>
      </c>
    </row>
    <row r="582" spans="1:5" x14ac:dyDescent="0.45">
      <c r="A582" t="s">
        <v>241</v>
      </c>
      <c r="C582" t="str">
        <f t="shared" si="9"/>
        <v>ThingDef+Foot.label</v>
      </c>
      <c r="D582" t="s">
        <v>242</v>
      </c>
      <c r="E582" t="e">
        <f>IF(ISERROR(B582),"",MATCH(C582,Sheet!$A$2:$A$105,0))</f>
        <v>#N/A</v>
      </c>
    </row>
    <row r="583" spans="1:5" x14ac:dyDescent="0.45">
      <c r="A583" t="s">
        <v>249</v>
      </c>
      <c r="C583" t="str">
        <f t="shared" si="9"/>
        <v>ThingDef+Hand.description</v>
      </c>
      <c r="D583" t="s">
        <v>1039</v>
      </c>
      <c r="E583" t="e">
        <f>IF(ISERROR(B583),"",MATCH(C583,Sheet!$A$2:$A$105,0))</f>
        <v>#N/A</v>
      </c>
    </row>
    <row r="584" spans="1:5" x14ac:dyDescent="0.45">
      <c r="A584" t="s">
        <v>247</v>
      </c>
      <c r="C584" t="str">
        <f t="shared" si="9"/>
        <v>ThingDef+Hand.label</v>
      </c>
      <c r="D584" t="s">
        <v>248</v>
      </c>
      <c r="E584" t="e">
        <f>IF(ISERROR(B584),"",MATCH(C584,Sheet!$A$2:$A$105,0))</f>
        <v>#N/A</v>
      </c>
    </row>
    <row r="585" spans="1:5" x14ac:dyDescent="0.45">
      <c r="A585" t="s">
        <v>1040</v>
      </c>
      <c r="C585" t="str">
        <f t="shared" si="9"/>
        <v>ThingDef+Humerus.description</v>
      </c>
      <c r="D585" t="s">
        <v>1041</v>
      </c>
      <c r="E585" t="e">
        <f>IF(ISERROR(B585),"",MATCH(C585,Sheet!$A$2:$A$105,0))</f>
        <v>#N/A</v>
      </c>
    </row>
    <row r="586" spans="1:5" x14ac:dyDescent="0.45">
      <c r="A586" t="s">
        <v>1042</v>
      </c>
      <c r="C586" t="str">
        <f t="shared" si="9"/>
        <v>ThingDef+Humerus.label</v>
      </c>
      <c r="D586" t="s">
        <v>1043</v>
      </c>
      <c r="E586" t="e">
        <f>IF(ISERROR(B586),"",MATCH(C586,Sheet!$A$2:$A$105,0))</f>
        <v>#N/A</v>
      </c>
    </row>
    <row r="587" spans="1:5" x14ac:dyDescent="0.45">
      <c r="A587" t="s">
        <v>264</v>
      </c>
      <c r="C587" t="str">
        <f t="shared" si="9"/>
        <v>ThingDef+Jaw.description</v>
      </c>
      <c r="D587" t="s">
        <v>1044</v>
      </c>
      <c r="E587" t="e">
        <f>IF(ISERROR(B587),"",MATCH(C587,Sheet!$A$2:$A$105,0))</f>
        <v>#N/A</v>
      </c>
    </row>
    <row r="588" spans="1:5" x14ac:dyDescent="0.45">
      <c r="A588" t="s">
        <v>262</v>
      </c>
      <c r="C588" t="str">
        <f t="shared" si="9"/>
        <v>ThingDef+Jaw.label</v>
      </c>
      <c r="D588" t="s">
        <v>263</v>
      </c>
      <c r="E588" t="e">
        <f>IF(ISERROR(B588),"",MATCH(C588,Sheet!$A$2:$A$105,0))</f>
        <v>#N/A</v>
      </c>
    </row>
    <row r="589" spans="1:5" x14ac:dyDescent="0.45">
      <c r="A589" t="s">
        <v>240</v>
      </c>
      <c r="C589" t="str">
        <f t="shared" si="9"/>
        <v>ThingDef+Leg.description</v>
      </c>
      <c r="D589" t="s">
        <v>1045</v>
      </c>
      <c r="E589" t="e">
        <f>IF(ISERROR(B589),"",MATCH(C589,Sheet!$A$2:$A$105,0))</f>
        <v>#N/A</v>
      </c>
    </row>
    <row r="590" spans="1:5" x14ac:dyDescent="0.45">
      <c r="A590" t="s">
        <v>238</v>
      </c>
      <c r="C590" t="str">
        <f t="shared" si="9"/>
        <v>ThingDef+Leg.label</v>
      </c>
      <c r="D590" t="s">
        <v>239</v>
      </c>
      <c r="E590" t="e">
        <f>IF(ISERROR(B590),"",MATCH(C590,Sheet!$A$2:$A$105,0))</f>
        <v>#N/A</v>
      </c>
    </row>
    <row r="591" spans="1:5" x14ac:dyDescent="0.45">
      <c r="A591" t="s">
        <v>1046</v>
      </c>
      <c r="C591" t="str">
        <f t="shared" si="9"/>
        <v>ThingDef+LobeLiver.description</v>
      </c>
      <c r="D591" t="s">
        <v>1047</v>
      </c>
      <c r="E591" t="e">
        <f>IF(ISERROR(B591),"",MATCH(C591,Sheet!$A$2:$A$105,0))</f>
        <v>#N/A</v>
      </c>
    </row>
    <row r="592" spans="1:5" x14ac:dyDescent="0.45">
      <c r="A592" t="s">
        <v>1048</v>
      </c>
      <c r="C592" t="str">
        <f t="shared" si="9"/>
        <v>ThingDef+LobeLiver.label</v>
      </c>
      <c r="D592" t="s">
        <v>1049</v>
      </c>
      <c r="E592" t="e">
        <f>IF(ISERROR(B592),"",MATCH(C592,Sheet!$A$2:$A$105,0))</f>
        <v>#N/A</v>
      </c>
    </row>
    <row r="593" spans="1:5" x14ac:dyDescent="0.45">
      <c r="A593" t="s">
        <v>1050</v>
      </c>
      <c r="C593" t="str">
        <f t="shared" si="9"/>
        <v>ThingDef+Methylanphenamid.description</v>
      </c>
      <c r="D593" t="s">
        <v>1051</v>
      </c>
      <c r="E593" t="e">
        <f>IF(ISERROR(B593),"",MATCH(C593,Sheet!$A$2:$A$105,0))</f>
        <v>#N/A</v>
      </c>
    </row>
    <row r="594" spans="1:5" x14ac:dyDescent="0.45">
      <c r="A594" t="s">
        <v>1052</v>
      </c>
      <c r="C594" t="str">
        <f t="shared" si="9"/>
        <v>ThingDef+Methylanphenamid.ingestible.ingestCommandString</v>
      </c>
      <c r="D594" t="s">
        <v>1019</v>
      </c>
      <c r="E594" t="e">
        <f>IF(ISERROR(B594),"",MATCH(C594,Sheet!$A$2:$A$105,0))</f>
        <v>#N/A</v>
      </c>
    </row>
    <row r="595" spans="1:5" x14ac:dyDescent="0.45">
      <c r="A595" t="s">
        <v>1053</v>
      </c>
      <c r="C595" t="str">
        <f t="shared" si="9"/>
        <v>ThingDef+Methylanphenamid.ingestible.ingestReportString</v>
      </c>
      <c r="D595" t="s">
        <v>1021</v>
      </c>
      <c r="E595" t="e">
        <f>IF(ISERROR(B595),"",MATCH(C595,Sheet!$A$2:$A$105,0))</f>
        <v>#N/A</v>
      </c>
    </row>
    <row r="596" spans="1:5" x14ac:dyDescent="0.45">
      <c r="A596" t="s">
        <v>1054</v>
      </c>
      <c r="C596" t="str">
        <f t="shared" si="9"/>
        <v>ThingDef+Methylanphenamid.label</v>
      </c>
      <c r="D596" t="s">
        <v>1055</v>
      </c>
      <c r="E596" t="e">
        <f>IF(ISERROR(B596),"",MATCH(C596,Sheet!$A$2:$A$105,0))</f>
        <v>#N/A</v>
      </c>
    </row>
    <row r="597" spans="1:5" x14ac:dyDescent="0.45">
      <c r="A597" t="s">
        <v>1056</v>
      </c>
      <c r="C597" t="str">
        <f t="shared" si="9"/>
        <v>ThingDef+Mortracain.description</v>
      </c>
      <c r="D597" t="s">
        <v>1057</v>
      </c>
      <c r="E597" t="e">
        <f>IF(ISERROR(B597),"",MATCH(C597,Sheet!$A$2:$A$105,0))</f>
        <v>#N/A</v>
      </c>
    </row>
    <row r="598" spans="1:5" x14ac:dyDescent="0.45">
      <c r="A598" t="s">
        <v>1058</v>
      </c>
      <c r="C598" t="str">
        <f t="shared" si="9"/>
        <v>ThingDef+Mortracain.ingestible.ingestCommandString</v>
      </c>
      <c r="D598" t="s">
        <v>1019</v>
      </c>
      <c r="E598" t="e">
        <f>IF(ISERROR(B598),"",MATCH(C598,Sheet!$A$2:$A$105,0))</f>
        <v>#N/A</v>
      </c>
    </row>
    <row r="599" spans="1:5" x14ac:dyDescent="0.45">
      <c r="A599" t="s">
        <v>1059</v>
      </c>
      <c r="C599" t="str">
        <f t="shared" si="9"/>
        <v>ThingDef+Mortracain.ingestible.ingestReportString</v>
      </c>
      <c r="D599" t="s">
        <v>1021</v>
      </c>
      <c r="E599" t="e">
        <f>IF(ISERROR(B599),"",MATCH(C599,Sheet!$A$2:$A$105,0))</f>
        <v>#N/A</v>
      </c>
    </row>
    <row r="600" spans="1:5" x14ac:dyDescent="0.45">
      <c r="A600" t="s">
        <v>1060</v>
      </c>
      <c r="C600" t="str">
        <f t="shared" si="9"/>
        <v>ThingDef+Mortracain.label</v>
      </c>
      <c r="D600" t="s">
        <v>270</v>
      </c>
      <c r="E600" t="e">
        <f>IF(ISERROR(B600),"",MATCH(C600,Sheet!$A$2:$A$105,0))</f>
        <v>#N/A</v>
      </c>
    </row>
    <row r="601" spans="1:5" x14ac:dyDescent="0.45">
      <c r="A601" t="s">
        <v>258</v>
      </c>
      <c r="C601" t="str">
        <f t="shared" si="9"/>
        <v>ThingDef+Nose.description</v>
      </c>
      <c r="D601" t="s">
        <v>1061</v>
      </c>
      <c r="E601" t="e">
        <f>IF(ISERROR(B601),"",MATCH(C601,Sheet!$A$2:$A$105,0))</f>
        <v>#N/A</v>
      </c>
    </row>
    <row r="602" spans="1:5" x14ac:dyDescent="0.45">
      <c r="A602" t="s">
        <v>256</v>
      </c>
      <c r="C602" t="str">
        <f t="shared" si="9"/>
        <v>ThingDef+Nose.label</v>
      </c>
      <c r="D602" t="s">
        <v>257</v>
      </c>
      <c r="E602" t="e">
        <f>IF(ISERROR(B602),"",MATCH(C602,Sheet!$A$2:$A$105,0))</f>
        <v>#N/A</v>
      </c>
    </row>
    <row r="603" spans="1:5" x14ac:dyDescent="0.45">
      <c r="A603" t="s">
        <v>1062</v>
      </c>
      <c r="C603" t="str">
        <f t="shared" si="9"/>
        <v>ThingDef+Patella.description</v>
      </c>
      <c r="D603" t="s">
        <v>1063</v>
      </c>
      <c r="E603" t="e">
        <f>IF(ISERROR(B603),"",MATCH(C603,Sheet!$A$2:$A$105,0))</f>
        <v>#N/A</v>
      </c>
    </row>
    <row r="604" spans="1:5" x14ac:dyDescent="0.45">
      <c r="A604" t="s">
        <v>1064</v>
      </c>
      <c r="C604" t="str">
        <f t="shared" si="9"/>
        <v>ThingDef+Patella.label</v>
      </c>
      <c r="D604" t="s">
        <v>1065</v>
      </c>
      <c r="E604" t="e">
        <f>IF(ISERROR(B604),"",MATCH(C604,Sheet!$A$2:$A$105,0))</f>
        <v>#N/A</v>
      </c>
    </row>
    <row r="605" spans="1:5" x14ac:dyDescent="0.45">
      <c r="A605" t="s">
        <v>1066</v>
      </c>
      <c r="C605" t="str">
        <f t="shared" si="9"/>
        <v>ThingDef+Pelvis.description</v>
      </c>
      <c r="D605" t="s">
        <v>1067</v>
      </c>
      <c r="E605" t="e">
        <f>IF(ISERROR(B605),"",MATCH(C605,Sheet!$A$2:$A$105,0))</f>
        <v>#N/A</v>
      </c>
    </row>
    <row r="606" spans="1:5" x14ac:dyDescent="0.45">
      <c r="A606" t="s">
        <v>1068</v>
      </c>
      <c r="C606" t="str">
        <f t="shared" si="9"/>
        <v>ThingDef+Pelvis.label</v>
      </c>
      <c r="D606" t="s">
        <v>1069</v>
      </c>
      <c r="E606" t="e">
        <f>IF(ISERROR(B606),"",MATCH(C606,Sheet!$A$2:$A$105,0))</f>
        <v>#N/A</v>
      </c>
    </row>
    <row r="607" spans="1:5" x14ac:dyDescent="0.45">
      <c r="A607" t="s">
        <v>1070</v>
      </c>
      <c r="C607" t="str">
        <f t="shared" si="9"/>
        <v>ThingDef+Radius.description</v>
      </c>
      <c r="D607" t="s">
        <v>1071</v>
      </c>
      <c r="E607" t="e">
        <f>IF(ISERROR(B607),"",MATCH(C607,Sheet!$A$2:$A$105,0))</f>
        <v>#N/A</v>
      </c>
    </row>
    <row r="608" spans="1:5" x14ac:dyDescent="0.45">
      <c r="A608" t="s">
        <v>1072</v>
      </c>
      <c r="C608" t="str">
        <f t="shared" si="9"/>
        <v>ThingDef+Radius.label</v>
      </c>
      <c r="D608" t="s">
        <v>1073</v>
      </c>
      <c r="E608" t="e">
        <f>IF(ISERROR(B608),"",MATCH(C608,Sheet!$A$2:$A$105,0))</f>
        <v>#N/A</v>
      </c>
    </row>
    <row r="609" spans="1:5" x14ac:dyDescent="0.45">
      <c r="A609" t="s">
        <v>1074</v>
      </c>
      <c r="C609" t="str">
        <f t="shared" si="9"/>
        <v>ThingDef+Ribcage.description</v>
      </c>
      <c r="D609" t="s">
        <v>1075</v>
      </c>
      <c r="E609" t="e">
        <f>IF(ISERROR(B609),"",MATCH(C609,Sheet!$A$2:$A$105,0))</f>
        <v>#N/A</v>
      </c>
    </row>
    <row r="610" spans="1:5" x14ac:dyDescent="0.45">
      <c r="A610" t="s">
        <v>1076</v>
      </c>
      <c r="C610" t="str">
        <f t="shared" si="9"/>
        <v>ThingDef+Ribcage.label</v>
      </c>
      <c r="D610" t="s">
        <v>1077</v>
      </c>
      <c r="E610" t="e">
        <f>IF(ISERROR(B610),"",MATCH(C610,Sheet!$A$2:$A$105,0))</f>
        <v>#N/A</v>
      </c>
    </row>
    <row r="611" spans="1:5" x14ac:dyDescent="0.45">
      <c r="A611" t="s">
        <v>1078</v>
      </c>
      <c r="C611" t="str">
        <f t="shared" si="9"/>
        <v>ThingDef+Spine.description</v>
      </c>
      <c r="D611" t="s">
        <v>1188</v>
      </c>
      <c r="E611" t="e">
        <f>IF(ISERROR(B611),"",MATCH(C611,Sheet!$A$2:$A$105,0))</f>
        <v>#N/A</v>
      </c>
    </row>
    <row r="612" spans="1:5" x14ac:dyDescent="0.45">
      <c r="A612" t="s">
        <v>1079</v>
      </c>
      <c r="C612" t="str">
        <f t="shared" si="9"/>
        <v>ThingDef+Spine.label</v>
      </c>
      <c r="D612" t="s">
        <v>1187</v>
      </c>
      <c r="E612" t="e">
        <f>IF(ISERROR(B612),"",MATCH(C612,Sheet!$A$2:$A$105,0))</f>
        <v>#N/A</v>
      </c>
    </row>
    <row r="613" spans="1:5" x14ac:dyDescent="0.45">
      <c r="A613" t="s">
        <v>1080</v>
      </c>
      <c r="C613" t="str">
        <f t="shared" si="9"/>
        <v>ThingDef+Spleen.description</v>
      </c>
      <c r="D613" t="s">
        <v>1081</v>
      </c>
      <c r="E613" t="e">
        <f>IF(ISERROR(B613),"",MATCH(C613,Sheet!$A$2:$A$105,0))</f>
        <v>#N/A</v>
      </c>
    </row>
    <row r="614" spans="1:5" x14ac:dyDescent="0.45">
      <c r="A614" t="s">
        <v>1082</v>
      </c>
      <c r="C614" t="str">
        <f t="shared" si="9"/>
        <v>ThingDef+Spleen.label</v>
      </c>
      <c r="D614" t="s">
        <v>1083</v>
      </c>
      <c r="E614" t="e">
        <f>IF(ISERROR(B614),"",MATCH(C614,Sheet!$A$2:$A$105,0))</f>
        <v>#N/A</v>
      </c>
    </row>
    <row r="615" spans="1:5" x14ac:dyDescent="0.45">
      <c r="A615" t="s">
        <v>1084</v>
      </c>
      <c r="C615" t="str">
        <f t="shared" si="9"/>
        <v>ThingDef+Sternum.description</v>
      </c>
      <c r="D615" t="s">
        <v>1085</v>
      </c>
      <c r="E615" t="e">
        <f>IF(ISERROR(B615),"",MATCH(C615,Sheet!$A$2:$A$105,0))</f>
        <v>#N/A</v>
      </c>
    </row>
    <row r="616" spans="1:5" x14ac:dyDescent="0.45">
      <c r="A616" t="s">
        <v>1086</v>
      </c>
      <c r="C616" t="str">
        <f t="shared" si="9"/>
        <v>ThingDef+Sternum.label</v>
      </c>
      <c r="D616" t="s">
        <v>1087</v>
      </c>
      <c r="E616" t="e">
        <f>IF(ISERROR(B616),"",MATCH(C616,Sheet!$A$2:$A$105,0))</f>
        <v>#N/A</v>
      </c>
    </row>
    <row r="617" spans="1:5" x14ac:dyDescent="0.45">
      <c r="A617" t="s">
        <v>252</v>
      </c>
      <c r="C617" t="str">
        <f t="shared" si="9"/>
        <v>ThingDef+Stomach.description</v>
      </c>
      <c r="D617" t="s">
        <v>1088</v>
      </c>
      <c r="E617" t="e">
        <f>IF(ISERROR(B617),"",MATCH(C617,Sheet!$A$2:$A$105,0))</f>
        <v>#N/A</v>
      </c>
    </row>
    <row r="618" spans="1:5" x14ac:dyDescent="0.45">
      <c r="A618" t="s">
        <v>250</v>
      </c>
      <c r="C618" t="str">
        <f t="shared" si="9"/>
        <v>ThingDef+Stomach.label</v>
      </c>
      <c r="D618" t="s">
        <v>251</v>
      </c>
      <c r="E618" t="e">
        <f>IF(ISERROR(B618),"",MATCH(C618,Sheet!$A$2:$A$105,0))</f>
        <v>#N/A</v>
      </c>
    </row>
    <row r="619" spans="1:5" x14ac:dyDescent="0.45">
      <c r="A619" t="s">
        <v>1089</v>
      </c>
      <c r="C619" t="str">
        <f t="shared" si="9"/>
        <v>ThingDef+Tibia.description</v>
      </c>
      <c r="D619" t="s">
        <v>1090</v>
      </c>
      <c r="E619" t="e">
        <f>IF(ISERROR(B619),"",MATCH(C619,Sheet!$A$2:$A$105,0))</f>
        <v>#N/A</v>
      </c>
    </row>
    <row r="620" spans="1:5" x14ac:dyDescent="0.45">
      <c r="A620" t="s">
        <v>1091</v>
      </c>
      <c r="C620" t="str">
        <f t="shared" si="9"/>
        <v>ThingDef+Tibia.label</v>
      </c>
      <c r="D620" t="s">
        <v>1092</v>
      </c>
      <c r="E620" t="e">
        <f>IF(ISERROR(B620),"",MATCH(C620,Sheet!$A$2:$A$105,0))</f>
        <v>#N/A</v>
      </c>
    </row>
    <row r="621" spans="1:5" x14ac:dyDescent="0.45">
      <c r="A621" t="s">
        <v>1093</v>
      </c>
      <c r="C621" t="str">
        <f t="shared" si="9"/>
        <v>ThingDef+Toe.description</v>
      </c>
      <c r="D621" t="s">
        <v>1094</v>
      </c>
      <c r="E621" t="e">
        <f>IF(ISERROR(B621),"",MATCH(C621,Sheet!$A$2:$A$105,0))</f>
        <v>#N/A</v>
      </c>
    </row>
    <row r="622" spans="1:5" x14ac:dyDescent="0.45">
      <c r="A622" t="s">
        <v>1095</v>
      </c>
      <c r="C622" t="str">
        <f t="shared" si="9"/>
        <v>ThingDef+Toe.label</v>
      </c>
      <c r="D622" t="s">
        <v>1096</v>
      </c>
      <c r="E622" t="e">
        <f>IF(ISERROR(B622),"",MATCH(C622,Sheet!$A$2:$A$105,0))</f>
        <v>#N/A</v>
      </c>
    </row>
    <row r="623" spans="1:5" x14ac:dyDescent="0.45">
      <c r="A623" t="s">
        <v>1097</v>
      </c>
      <c r="C623" t="str">
        <f t="shared" si="9"/>
        <v>ThingDef+Tranquiazepin.description</v>
      </c>
      <c r="D623" t="s">
        <v>1098</v>
      </c>
      <c r="E623" t="e">
        <f>IF(ISERROR(B623),"",MATCH(C623,Sheet!$A$2:$A$105,0))</f>
        <v>#N/A</v>
      </c>
    </row>
    <row r="624" spans="1:5" x14ac:dyDescent="0.45">
      <c r="A624" t="s">
        <v>1099</v>
      </c>
      <c r="C624" t="str">
        <f t="shared" si="9"/>
        <v>ThingDef+Tranquiazepin.ingestible.ingestCommandString</v>
      </c>
      <c r="D624" t="s">
        <v>1019</v>
      </c>
      <c r="E624" t="e">
        <f>IF(ISERROR(B624),"",MATCH(C624,Sheet!$A$2:$A$105,0))</f>
        <v>#N/A</v>
      </c>
    </row>
    <row r="625" spans="1:5" x14ac:dyDescent="0.45">
      <c r="A625" t="s">
        <v>1100</v>
      </c>
      <c r="C625" t="str">
        <f t="shared" si="9"/>
        <v>ThingDef+Tranquiazepin.ingestible.ingestReportString</v>
      </c>
      <c r="D625" t="s">
        <v>1021</v>
      </c>
      <c r="E625" t="e">
        <f>IF(ISERROR(B625),"",MATCH(C625,Sheet!$A$2:$A$105,0))</f>
        <v>#N/A</v>
      </c>
    </row>
    <row r="626" spans="1:5" x14ac:dyDescent="0.45">
      <c r="A626" t="s">
        <v>1101</v>
      </c>
      <c r="C626" t="str">
        <f t="shared" si="9"/>
        <v>ThingDef+Tranquiazepin.label</v>
      </c>
      <c r="D626" t="s">
        <v>272</v>
      </c>
      <c r="E626" t="e">
        <f>IF(ISERROR(B626),"",MATCH(C626,Sheet!$A$2:$A$105,0))</f>
        <v>#N/A</v>
      </c>
    </row>
    <row r="627" spans="1:5" x14ac:dyDescent="0.45">
      <c r="A627" t="s">
        <v>1102</v>
      </c>
      <c r="C627" t="str">
        <f t="shared" si="9"/>
        <v>ThingDef+Tritoxylon.description</v>
      </c>
      <c r="D627" t="s">
        <v>1103</v>
      </c>
      <c r="E627" t="e">
        <f>IF(ISERROR(B627),"",MATCH(C627,Sheet!$A$2:$A$105,0))</f>
        <v>#N/A</v>
      </c>
    </row>
    <row r="628" spans="1:5" x14ac:dyDescent="0.45">
      <c r="A628" t="s">
        <v>1104</v>
      </c>
      <c r="C628" t="str">
        <f t="shared" si="9"/>
        <v>ThingDef+Tritoxylon.ingestible.ingestCommandString</v>
      </c>
      <c r="D628" t="s">
        <v>1019</v>
      </c>
      <c r="E628" t="e">
        <f>IF(ISERROR(B628),"",MATCH(C628,Sheet!$A$2:$A$105,0))</f>
        <v>#N/A</v>
      </c>
    </row>
    <row r="629" spans="1:5" x14ac:dyDescent="0.45">
      <c r="A629" t="s">
        <v>1105</v>
      </c>
      <c r="C629" t="str">
        <f t="shared" si="9"/>
        <v>ThingDef+Tritoxylon.ingestible.ingestReportString</v>
      </c>
      <c r="D629" t="s">
        <v>1021</v>
      </c>
      <c r="E629" t="e">
        <f>IF(ISERROR(B629),"",MATCH(C629,Sheet!$A$2:$A$105,0))</f>
        <v>#N/A</v>
      </c>
    </row>
    <row r="630" spans="1:5" x14ac:dyDescent="0.45">
      <c r="A630" t="s">
        <v>1106</v>
      </c>
      <c r="C630" t="str">
        <f t="shared" si="9"/>
        <v>ThingDef+Tritoxylon.label</v>
      </c>
      <c r="D630" t="s">
        <v>1107</v>
      </c>
      <c r="E630" t="e">
        <f>IF(ISERROR(B630),"",MATCH(C630,Sheet!$A$2:$A$105,0))</f>
        <v>#N/A</v>
      </c>
    </row>
    <row r="631" spans="1:5" x14ac:dyDescent="0.45">
      <c r="A631" t="s">
        <v>1108</v>
      </c>
      <c r="C631" t="str">
        <f t="shared" si="9"/>
        <v>ThingDef+Ulna.description</v>
      </c>
      <c r="D631" t="s">
        <v>1109</v>
      </c>
      <c r="E631" t="e">
        <f>IF(ISERROR(B631),"",MATCH(C631,Sheet!$A$2:$A$105,0))</f>
        <v>#N/A</v>
      </c>
    </row>
    <row r="632" spans="1:5" x14ac:dyDescent="0.45">
      <c r="A632" t="s">
        <v>1110</v>
      </c>
      <c r="C632" t="str">
        <f t="shared" si="9"/>
        <v>ThingDef+Ulna.label</v>
      </c>
      <c r="D632" t="s">
        <v>1111</v>
      </c>
      <c r="E632" t="e">
        <f>IF(ISERROR(B632),"",MATCH(C632,Sheet!$A$2:$A$105,0))</f>
        <v>#N/A</v>
      </c>
    </row>
    <row r="633" spans="1:5" x14ac:dyDescent="0.45">
      <c r="A633" t="s">
        <v>1112</v>
      </c>
      <c r="C633" t="str">
        <f t="shared" si="9"/>
        <v>ThingDef+VegetableBroth.description</v>
      </c>
      <c r="D633" t="s">
        <v>1113</v>
      </c>
      <c r="E633" t="e">
        <f>IF(ISERROR(B633),"",MATCH(C633,Sheet!$A$2:$A$105,0))</f>
        <v>#N/A</v>
      </c>
    </row>
    <row r="634" spans="1:5" x14ac:dyDescent="0.45">
      <c r="A634" t="s">
        <v>1114</v>
      </c>
      <c r="C634" t="str">
        <f t="shared" si="9"/>
        <v>ThingDef+VegetableBroth.ingestible.ingestCommandString</v>
      </c>
      <c r="D634" t="s">
        <v>1115</v>
      </c>
      <c r="E634" t="e">
        <f>IF(ISERROR(B634),"",MATCH(C634,Sheet!$A$2:$A$105,0))</f>
        <v>#N/A</v>
      </c>
    </row>
    <row r="635" spans="1:5" x14ac:dyDescent="0.45">
      <c r="A635" t="s">
        <v>1116</v>
      </c>
      <c r="C635" t="str">
        <f t="shared" si="9"/>
        <v>ThingDef+VegetableBroth.ingestible.ingestReportString</v>
      </c>
      <c r="D635" t="s">
        <v>1117</v>
      </c>
      <c r="E635" t="e">
        <f>IF(ISERROR(B635),"",MATCH(C635,Sheet!$A$2:$A$105,0))</f>
        <v>#N/A</v>
      </c>
    </row>
    <row r="636" spans="1:5" x14ac:dyDescent="0.45">
      <c r="A636" t="s">
        <v>1118</v>
      </c>
      <c r="C636" t="str">
        <f t="shared" si="9"/>
        <v>ThingDef+VegetableBroth.label</v>
      </c>
      <c r="D636" t="s">
        <v>1119</v>
      </c>
      <c r="E636" t="e">
        <f>IF(ISERROR(B636),"",MATCH(C636,Sheet!$A$2:$A$105,0))</f>
        <v>#N/A</v>
      </c>
    </row>
    <row r="637" spans="1:5" x14ac:dyDescent="0.45">
      <c r="A637" t="s">
        <v>1120</v>
      </c>
      <c r="C637" t="str">
        <f t="shared" si="9"/>
        <v>ThoughtDef+BardelSyndrome.stages.2.description</v>
      </c>
      <c r="D637" t="s">
        <v>1121</v>
      </c>
      <c r="E637" t="e">
        <f>IF(ISERROR(B637),"",MATCH(C637,Sheet!$A$2:$A$105,0))</f>
        <v>#N/A</v>
      </c>
    </row>
    <row r="638" spans="1:5" x14ac:dyDescent="0.45">
      <c r="A638" t="s">
        <v>1122</v>
      </c>
      <c r="C638" t="str">
        <f t="shared" si="9"/>
        <v>ThoughtDef+BardelSyndrome.stages.2.label</v>
      </c>
      <c r="D638" t="s">
        <v>308</v>
      </c>
      <c r="E638" t="e">
        <f>IF(ISERROR(B638),"",MATCH(C638,Sheet!$A$2:$A$105,0))</f>
        <v>#N/A</v>
      </c>
    </row>
    <row r="639" spans="1:5" x14ac:dyDescent="0.45">
      <c r="A639" t="s">
        <v>1123</v>
      </c>
      <c r="C639" t="str">
        <f t="shared" si="9"/>
        <v>ThoughtDef+BardelSyndrome.stages.3.description</v>
      </c>
      <c r="D639" t="s">
        <v>1124</v>
      </c>
      <c r="E639" t="e">
        <f>IF(ISERROR(B639),"",MATCH(C639,Sheet!$A$2:$A$105,0))</f>
        <v>#N/A</v>
      </c>
    </row>
    <row r="640" spans="1:5" x14ac:dyDescent="0.45">
      <c r="A640" t="s">
        <v>1125</v>
      </c>
      <c r="C640" t="str">
        <f t="shared" si="9"/>
        <v>ThoughtDef+BardelSyndrome.stages.3.label</v>
      </c>
      <c r="D640" t="s">
        <v>310</v>
      </c>
      <c r="E640" t="e">
        <f>IF(ISERROR(B640),"",MATCH(C640,Sheet!$A$2:$A$105,0))</f>
        <v>#N/A</v>
      </c>
    </row>
    <row r="641" spans="1:5" x14ac:dyDescent="0.45">
      <c r="A641" t="s">
        <v>1126</v>
      </c>
      <c r="C641" t="str">
        <f t="shared" si="9"/>
        <v>ThoughtDef+BardelSyndrome.stages.4.description</v>
      </c>
      <c r="D641" t="s">
        <v>1127</v>
      </c>
      <c r="E641" t="e">
        <f>IF(ISERROR(B641),"",MATCH(C641,Sheet!$A$2:$A$105,0))</f>
        <v>#N/A</v>
      </c>
    </row>
    <row r="642" spans="1:5" x14ac:dyDescent="0.45">
      <c r="A642" t="s">
        <v>1128</v>
      </c>
      <c r="C642" t="str">
        <f t="shared" si="9"/>
        <v>ThoughtDef+BardelSyndrome.stages.4.label</v>
      </c>
      <c r="D642" t="s">
        <v>312</v>
      </c>
      <c r="E642" t="e">
        <f>IF(ISERROR(B642),"",MATCH(C642,Sheet!$A$2:$A$105,0))</f>
        <v>#N/A</v>
      </c>
    </row>
    <row r="643" spans="1:5" x14ac:dyDescent="0.45">
      <c r="A643" t="s">
        <v>1129</v>
      </c>
      <c r="C643" t="str">
        <f t="shared" ref="C643:C670" si="10">IF(B643="",A643,B643)</f>
        <v>ThoughtDef+CampbellsDisease.stages.2.description</v>
      </c>
      <c r="D643" t="s">
        <v>1130</v>
      </c>
      <c r="E643" t="e">
        <f>IF(ISERROR(B643),"",MATCH(C643,Sheet!$A$2:$A$105,0))</f>
        <v>#N/A</v>
      </c>
    </row>
    <row r="644" spans="1:5" x14ac:dyDescent="0.45">
      <c r="A644" t="s">
        <v>1131</v>
      </c>
      <c r="C644" t="str">
        <f t="shared" si="10"/>
        <v>ThoughtDef+CampbellsDisease.stages.2.label</v>
      </c>
      <c r="D644" t="s">
        <v>345</v>
      </c>
      <c r="E644" t="e">
        <f>IF(ISERROR(B644),"",MATCH(C644,Sheet!$A$2:$A$105,0))</f>
        <v>#N/A</v>
      </c>
    </row>
    <row r="645" spans="1:5" x14ac:dyDescent="0.45">
      <c r="A645" t="s">
        <v>1132</v>
      </c>
      <c r="C645" t="str">
        <f t="shared" si="10"/>
        <v>ThoughtDef+CampbellsDisease.stages.3.description</v>
      </c>
      <c r="D645" t="s">
        <v>1133</v>
      </c>
      <c r="E645" t="e">
        <f>IF(ISERROR(B645),"",MATCH(C645,Sheet!$A$2:$A$105,0))</f>
        <v>#N/A</v>
      </c>
    </row>
    <row r="646" spans="1:5" x14ac:dyDescent="0.45">
      <c r="A646" t="s">
        <v>1134</v>
      </c>
      <c r="C646" t="str">
        <f t="shared" si="10"/>
        <v>ThoughtDef+CampbellsDisease.stages.3.label</v>
      </c>
      <c r="D646" t="s">
        <v>347</v>
      </c>
      <c r="E646" t="e">
        <f>IF(ISERROR(B646),"",MATCH(C646,Sheet!$A$2:$A$105,0))</f>
        <v>#N/A</v>
      </c>
    </row>
    <row r="647" spans="1:5" x14ac:dyDescent="0.45">
      <c r="A647" t="s">
        <v>1135</v>
      </c>
      <c r="C647" t="str">
        <f t="shared" si="10"/>
        <v>ThoughtDef+CampbellsDisease.stages.4.description</v>
      </c>
      <c r="D647" t="s">
        <v>1136</v>
      </c>
      <c r="E647" t="e">
        <f>IF(ISERROR(B647),"",MATCH(C647,Sheet!$A$2:$A$105,0))</f>
        <v>#N/A</v>
      </c>
    </row>
    <row r="648" spans="1:5" x14ac:dyDescent="0.45">
      <c r="A648" t="s">
        <v>1137</v>
      </c>
      <c r="C648" t="str">
        <f t="shared" si="10"/>
        <v>ThoughtDef+CampbellsDisease.stages.4.label</v>
      </c>
      <c r="D648" t="s">
        <v>349</v>
      </c>
      <c r="E648" t="e">
        <f>IF(ISERROR(B648),"",MATCH(C648,Sheet!$A$2:$A$105,0))</f>
        <v>#N/A</v>
      </c>
    </row>
    <row r="649" spans="1:5" x14ac:dyDescent="0.45">
      <c r="A649" t="s">
        <v>1138</v>
      </c>
      <c r="C649" t="str">
        <f t="shared" si="10"/>
        <v>ThoughtDef+MortracainHigh.stages.0.description</v>
      </c>
      <c r="D649" t="s">
        <v>1139</v>
      </c>
      <c r="E649" t="e">
        <f>IF(ISERROR(B649),"",MATCH(C649,Sheet!$A$2:$A$105,0))</f>
        <v>#N/A</v>
      </c>
    </row>
    <row r="650" spans="1:5" x14ac:dyDescent="0.45">
      <c r="A650" t="s">
        <v>1140</v>
      </c>
      <c r="C650" t="str">
        <f t="shared" si="10"/>
        <v>ThoughtDef+MortracainHigh.stages.0.label</v>
      </c>
      <c r="D650" t="s">
        <v>270</v>
      </c>
      <c r="E650" t="e">
        <f>IF(ISERROR(B650),"",MATCH(C650,Sheet!$A$2:$A$105,0))</f>
        <v>#N/A</v>
      </c>
    </row>
    <row r="651" spans="1:5" x14ac:dyDescent="0.45">
      <c r="A651" t="s">
        <v>1141</v>
      </c>
      <c r="C651" t="str">
        <f t="shared" si="10"/>
        <v>ThoughtDef+MortracainWithdrawal.stages.1.description</v>
      </c>
      <c r="D651" t="s">
        <v>1142</v>
      </c>
      <c r="E651" t="e">
        <f>IF(ISERROR(B651),"",MATCH(C651,Sheet!$A$2:$A$105,0))</f>
        <v>#N/A</v>
      </c>
    </row>
    <row r="652" spans="1:5" x14ac:dyDescent="0.45">
      <c r="A652" t="s">
        <v>1143</v>
      </c>
      <c r="C652" t="str">
        <f t="shared" si="10"/>
        <v>ThoughtDef+MortracainWithdrawal.stages.1.label</v>
      </c>
      <c r="D652" t="s">
        <v>1144</v>
      </c>
      <c r="E652" t="e">
        <f>IF(ISERROR(B652),"",MATCH(C652,Sheet!$A$2:$A$105,0))</f>
        <v>#N/A</v>
      </c>
    </row>
    <row r="653" spans="1:5" x14ac:dyDescent="0.45">
      <c r="A653" t="s">
        <v>1145</v>
      </c>
      <c r="C653" t="str">
        <f t="shared" si="10"/>
        <v>ThoughtDef+SuicidePreparation.stages.0.description</v>
      </c>
      <c r="D653" t="s">
        <v>1146</v>
      </c>
      <c r="E653" t="e">
        <f>IF(ISERROR(B653),"",MATCH(C653,Sheet!$A$2:$A$105,0))</f>
        <v>#N/A</v>
      </c>
    </row>
    <row r="654" spans="1:5" x14ac:dyDescent="0.45">
      <c r="A654" t="s">
        <v>1147</v>
      </c>
      <c r="C654" t="str">
        <f t="shared" si="10"/>
        <v>ThoughtDef+SuicidePreparation.stages.0.label</v>
      </c>
      <c r="D654" t="s">
        <v>366</v>
      </c>
      <c r="E654" t="e">
        <f>IF(ISERROR(B654),"",MATCH(C654,Sheet!$A$2:$A$105,0))</f>
        <v>#N/A</v>
      </c>
    </row>
    <row r="655" spans="1:5" x14ac:dyDescent="0.45">
      <c r="A655" t="s">
        <v>1148</v>
      </c>
      <c r="C655" t="str">
        <f t="shared" si="10"/>
        <v>ThoughtDef+TranquiazepinHigh.stages.0.description</v>
      </c>
      <c r="D655" t="s">
        <v>1149</v>
      </c>
      <c r="E655" t="e">
        <f>IF(ISERROR(B655),"",MATCH(C655,Sheet!$A$2:$A$105,0))</f>
        <v>#N/A</v>
      </c>
    </row>
    <row r="656" spans="1:5" x14ac:dyDescent="0.45">
      <c r="A656" t="s">
        <v>1150</v>
      </c>
      <c r="C656" t="str">
        <f t="shared" si="10"/>
        <v>ThoughtDef+TranquiazepinHigh.stages.0.label</v>
      </c>
      <c r="D656" t="s">
        <v>865</v>
      </c>
      <c r="E656" t="e">
        <f>IF(ISERROR(B656),"",MATCH(C656,Sheet!$A$2:$A$105,0))</f>
        <v>#N/A</v>
      </c>
    </row>
    <row r="657" spans="1:5" x14ac:dyDescent="0.45">
      <c r="A657" t="s">
        <v>1151</v>
      </c>
      <c r="C657" t="str">
        <f t="shared" si="10"/>
        <v>ThoughtDef+TranquiazepinWithdrawal.stages.1.description</v>
      </c>
      <c r="D657" t="s">
        <v>1152</v>
      </c>
      <c r="E657" t="e">
        <f>IF(ISERROR(B657),"",MATCH(C657,Sheet!$A$2:$A$105,0))</f>
        <v>#N/A</v>
      </c>
    </row>
    <row r="658" spans="1:5" x14ac:dyDescent="0.45">
      <c r="A658" t="s">
        <v>1153</v>
      </c>
      <c r="C658" t="str">
        <f t="shared" si="10"/>
        <v>ThoughtDef+TranquiazepinWithdrawal.stages.1.label</v>
      </c>
      <c r="D658" t="s">
        <v>1154</v>
      </c>
      <c r="E658" t="e">
        <f>IF(ISERROR(B658),"",MATCH(C658,Sheet!$A$2:$A$105,0))</f>
        <v>#N/A</v>
      </c>
    </row>
    <row r="659" spans="1:5" x14ac:dyDescent="0.45">
      <c r="A659" t="s">
        <v>1155</v>
      </c>
      <c r="C659" t="str">
        <f t="shared" si="10"/>
        <v>ThoughtDef+Unease.stages.0.description</v>
      </c>
      <c r="D659" t="s">
        <v>1156</v>
      </c>
      <c r="E659" t="e">
        <f>IF(ISERROR(B659),"",MATCH(C659,Sheet!$A$2:$A$105,0))</f>
        <v>#N/A</v>
      </c>
    </row>
    <row r="660" spans="1:5" x14ac:dyDescent="0.45">
      <c r="A660" t="s">
        <v>1157</v>
      </c>
      <c r="C660" t="str">
        <f t="shared" si="10"/>
        <v>ThoughtDef+Unease.stages.0.label</v>
      </c>
      <c r="D660" t="s">
        <v>366</v>
      </c>
      <c r="E660" t="e">
        <f>IF(ISERROR(B660),"",MATCH(C660,Sheet!$A$2:$A$105,0))</f>
        <v>#N/A</v>
      </c>
    </row>
    <row r="661" spans="1:5" x14ac:dyDescent="0.45">
      <c r="A661" t="s">
        <v>1158</v>
      </c>
      <c r="C661" t="str">
        <f t="shared" si="10"/>
        <v>ThoughtDef+Unease.stages.1.description</v>
      </c>
      <c r="D661" t="s">
        <v>1159</v>
      </c>
      <c r="E661" t="e">
        <f>IF(ISERROR(B661),"",MATCH(C661,Sheet!$A$2:$A$105,0))</f>
        <v>#N/A</v>
      </c>
    </row>
    <row r="662" spans="1:5" x14ac:dyDescent="0.45">
      <c r="A662" t="s">
        <v>1160</v>
      </c>
      <c r="C662" t="str">
        <f t="shared" si="10"/>
        <v>ThoughtDef+Unease.stages.1.label</v>
      </c>
      <c r="D662" t="s">
        <v>282</v>
      </c>
      <c r="E662" t="e">
        <f>IF(ISERROR(B662),"",MATCH(C662,Sheet!$A$2:$A$105,0))</f>
        <v>#N/A</v>
      </c>
    </row>
    <row r="663" spans="1:5" x14ac:dyDescent="0.45">
      <c r="A663" t="s">
        <v>1161</v>
      </c>
      <c r="C663" t="str">
        <f t="shared" si="10"/>
        <v>ThoughtDef+Unease.stages.2.description</v>
      </c>
      <c r="D663" t="s">
        <v>1162</v>
      </c>
      <c r="E663" t="e">
        <f>IF(ISERROR(B663),"",MATCH(C663,Sheet!$A$2:$A$105,0))</f>
        <v>#N/A</v>
      </c>
    </row>
    <row r="664" spans="1:5" x14ac:dyDescent="0.45">
      <c r="A664" t="s">
        <v>1163</v>
      </c>
      <c r="C664" t="str">
        <f t="shared" si="10"/>
        <v>ThoughtDef+Unease.stages.2.label</v>
      </c>
      <c r="D664" t="s">
        <v>282</v>
      </c>
      <c r="E664" t="e">
        <f>IF(ISERROR(B664),"",MATCH(C664,Sheet!$A$2:$A$105,0))</f>
        <v>#N/A</v>
      </c>
    </row>
    <row r="665" spans="1:5" x14ac:dyDescent="0.45">
      <c r="A665" t="s">
        <v>1164</v>
      </c>
      <c r="C665" t="str">
        <f t="shared" si="10"/>
        <v>ThoughtDef+Unease.stages.3.description</v>
      </c>
      <c r="D665" t="s">
        <v>1165</v>
      </c>
      <c r="E665" t="e">
        <f>IF(ISERROR(B665),"",MATCH(C665,Sheet!$A$2:$A$105,0))</f>
        <v>#N/A</v>
      </c>
    </row>
    <row r="666" spans="1:5" x14ac:dyDescent="0.45">
      <c r="A666" t="s">
        <v>1166</v>
      </c>
      <c r="C666" t="str">
        <f t="shared" si="10"/>
        <v>ThoughtDef+Unease.stages.3.label</v>
      </c>
      <c r="D666" t="s">
        <v>274</v>
      </c>
      <c r="E666" t="e">
        <f>IF(ISERROR(B666),"",MATCH(C666,Sheet!$A$2:$A$105,0))</f>
        <v>#N/A</v>
      </c>
    </row>
    <row r="667" spans="1:5" x14ac:dyDescent="0.45">
      <c r="A667" t="s">
        <v>1167</v>
      </c>
      <c r="C667" t="str">
        <f t="shared" si="10"/>
        <v>ThoughtDef+Unease.stages.4.description</v>
      </c>
      <c r="D667" t="s">
        <v>1168</v>
      </c>
      <c r="E667" t="e">
        <f>IF(ISERROR(B667),"",MATCH(C667,Sheet!$A$2:$A$105,0))</f>
        <v>#N/A</v>
      </c>
    </row>
    <row r="668" spans="1:5" x14ac:dyDescent="0.45">
      <c r="A668" t="s">
        <v>1169</v>
      </c>
      <c r="C668" t="str">
        <f t="shared" si="10"/>
        <v>ThoughtDef+Unease.stages.4.label</v>
      </c>
      <c r="D668" t="s">
        <v>274</v>
      </c>
      <c r="E668" t="e">
        <f>IF(ISERROR(B668),"",MATCH(C668,Sheet!$A$2:$A$105,0))</f>
        <v>#N/A</v>
      </c>
    </row>
    <row r="669" spans="1:5" x14ac:dyDescent="0.45">
      <c r="A669" t="s">
        <v>1170</v>
      </c>
      <c r="C669" t="str">
        <f t="shared" si="10"/>
        <v>ThoughtDef+Unease.stages.5.description</v>
      </c>
      <c r="D669" t="s">
        <v>1171</v>
      </c>
      <c r="E669" t="e">
        <f>IF(ISERROR(B669),"",MATCH(C669,Sheet!$A$2:$A$105,0))</f>
        <v>#N/A</v>
      </c>
    </row>
    <row r="670" spans="1:5" x14ac:dyDescent="0.45">
      <c r="A670" t="s">
        <v>1172</v>
      </c>
      <c r="C670" t="str">
        <f t="shared" si="10"/>
        <v>ThoughtDef+Unease.stages.5.label</v>
      </c>
      <c r="D670" t="s">
        <v>276</v>
      </c>
      <c r="E670" t="e">
        <f>IF(ISERROR(B670),"",MATCH(C670,Sheet!$A$2:$A$105,0))</f>
        <v>#N/A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</vt:lpstr>
      <vt:lpstr>Merge_RKTM</vt:lpstr>
      <vt:lpstr>Merge_RKTM_Diseases Overhauled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2023-11-27T13:13:56Z</dcterms:created>
  <dcterms:modified xsi:type="dcterms:W3CDTF">2023-11-29T09:32:09Z</dcterms:modified>
</cp:coreProperties>
</file>