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Program Files (x86)\Steam\steamapps\common\RimWorld\Mods\RMK\Data\Buildable Terrain v1 - 1420979918\"/>
    </mc:Choice>
  </mc:AlternateContent>
  <xr:revisionPtr revIDLastSave="0" documentId="13_ncr:1_{C2C7CFDA-320F-4CD9-A177-1F7E1E819E40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in_240410" sheetId="1" r:id="rId1"/>
    <sheet name="Merge_RKT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2" l="1"/>
  <c r="B28" i="2"/>
  <c r="B29" i="2"/>
  <c r="B30" i="2"/>
  <c r="B31" i="2"/>
  <c r="B32" i="2"/>
  <c r="B33" i="2"/>
  <c r="B34" i="2"/>
  <c r="B35" i="2"/>
  <c r="B36" i="2"/>
  <c r="C36" i="2" s="1"/>
  <c r="B37" i="2"/>
  <c r="C37" i="2" s="1"/>
  <c r="B38" i="2"/>
  <c r="C38" i="2" s="1"/>
  <c r="E38" i="2" s="1"/>
  <c r="B39" i="2"/>
  <c r="B40" i="2"/>
  <c r="B41" i="2"/>
  <c r="B42" i="2"/>
  <c r="B43" i="2"/>
  <c r="B44" i="2"/>
  <c r="B45" i="2"/>
  <c r="B46" i="2"/>
  <c r="B47" i="2"/>
  <c r="B48" i="2"/>
  <c r="C48" i="2" s="1"/>
  <c r="B49" i="2"/>
  <c r="E49" i="2" s="1"/>
  <c r="B50" i="2"/>
  <c r="C50" i="2" s="1"/>
  <c r="E50" i="2" s="1"/>
  <c r="B51" i="2"/>
  <c r="B52" i="2"/>
  <c r="B53" i="2"/>
  <c r="B54" i="2"/>
  <c r="B55" i="2"/>
  <c r="B56" i="2"/>
  <c r="B57" i="2"/>
  <c r="B58" i="2"/>
  <c r="B59" i="2"/>
  <c r="B60" i="2"/>
  <c r="C60" i="2" s="1"/>
  <c r="B61" i="2"/>
  <c r="C61" i="2" s="1"/>
  <c r="B62" i="2"/>
  <c r="C62" i="2" s="1"/>
  <c r="E62" i="2" s="1"/>
  <c r="B63" i="2"/>
  <c r="B64" i="2"/>
  <c r="B65" i="2"/>
  <c r="B66" i="2"/>
  <c r="B67" i="2"/>
  <c r="B68" i="2"/>
  <c r="B69" i="2"/>
  <c r="B70" i="2"/>
  <c r="B71" i="2"/>
  <c r="B72" i="2"/>
  <c r="B73" i="2"/>
  <c r="C73" i="2" s="1"/>
  <c r="B74" i="2"/>
  <c r="C74" i="2" s="1"/>
  <c r="E74" i="2" s="1"/>
  <c r="B75" i="2"/>
  <c r="B76" i="2"/>
  <c r="B77" i="2"/>
  <c r="B78" i="2"/>
  <c r="B79" i="2"/>
  <c r="B80" i="2"/>
  <c r="B81" i="2"/>
  <c r="B82" i="2"/>
  <c r="B83" i="2"/>
  <c r="B84" i="2"/>
  <c r="B85" i="2"/>
  <c r="C85" i="2" s="1"/>
  <c r="B86" i="2"/>
  <c r="C86" i="2" s="1"/>
  <c r="E86" i="2" s="1"/>
  <c r="B87" i="2"/>
  <c r="B88" i="2"/>
  <c r="B26" i="2"/>
  <c r="C3" i="2"/>
  <c r="C4" i="2"/>
  <c r="C5" i="2"/>
  <c r="C6" i="2"/>
  <c r="C7" i="2"/>
  <c r="C8" i="2"/>
  <c r="C9" i="2"/>
  <c r="C10" i="2"/>
  <c r="C11" i="2"/>
  <c r="C12" i="2"/>
  <c r="C13" i="2"/>
  <c r="C14" i="2"/>
  <c r="E14" i="2" s="1"/>
  <c r="C15" i="2"/>
  <c r="C16" i="2"/>
  <c r="C17" i="2"/>
  <c r="C18" i="2"/>
  <c r="C19" i="2"/>
  <c r="C20" i="2"/>
  <c r="C21" i="2"/>
  <c r="C22" i="2"/>
  <c r="C23" i="2"/>
  <c r="C24" i="2"/>
  <c r="C25" i="2"/>
  <c r="C26" i="2"/>
  <c r="E26" i="2" s="1"/>
  <c r="C27" i="2"/>
  <c r="C28" i="2"/>
  <c r="C29" i="2"/>
  <c r="C30" i="2"/>
  <c r="C31" i="2"/>
  <c r="C32" i="2"/>
  <c r="C33" i="2"/>
  <c r="C34" i="2"/>
  <c r="C35" i="2"/>
  <c r="C39" i="2"/>
  <c r="C40" i="2"/>
  <c r="C41" i="2"/>
  <c r="C42" i="2"/>
  <c r="C43" i="2"/>
  <c r="C44" i="2"/>
  <c r="C45" i="2"/>
  <c r="C46" i="2"/>
  <c r="C47" i="2"/>
  <c r="C51" i="2"/>
  <c r="C52" i="2"/>
  <c r="C53" i="2"/>
  <c r="C54" i="2"/>
  <c r="C55" i="2"/>
  <c r="C56" i="2"/>
  <c r="C57" i="2"/>
  <c r="C58" i="2"/>
  <c r="C59" i="2"/>
  <c r="C63" i="2"/>
  <c r="C64" i="2"/>
  <c r="C65" i="2"/>
  <c r="C66" i="2"/>
  <c r="C67" i="2"/>
  <c r="C68" i="2"/>
  <c r="C69" i="2"/>
  <c r="C70" i="2"/>
  <c r="C71" i="2"/>
  <c r="C72" i="2"/>
  <c r="C75" i="2"/>
  <c r="C76" i="2"/>
  <c r="C77" i="2"/>
  <c r="C78" i="2"/>
  <c r="C79" i="2"/>
  <c r="C80" i="2"/>
  <c r="C81" i="2"/>
  <c r="C82" i="2"/>
  <c r="C83" i="2"/>
  <c r="C84" i="2"/>
  <c r="C87" i="2"/>
  <c r="C88" i="2"/>
  <c r="E3" i="2"/>
  <c r="E4" i="2"/>
  <c r="E5" i="2"/>
  <c r="E6" i="2"/>
  <c r="E7" i="2"/>
  <c r="E8" i="2"/>
  <c r="E9" i="2"/>
  <c r="E10" i="2"/>
  <c r="E11" i="2"/>
  <c r="E12" i="2"/>
  <c r="E13" i="2"/>
  <c r="E15" i="2"/>
  <c r="E16" i="2"/>
  <c r="E17" i="2"/>
  <c r="E18" i="2"/>
  <c r="E19" i="2"/>
  <c r="E20" i="2"/>
  <c r="E21" i="2"/>
  <c r="E22" i="2"/>
  <c r="E23" i="2"/>
  <c r="E24" i="2"/>
  <c r="E25" i="2"/>
  <c r="E27" i="2"/>
  <c r="E28" i="2"/>
  <c r="E29" i="2"/>
  <c r="E30" i="2"/>
  <c r="E31" i="2"/>
  <c r="E32" i="2"/>
  <c r="E33" i="2"/>
  <c r="E34" i="2"/>
  <c r="E35" i="2"/>
  <c r="E36" i="2"/>
  <c r="E39" i="2"/>
  <c r="E40" i="2"/>
  <c r="E41" i="2"/>
  <c r="E42" i="2"/>
  <c r="E43" i="2"/>
  <c r="E44" i="2"/>
  <c r="E45" i="2"/>
  <c r="E46" i="2"/>
  <c r="E47" i="2"/>
  <c r="E48" i="2"/>
  <c r="E51" i="2"/>
  <c r="E52" i="2"/>
  <c r="E53" i="2"/>
  <c r="E54" i="2"/>
  <c r="E55" i="2"/>
  <c r="E56" i="2"/>
  <c r="E57" i="2"/>
  <c r="E58" i="2"/>
  <c r="E59" i="2"/>
  <c r="E60" i="2"/>
  <c r="E61" i="2"/>
  <c r="E63" i="2"/>
  <c r="E64" i="2"/>
  <c r="E65" i="2"/>
  <c r="E66" i="2"/>
  <c r="E67" i="2"/>
  <c r="E68" i="2"/>
  <c r="E69" i="2"/>
  <c r="E70" i="2"/>
  <c r="E71" i="2"/>
  <c r="E72" i="2"/>
  <c r="E75" i="2"/>
  <c r="E76" i="2"/>
  <c r="E77" i="2"/>
  <c r="E78" i="2"/>
  <c r="E79" i="2"/>
  <c r="E80" i="2"/>
  <c r="E81" i="2"/>
  <c r="E82" i="2"/>
  <c r="E83" i="2"/>
  <c r="E84" i="2"/>
  <c r="E87" i="2"/>
  <c r="E88" i="2"/>
  <c r="E2" i="2"/>
  <c r="C2" i="2"/>
  <c r="E73" i="2" l="1"/>
  <c r="E85" i="2"/>
  <c r="E37" i="2"/>
  <c r="C4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RimWorldKorea</author>
  </authors>
  <commentList>
    <comment ref="F3" authorId="0" shapeId="0" xr:uid="{698DC8D6-8286-4ACF-854B-1B05B60D37DB}">
      <text>
        <r>
          <rPr>
            <b/>
            <sz val="9"/>
            <color indexed="81"/>
            <rFont val="돋움"/>
            <family val="3"/>
            <charset val="129"/>
          </rPr>
          <t>회색은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번역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불필요</t>
        </r>
      </text>
    </comment>
    <comment ref="F5" authorId="0" shapeId="0" xr:uid="{B9E06019-F90F-44A1-9CBD-C1B823533C8D}">
      <text>
        <r>
          <rPr>
            <b/>
            <sz val="9"/>
            <color indexed="81"/>
            <rFont val="Tahoma"/>
            <family val="2"/>
          </rPr>
          <t>description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TerrainDef</t>
        </r>
        <r>
          <rPr>
            <b/>
            <sz val="9"/>
            <color indexed="81"/>
            <rFont val="돋움"/>
            <family val="3"/>
            <charset val="129"/>
          </rPr>
          <t>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행처럼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넣어주면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지어줄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있습니다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<sst xmlns="http://schemas.openxmlformats.org/spreadsheetml/2006/main" count="497" uniqueCount="321">
  <si>
    <t>Class+Node [(Identifier (Key)]</t>
  </si>
  <si>
    <t>Class [Not chosen]</t>
  </si>
  <si>
    <t>Node [Not chosen]</t>
  </si>
  <si>
    <t>Required Mods [Not chosen]</t>
  </si>
  <si>
    <t>English [Source string]</t>
  </si>
  <si>
    <t>Korean (한국어) [Translation]</t>
  </si>
  <si>
    <t>DesignationCategoryDef+terraforming.label</t>
  </si>
  <si>
    <t>DesignationCategoryDef</t>
  </si>
  <si>
    <t>terraforming.label</t>
  </si>
  <si>
    <t>terraforming</t>
  </si>
  <si>
    <t>DesignationCategoryDef+terraforming.description</t>
  </si>
  <si>
    <t>terraforming.description</t>
  </si>
  <si>
    <t>terraform your map</t>
  </si>
  <si>
    <t>TerrainDef+Soil.label</t>
  </si>
  <si>
    <t>TerrainDef</t>
  </si>
  <si>
    <t>Soil.label</t>
  </si>
  <si>
    <t>soil</t>
  </si>
  <si>
    <t>TerrainDef+Soil.tools.0.label</t>
  </si>
  <si>
    <t>Soil.tools.0.label</t>
  </si>
  <si>
    <t>dirt</t>
  </si>
  <si>
    <t>TerrainDef+MossyTerrain.label</t>
  </si>
  <si>
    <t>MossyTerrain.label</t>
  </si>
  <si>
    <t>lichen-covered soil</t>
  </si>
  <si>
    <t>TerrainDef+MarshyTerrain.label</t>
  </si>
  <si>
    <t>MarshyTerrain.label</t>
  </si>
  <si>
    <t>marshy soil</t>
  </si>
  <si>
    <t>TerrainDef+MarshyTerrain.tools.0.label</t>
  </si>
  <si>
    <t>MarshyTerrain.tools.0.label</t>
  </si>
  <si>
    <t>mud</t>
  </si>
  <si>
    <t>TerrainDef+SoilRich.label</t>
  </si>
  <si>
    <t>SoilRich.label</t>
  </si>
  <si>
    <t>rich soil</t>
  </si>
  <si>
    <t>TerrainDef+SoilRich.tools.0.label</t>
  </si>
  <si>
    <t>SoilRich.tools.0.label</t>
  </si>
  <si>
    <t>TerrainDef+Enriched.label</t>
  </si>
  <si>
    <t>Enriched.label</t>
  </si>
  <si>
    <t>nanite enriched soil</t>
  </si>
  <si>
    <t>TerrainDef+Enriched.description</t>
  </si>
  <si>
    <t>Enriched.description</t>
  </si>
  <si>
    <t>Nanite enriched soil ensures plants get everything they need so they grow quickly .</t>
  </si>
  <si>
    <t>TerrainDef+Enriched.tools.0.label</t>
  </si>
  <si>
    <t>Enriched.tools.0.label</t>
  </si>
  <si>
    <t>TerrainDef+Gravel.label</t>
  </si>
  <si>
    <t>Gravel.label</t>
  </si>
  <si>
    <t>stony soil</t>
  </si>
  <si>
    <t>TerrainDef+Gravel.description</t>
  </si>
  <si>
    <t>Gravel.description</t>
  </si>
  <si>
    <t>Gravel looks nice not much use for plants</t>
  </si>
  <si>
    <t>TerrainDef+Gravel.tools.0.label</t>
  </si>
  <si>
    <t>Gravel.tools.0.label</t>
  </si>
  <si>
    <t>gravel</t>
  </si>
  <si>
    <t>TerrainDef+Sand.label</t>
  </si>
  <si>
    <t>Sand.label</t>
  </si>
  <si>
    <t>sand</t>
  </si>
  <si>
    <t>TerrainDef+Sand.description</t>
  </si>
  <si>
    <t>Sand.description</t>
  </si>
  <si>
    <t>Sand: it's annoying and it gets everywhere.</t>
  </si>
  <si>
    <t>TerrainDef+Sand.tools.0.label</t>
  </si>
  <si>
    <t>Sand.tools.0.label</t>
  </si>
  <si>
    <t>TerrainDef+SoftSand.label</t>
  </si>
  <si>
    <t>SoftSand.label</t>
  </si>
  <si>
    <t>soft sand</t>
  </si>
  <si>
    <t>TerrainDef+SoftSand.description</t>
  </si>
  <si>
    <t>SoftSand.description</t>
  </si>
  <si>
    <t>Deep fine sand hard to move over.</t>
  </si>
  <si>
    <t>TerrainDef+SoftSand.tools.0.label</t>
  </si>
  <si>
    <t>SoftSand.tools.0.label</t>
  </si>
  <si>
    <t>TerrainDef+Mud.label</t>
  </si>
  <si>
    <t>Mud.label</t>
  </si>
  <si>
    <t>TerrainDef+Mud.description</t>
  </si>
  <si>
    <t>Mud.description</t>
  </si>
  <si>
    <t>Mud wet and sticky.</t>
  </si>
  <si>
    <t>TerrainDef+Mud.tools.0.label</t>
  </si>
  <si>
    <t>Mud.tools.0.label</t>
  </si>
  <si>
    <t>TerrainDef+Ice.label</t>
  </si>
  <si>
    <t>Ice.label</t>
  </si>
  <si>
    <t>Ice</t>
  </si>
  <si>
    <t>TerrainDef+Ice.description</t>
  </si>
  <si>
    <t>Ice.description</t>
  </si>
  <si>
    <t>A solid slippery patch of ice.</t>
  </si>
  <si>
    <t>TerrainDef+WaterDeep.label</t>
  </si>
  <si>
    <t>WaterDeep.label</t>
  </si>
  <si>
    <t>deep water</t>
  </si>
  <si>
    <t>TerrainDef+WaterDeep.tools.0.label</t>
  </si>
  <si>
    <t>WaterDeep.tools.0.label</t>
  </si>
  <si>
    <t>water</t>
  </si>
  <si>
    <t>TerrainDef+WaterOceanDeep.label</t>
  </si>
  <si>
    <t>WaterOceanDeep.label</t>
  </si>
  <si>
    <t>deep ocean water</t>
  </si>
  <si>
    <t>TerrainDef+WaterOceanDeep.tools.0.label</t>
  </si>
  <si>
    <t>WaterOceanDeep.tools.0.label</t>
  </si>
  <si>
    <t>TerrainDef+WaterMovingChestDeep.label</t>
  </si>
  <si>
    <t>WaterMovingChestDeep.label</t>
  </si>
  <si>
    <t>chest-deep moving water</t>
  </si>
  <si>
    <t>TerrainDef+WaterMovingChestDeep.tools.0.label</t>
  </si>
  <si>
    <t>WaterMovingChestDeep.tools.0.label</t>
  </si>
  <si>
    <t>TerrainDef+WaterShallow.label</t>
  </si>
  <si>
    <t>WaterShallow.label</t>
  </si>
  <si>
    <t>shallow water</t>
  </si>
  <si>
    <t>TerrainDef+WaterShallow.tools.0.label</t>
  </si>
  <si>
    <t>WaterShallow.tools.0.label</t>
  </si>
  <si>
    <t>TerrainDef+WaterOceanShallow.label</t>
  </si>
  <si>
    <t>WaterOceanShallow.label</t>
  </si>
  <si>
    <t>shallow ocean water</t>
  </si>
  <si>
    <t>TerrainDef+WaterOceanShallow.tools.0.label</t>
  </si>
  <si>
    <t>WaterOceanShallow.tools.0.label</t>
  </si>
  <si>
    <t>TerrainDef+WaterMovingShallow.label</t>
  </si>
  <si>
    <t>WaterMovingShallow.label</t>
  </si>
  <si>
    <t>shallow moving water</t>
  </si>
  <si>
    <t>TerrainDef+WaterMovingShallow.tools.0.label</t>
  </si>
  <si>
    <t>WaterMovingShallow.tools.0.label</t>
  </si>
  <si>
    <t>TerrainDef+Marsh.label</t>
  </si>
  <si>
    <t>Marsh.label</t>
  </si>
  <si>
    <t>marsh</t>
  </si>
  <si>
    <t>TerrainDef+Marsh.tools.0.label</t>
  </si>
  <si>
    <t>Marsh.tools.0.label</t>
  </si>
  <si>
    <t>TerrainDef+Marsh.tools.1.label</t>
  </si>
  <si>
    <t>Marsh.tools.1.label</t>
  </si>
  <si>
    <t>TerrainDef+Smooth_Sandstone.label</t>
  </si>
  <si>
    <t>Smooth_Sandstone.label</t>
  </si>
  <si>
    <t>smooth sandstone</t>
  </si>
  <si>
    <t>TerrainDef+Smooth_Sandstone.description</t>
  </si>
  <si>
    <t>Smooth_Sandstone.description</t>
  </si>
  <si>
    <t>smoothed sandstone rock</t>
  </si>
  <si>
    <t>TerrainDef+Smooth_Marble.label</t>
  </si>
  <si>
    <t>Smooth_Marble.label</t>
  </si>
  <si>
    <t>smooth marble</t>
  </si>
  <si>
    <t>TerrainDef+Smooth_Marble.description</t>
  </si>
  <si>
    <t>Smooth_Marble.description</t>
  </si>
  <si>
    <t>smoothed sandstone marble</t>
  </si>
  <si>
    <t>TerrainDef+Smooth_Granite.label</t>
  </si>
  <si>
    <t>Smooth_Granite.label</t>
  </si>
  <si>
    <t>smooth granite</t>
  </si>
  <si>
    <t>TerrainDef+Smooth_Granite.description</t>
  </si>
  <si>
    <t>Smooth_Granite.description</t>
  </si>
  <si>
    <t>smoothed granite rock</t>
  </si>
  <si>
    <t>TerrainDef+Smooth_Slate.label</t>
  </si>
  <si>
    <t>Smooth_Slate.label</t>
  </si>
  <si>
    <t>smooth slate</t>
  </si>
  <si>
    <t>TerrainDef+Smooth_Slate.description</t>
  </si>
  <si>
    <t>Smooth_Slate.description</t>
  </si>
  <si>
    <t>smoothed slate rock</t>
  </si>
  <si>
    <t>TerrainDef+Smooth_Limestone.label</t>
  </si>
  <si>
    <t>Smooth_Limestone.label</t>
  </si>
  <si>
    <t>smooth limestone</t>
  </si>
  <si>
    <t>TerrainDef+Smooth_Limestone.description</t>
  </si>
  <si>
    <t>Smooth_Limestone.description</t>
  </si>
  <si>
    <t>smoothed limestone rock</t>
  </si>
  <si>
    <t>TerrainDef+lava.label</t>
  </si>
  <si>
    <t>lava.label</t>
  </si>
  <si>
    <t>lava</t>
  </si>
  <si>
    <t>TerrainDef+lava.description</t>
  </si>
  <si>
    <t>lava.description</t>
  </si>
  <si>
    <t>hot lava beware.</t>
  </si>
  <si>
    <t>TerrainDef+gacid.label</t>
  </si>
  <si>
    <t>gacid.label</t>
  </si>
  <si>
    <t>green acid</t>
  </si>
  <si>
    <t>TerrainDef+gacid.description</t>
  </si>
  <si>
    <t>gacid.description</t>
  </si>
  <si>
    <t>green acid.</t>
  </si>
  <si>
    <t>TerrainDef+yacid.label</t>
  </si>
  <si>
    <t>yacid.label</t>
  </si>
  <si>
    <t>yellow acid</t>
  </si>
  <si>
    <t>TerrainDef+yacid.description</t>
  </si>
  <si>
    <t>yacid.description</t>
  </si>
  <si>
    <t>yellow acid.</t>
  </si>
  <si>
    <t>TerrainDef+tar.label</t>
  </si>
  <si>
    <t>tar.label</t>
  </si>
  <si>
    <t>tar pit</t>
  </si>
  <si>
    <t>TerrainDef+tar.description</t>
  </si>
  <si>
    <t>tar.description</t>
  </si>
  <si>
    <t>tar pit thick sticky and very flamable</t>
  </si>
  <si>
    <t>TerrainDef+tar.tools.0.label</t>
  </si>
  <si>
    <t>tar.tools.0.label</t>
  </si>
  <si>
    <t>TerrainDef+QuickSand.label</t>
  </si>
  <si>
    <t>QuickSand.label</t>
  </si>
  <si>
    <t>Quick sand</t>
  </si>
  <si>
    <t>TerrainDef+QuickSand.description</t>
  </si>
  <si>
    <t>QuickSand.description</t>
  </si>
  <si>
    <t>Quick Sand: hard to see makes the perfect trap.</t>
  </si>
  <si>
    <t>TerrainDef+QuickSand.tools.0.label</t>
  </si>
  <si>
    <t>QuickSand.tools.0.label</t>
  </si>
  <si>
    <t>당신의 정착지의 지형을 바꿉니다.</t>
  </si>
  <si>
    <t>테라포밍</t>
  </si>
  <si>
    <t>KeyBindingCategoryDef+Architect_terraforming.description</t>
  </si>
  <si>
    <t>구상 메뉴의 "테라포밍"에 대한 단축키입니다</t>
  </si>
  <si>
    <t>KeyBindingCategoryDef+Architect_terraforming.label</t>
  </si>
  <si>
    <t>식물이 자라기 힘든 척박한 땅.</t>
  </si>
  <si>
    <t>얼음의 미끄럽고 단단한 부분.</t>
  </si>
  <si>
    <t>TerrainDef+Marsh.description</t>
  </si>
  <si>
    <t>아군과 적이 모두 느려지기 좋은 매우 지저분한 지형.</t>
  </si>
  <si>
    <t>TerrainDef+MarshyTerrain.description</t>
  </si>
  <si>
    <t>습지 토양은 지면이 끔찍하게 지저분해서 아군이나 적을 느리게 합니다..</t>
  </si>
  <si>
    <t>TerrainDef+MossyTerrain.description</t>
  </si>
  <si>
    <t>이끼로 덮인 흙.</t>
  </si>
  <si>
    <t>습하고 끈적거리는 진흙.</t>
  </si>
  <si>
    <t>모든 곳에 퍼져 짜증나는 모래...</t>
  </si>
  <si>
    <t>매끄럽게 다듬어진 화강암 바닥</t>
  </si>
  <si>
    <t>매끄러운 화강암</t>
  </si>
  <si>
    <t>매끄럽게 다듬어진 석회암 바닥</t>
  </si>
  <si>
    <t>매끄러운 석회암</t>
  </si>
  <si>
    <t>매끄럽게 다듬어진 대리석 바닥</t>
  </si>
  <si>
    <t>매끄러운 대리석</t>
  </si>
  <si>
    <t>매끄럽게 다듬어진 사암 바닥</t>
  </si>
  <si>
    <t>매끄러운 사암</t>
  </si>
  <si>
    <t>매끄럽게 다듬어진 점판암 바닥</t>
  </si>
  <si>
    <t>매끄러운 점판암</t>
  </si>
  <si>
    <t>TerrainDef+Soil.description</t>
  </si>
  <si>
    <t>재배에 적합한 기본 토양.</t>
  </si>
  <si>
    <t>TerrainDef+SoilRich.description</t>
  </si>
  <si>
    <t>재배하기에 완벽한 풍부한 토양.</t>
  </si>
  <si>
    <t>ThingDef+Gravel_Blueprint.label</t>
  </si>
  <si>
    <t>자갈 (청사진)</t>
  </si>
  <si>
    <t>ThingDef+Gravel_Frame.description</t>
  </si>
  <si>
    <t>작업이 진행중 입니다.</t>
  </si>
  <si>
    <t>ThingDef+Gravel_Frame.label</t>
  </si>
  <si>
    <t>자갈 (건설 중)</t>
  </si>
  <si>
    <t>ThingDef+Ice_Blueprint.label</t>
  </si>
  <si>
    <t>얼음 (청사진)</t>
  </si>
  <si>
    <t>ThingDef+Ice_Frame.description</t>
  </si>
  <si>
    <t>ThingDef+Ice_Frame.label</t>
  </si>
  <si>
    <t>얼음 (건설 중)</t>
  </si>
  <si>
    <t>ThingDef+Marsh_Blueprint.label</t>
  </si>
  <si>
    <t>늪지 (청사진)</t>
  </si>
  <si>
    <t>ThingDef+Marsh_Frame.description</t>
  </si>
  <si>
    <t>ThingDef+Marsh_Frame.label</t>
  </si>
  <si>
    <t>늪지 (건설 중)</t>
  </si>
  <si>
    <t>ThingDef+MarshyTerrain_Blueprint.label</t>
  </si>
  <si>
    <t>습지 토양 (청사진)</t>
  </si>
  <si>
    <t>ThingDef+MarshyTerrain_Frame.description</t>
  </si>
  <si>
    <t>ThingDef+MarshyTerrain_Frame.label</t>
  </si>
  <si>
    <t>습지 토양 (건설 중)</t>
  </si>
  <si>
    <t>ThingDef+MossyTerrain_Blueprint.label</t>
  </si>
  <si>
    <t>이끼 낀 땅 (청사진)</t>
  </si>
  <si>
    <t>ThingDef+MossyTerrain_Frame.description</t>
  </si>
  <si>
    <t>ThingDef+MossyTerrain_Frame.label</t>
  </si>
  <si>
    <t>이끼 낀 땅 (건설 중)</t>
  </si>
  <si>
    <t>ThingDef+Mud_Blueprint.label</t>
  </si>
  <si>
    <t>진흙 (청사진)</t>
  </si>
  <si>
    <t>ThingDef+Mud_Frame.description</t>
  </si>
  <si>
    <t>ThingDef+Mud_Frame.label</t>
  </si>
  <si>
    <t>진흙 (건설 중)</t>
  </si>
  <si>
    <t>ThingDef+Sand_Blueprint.label</t>
  </si>
  <si>
    <t>모래 (청사진)</t>
  </si>
  <si>
    <t>ThingDef+Sand_Frame.description</t>
  </si>
  <si>
    <t>ThingDef+Sand_Frame.label</t>
  </si>
  <si>
    <t>모래 (건설 중)</t>
  </si>
  <si>
    <t>ThingDef+Smooth_Granite_Blueprint.label</t>
  </si>
  <si>
    <t>매끄러운 화강암 (청사진)</t>
  </si>
  <si>
    <t>ThingDef+Smooth_Granite_Frame.description</t>
  </si>
  <si>
    <t>ThingDef+Smooth_Granite_Frame.label</t>
  </si>
  <si>
    <t>매끄러운 화강암 (건설 중)</t>
  </si>
  <si>
    <t>ThingDef+Smooth_Limestone_Blueprint.label</t>
  </si>
  <si>
    <t>매끄러운 석회암 (청사진)</t>
  </si>
  <si>
    <t>ThingDef+Smooth_Limestone_Frame.description</t>
  </si>
  <si>
    <t>ThingDef+Smooth_Limestone_Frame.label</t>
  </si>
  <si>
    <t>매끄러운 석회암 (건설 중)</t>
  </si>
  <si>
    <t>ThingDef+Smooth_Marble_Blueprint.label</t>
  </si>
  <si>
    <t>매끄러운 대리석 (청사진)</t>
  </si>
  <si>
    <t>ThingDef+Smooth_Marble_Frame.description</t>
  </si>
  <si>
    <t>ThingDef+Smooth_Marble_Frame.label</t>
  </si>
  <si>
    <t>매끄러운 대리석 (건설 중)</t>
  </si>
  <si>
    <t>ThingDef+Smooth_Sandstone_Blueprint.label</t>
  </si>
  <si>
    <t>매끄러운 사암 (청사진)</t>
  </si>
  <si>
    <t>ThingDef+Smooth_Sandstone_Frame.description</t>
  </si>
  <si>
    <t>ThingDef+Smooth_Sandstone_Frame.label</t>
  </si>
  <si>
    <t>매끄러운 사암 (건설 중)</t>
  </si>
  <si>
    <t>ThingDef+Smooth_Slate_Blueprint.label</t>
  </si>
  <si>
    <t>매끄러운 점판암 (청사진)</t>
  </si>
  <si>
    <t>ThingDef+Smooth_Slate_Frame.description</t>
  </si>
  <si>
    <t>ThingDef+Smooth_Slate_Frame.label</t>
  </si>
  <si>
    <t>매끄러운 점판암 (건설 중)</t>
  </si>
  <si>
    <t>ThingDef+SoftSand_Blueprint.label</t>
  </si>
  <si>
    <t>고운 모래 (청사진)</t>
  </si>
  <si>
    <t>ThingDef+SoftSand_Frame.description</t>
  </si>
  <si>
    <t>ThingDef+SoftSand_Frame.label</t>
  </si>
  <si>
    <t>고운 모래 (건설 중)</t>
  </si>
  <si>
    <t>ThingDef+Soil_Blueprint.label</t>
  </si>
  <si>
    <t>토양 (청사진)</t>
  </si>
  <si>
    <t>ThingDef+Soil_Frame.description</t>
  </si>
  <si>
    <t>ThingDef+Soil_Frame.label</t>
  </si>
  <si>
    <t>토양 (건설 중)</t>
  </si>
  <si>
    <t>ThingDef+SoilRich_Blueprint.label</t>
  </si>
  <si>
    <t>기름진 토양 (청사진)</t>
  </si>
  <si>
    <t>ThingDef+SoilRich_Frame.description</t>
  </si>
  <si>
    <t>ThingDef+SoilRich_Frame.label</t>
  </si>
  <si>
    <t>기름진 토양 (건설 중)</t>
  </si>
  <si>
    <t>ThingDef+WaterDeep_Blueprint.label</t>
  </si>
  <si>
    <t>깊은 물 (청사진)</t>
  </si>
  <si>
    <t>ThingDef+WaterDeep_Frame.description</t>
  </si>
  <si>
    <t>ThingDef+WaterDeep_Frame.label</t>
  </si>
  <si>
    <t>깊은 물 (건설 중)</t>
  </si>
  <si>
    <t>ThingDef+WaterMovingChestDeep_Blueprint.label</t>
  </si>
  <si>
    <t>깊게 흐르는 물 (청사진)</t>
  </si>
  <si>
    <t>ThingDef+WaterMovingChestDeep_Frame.description</t>
  </si>
  <si>
    <t>ThingDef+WaterMovingChestDeep_Frame.label</t>
  </si>
  <si>
    <t>깊게 흐르는 물 (건설 중)</t>
  </si>
  <si>
    <t>ThingDef+WaterMovingShallow_Blueprint.label</t>
  </si>
  <si>
    <t>얕게 흐르는 물 (청사진)</t>
  </si>
  <si>
    <t>ThingDef+WaterMovingShallow_Frame.description</t>
  </si>
  <si>
    <t>ThingDef+WaterMovingShallow_Frame.label</t>
  </si>
  <si>
    <t>얕게 흐르는 물 (건설 중)</t>
  </si>
  <si>
    <t>ThingDef+WaterOceanDeep_Blueprint.label</t>
  </si>
  <si>
    <t>깊은 바다 (청사진)</t>
  </si>
  <si>
    <t>ThingDef+WaterOceanDeep_Frame.description</t>
  </si>
  <si>
    <t>ThingDef+WaterOceanDeep_Frame.label</t>
  </si>
  <si>
    <t>깊은 바다 (건설 중)</t>
  </si>
  <si>
    <t>ThingDef+WaterOceanShallow_Blueprint.label</t>
  </si>
  <si>
    <t>얕은 바다 (청사진)</t>
  </si>
  <si>
    <t>ThingDef+WaterOceanShallow_Frame.description</t>
  </si>
  <si>
    <t>ThingDef+WaterOceanShallow_Frame.label</t>
  </si>
  <si>
    <t>얕은 바다 (건설 중)</t>
  </si>
  <si>
    <t>ThingDef+WaterShallow_Blueprint.label</t>
  </si>
  <si>
    <t>얕은 물 (청사진)</t>
  </si>
  <si>
    <t>ThingDef+WaterShallow_Frame.description</t>
  </si>
  <si>
    <t>ThingDef+WaterShallow_Frame.label</t>
  </si>
  <si>
    <t>얕은 물 (건설 중)</t>
  </si>
  <si>
    <t/>
  </si>
  <si>
    <t>지형</t>
    <phoneticPr fontId="4" type="noConversion"/>
  </si>
  <si>
    <t>TerrainDef+Soil.description</t>
    <phoneticPr fontId="4" type="noConversion"/>
  </si>
  <si>
    <t>Soil.description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</si>
</sst>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11"/>
      <color rgb="FF000000"/>
      <name val="맑은 고딕"/>
      <family val="2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 applyBorder="0"/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7" fillId="4" borderId="3" applyNumberFormat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3" fillId="3" borderId="1" xfId="2" applyAlignment="1"/>
    <xf numFmtId="0" fontId="2" fillId="2" borderId="0" xfId="1" applyAlignment="1"/>
    <xf numFmtId="0" fontId="0" fillId="0" borderId="2" xfId="0" applyBorder="1"/>
    <xf numFmtId="0" fontId="7" fillId="4" borderId="3" xfId="3" applyAlignment="1"/>
  </cellXfs>
  <cellStyles count="4">
    <cellStyle name="셀 확인" xfId="2" builtinId="23"/>
    <cellStyle name="입력" xfId="3" builtinId="2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abSelected="1" workbookViewId="0">
      <selection activeCell="I11" sqref="I11"/>
    </sheetView>
  </sheetViews>
  <sheetFormatPr defaultColWidth="9.1796875" defaultRowHeight="17" x14ac:dyDescent="0.45"/>
  <cols>
    <col min="1" max="1" width="49.54296875" style="1" bestFit="1" customWidth="1"/>
    <col min="2" max="2" width="24.54296875" style="1" bestFit="1" customWidth="1"/>
    <col min="3" max="3" width="36.6328125" style="1" bestFit="1" customWidth="1"/>
    <col min="4" max="4" width="29.26953125" style="1" bestFit="1" customWidth="1"/>
    <col min="5" max="5" width="40.90625" style="1" customWidth="1"/>
    <col min="6" max="6" width="28.90625" style="1" bestFit="1" customWidth="1"/>
    <col min="7" max="16384" width="9.1796875" style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17.5" thickBot="1" x14ac:dyDescent="0.5">
      <c r="A2" s="1" t="s">
        <v>6</v>
      </c>
      <c r="B2" s="1" t="s">
        <v>7</v>
      </c>
      <c r="C2" s="1" t="s">
        <v>8</v>
      </c>
      <c r="E2" s="1" t="s">
        <v>9</v>
      </c>
      <c r="F2" s="3" t="s">
        <v>318</v>
      </c>
    </row>
    <row r="3" spans="1:7" ht="18" thickTop="1" thickBot="1" x14ac:dyDescent="0.5">
      <c r="A3" s="1" t="s">
        <v>10</v>
      </c>
      <c r="B3" s="1" t="s">
        <v>7</v>
      </c>
      <c r="C3" s="1" t="s">
        <v>11</v>
      </c>
      <c r="E3" s="1" t="s">
        <v>12</v>
      </c>
      <c r="F3" s="2"/>
    </row>
    <row r="4" spans="1:7" ht="18" thickTop="1" thickBot="1" x14ac:dyDescent="0.5">
      <c r="A4" s="1" t="s">
        <v>13</v>
      </c>
      <c r="B4" s="1" t="s">
        <v>14</v>
      </c>
      <c r="C4" s="1" t="s">
        <v>15</v>
      </c>
      <c r="E4" s="1" t="s">
        <v>16</v>
      </c>
      <c r="F4" s="2" t="s">
        <v>317</v>
      </c>
    </row>
    <row r="5" spans="1:7" ht="18" thickTop="1" thickBot="1" x14ac:dyDescent="0.5">
      <c r="A5" s="5" t="s">
        <v>319</v>
      </c>
      <c r="B5" s="5" t="s">
        <v>14</v>
      </c>
      <c r="C5" s="5" t="s">
        <v>320</v>
      </c>
      <c r="D5" s="5"/>
      <c r="E5" s="5"/>
      <c r="F5" s="5"/>
    </row>
    <row r="6" spans="1:7" ht="18" thickTop="1" thickBot="1" x14ac:dyDescent="0.5">
      <c r="A6" s="1" t="s">
        <v>17</v>
      </c>
      <c r="B6" s="1" t="s">
        <v>14</v>
      </c>
      <c r="C6" s="1" t="s">
        <v>18</v>
      </c>
      <c r="E6" s="1" t="s">
        <v>19</v>
      </c>
      <c r="F6" s="2" t="s">
        <v>317</v>
      </c>
    </row>
    <row r="7" spans="1:7" ht="18" thickTop="1" thickBot="1" x14ac:dyDescent="0.5">
      <c r="A7" s="1" t="s">
        <v>20</v>
      </c>
      <c r="B7" s="1" t="s">
        <v>14</v>
      </c>
      <c r="C7" s="1" t="s">
        <v>21</v>
      </c>
      <c r="E7" s="1" t="s">
        <v>22</v>
      </c>
      <c r="F7" s="2" t="s">
        <v>317</v>
      </c>
    </row>
    <row r="8" spans="1:7" ht="18" thickTop="1" thickBot="1" x14ac:dyDescent="0.5">
      <c r="A8" s="1" t="s">
        <v>23</v>
      </c>
      <c r="B8" s="1" t="s">
        <v>14</v>
      </c>
      <c r="C8" s="1" t="s">
        <v>24</v>
      </c>
      <c r="E8" s="1" t="s">
        <v>25</v>
      </c>
      <c r="F8" s="2" t="s">
        <v>317</v>
      </c>
    </row>
    <row r="9" spans="1:7" ht="18" thickTop="1" thickBot="1" x14ac:dyDescent="0.5">
      <c r="A9" s="1" t="s">
        <v>26</v>
      </c>
      <c r="B9" s="1" t="s">
        <v>14</v>
      </c>
      <c r="C9" s="1" t="s">
        <v>27</v>
      </c>
      <c r="E9" s="1" t="s">
        <v>28</v>
      </c>
      <c r="F9" s="2" t="s">
        <v>317</v>
      </c>
    </row>
    <row r="10" spans="1:7" ht="18" thickTop="1" thickBot="1" x14ac:dyDescent="0.5">
      <c r="A10" s="1" t="s">
        <v>29</v>
      </c>
      <c r="B10" s="1" t="s">
        <v>14</v>
      </c>
      <c r="C10" s="1" t="s">
        <v>30</v>
      </c>
      <c r="E10" s="1" t="s">
        <v>31</v>
      </c>
      <c r="F10" s="2" t="s">
        <v>317</v>
      </c>
    </row>
    <row r="11" spans="1:7" ht="18" thickTop="1" thickBot="1" x14ac:dyDescent="0.5">
      <c r="A11" s="1" t="s">
        <v>32</v>
      </c>
      <c r="B11" s="1" t="s">
        <v>14</v>
      </c>
      <c r="C11" s="1" t="s">
        <v>33</v>
      </c>
      <c r="E11" s="1" t="s">
        <v>19</v>
      </c>
      <c r="F11" s="2" t="s">
        <v>317</v>
      </c>
    </row>
    <row r="12" spans="1:7" ht="17.5" thickTop="1" x14ac:dyDescent="0.45">
      <c r="A12" s="1" t="s">
        <v>34</v>
      </c>
      <c r="B12" s="1" t="s">
        <v>14</v>
      </c>
      <c r="C12" s="1" t="s">
        <v>35</v>
      </c>
      <c r="E12" s="1" t="s">
        <v>36</v>
      </c>
      <c r="F12" s="1" t="s">
        <v>317</v>
      </c>
    </row>
    <row r="13" spans="1:7" x14ac:dyDescent="0.45">
      <c r="A13" s="1" t="s">
        <v>37</v>
      </c>
      <c r="B13" s="1" t="s">
        <v>14</v>
      </c>
      <c r="C13" s="1" t="s">
        <v>38</v>
      </c>
      <c r="E13" s="1" t="s">
        <v>39</v>
      </c>
      <c r="F13" s="1" t="s">
        <v>317</v>
      </c>
    </row>
    <row r="14" spans="1:7" ht="17.5" thickBot="1" x14ac:dyDescent="0.5">
      <c r="A14" s="1" t="s">
        <v>40</v>
      </c>
      <c r="B14" s="1" t="s">
        <v>14</v>
      </c>
      <c r="C14" s="1" t="s">
        <v>41</v>
      </c>
      <c r="E14" s="1" t="s">
        <v>19</v>
      </c>
      <c r="F14" s="1" t="s">
        <v>317</v>
      </c>
    </row>
    <row r="15" spans="1:7" ht="18" thickTop="1" thickBot="1" x14ac:dyDescent="0.5">
      <c r="A15" s="1" t="s">
        <v>42</v>
      </c>
      <c r="B15" s="1" t="s">
        <v>14</v>
      </c>
      <c r="C15" s="1" t="s">
        <v>43</v>
      </c>
      <c r="E15" s="1" t="s">
        <v>44</v>
      </c>
      <c r="F15" s="2" t="s">
        <v>317</v>
      </c>
      <c r="G15" s="4"/>
    </row>
    <row r="16" spans="1:7" ht="18" thickTop="1" thickBot="1" x14ac:dyDescent="0.5">
      <c r="A16" s="1" t="s">
        <v>45</v>
      </c>
      <c r="B16" s="1" t="s">
        <v>14</v>
      </c>
      <c r="C16" s="1" t="s">
        <v>46</v>
      </c>
      <c r="E16" s="1" t="s">
        <v>47</v>
      </c>
      <c r="F16" s="3" t="s">
        <v>187</v>
      </c>
      <c r="G16"/>
    </row>
    <row r="17" spans="1:7" ht="18" thickTop="1" thickBot="1" x14ac:dyDescent="0.5">
      <c r="A17" s="1" t="s">
        <v>48</v>
      </c>
      <c r="B17" s="1" t="s">
        <v>14</v>
      </c>
      <c r="C17" s="1" t="s">
        <v>49</v>
      </c>
      <c r="E17" s="1" t="s">
        <v>50</v>
      </c>
      <c r="F17" s="2" t="s">
        <v>317</v>
      </c>
      <c r="G17"/>
    </row>
    <row r="18" spans="1:7" ht="18" thickTop="1" thickBot="1" x14ac:dyDescent="0.5">
      <c r="A18" s="1" t="s">
        <v>51</v>
      </c>
      <c r="B18" s="1" t="s">
        <v>14</v>
      </c>
      <c r="C18" s="1" t="s">
        <v>52</v>
      </c>
      <c r="E18" s="1" t="s">
        <v>53</v>
      </c>
      <c r="F18" s="2" t="s">
        <v>317</v>
      </c>
      <c r="G18" s="4"/>
    </row>
    <row r="19" spans="1:7" ht="18" thickTop="1" thickBot="1" x14ac:dyDescent="0.5">
      <c r="A19" s="1" t="s">
        <v>54</v>
      </c>
      <c r="B19" s="1" t="s">
        <v>14</v>
      </c>
      <c r="C19" s="1" t="s">
        <v>55</v>
      </c>
      <c r="E19" s="1" t="s">
        <v>56</v>
      </c>
      <c r="F19" s="3" t="s">
        <v>196</v>
      </c>
      <c r="G19"/>
    </row>
    <row r="20" spans="1:7" ht="18" thickTop="1" thickBot="1" x14ac:dyDescent="0.5">
      <c r="A20" s="1" t="s">
        <v>57</v>
      </c>
      <c r="B20" s="1" t="s">
        <v>14</v>
      </c>
      <c r="C20" s="1" t="s">
        <v>58</v>
      </c>
      <c r="E20" s="1" t="s">
        <v>53</v>
      </c>
      <c r="F20" s="2" t="s">
        <v>317</v>
      </c>
      <c r="G20"/>
    </row>
    <row r="21" spans="1:7" ht="18" thickTop="1" thickBot="1" x14ac:dyDescent="0.5">
      <c r="A21" s="1" t="s">
        <v>59</v>
      </c>
      <c r="B21" s="1" t="s">
        <v>14</v>
      </c>
      <c r="C21" s="1" t="s">
        <v>60</v>
      </c>
      <c r="E21" s="1" t="s">
        <v>61</v>
      </c>
      <c r="F21" s="2" t="s">
        <v>317</v>
      </c>
      <c r="G21" s="4"/>
    </row>
    <row r="22" spans="1:7" ht="18" thickTop="1" thickBot="1" x14ac:dyDescent="0.5">
      <c r="A22" s="1" t="s">
        <v>62</v>
      </c>
      <c r="B22" s="1" t="s">
        <v>14</v>
      </c>
      <c r="C22" s="1" t="s">
        <v>63</v>
      </c>
      <c r="E22" s="1" t="s">
        <v>64</v>
      </c>
      <c r="F22" s="3" t="s">
        <v>194</v>
      </c>
      <c r="G22"/>
    </row>
    <row r="23" spans="1:7" ht="18" thickTop="1" thickBot="1" x14ac:dyDescent="0.5">
      <c r="A23" s="1" t="s">
        <v>65</v>
      </c>
      <c r="B23" s="1" t="s">
        <v>14</v>
      </c>
      <c r="C23" s="1" t="s">
        <v>66</v>
      </c>
      <c r="E23" s="1" t="s">
        <v>53</v>
      </c>
      <c r="F23" s="2" t="s">
        <v>317</v>
      </c>
      <c r="G23"/>
    </row>
    <row r="24" spans="1:7" ht="18" thickTop="1" thickBot="1" x14ac:dyDescent="0.5">
      <c r="A24" s="1" t="s">
        <v>67</v>
      </c>
      <c r="B24" s="1" t="s">
        <v>14</v>
      </c>
      <c r="C24" s="1" t="s">
        <v>68</v>
      </c>
      <c r="E24" s="1" t="s">
        <v>28</v>
      </c>
      <c r="F24" s="2" t="s">
        <v>317</v>
      </c>
      <c r="G24" s="4"/>
    </row>
    <row r="25" spans="1:7" ht="18" thickTop="1" thickBot="1" x14ac:dyDescent="0.5">
      <c r="A25" s="1" t="s">
        <v>69</v>
      </c>
      <c r="B25" s="1" t="s">
        <v>14</v>
      </c>
      <c r="C25" s="1" t="s">
        <v>70</v>
      </c>
      <c r="E25" s="1" t="s">
        <v>71</v>
      </c>
      <c r="F25" s="3" t="s">
        <v>195</v>
      </c>
      <c r="G25"/>
    </row>
    <row r="26" spans="1:7" ht="18" thickTop="1" thickBot="1" x14ac:dyDescent="0.5">
      <c r="A26" s="1" t="s">
        <v>72</v>
      </c>
      <c r="B26" s="1" t="s">
        <v>14</v>
      </c>
      <c r="C26" s="1" t="s">
        <v>73</v>
      </c>
      <c r="E26" s="1" t="s">
        <v>28</v>
      </c>
      <c r="F26" s="2" t="s">
        <v>317</v>
      </c>
      <c r="G26"/>
    </row>
    <row r="27" spans="1:7" ht="18" thickTop="1" thickBot="1" x14ac:dyDescent="0.5">
      <c r="A27" s="1" t="s">
        <v>74</v>
      </c>
      <c r="B27" s="1" t="s">
        <v>14</v>
      </c>
      <c r="C27" s="1" t="s">
        <v>75</v>
      </c>
      <c r="E27" s="1" t="s">
        <v>76</v>
      </c>
      <c r="F27" s="2" t="s">
        <v>317</v>
      </c>
      <c r="G27" s="4"/>
    </row>
    <row r="28" spans="1:7" ht="18" thickTop="1" thickBot="1" x14ac:dyDescent="0.5">
      <c r="A28" s="1" t="s">
        <v>77</v>
      </c>
      <c r="B28" s="1" t="s">
        <v>14</v>
      </c>
      <c r="C28" s="1" t="s">
        <v>78</v>
      </c>
      <c r="E28" s="1" t="s">
        <v>79</v>
      </c>
      <c r="F28" s="3" t="s">
        <v>188</v>
      </c>
    </row>
    <row r="29" spans="1:7" ht="18" thickTop="1" thickBot="1" x14ac:dyDescent="0.5">
      <c r="A29" s="1" t="s">
        <v>80</v>
      </c>
      <c r="B29" s="1" t="s">
        <v>14</v>
      </c>
      <c r="C29" s="1" t="s">
        <v>81</v>
      </c>
      <c r="E29" s="1" t="s">
        <v>82</v>
      </c>
      <c r="F29" s="2" t="s">
        <v>317</v>
      </c>
    </row>
    <row r="30" spans="1:7" ht="18" thickTop="1" thickBot="1" x14ac:dyDescent="0.5">
      <c r="A30" s="1" t="s">
        <v>83</v>
      </c>
      <c r="B30" s="1" t="s">
        <v>14</v>
      </c>
      <c r="C30" s="1" t="s">
        <v>84</v>
      </c>
      <c r="E30" s="1" t="s">
        <v>85</v>
      </c>
      <c r="F30" s="2" t="s">
        <v>317</v>
      </c>
    </row>
    <row r="31" spans="1:7" ht="18" thickTop="1" thickBot="1" x14ac:dyDescent="0.5">
      <c r="A31" s="1" t="s">
        <v>86</v>
      </c>
      <c r="B31" s="1" t="s">
        <v>14</v>
      </c>
      <c r="C31" s="1" t="s">
        <v>87</v>
      </c>
      <c r="E31" s="1" t="s">
        <v>88</v>
      </c>
      <c r="F31" s="2" t="s">
        <v>317</v>
      </c>
    </row>
    <row r="32" spans="1:7" ht="18" thickTop="1" thickBot="1" x14ac:dyDescent="0.5">
      <c r="A32" s="1" t="s">
        <v>89</v>
      </c>
      <c r="B32" s="1" t="s">
        <v>14</v>
      </c>
      <c r="C32" s="1" t="s">
        <v>90</v>
      </c>
      <c r="E32" s="1" t="s">
        <v>85</v>
      </c>
      <c r="F32" s="2" t="s">
        <v>317</v>
      </c>
    </row>
    <row r="33" spans="1:6" ht="18" thickTop="1" thickBot="1" x14ac:dyDescent="0.5">
      <c r="A33" s="1" t="s">
        <v>91</v>
      </c>
      <c r="B33" s="1" t="s">
        <v>14</v>
      </c>
      <c r="C33" s="1" t="s">
        <v>92</v>
      </c>
      <c r="E33" s="1" t="s">
        <v>93</v>
      </c>
      <c r="F33" s="2" t="s">
        <v>317</v>
      </c>
    </row>
    <row r="34" spans="1:6" ht="18" thickTop="1" thickBot="1" x14ac:dyDescent="0.5">
      <c r="A34" s="1" t="s">
        <v>94</v>
      </c>
      <c r="B34" s="1" t="s">
        <v>14</v>
      </c>
      <c r="C34" s="1" t="s">
        <v>95</v>
      </c>
      <c r="E34" s="1" t="s">
        <v>85</v>
      </c>
      <c r="F34" s="2" t="s">
        <v>317</v>
      </c>
    </row>
    <row r="35" spans="1:6" ht="18" thickTop="1" thickBot="1" x14ac:dyDescent="0.5">
      <c r="A35" s="1" t="s">
        <v>96</v>
      </c>
      <c r="B35" s="1" t="s">
        <v>14</v>
      </c>
      <c r="C35" s="1" t="s">
        <v>97</v>
      </c>
      <c r="E35" s="1" t="s">
        <v>98</v>
      </c>
      <c r="F35" s="2" t="s">
        <v>317</v>
      </c>
    </row>
    <row r="36" spans="1:6" ht="18" thickTop="1" thickBot="1" x14ac:dyDescent="0.5">
      <c r="A36" s="1" t="s">
        <v>99</v>
      </c>
      <c r="B36" s="1" t="s">
        <v>14</v>
      </c>
      <c r="C36" s="1" t="s">
        <v>100</v>
      </c>
      <c r="E36" s="1" t="s">
        <v>85</v>
      </c>
      <c r="F36" s="2" t="s">
        <v>317</v>
      </c>
    </row>
    <row r="37" spans="1:6" ht="18" thickTop="1" thickBot="1" x14ac:dyDescent="0.5">
      <c r="A37" s="1" t="s">
        <v>101</v>
      </c>
      <c r="B37" s="1" t="s">
        <v>14</v>
      </c>
      <c r="C37" s="1" t="s">
        <v>102</v>
      </c>
      <c r="E37" s="1" t="s">
        <v>103</v>
      </c>
      <c r="F37" s="2" t="s">
        <v>317</v>
      </c>
    </row>
    <row r="38" spans="1:6" ht="18" thickTop="1" thickBot="1" x14ac:dyDescent="0.5">
      <c r="A38" s="1" t="s">
        <v>104</v>
      </c>
      <c r="B38" s="1" t="s">
        <v>14</v>
      </c>
      <c r="C38" s="1" t="s">
        <v>105</v>
      </c>
      <c r="E38" s="1" t="s">
        <v>85</v>
      </c>
      <c r="F38" s="2" t="s">
        <v>317</v>
      </c>
    </row>
    <row r="39" spans="1:6" ht="18" thickTop="1" thickBot="1" x14ac:dyDescent="0.5">
      <c r="A39" s="1" t="s">
        <v>106</v>
      </c>
      <c r="B39" s="1" t="s">
        <v>14</v>
      </c>
      <c r="C39" s="1" t="s">
        <v>107</v>
      </c>
      <c r="E39" s="1" t="s">
        <v>108</v>
      </c>
      <c r="F39" s="2" t="s">
        <v>317</v>
      </c>
    </row>
    <row r="40" spans="1:6" ht="18" thickTop="1" thickBot="1" x14ac:dyDescent="0.5">
      <c r="A40" s="1" t="s">
        <v>109</v>
      </c>
      <c r="B40" s="1" t="s">
        <v>14</v>
      </c>
      <c r="C40" s="1" t="s">
        <v>110</v>
      </c>
      <c r="E40" s="1" t="s">
        <v>85</v>
      </c>
      <c r="F40" s="2" t="s">
        <v>317</v>
      </c>
    </row>
    <row r="41" spans="1:6" ht="18" thickTop="1" thickBot="1" x14ac:dyDescent="0.5">
      <c r="A41" s="1" t="s">
        <v>111</v>
      </c>
      <c r="B41" s="1" t="s">
        <v>14</v>
      </c>
      <c r="C41" s="1" t="s">
        <v>112</v>
      </c>
      <c r="E41" s="1" t="s">
        <v>113</v>
      </c>
      <c r="F41" s="2" t="s">
        <v>317</v>
      </c>
    </row>
    <row r="42" spans="1:6" ht="18" thickTop="1" thickBot="1" x14ac:dyDescent="0.5">
      <c r="A42" s="1" t="s">
        <v>114</v>
      </c>
      <c r="B42" s="1" t="s">
        <v>14</v>
      </c>
      <c r="C42" s="1" t="s">
        <v>115</v>
      </c>
      <c r="E42" s="1" t="s">
        <v>85</v>
      </c>
      <c r="F42" s="2" t="s">
        <v>317</v>
      </c>
    </row>
    <row r="43" spans="1:6" ht="18" thickTop="1" thickBot="1" x14ac:dyDescent="0.5">
      <c r="A43" s="1" t="s">
        <v>116</v>
      </c>
      <c r="B43" s="1" t="s">
        <v>14</v>
      </c>
      <c r="C43" s="1" t="s">
        <v>117</v>
      </c>
      <c r="E43" s="1" t="s">
        <v>28</v>
      </c>
      <c r="F43" s="2" t="s">
        <v>317</v>
      </c>
    </row>
    <row r="44" spans="1:6" ht="17.5" thickTop="1" x14ac:dyDescent="0.45">
      <c r="A44" s="1" t="s">
        <v>118</v>
      </c>
      <c r="B44" s="1" t="s">
        <v>14</v>
      </c>
      <c r="C44" s="1" t="s">
        <v>119</v>
      </c>
      <c r="E44" s="1" t="s">
        <v>120</v>
      </c>
      <c r="F44" s="3" t="s">
        <v>204</v>
      </c>
    </row>
    <row r="45" spans="1:6" x14ac:dyDescent="0.45">
      <c r="A45" s="1" t="s">
        <v>121</v>
      </c>
      <c r="B45" s="1" t="s">
        <v>14</v>
      </c>
      <c r="C45" s="1" t="s">
        <v>122</v>
      </c>
      <c r="E45" s="1" t="s">
        <v>123</v>
      </c>
      <c r="F45" s="3" t="s">
        <v>203</v>
      </c>
    </row>
    <row r="46" spans="1:6" x14ac:dyDescent="0.45">
      <c r="A46" s="1" t="s">
        <v>124</v>
      </c>
      <c r="B46" s="1" t="s">
        <v>14</v>
      </c>
      <c r="C46" s="1" t="s">
        <v>125</v>
      </c>
      <c r="E46" s="1" t="s">
        <v>126</v>
      </c>
      <c r="F46" s="3" t="s">
        <v>202</v>
      </c>
    </row>
    <row r="47" spans="1:6" x14ac:dyDescent="0.45">
      <c r="A47" s="1" t="s">
        <v>127</v>
      </c>
      <c r="B47" s="1" t="s">
        <v>14</v>
      </c>
      <c r="C47" s="1" t="s">
        <v>128</v>
      </c>
      <c r="E47" s="1" t="s">
        <v>129</v>
      </c>
      <c r="F47" s="3" t="s">
        <v>201</v>
      </c>
    </row>
    <row r="48" spans="1:6" x14ac:dyDescent="0.45">
      <c r="A48" s="1" t="s">
        <v>130</v>
      </c>
      <c r="B48" s="1" t="s">
        <v>14</v>
      </c>
      <c r="C48" s="1" t="s">
        <v>131</v>
      </c>
      <c r="E48" s="1" t="s">
        <v>132</v>
      </c>
      <c r="F48" s="3" t="s">
        <v>198</v>
      </c>
    </row>
    <row r="49" spans="1:6" x14ac:dyDescent="0.45">
      <c r="A49" s="1" t="s">
        <v>133</v>
      </c>
      <c r="B49" s="1" t="s">
        <v>14</v>
      </c>
      <c r="C49" s="1" t="s">
        <v>134</v>
      </c>
      <c r="E49" s="1" t="s">
        <v>135</v>
      </c>
      <c r="F49" s="3" t="s">
        <v>197</v>
      </c>
    </row>
    <row r="50" spans="1:6" x14ac:dyDescent="0.45">
      <c r="A50" s="1" t="s">
        <v>136</v>
      </c>
      <c r="B50" s="1" t="s">
        <v>14</v>
      </c>
      <c r="C50" s="1" t="s">
        <v>137</v>
      </c>
      <c r="E50" s="1" t="s">
        <v>138</v>
      </c>
      <c r="F50" s="3" t="s">
        <v>206</v>
      </c>
    </row>
    <row r="51" spans="1:6" x14ac:dyDescent="0.45">
      <c r="A51" s="1" t="s">
        <v>139</v>
      </c>
      <c r="B51" s="1" t="s">
        <v>14</v>
      </c>
      <c r="C51" s="1" t="s">
        <v>140</v>
      </c>
      <c r="E51" s="1" t="s">
        <v>141</v>
      </c>
      <c r="F51" s="3" t="s">
        <v>205</v>
      </c>
    </row>
    <row r="52" spans="1:6" x14ac:dyDescent="0.45">
      <c r="A52" s="1" t="s">
        <v>142</v>
      </c>
      <c r="B52" s="1" t="s">
        <v>14</v>
      </c>
      <c r="C52" s="1" t="s">
        <v>143</v>
      </c>
      <c r="E52" s="1" t="s">
        <v>144</v>
      </c>
      <c r="F52" s="3" t="s">
        <v>200</v>
      </c>
    </row>
    <row r="53" spans="1:6" x14ac:dyDescent="0.45">
      <c r="A53" s="1" t="s">
        <v>145</v>
      </c>
      <c r="B53" s="1" t="s">
        <v>14</v>
      </c>
      <c r="C53" s="1" t="s">
        <v>146</v>
      </c>
      <c r="E53" s="1" t="s">
        <v>147</v>
      </c>
      <c r="F53" s="3" t="s">
        <v>199</v>
      </c>
    </row>
    <row r="54" spans="1:6" x14ac:dyDescent="0.45">
      <c r="A54" s="1" t="s">
        <v>148</v>
      </c>
      <c r="B54" s="1" t="s">
        <v>14</v>
      </c>
      <c r="C54" s="1" t="s">
        <v>149</v>
      </c>
      <c r="E54" s="1" t="s">
        <v>150</v>
      </c>
      <c r="F54" s="1" t="s">
        <v>317</v>
      </c>
    </row>
    <row r="55" spans="1:6" x14ac:dyDescent="0.45">
      <c r="A55" s="1" t="s">
        <v>151</v>
      </c>
      <c r="B55" s="1" t="s">
        <v>14</v>
      </c>
      <c r="C55" s="1" t="s">
        <v>152</v>
      </c>
      <c r="E55" s="1" t="s">
        <v>153</v>
      </c>
      <c r="F55" s="1" t="s">
        <v>317</v>
      </c>
    </row>
    <row r="56" spans="1:6" x14ac:dyDescent="0.45">
      <c r="A56" s="1" t="s">
        <v>154</v>
      </c>
      <c r="B56" s="1" t="s">
        <v>14</v>
      </c>
      <c r="C56" s="1" t="s">
        <v>155</v>
      </c>
      <c r="E56" s="1" t="s">
        <v>156</v>
      </c>
      <c r="F56" s="1" t="s">
        <v>317</v>
      </c>
    </row>
    <row r="57" spans="1:6" x14ac:dyDescent="0.45">
      <c r="A57" s="1" t="s">
        <v>157</v>
      </c>
      <c r="B57" s="1" t="s">
        <v>14</v>
      </c>
      <c r="C57" s="1" t="s">
        <v>158</v>
      </c>
      <c r="E57" s="1" t="s">
        <v>159</v>
      </c>
      <c r="F57" s="1" t="s">
        <v>317</v>
      </c>
    </row>
    <row r="58" spans="1:6" x14ac:dyDescent="0.45">
      <c r="A58" s="1" t="s">
        <v>160</v>
      </c>
      <c r="B58" s="1" t="s">
        <v>14</v>
      </c>
      <c r="C58" s="1" t="s">
        <v>161</v>
      </c>
      <c r="E58" s="1" t="s">
        <v>162</v>
      </c>
      <c r="F58" s="1" t="s">
        <v>317</v>
      </c>
    </row>
    <row r="59" spans="1:6" x14ac:dyDescent="0.45">
      <c r="A59" s="1" t="s">
        <v>163</v>
      </c>
      <c r="B59" s="1" t="s">
        <v>14</v>
      </c>
      <c r="C59" s="1" t="s">
        <v>164</v>
      </c>
      <c r="E59" s="1" t="s">
        <v>165</v>
      </c>
      <c r="F59" s="1" t="s">
        <v>317</v>
      </c>
    </row>
    <row r="60" spans="1:6" x14ac:dyDescent="0.45">
      <c r="A60" s="1" t="s">
        <v>166</v>
      </c>
      <c r="B60" s="1" t="s">
        <v>14</v>
      </c>
      <c r="C60" s="1" t="s">
        <v>167</v>
      </c>
      <c r="E60" s="1" t="s">
        <v>168</v>
      </c>
      <c r="F60" s="1" t="s">
        <v>317</v>
      </c>
    </row>
    <row r="61" spans="1:6" x14ac:dyDescent="0.45">
      <c r="A61" s="1" t="s">
        <v>169</v>
      </c>
      <c r="B61" s="1" t="s">
        <v>14</v>
      </c>
      <c r="C61" s="1" t="s">
        <v>170</v>
      </c>
      <c r="E61" s="1" t="s">
        <v>171</v>
      </c>
      <c r="F61" s="1" t="s">
        <v>317</v>
      </c>
    </row>
    <row r="62" spans="1:6" x14ac:dyDescent="0.45">
      <c r="A62" s="1" t="s">
        <v>172</v>
      </c>
      <c r="B62" s="1" t="s">
        <v>14</v>
      </c>
      <c r="C62" s="1" t="s">
        <v>173</v>
      </c>
      <c r="E62" s="1" t="s">
        <v>28</v>
      </c>
      <c r="F62" s="1" t="s">
        <v>317</v>
      </c>
    </row>
    <row r="63" spans="1:6" x14ac:dyDescent="0.45">
      <c r="A63" s="1" t="s">
        <v>174</v>
      </c>
      <c r="B63" s="1" t="s">
        <v>14</v>
      </c>
      <c r="C63" s="1" t="s">
        <v>175</v>
      </c>
      <c r="E63" s="1" t="s">
        <v>176</v>
      </c>
      <c r="F63" s="1" t="s">
        <v>317</v>
      </c>
    </row>
    <row r="64" spans="1:6" x14ac:dyDescent="0.45">
      <c r="A64" s="1" t="s">
        <v>177</v>
      </c>
      <c r="B64" s="1" t="s">
        <v>14</v>
      </c>
      <c r="C64" s="1" t="s">
        <v>178</v>
      </c>
      <c r="E64" s="1" t="s">
        <v>179</v>
      </c>
      <c r="F64" s="1" t="s">
        <v>317</v>
      </c>
    </row>
    <row r="65" spans="1:6" x14ac:dyDescent="0.45">
      <c r="A65" s="1" t="s">
        <v>180</v>
      </c>
      <c r="B65" s="1" t="s">
        <v>14</v>
      </c>
      <c r="C65" s="1" t="s">
        <v>181</v>
      </c>
      <c r="E65" s="1" t="s">
        <v>53</v>
      </c>
      <c r="F65" s="1" t="s">
        <v>317</v>
      </c>
    </row>
  </sheetData>
  <phoneticPr fontId="4" type="noConversion"/>
  <pageMargins left="0.75" right="0.75" top="0.75" bottom="0.5" header="0.5" footer="0.7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FC326-2943-4A28-B716-A4C090752CF3}">
  <dimension ref="A2:E88"/>
  <sheetViews>
    <sheetView workbookViewId="0">
      <selection activeCell="E26" sqref="E26"/>
    </sheetView>
  </sheetViews>
  <sheetFormatPr defaultRowHeight="14.5" x14ac:dyDescent="0.35"/>
  <cols>
    <col min="1" max="1" width="53.7265625" bestFit="1" customWidth="1"/>
    <col min="3" max="3" width="53.7265625" bestFit="1" customWidth="1"/>
    <col min="4" max="4" width="42.26953125" customWidth="1"/>
  </cols>
  <sheetData>
    <row r="2" spans="1:5" x14ac:dyDescent="0.35">
      <c r="A2" t="s">
        <v>10</v>
      </c>
      <c r="C2" t="str">
        <f>IF(B2="",A2,B2)</f>
        <v>DesignationCategoryDef+terraforming.description</v>
      </c>
      <c r="D2" t="s">
        <v>182</v>
      </c>
      <c r="E2">
        <f>IF(ISERROR(B2),"",MATCH(C2,Main_240410!$A$2:$A$65,0))</f>
        <v>2</v>
      </c>
    </row>
    <row r="3" spans="1:5" x14ac:dyDescent="0.35">
      <c r="A3" t="s">
        <v>6</v>
      </c>
      <c r="C3" t="str">
        <f t="shared" ref="C3:C66" si="0">IF(B3="",A3,B3)</f>
        <v>DesignationCategoryDef+terraforming.label</v>
      </c>
      <c r="D3" t="s">
        <v>183</v>
      </c>
      <c r="E3">
        <f>IF(ISERROR(B3),"",MATCH(C3,Main_240410!$A$2:$A$65,0))</f>
        <v>1</v>
      </c>
    </row>
    <row r="4" spans="1:5" x14ac:dyDescent="0.35">
      <c r="A4" t="s">
        <v>184</v>
      </c>
      <c r="C4" t="str">
        <f t="shared" si="0"/>
        <v>KeyBindingCategoryDef+Architect_terraforming.description</v>
      </c>
      <c r="D4" t="s">
        <v>185</v>
      </c>
      <c r="E4" t="e">
        <f>IF(ISERROR(B4),"",MATCH(C4,Main_240410!$A$2:$A$65,0))</f>
        <v>#N/A</v>
      </c>
    </row>
    <row r="5" spans="1:5" x14ac:dyDescent="0.35">
      <c r="A5" t="s">
        <v>186</v>
      </c>
      <c r="C5" t="str">
        <f t="shared" si="0"/>
        <v>KeyBindingCategoryDef+Architect_terraforming.label</v>
      </c>
      <c r="D5" t="s">
        <v>183</v>
      </c>
      <c r="E5" t="e">
        <f>IF(ISERROR(B5),"",MATCH(C5,Main_240410!$A$2:$A$65,0))</f>
        <v>#N/A</v>
      </c>
    </row>
    <row r="6" spans="1:5" x14ac:dyDescent="0.35">
      <c r="A6" t="s">
        <v>45</v>
      </c>
      <c r="C6" t="str">
        <f t="shared" si="0"/>
        <v>TerrainDef+Gravel.description</v>
      </c>
      <c r="D6" t="s">
        <v>187</v>
      </c>
      <c r="E6">
        <f>IF(ISERROR(B6),"",MATCH(C6,Main_240410!$A$2:$A$65,0))</f>
        <v>15</v>
      </c>
    </row>
    <row r="7" spans="1:5" x14ac:dyDescent="0.35">
      <c r="A7" t="s">
        <v>77</v>
      </c>
      <c r="C7" t="str">
        <f t="shared" si="0"/>
        <v>TerrainDef+Ice.description</v>
      </c>
      <c r="D7" t="s">
        <v>188</v>
      </c>
      <c r="E7">
        <f>IF(ISERROR(B7),"",MATCH(C7,Main_240410!$A$2:$A$65,0))</f>
        <v>27</v>
      </c>
    </row>
    <row r="8" spans="1:5" x14ac:dyDescent="0.35">
      <c r="A8" t="s">
        <v>189</v>
      </c>
      <c r="C8" t="str">
        <f t="shared" si="0"/>
        <v>TerrainDef+Marsh.description</v>
      </c>
      <c r="D8" t="s">
        <v>190</v>
      </c>
      <c r="E8" t="e">
        <f>IF(ISERROR(B8),"",MATCH(C8,Main_240410!$A$2:$A$65,0))</f>
        <v>#N/A</v>
      </c>
    </row>
    <row r="9" spans="1:5" x14ac:dyDescent="0.35">
      <c r="A9" t="s">
        <v>191</v>
      </c>
      <c r="C9" t="str">
        <f t="shared" si="0"/>
        <v>TerrainDef+MarshyTerrain.description</v>
      </c>
      <c r="D9" t="s">
        <v>192</v>
      </c>
      <c r="E9" t="e">
        <f>IF(ISERROR(B9),"",MATCH(C9,Main_240410!$A$2:$A$65,0))</f>
        <v>#N/A</v>
      </c>
    </row>
    <row r="10" spans="1:5" x14ac:dyDescent="0.35">
      <c r="A10" t="s">
        <v>193</v>
      </c>
      <c r="C10" t="str">
        <f t="shared" si="0"/>
        <v>TerrainDef+MossyTerrain.description</v>
      </c>
      <c r="D10" t="s">
        <v>194</v>
      </c>
      <c r="E10" t="e">
        <f>IF(ISERROR(B10),"",MATCH(C10,Main_240410!$A$2:$A$65,0))</f>
        <v>#N/A</v>
      </c>
    </row>
    <row r="11" spans="1:5" x14ac:dyDescent="0.35">
      <c r="A11" t="s">
        <v>69</v>
      </c>
      <c r="C11" t="str">
        <f t="shared" si="0"/>
        <v>TerrainDef+Mud.description</v>
      </c>
      <c r="D11" t="s">
        <v>195</v>
      </c>
      <c r="E11">
        <f>IF(ISERROR(B11),"",MATCH(C11,Main_240410!$A$2:$A$65,0))</f>
        <v>24</v>
      </c>
    </row>
    <row r="12" spans="1:5" x14ac:dyDescent="0.35">
      <c r="A12" t="s">
        <v>54</v>
      </c>
      <c r="C12" t="str">
        <f t="shared" si="0"/>
        <v>TerrainDef+Sand.description</v>
      </c>
      <c r="D12" t="s">
        <v>196</v>
      </c>
      <c r="E12">
        <f>IF(ISERROR(B12),"",MATCH(C12,Main_240410!$A$2:$A$65,0))</f>
        <v>18</v>
      </c>
    </row>
    <row r="13" spans="1:5" x14ac:dyDescent="0.35">
      <c r="A13" t="s">
        <v>133</v>
      </c>
      <c r="C13" t="str">
        <f t="shared" si="0"/>
        <v>TerrainDef+Smooth_Granite.description</v>
      </c>
      <c r="D13" t="s">
        <v>197</v>
      </c>
      <c r="E13">
        <f>IF(ISERROR(B13),"",MATCH(C13,Main_240410!$A$2:$A$65,0))</f>
        <v>48</v>
      </c>
    </row>
    <row r="14" spans="1:5" x14ac:dyDescent="0.35">
      <c r="A14" t="s">
        <v>130</v>
      </c>
      <c r="C14" t="str">
        <f t="shared" si="0"/>
        <v>TerrainDef+Smooth_Granite.label</v>
      </c>
      <c r="D14" t="s">
        <v>198</v>
      </c>
      <c r="E14">
        <f>IF(ISERROR(B14),"",MATCH(C14,Main_240410!$A$2:$A$65,0))</f>
        <v>47</v>
      </c>
    </row>
    <row r="15" spans="1:5" x14ac:dyDescent="0.35">
      <c r="A15" t="s">
        <v>145</v>
      </c>
      <c r="C15" t="str">
        <f t="shared" si="0"/>
        <v>TerrainDef+Smooth_Limestone.description</v>
      </c>
      <c r="D15" t="s">
        <v>199</v>
      </c>
      <c r="E15">
        <f>IF(ISERROR(B15),"",MATCH(C15,Main_240410!$A$2:$A$65,0))</f>
        <v>52</v>
      </c>
    </row>
    <row r="16" spans="1:5" x14ac:dyDescent="0.35">
      <c r="A16" t="s">
        <v>142</v>
      </c>
      <c r="C16" t="str">
        <f t="shared" si="0"/>
        <v>TerrainDef+Smooth_Limestone.label</v>
      </c>
      <c r="D16" t="s">
        <v>200</v>
      </c>
      <c r="E16">
        <f>IF(ISERROR(B16),"",MATCH(C16,Main_240410!$A$2:$A$65,0))</f>
        <v>51</v>
      </c>
    </row>
    <row r="17" spans="1:5" x14ac:dyDescent="0.35">
      <c r="A17" t="s">
        <v>127</v>
      </c>
      <c r="C17" t="str">
        <f t="shared" si="0"/>
        <v>TerrainDef+Smooth_Marble.description</v>
      </c>
      <c r="D17" t="s">
        <v>201</v>
      </c>
      <c r="E17">
        <f>IF(ISERROR(B17),"",MATCH(C17,Main_240410!$A$2:$A$65,0))</f>
        <v>46</v>
      </c>
    </row>
    <row r="18" spans="1:5" x14ac:dyDescent="0.35">
      <c r="A18" t="s">
        <v>124</v>
      </c>
      <c r="C18" t="str">
        <f t="shared" si="0"/>
        <v>TerrainDef+Smooth_Marble.label</v>
      </c>
      <c r="D18" t="s">
        <v>202</v>
      </c>
      <c r="E18">
        <f>IF(ISERROR(B18),"",MATCH(C18,Main_240410!$A$2:$A$65,0))</f>
        <v>45</v>
      </c>
    </row>
    <row r="19" spans="1:5" x14ac:dyDescent="0.35">
      <c r="A19" t="s">
        <v>121</v>
      </c>
      <c r="C19" t="str">
        <f t="shared" si="0"/>
        <v>TerrainDef+Smooth_Sandstone.description</v>
      </c>
      <c r="D19" t="s">
        <v>203</v>
      </c>
      <c r="E19">
        <f>IF(ISERROR(B19),"",MATCH(C19,Main_240410!$A$2:$A$65,0))</f>
        <v>44</v>
      </c>
    </row>
    <row r="20" spans="1:5" x14ac:dyDescent="0.35">
      <c r="A20" t="s">
        <v>118</v>
      </c>
      <c r="C20" t="str">
        <f t="shared" si="0"/>
        <v>TerrainDef+Smooth_Sandstone.label</v>
      </c>
      <c r="D20" t="s">
        <v>204</v>
      </c>
      <c r="E20">
        <f>IF(ISERROR(B20),"",MATCH(C20,Main_240410!$A$2:$A$65,0))</f>
        <v>43</v>
      </c>
    </row>
    <row r="21" spans="1:5" x14ac:dyDescent="0.35">
      <c r="A21" t="s">
        <v>139</v>
      </c>
      <c r="C21" t="str">
        <f t="shared" si="0"/>
        <v>TerrainDef+Smooth_Slate.description</v>
      </c>
      <c r="D21" t="s">
        <v>205</v>
      </c>
      <c r="E21">
        <f>IF(ISERROR(B21),"",MATCH(C21,Main_240410!$A$2:$A$65,0))</f>
        <v>50</v>
      </c>
    </row>
    <row r="22" spans="1:5" x14ac:dyDescent="0.35">
      <c r="A22" t="s">
        <v>136</v>
      </c>
      <c r="C22" t="str">
        <f t="shared" si="0"/>
        <v>TerrainDef+Smooth_Slate.label</v>
      </c>
      <c r="D22" t="s">
        <v>206</v>
      </c>
      <c r="E22">
        <f>IF(ISERROR(B22),"",MATCH(C22,Main_240410!$A$2:$A$65,0))</f>
        <v>49</v>
      </c>
    </row>
    <row r="23" spans="1:5" x14ac:dyDescent="0.35">
      <c r="A23" t="s">
        <v>62</v>
      </c>
      <c r="C23" t="str">
        <f t="shared" si="0"/>
        <v>TerrainDef+SoftSand.description</v>
      </c>
      <c r="D23" t="s">
        <v>194</v>
      </c>
      <c r="E23">
        <f>IF(ISERROR(B23),"",MATCH(C23,Main_240410!$A$2:$A$65,0))</f>
        <v>21</v>
      </c>
    </row>
    <row r="24" spans="1:5" x14ac:dyDescent="0.35">
      <c r="A24" t="s">
        <v>207</v>
      </c>
      <c r="C24" t="str">
        <f t="shared" si="0"/>
        <v>TerrainDef+Soil.description</v>
      </c>
      <c r="D24" t="s">
        <v>208</v>
      </c>
      <c r="E24">
        <f>IF(ISERROR(B24),"",MATCH(C24,Main_240410!$A$2:$A$65,0))</f>
        <v>4</v>
      </c>
    </row>
    <row r="25" spans="1:5" x14ac:dyDescent="0.35">
      <c r="A25" t="s">
        <v>209</v>
      </c>
      <c r="C25" t="str">
        <f t="shared" si="0"/>
        <v>TerrainDef+SoilRich.description</v>
      </c>
      <c r="D25" t="s">
        <v>210</v>
      </c>
      <c r="E25" t="e">
        <f>IF(ISERROR(B25),"",MATCH(C25,Main_240410!$A$2:$A$65,0))</f>
        <v>#N/A</v>
      </c>
    </row>
    <row r="26" spans="1:5" x14ac:dyDescent="0.35">
      <c r="A26" t="s">
        <v>211</v>
      </c>
      <c r="B26" t="e">
        <f>NA()</f>
        <v>#N/A</v>
      </c>
      <c r="C26" t="e">
        <f t="shared" si="0"/>
        <v>#N/A</v>
      </c>
      <c r="D26" t="s">
        <v>212</v>
      </c>
      <c r="E26" t="str">
        <f>IF(ISERROR(B26),"",MATCH(C26,Main_240410!$A$2:$A$65,0))</f>
        <v/>
      </c>
    </row>
    <row r="27" spans="1:5" x14ac:dyDescent="0.35">
      <c r="A27" t="s">
        <v>213</v>
      </c>
      <c r="B27" t="e">
        <f>NA()</f>
        <v>#N/A</v>
      </c>
      <c r="C27" t="e">
        <f t="shared" si="0"/>
        <v>#N/A</v>
      </c>
      <c r="D27" t="s">
        <v>214</v>
      </c>
      <c r="E27" t="str">
        <f>IF(ISERROR(B27),"",MATCH(C27,Main_240410!$A$2:$A$65,0))</f>
        <v/>
      </c>
    </row>
    <row r="28" spans="1:5" x14ac:dyDescent="0.35">
      <c r="A28" t="s">
        <v>215</v>
      </c>
      <c r="B28" t="e">
        <f>NA()</f>
        <v>#N/A</v>
      </c>
      <c r="C28" t="e">
        <f t="shared" si="0"/>
        <v>#N/A</v>
      </c>
      <c r="D28" t="s">
        <v>216</v>
      </c>
      <c r="E28" t="str">
        <f>IF(ISERROR(B28),"",MATCH(C28,Main_240410!$A$2:$A$65,0))</f>
        <v/>
      </c>
    </row>
    <row r="29" spans="1:5" x14ac:dyDescent="0.35">
      <c r="A29" t="s">
        <v>217</v>
      </c>
      <c r="B29" t="e">
        <f>NA()</f>
        <v>#N/A</v>
      </c>
      <c r="C29" t="e">
        <f t="shared" si="0"/>
        <v>#N/A</v>
      </c>
      <c r="D29" t="s">
        <v>218</v>
      </c>
      <c r="E29" t="str">
        <f>IF(ISERROR(B29),"",MATCH(C29,Main_240410!$A$2:$A$65,0))</f>
        <v/>
      </c>
    </row>
    <row r="30" spans="1:5" x14ac:dyDescent="0.35">
      <c r="A30" t="s">
        <v>219</v>
      </c>
      <c r="B30" t="e">
        <f>NA()</f>
        <v>#N/A</v>
      </c>
      <c r="C30" t="e">
        <f t="shared" si="0"/>
        <v>#N/A</v>
      </c>
      <c r="D30" t="s">
        <v>214</v>
      </c>
      <c r="E30" t="str">
        <f>IF(ISERROR(B30),"",MATCH(C30,Main_240410!$A$2:$A$65,0))</f>
        <v/>
      </c>
    </row>
    <row r="31" spans="1:5" x14ac:dyDescent="0.35">
      <c r="A31" t="s">
        <v>220</v>
      </c>
      <c r="B31" t="e">
        <f>NA()</f>
        <v>#N/A</v>
      </c>
      <c r="C31" t="e">
        <f t="shared" si="0"/>
        <v>#N/A</v>
      </c>
      <c r="D31" t="s">
        <v>221</v>
      </c>
      <c r="E31" t="str">
        <f>IF(ISERROR(B31),"",MATCH(C31,Main_240410!$A$2:$A$65,0))</f>
        <v/>
      </c>
    </row>
    <row r="32" spans="1:5" x14ac:dyDescent="0.35">
      <c r="A32" t="s">
        <v>222</v>
      </c>
      <c r="B32" t="e">
        <f>NA()</f>
        <v>#N/A</v>
      </c>
      <c r="C32" t="e">
        <f t="shared" si="0"/>
        <v>#N/A</v>
      </c>
      <c r="D32" t="s">
        <v>223</v>
      </c>
      <c r="E32" t="str">
        <f>IF(ISERROR(B32),"",MATCH(C32,Main_240410!$A$2:$A$65,0))</f>
        <v/>
      </c>
    </row>
    <row r="33" spans="1:5" x14ac:dyDescent="0.35">
      <c r="A33" t="s">
        <v>224</v>
      </c>
      <c r="B33" t="e">
        <f>NA()</f>
        <v>#N/A</v>
      </c>
      <c r="C33" t="e">
        <f t="shared" si="0"/>
        <v>#N/A</v>
      </c>
      <c r="D33" t="s">
        <v>214</v>
      </c>
      <c r="E33" t="str">
        <f>IF(ISERROR(B33),"",MATCH(C33,Main_240410!$A$2:$A$65,0))</f>
        <v/>
      </c>
    </row>
    <row r="34" spans="1:5" x14ac:dyDescent="0.35">
      <c r="A34" t="s">
        <v>225</v>
      </c>
      <c r="B34" t="e">
        <f>NA()</f>
        <v>#N/A</v>
      </c>
      <c r="C34" t="e">
        <f t="shared" si="0"/>
        <v>#N/A</v>
      </c>
      <c r="D34" t="s">
        <v>226</v>
      </c>
      <c r="E34" t="str">
        <f>IF(ISERROR(B34),"",MATCH(C34,Main_240410!$A$2:$A$65,0))</f>
        <v/>
      </c>
    </row>
    <row r="35" spans="1:5" x14ac:dyDescent="0.35">
      <c r="A35" t="s">
        <v>227</v>
      </c>
      <c r="B35" t="e">
        <f>NA()</f>
        <v>#N/A</v>
      </c>
      <c r="C35" t="e">
        <f t="shared" si="0"/>
        <v>#N/A</v>
      </c>
      <c r="D35" t="s">
        <v>228</v>
      </c>
      <c r="E35" t="str">
        <f>IF(ISERROR(B35),"",MATCH(C35,Main_240410!$A$2:$A$65,0))</f>
        <v/>
      </c>
    </row>
    <row r="36" spans="1:5" x14ac:dyDescent="0.35">
      <c r="A36" t="s">
        <v>229</v>
      </c>
      <c r="B36" t="e">
        <f>NA()</f>
        <v>#N/A</v>
      </c>
      <c r="C36" t="e">
        <f t="shared" si="0"/>
        <v>#N/A</v>
      </c>
      <c r="D36" t="s">
        <v>214</v>
      </c>
      <c r="E36" t="str">
        <f>IF(ISERROR(B36),"",MATCH(C36,Main_240410!$A$2:$A$65,0))</f>
        <v/>
      </c>
    </row>
    <row r="37" spans="1:5" x14ac:dyDescent="0.35">
      <c r="A37" t="s">
        <v>230</v>
      </c>
      <c r="B37" t="e">
        <f>NA()</f>
        <v>#N/A</v>
      </c>
      <c r="C37" t="e">
        <f t="shared" si="0"/>
        <v>#N/A</v>
      </c>
      <c r="D37" t="s">
        <v>231</v>
      </c>
      <c r="E37" t="str">
        <f>IF(ISERROR(B37),"",MATCH(C37,Main_240410!$A$2:$A$65,0))</f>
        <v/>
      </c>
    </row>
    <row r="38" spans="1:5" x14ac:dyDescent="0.35">
      <c r="A38" t="s">
        <v>232</v>
      </c>
      <c r="B38" t="e">
        <f>NA()</f>
        <v>#N/A</v>
      </c>
      <c r="C38" t="e">
        <f t="shared" si="0"/>
        <v>#N/A</v>
      </c>
      <c r="D38" t="s">
        <v>233</v>
      </c>
      <c r="E38" t="str">
        <f>IF(ISERROR(B38),"",MATCH(C38,Main_240410!$A$2:$A$65,0))</f>
        <v/>
      </c>
    </row>
    <row r="39" spans="1:5" x14ac:dyDescent="0.35">
      <c r="A39" t="s">
        <v>234</v>
      </c>
      <c r="B39" t="e">
        <f>NA()</f>
        <v>#N/A</v>
      </c>
      <c r="C39" t="e">
        <f t="shared" si="0"/>
        <v>#N/A</v>
      </c>
      <c r="D39" t="s">
        <v>214</v>
      </c>
      <c r="E39" t="str">
        <f>IF(ISERROR(B39),"",MATCH(C39,Main_240410!$A$2:$A$65,0))</f>
        <v/>
      </c>
    </row>
    <row r="40" spans="1:5" x14ac:dyDescent="0.35">
      <c r="A40" t="s">
        <v>235</v>
      </c>
      <c r="B40" t="e">
        <f>NA()</f>
        <v>#N/A</v>
      </c>
      <c r="C40" t="e">
        <f t="shared" si="0"/>
        <v>#N/A</v>
      </c>
      <c r="D40" t="s">
        <v>236</v>
      </c>
      <c r="E40" t="str">
        <f>IF(ISERROR(B40),"",MATCH(C40,Main_240410!$A$2:$A$65,0))</f>
        <v/>
      </c>
    </row>
    <row r="41" spans="1:5" x14ac:dyDescent="0.35">
      <c r="A41" t="s">
        <v>237</v>
      </c>
      <c r="B41" t="e">
        <f>NA()</f>
        <v>#N/A</v>
      </c>
      <c r="C41" t="e">
        <f t="shared" si="0"/>
        <v>#N/A</v>
      </c>
      <c r="D41" t="s">
        <v>238</v>
      </c>
      <c r="E41" t="str">
        <f>IF(ISERROR(B41),"",MATCH(C41,Main_240410!$A$2:$A$65,0))</f>
        <v/>
      </c>
    </row>
    <row r="42" spans="1:5" x14ac:dyDescent="0.35">
      <c r="A42" t="s">
        <v>239</v>
      </c>
      <c r="B42" t="e">
        <f>NA()</f>
        <v>#N/A</v>
      </c>
      <c r="C42" t="e">
        <f t="shared" si="0"/>
        <v>#N/A</v>
      </c>
      <c r="D42" t="s">
        <v>214</v>
      </c>
      <c r="E42" t="str">
        <f>IF(ISERROR(B42),"",MATCH(C42,Main_240410!$A$2:$A$65,0))</f>
        <v/>
      </c>
    </row>
    <row r="43" spans="1:5" x14ac:dyDescent="0.35">
      <c r="A43" t="s">
        <v>240</v>
      </c>
      <c r="B43" t="e">
        <f>NA()</f>
        <v>#N/A</v>
      </c>
      <c r="C43" t="e">
        <f t="shared" si="0"/>
        <v>#N/A</v>
      </c>
      <c r="D43" t="s">
        <v>241</v>
      </c>
      <c r="E43" t="str">
        <f>IF(ISERROR(B43),"",MATCH(C43,Main_240410!$A$2:$A$65,0))</f>
        <v/>
      </c>
    </row>
    <row r="44" spans="1:5" x14ac:dyDescent="0.35">
      <c r="A44" t="s">
        <v>242</v>
      </c>
      <c r="B44" t="e">
        <f>NA()</f>
        <v>#N/A</v>
      </c>
      <c r="C44" t="e">
        <f t="shared" si="0"/>
        <v>#N/A</v>
      </c>
      <c r="D44" t="s">
        <v>243</v>
      </c>
      <c r="E44" t="str">
        <f>IF(ISERROR(B44),"",MATCH(C44,Main_240410!$A$2:$A$65,0))</f>
        <v/>
      </c>
    </row>
    <row r="45" spans="1:5" x14ac:dyDescent="0.35">
      <c r="A45" t="s">
        <v>244</v>
      </c>
      <c r="B45" t="e">
        <f>NA()</f>
        <v>#N/A</v>
      </c>
      <c r="C45" t="e">
        <f t="shared" si="0"/>
        <v>#N/A</v>
      </c>
      <c r="D45" t="s">
        <v>214</v>
      </c>
      <c r="E45" t="str">
        <f>IF(ISERROR(B45),"",MATCH(C45,Main_240410!$A$2:$A$65,0))</f>
        <v/>
      </c>
    </row>
    <row r="46" spans="1:5" x14ac:dyDescent="0.35">
      <c r="A46" t="s">
        <v>245</v>
      </c>
      <c r="B46" t="e">
        <f>NA()</f>
        <v>#N/A</v>
      </c>
      <c r="C46" t="e">
        <f t="shared" si="0"/>
        <v>#N/A</v>
      </c>
      <c r="D46" t="s">
        <v>246</v>
      </c>
      <c r="E46" t="str">
        <f>IF(ISERROR(B46),"",MATCH(C46,Main_240410!$A$2:$A$65,0))</f>
        <v/>
      </c>
    </row>
    <row r="47" spans="1:5" x14ac:dyDescent="0.35">
      <c r="A47" t="s">
        <v>247</v>
      </c>
      <c r="B47" t="e">
        <f>NA()</f>
        <v>#N/A</v>
      </c>
      <c r="C47" t="e">
        <f t="shared" si="0"/>
        <v>#N/A</v>
      </c>
      <c r="D47" t="s">
        <v>248</v>
      </c>
      <c r="E47" t="str">
        <f>IF(ISERROR(B47),"",MATCH(C47,Main_240410!$A$2:$A$65,0))</f>
        <v/>
      </c>
    </row>
    <row r="48" spans="1:5" x14ac:dyDescent="0.35">
      <c r="A48" t="s">
        <v>249</v>
      </c>
      <c r="B48" t="e">
        <f>NA()</f>
        <v>#N/A</v>
      </c>
      <c r="C48" t="e">
        <f t="shared" si="0"/>
        <v>#N/A</v>
      </c>
      <c r="D48" t="s">
        <v>214</v>
      </c>
      <c r="E48" t="str">
        <f>IF(ISERROR(B48),"",MATCH(C48,Main_240410!$A$2:$A$65,0))</f>
        <v/>
      </c>
    </row>
    <row r="49" spans="1:5" x14ac:dyDescent="0.35">
      <c r="A49" t="s">
        <v>250</v>
      </c>
      <c r="B49" t="e">
        <f>NA()</f>
        <v>#N/A</v>
      </c>
      <c r="C49" t="e">
        <f t="shared" si="0"/>
        <v>#N/A</v>
      </c>
      <c r="D49" t="s">
        <v>251</v>
      </c>
      <c r="E49" t="str">
        <f>IF(ISERROR(B49),"",MATCH(C49,Main_240410!$A$2:$A$65,0))</f>
        <v/>
      </c>
    </row>
    <row r="50" spans="1:5" x14ac:dyDescent="0.35">
      <c r="A50" t="s">
        <v>252</v>
      </c>
      <c r="B50" t="e">
        <f>NA()</f>
        <v>#N/A</v>
      </c>
      <c r="C50" t="e">
        <f t="shared" si="0"/>
        <v>#N/A</v>
      </c>
      <c r="D50" t="s">
        <v>253</v>
      </c>
      <c r="E50" t="str">
        <f>IF(ISERROR(B50),"",MATCH(C50,Main_240410!$A$2:$A$65,0))</f>
        <v/>
      </c>
    </row>
    <row r="51" spans="1:5" x14ac:dyDescent="0.35">
      <c r="A51" t="s">
        <v>254</v>
      </c>
      <c r="B51" t="e">
        <f>NA()</f>
        <v>#N/A</v>
      </c>
      <c r="C51" t="e">
        <f t="shared" si="0"/>
        <v>#N/A</v>
      </c>
      <c r="D51" t="s">
        <v>214</v>
      </c>
      <c r="E51" t="str">
        <f>IF(ISERROR(B51),"",MATCH(C51,Main_240410!$A$2:$A$65,0))</f>
        <v/>
      </c>
    </row>
    <row r="52" spans="1:5" x14ac:dyDescent="0.35">
      <c r="A52" t="s">
        <v>255</v>
      </c>
      <c r="B52" t="e">
        <f>NA()</f>
        <v>#N/A</v>
      </c>
      <c r="C52" t="e">
        <f t="shared" si="0"/>
        <v>#N/A</v>
      </c>
      <c r="D52" t="s">
        <v>256</v>
      </c>
      <c r="E52" t="str">
        <f>IF(ISERROR(B52),"",MATCH(C52,Main_240410!$A$2:$A$65,0))</f>
        <v/>
      </c>
    </row>
    <row r="53" spans="1:5" x14ac:dyDescent="0.35">
      <c r="A53" t="s">
        <v>257</v>
      </c>
      <c r="B53" t="e">
        <f>NA()</f>
        <v>#N/A</v>
      </c>
      <c r="C53" t="e">
        <f t="shared" si="0"/>
        <v>#N/A</v>
      </c>
      <c r="D53" t="s">
        <v>258</v>
      </c>
      <c r="E53" t="str">
        <f>IF(ISERROR(B53),"",MATCH(C53,Main_240410!$A$2:$A$65,0))</f>
        <v/>
      </c>
    </row>
    <row r="54" spans="1:5" x14ac:dyDescent="0.35">
      <c r="A54" t="s">
        <v>259</v>
      </c>
      <c r="B54" t="e">
        <f>NA()</f>
        <v>#N/A</v>
      </c>
      <c r="C54" t="e">
        <f t="shared" si="0"/>
        <v>#N/A</v>
      </c>
      <c r="D54" t="s">
        <v>214</v>
      </c>
      <c r="E54" t="str">
        <f>IF(ISERROR(B54),"",MATCH(C54,Main_240410!$A$2:$A$65,0))</f>
        <v/>
      </c>
    </row>
    <row r="55" spans="1:5" x14ac:dyDescent="0.35">
      <c r="A55" t="s">
        <v>260</v>
      </c>
      <c r="B55" t="e">
        <f>NA()</f>
        <v>#N/A</v>
      </c>
      <c r="C55" t="e">
        <f t="shared" si="0"/>
        <v>#N/A</v>
      </c>
      <c r="D55" t="s">
        <v>261</v>
      </c>
      <c r="E55" t="str">
        <f>IF(ISERROR(B55),"",MATCH(C55,Main_240410!$A$2:$A$65,0))</f>
        <v/>
      </c>
    </row>
    <row r="56" spans="1:5" x14ac:dyDescent="0.35">
      <c r="A56" t="s">
        <v>262</v>
      </c>
      <c r="B56" t="e">
        <f>NA()</f>
        <v>#N/A</v>
      </c>
      <c r="C56" t="e">
        <f t="shared" si="0"/>
        <v>#N/A</v>
      </c>
      <c r="D56" t="s">
        <v>263</v>
      </c>
      <c r="E56" t="str">
        <f>IF(ISERROR(B56),"",MATCH(C56,Main_240410!$A$2:$A$65,0))</f>
        <v/>
      </c>
    </row>
    <row r="57" spans="1:5" x14ac:dyDescent="0.35">
      <c r="A57" t="s">
        <v>264</v>
      </c>
      <c r="B57" t="e">
        <f>NA()</f>
        <v>#N/A</v>
      </c>
      <c r="C57" t="e">
        <f t="shared" si="0"/>
        <v>#N/A</v>
      </c>
      <c r="D57" t="s">
        <v>214</v>
      </c>
      <c r="E57" t="str">
        <f>IF(ISERROR(B57),"",MATCH(C57,Main_240410!$A$2:$A$65,0))</f>
        <v/>
      </c>
    </row>
    <row r="58" spans="1:5" x14ac:dyDescent="0.35">
      <c r="A58" t="s">
        <v>265</v>
      </c>
      <c r="B58" t="e">
        <f>NA()</f>
        <v>#N/A</v>
      </c>
      <c r="C58" t="e">
        <f t="shared" si="0"/>
        <v>#N/A</v>
      </c>
      <c r="D58" t="s">
        <v>266</v>
      </c>
      <c r="E58" t="str">
        <f>IF(ISERROR(B58),"",MATCH(C58,Main_240410!$A$2:$A$65,0))</f>
        <v/>
      </c>
    </row>
    <row r="59" spans="1:5" x14ac:dyDescent="0.35">
      <c r="A59" t="s">
        <v>267</v>
      </c>
      <c r="B59" t="e">
        <f>NA()</f>
        <v>#N/A</v>
      </c>
      <c r="C59" t="e">
        <f t="shared" si="0"/>
        <v>#N/A</v>
      </c>
      <c r="D59" t="s">
        <v>268</v>
      </c>
      <c r="E59" t="str">
        <f>IF(ISERROR(B59),"",MATCH(C59,Main_240410!$A$2:$A$65,0))</f>
        <v/>
      </c>
    </row>
    <row r="60" spans="1:5" x14ac:dyDescent="0.35">
      <c r="A60" t="s">
        <v>269</v>
      </c>
      <c r="B60" t="e">
        <f>NA()</f>
        <v>#N/A</v>
      </c>
      <c r="C60" t="e">
        <f t="shared" si="0"/>
        <v>#N/A</v>
      </c>
      <c r="D60" t="s">
        <v>214</v>
      </c>
      <c r="E60" t="str">
        <f>IF(ISERROR(B60),"",MATCH(C60,Main_240410!$A$2:$A$65,0))</f>
        <v/>
      </c>
    </row>
    <row r="61" spans="1:5" x14ac:dyDescent="0.35">
      <c r="A61" t="s">
        <v>270</v>
      </c>
      <c r="B61" t="e">
        <f>NA()</f>
        <v>#N/A</v>
      </c>
      <c r="C61" t="e">
        <f t="shared" si="0"/>
        <v>#N/A</v>
      </c>
      <c r="D61" t="s">
        <v>271</v>
      </c>
      <c r="E61" t="str">
        <f>IF(ISERROR(B61),"",MATCH(C61,Main_240410!$A$2:$A$65,0))</f>
        <v/>
      </c>
    </row>
    <row r="62" spans="1:5" x14ac:dyDescent="0.35">
      <c r="A62" t="s">
        <v>272</v>
      </c>
      <c r="B62" t="e">
        <f>NA()</f>
        <v>#N/A</v>
      </c>
      <c r="C62" t="e">
        <f t="shared" si="0"/>
        <v>#N/A</v>
      </c>
      <c r="D62" t="s">
        <v>273</v>
      </c>
      <c r="E62" t="str">
        <f>IF(ISERROR(B62),"",MATCH(C62,Main_240410!$A$2:$A$65,0))</f>
        <v/>
      </c>
    </row>
    <row r="63" spans="1:5" x14ac:dyDescent="0.35">
      <c r="A63" t="s">
        <v>274</v>
      </c>
      <c r="B63" t="e">
        <f>NA()</f>
        <v>#N/A</v>
      </c>
      <c r="C63" t="e">
        <f t="shared" si="0"/>
        <v>#N/A</v>
      </c>
      <c r="D63" t="s">
        <v>214</v>
      </c>
      <c r="E63" t="str">
        <f>IF(ISERROR(B63),"",MATCH(C63,Main_240410!$A$2:$A$65,0))</f>
        <v/>
      </c>
    </row>
    <row r="64" spans="1:5" x14ac:dyDescent="0.35">
      <c r="A64" t="s">
        <v>275</v>
      </c>
      <c r="B64" t="e">
        <f>NA()</f>
        <v>#N/A</v>
      </c>
      <c r="C64" t="e">
        <f t="shared" si="0"/>
        <v>#N/A</v>
      </c>
      <c r="D64" t="s">
        <v>276</v>
      </c>
      <c r="E64" t="str">
        <f>IF(ISERROR(B64),"",MATCH(C64,Main_240410!$A$2:$A$65,0))</f>
        <v/>
      </c>
    </row>
    <row r="65" spans="1:5" x14ac:dyDescent="0.35">
      <c r="A65" t="s">
        <v>277</v>
      </c>
      <c r="B65" t="e">
        <f>NA()</f>
        <v>#N/A</v>
      </c>
      <c r="C65" t="e">
        <f t="shared" si="0"/>
        <v>#N/A</v>
      </c>
      <c r="D65" t="s">
        <v>278</v>
      </c>
      <c r="E65" t="str">
        <f>IF(ISERROR(B65),"",MATCH(C65,Main_240410!$A$2:$A$65,0))</f>
        <v/>
      </c>
    </row>
    <row r="66" spans="1:5" x14ac:dyDescent="0.35">
      <c r="A66" t="s">
        <v>279</v>
      </c>
      <c r="B66" t="e">
        <f>NA()</f>
        <v>#N/A</v>
      </c>
      <c r="C66" t="e">
        <f t="shared" si="0"/>
        <v>#N/A</v>
      </c>
      <c r="D66" t="s">
        <v>214</v>
      </c>
      <c r="E66" t="str">
        <f>IF(ISERROR(B66),"",MATCH(C66,Main_240410!$A$2:$A$65,0))</f>
        <v/>
      </c>
    </row>
    <row r="67" spans="1:5" x14ac:dyDescent="0.35">
      <c r="A67" t="s">
        <v>280</v>
      </c>
      <c r="B67" t="e">
        <f>NA()</f>
        <v>#N/A</v>
      </c>
      <c r="C67" t="e">
        <f t="shared" ref="C67:C88" si="1">IF(B67="",A67,B67)</f>
        <v>#N/A</v>
      </c>
      <c r="D67" t="s">
        <v>281</v>
      </c>
      <c r="E67" t="str">
        <f>IF(ISERROR(B67),"",MATCH(C67,Main_240410!$A$2:$A$65,0))</f>
        <v/>
      </c>
    </row>
    <row r="68" spans="1:5" x14ac:dyDescent="0.35">
      <c r="A68" t="s">
        <v>282</v>
      </c>
      <c r="B68" t="e">
        <f>NA()</f>
        <v>#N/A</v>
      </c>
      <c r="C68" t="e">
        <f t="shared" si="1"/>
        <v>#N/A</v>
      </c>
      <c r="D68" t="s">
        <v>283</v>
      </c>
      <c r="E68" t="str">
        <f>IF(ISERROR(B68),"",MATCH(C68,Main_240410!$A$2:$A$65,0))</f>
        <v/>
      </c>
    </row>
    <row r="69" spans="1:5" x14ac:dyDescent="0.35">
      <c r="A69" t="s">
        <v>284</v>
      </c>
      <c r="B69" t="e">
        <f>NA()</f>
        <v>#N/A</v>
      </c>
      <c r="C69" t="e">
        <f t="shared" si="1"/>
        <v>#N/A</v>
      </c>
      <c r="D69" t="s">
        <v>214</v>
      </c>
      <c r="E69" t="str">
        <f>IF(ISERROR(B69),"",MATCH(C69,Main_240410!$A$2:$A$65,0))</f>
        <v/>
      </c>
    </row>
    <row r="70" spans="1:5" x14ac:dyDescent="0.35">
      <c r="A70" t="s">
        <v>285</v>
      </c>
      <c r="B70" t="e">
        <f>NA()</f>
        <v>#N/A</v>
      </c>
      <c r="C70" t="e">
        <f t="shared" si="1"/>
        <v>#N/A</v>
      </c>
      <c r="D70" t="s">
        <v>286</v>
      </c>
      <c r="E70" t="str">
        <f>IF(ISERROR(B70),"",MATCH(C70,Main_240410!$A$2:$A$65,0))</f>
        <v/>
      </c>
    </row>
    <row r="71" spans="1:5" x14ac:dyDescent="0.35">
      <c r="A71" t="s">
        <v>287</v>
      </c>
      <c r="B71" t="e">
        <f>NA()</f>
        <v>#N/A</v>
      </c>
      <c r="C71" t="e">
        <f t="shared" si="1"/>
        <v>#N/A</v>
      </c>
      <c r="D71" t="s">
        <v>288</v>
      </c>
      <c r="E71" t="str">
        <f>IF(ISERROR(B71),"",MATCH(C71,Main_240410!$A$2:$A$65,0))</f>
        <v/>
      </c>
    </row>
    <row r="72" spans="1:5" x14ac:dyDescent="0.35">
      <c r="A72" t="s">
        <v>289</v>
      </c>
      <c r="B72" t="e">
        <f>NA()</f>
        <v>#N/A</v>
      </c>
      <c r="C72" t="e">
        <f t="shared" si="1"/>
        <v>#N/A</v>
      </c>
      <c r="D72" t="s">
        <v>214</v>
      </c>
      <c r="E72" t="str">
        <f>IF(ISERROR(B72),"",MATCH(C72,Main_240410!$A$2:$A$65,0))</f>
        <v/>
      </c>
    </row>
    <row r="73" spans="1:5" x14ac:dyDescent="0.35">
      <c r="A73" t="s">
        <v>290</v>
      </c>
      <c r="B73" t="e">
        <f>NA()</f>
        <v>#N/A</v>
      </c>
      <c r="C73" t="e">
        <f t="shared" si="1"/>
        <v>#N/A</v>
      </c>
      <c r="D73" t="s">
        <v>291</v>
      </c>
      <c r="E73" t="str">
        <f>IF(ISERROR(B73),"",MATCH(C73,Main_240410!$A$2:$A$65,0))</f>
        <v/>
      </c>
    </row>
    <row r="74" spans="1:5" x14ac:dyDescent="0.35">
      <c r="A74" t="s">
        <v>292</v>
      </c>
      <c r="B74" t="e">
        <f>NA()</f>
        <v>#N/A</v>
      </c>
      <c r="C74" t="e">
        <f t="shared" si="1"/>
        <v>#N/A</v>
      </c>
      <c r="D74" t="s">
        <v>293</v>
      </c>
      <c r="E74" t="str">
        <f>IF(ISERROR(B74),"",MATCH(C74,Main_240410!$A$2:$A$65,0))</f>
        <v/>
      </c>
    </row>
    <row r="75" spans="1:5" x14ac:dyDescent="0.35">
      <c r="A75" t="s">
        <v>294</v>
      </c>
      <c r="B75" t="e">
        <f>NA()</f>
        <v>#N/A</v>
      </c>
      <c r="C75" t="e">
        <f t="shared" si="1"/>
        <v>#N/A</v>
      </c>
      <c r="D75" t="s">
        <v>214</v>
      </c>
      <c r="E75" t="str">
        <f>IF(ISERROR(B75),"",MATCH(C75,Main_240410!$A$2:$A$65,0))</f>
        <v/>
      </c>
    </row>
    <row r="76" spans="1:5" x14ac:dyDescent="0.35">
      <c r="A76" t="s">
        <v>295</v>
      </c>
      <c r="B76" t="e">
        <f>NA()</f>
        <v>#N/A</v>
      </c>
      <c r="C76" t="e">
        <f t="shared" si="1"/>
        <v>#N/A</v>
      </c>
      <c r="D76" t="s">
        <v>296</v>
      </c>
      <c r="E76" t="str">
        <f>IF(ISERROR(B76),"",MATCH(C76,Main_240410!$A$2:$A$65,0))</f>
        <v/>
      </c>
    </row>
    <row r="77" spans="1:5" x14ac:dyDescent="0.35">
      <c r="A77" t="s">
        <v>297</v>
      </c>
      <c r="B77" t="e">
        <f>NA()</f>
        <v>#N/A</v>
      </c>
      <c r="C77" t="e">
        <f t="shared" si="1"/>
        <v>#N/A</v>
      </c>
      <c r="D77" t="s">
        <v>298</v>
      </c>
      <c r="E77" t="str">
        <f>IF(ISERROR(B77),"",MATCH(C77,Main_240410!$A$2:$A$65,0))</f>
        <v/>
      </c>
    </row>
    <row r="78" spans="1:5" x14ac:dyDescent="0.35">
      <c r="A78" t="s">
        <v>299</v>
      </c>
      <c r="B78" t="e">
        <f>NA()</f>
        <v>#N/A</v>
      </c>
      <c r="C78" t="e">
        <f t="shared" si="1"/>
        <v>#N/A</v>
      </c>
      <c r="D78" t="s">
        <v>214</v>
      </c>
      <c r="E78" t="str">
        <f>IF(ISERROR(B78),"",MATCH(C78,Main_240410!$A$2:$A$65,0))</f>
        <v/>
      </c>
    </row>
    <row r="79" spans="1:5" x14ac:dyDescent="0.35">
      <c r="A79" t="s">
        <v>300</v>
      </c>
      <c r="B79" t="e">
        <f>NA()</f>
        <v>#N/A</v>
      </c>
      <c r="C79" t="e">
        <f t="shared" si="1"/>
        <v>#N/A</v>
      </c>
      <c r="D79" t="s">
        <v>301</v>
      </c>
      <c r="E79" t="str">
        <f>IF(ISERROR(B79),"",MATCH(C79,Main_240410!$A$2:$A$65,0))</f>
        <v/>
      </c>
    </row>
    <row r="80" spans="1:5" x14ac:dyDescent="0.35">
      <c r="A80" t="s">
        <v>302</v>
      </c>
      <c r="B80" t="e">
        <f>NA()</f>
        <v>#N/A</v>
      </c>
      <c r="C80" t="e">
        <f t="shared" si="1"/>
        <v>#N/A</v>
      </c>
      <c r="D80" t="s">
        <v>303</v>
      </c>
      <c r="E80" t="str">
        <f>IF(ISERROR(B80),"",MATCH(C80,Main_240410!$A$2:$A$65,0))</f>
        <v/>
      </c>
    </row>
    <row r="81" spans="1:5" x14ac:dyDescent="0.35">
      <c r="A81" t="s">
        <v>304</v>
      </c>
      <c r="B81" t="e">
        <f>NA()</f>
        <v>#N/A</v>
      </c>
      <c r="C81" t="e">
        <f t="shared" si="1"/>
        <v>#N/A</v>
      </c>
      <c r="D81" t="s">
        <v>214</v>
      </c>
      <c r="E81" t="str">
        <f>IF(ISERROR(B81),"",MATCH(C81,Main_240410!$A$2:$A$65,0))</f>
        <v/>
      </c>
    </row>
    <row r="82" spans="1:5" x14ac:dyDescent="0.35">
      <c r="A82" t="s">
        <v>305</v>
      </c>
      <c r="B82" t="e">
        <f>NA()</f>
        <v>#N/A</v>
      </c>
      <c r="C82" t="e">
        <f t="shared" si="1"/>
        <v>#N/A</v>
      </c>
      <c r="D82" t="s">
        <v>306</v>
      </c>
      <c r="E82" t="str">
        <f>IF(ISERROR(B82),"",MATCH(C82,Main_240410!$A$2:$A$65,0))</f>
        <v/>
      </c>
    </row>
    <row r="83" spans="1:5" x14ac:dyDescent="0.35">
      <c r="A83" t="s">
        <v>307</v>
      </c>
      <c r="B83" t="e">
        <f>NA()</f>
        <v>#N/A</v>
      </c>
      <c r="C83" t="e">
        <f t="shared" si="1"/>
        <v>#N/A</v>
      </c>
      <c r="D83" t="s">
        <v>308</v>
      </c>
      <c r="E83" t="str">
        <f>IF(ISERROR(B83),"",MATCH(C83,Main_240410!$A$2:$A$65,0))</f>
        <v/>
      </c>
    </row>
    <row r="84" spans="1:5" x14ac:dyDescent="0.35">
      <c r="A84" t="s">
        <v>309</v>
      </c>
      <c r="B84" t="e">
        <f>NA()</f>
        <v>#N/A</v>
      </c>
      <c r="C84" t="e">
        <f t="shared" si="1"/>
        <v>#N/A</v>
      </c>
      <c r="D84" t="s">
        <v>214</v>
      </c>
      <c r="E84" t="str">
        <f>IF(ISERROR(B84),"",MATCH(C84,Main_240410!$A$2:$A$65,0))</f>
        <v/>
      </c>
    </row>
    <row r="85" spans="1:5" x14ac:dyDescent="0.35">
      <c r="A85" t="s">
        <v>310</v>
      </c>
      <c r="B85" t="e">
        <f>NA()</f>
        <v>#N/A</v>
      </c>
      <c r="C85" t="e">
        <f t="shared" si="1"/>
        <v>#N/A</v>
      </c>
      <c r="D85" t="s">
        <v>311</v>
      </c>
      <c r="E85" t="str">
        <f>IF(ISERROR(B85),"",MATCH(C85,Main_240410!$A$2:$A$65,0))</f>
        <v/>
      </c>
    </row>
    <row r="86" spans="1:5" x14ac:dyDescent="0.35">
      <c r="A86" t="s">
        <v>312</v>
      </c>
      <c r="B86" t="e">
        <f>NA()</f>
        <v>#N/A</v>
      </c>
      <c r="C86" t="e">
        <f t="shared" si="1"/>
        <v>#N/A</v>
      </c>
      <c r="D86" t="s">
        <v>313</v>
      </c>
      <c r="E86" t="str">
        <f>IF(ISERROR(B86),"",MATCH(C86,Main_240410!$A$2:$A$65,0))</f>
        <v/>
      </c>
    </row>
    <row r="87" spans="1:5" x14ac:dyDescent="0.35">
      <c r="A87" t="s">
        <v>314</v>
      </c>
      <c r="B87" t="e">
        <f>NA()</f>
        <v>#N/A</v>
      </c>
      <c r="C87" t="e">
        <f t="shared" si="1"/>
        <v>#N/A</v>
      </c>
      <c r="D87" t="s">
        <v>214</v>
      </c>
      <c r="E87" t="str">
        <f>IF(ISERROR(B87),"",MATCH(C87,Main_240410!$A$2:$A$65,0))</f>
        <v/>
      </c>
    </row>
    <row r="88" spans="1:5" x14ac:dyDescent="0.35">
      <c r="A88" t="s">
        <v>315</v>
      </c>
      <c r="B88" t="e">
        <f>NA()</f>
        <v>#N/A</v>
      </c>
      <c r="C88" t="e">
        <f t="shared" si="1"/>
        <v>#N/A</v>
      </c>
      <c r="D88" t="s">
        <v>316</v>
      </c>
      <c r="E88" t="str">
        <f>IF(ISERROR(B88),"",MATCH(C88,Main_240410!$A$2:$A$65,0))</f>
        <v/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Main_240410</vt:lpstr>
      <vt:lpstr>Merge_RKTM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2024-04-10T06:20:58Z</dcterms:created>
  <dcterms:modified xsi:type="dcterms:W3CDTF">2024-04-10T06:40:31Z</dcterms:modified>
</cp:coreProperties>
</file>