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7\Defensive Machine Gun Turret Pack - 1688004964\"/>
    </mc:Choice>
  </mc:AlternateContent>
  <xr:revisionPtr revIDLastSave="0" documentId="13_ncr:1_{307E8F9E-4C2D-49A6-B473-C6111A1D863B}" xr6:coauthVersionLast="47" xr6:coauthVersionMax="47" xr10:uidLastSave="{00000000-0000-0000-0000-000000000000}"/>
  <bookViews>
    <workbookView xWindow="-110" yWindow="-110" windowWidth="38620" windowHeight="21220" xr2:uid="{00000000-000D-0000-FFFF-FFFF00000000}"/>
  </bookViews>
  <sheets>
    <sheet name="Main_240410"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7" i="2" l="1"/>
  <c r="E39" i="2"/>
  <c r="E40" i="2"/>
  <c r="E41" i="2"/>
  <c r="E42" i="2"/>
  <c r="E46" i="2"/>
  <c r="E47" i="2"/>
  <c r="E48" i="2"/>
  <c r="E49" i="2"/>
  <c r="E50" i="2"/>
  <c r="E51" i="2"/>
  <c r="E52" i="2"/>
  <c r="E53" i="2"/>
  <c r="E54" i="2"/>
  <c r="E55" i="2"/>
  <c r="E56" i="2"/>
  <c r="E57" i="2"/>
  <c r="E58" i="2"/>
  <c r="E59" i="2"/>
  <c r="E60" i="2"/>
  <c r="E62" i="2"/>
  <c r="E63" i="2"/>
  <c r="E64" i="2"/>
  <c r="E65" i="2"/>
  <c r="E66" i="2"/>
  <c r="E67" i="2"/>
  <c r="E68" i="2"/>
  <c r="E69" i="2"/>
  <c r="E70" i="2"/>
  <c r="E71" i="2"/>
  <c r="E72" i="2"/>
  <c r="E73" i="2"/>
  <c r="E74" i="2"/>
  <c r="E75" i="2"/>
  <c r="E76" i="2"/>
  <c r="E77" i="2"/>
  <c r="E78" i="2"/>
  <c r="E79" i="2"/>
  <c r="E80" i="2"/>
  <c r="E81" i="2"/>
  <c r="E82" i="2"/>
  <c r="E83" i="2"/>
  <c r="E84" i="2"/>
  <c r="E85" i="2"/>
  <c r="E86" i="2"/>
  <c r="E87" i="2"/>
  <c r="E89" i="2"/>
  <c r="E90" i="2"/>
  <c r="E91" i="2"/>
  <c r="E92" i="2"/>
  <c r="E93" i="2"/>
  <c r="E94" i="2"/>
  <c r="E95" i="2"/>
  <c r="E96" i="2"/>
  <c r="C34" i="2"/>
  <c r="E34" i="2" s="1"/>
  <c r="C35" i="2"/>
  <c r="E35" i="2" s="1"/>
  <c r="C36" i="2"/>
  <c r="E36" i="2" s="1"/>
  <c r="C37" i="2"/>
  <c r="C38" i="2"/>
  <c r="E38" i="2" s="1"/>
  <c r="C39" i="2"/>
  <c r="C40" i="2"/>
  <c r="C41" i="2"/>
  <c r="C42" i="2"/>
  <c r="C43" i="2"/>
  <c r="E43" i="2" s="1"/>
  <c r="C44" i="2"/>
  <c r="E44" i="2" s="1"/>
  <c r="C45" i="2"/>
  <c r="E45" i="2" s="1"/>
  <c r="C46" i="2"/>
  <c r="C47" i="2"/>
  <c r="C48" i="2"/>
  <c r="C49" i="2"/>
  <c r="C50" i="2"/>
  <c r="C51" i="2"/>
  <c r="C52" i="2"/>
  <c r="C53" i="2"/>
  <c r="C54" i="2"/>
  <c r="C55" i="2"/>
  <c r="C56" i="2"/>
  <c r="C57" i="2"/>
  <c r="C58" i="2"/>
  <c r="C59" i="2"/>
  <c r="C60" i="2"/>
  <c r="C61" i="2"/>
  <c r="E61" i="2" s="1"/>
  <c r="C62" i="2"/>
  <c r="C63" i="2"/>
  <c r="C64" i="2"/>
  <c r="C65" i="2"/>
  <c r="C66" i="2"/>
  <c r="C67" i="2"/>
  <c r="C68" i="2"/>
  <c r="C69" i="2"/>
  <c r="C70" i="2"/>
  <c r="C71" i="2"/>
  <c r="C72" i="2"/>
  <c r="C73" i="2"/>
  <c r="C74" i="2"/>
  <c r="C75" i="2"/>
  <c r="C76" i="2"/>
  <c r="C77" i="2"/>
  <c r="C78" i="2"/>
  <c r="C79" i="2"/>
  <c r="C80" i="2"/>
  <c r="C81" i="2"/>
  <c r="C82" i="2"/>
  <c r="C83" i="2"/>
  <c r="C84" i="2"/>
  <c r="C85" i="2"/>
  <c r="C86" i="2"/>
  <c r="C87" i="2"/>
  <c r="C88" i="2"/>
  <c r="E88" i="2" s="1"/>
  <c r="C89" i="2"/>
  <c r="C90" i="2"/>
  <c r="C91" i="2"/>
  <c r="C92" i="2"/>
  <c r="C93" i="2"/>
  <c r="C94" i="2"/>
  <c r="C95" i="2"/>
  <c r="C96" i="2"/>
  <c r="B7" i="2"/>
  <c r="B96" i="2"/>
  <c r="B95" i="2"/>
  <c r="B94" i="2"/>
  <c r="B93" i="2"/>
  <c r="B87" i="2"/>
  <c r="B86" i="2"/>
  <c r="B85" i="2"/>
  <c r="B84" i="2"/>
  <c r="B78" i="2"/>
  <c r="B77" i="2"/>
  <c r="B76" i="2"/>
  <c r="B75" i="2"/>
  <c r="B69" i="2"/>
  <c r="B68" i="2"/>
  <c r="B67" i="2"/>
  <c r="B66" i="2"/>
  <c r="B60" i="2"/>
  <c r="B59" i="2"/>
  <c r="B58" i="2"/>
  <c r="B57" i="2"/>
  <c r="B51" i="2"/>
  <c r="B50" i="2"/>
  <c r="B49" i="2"/>
  <c r="B48" i="2"/>
  <c r="B42" i="2"/>
  <c r="B41" i="2"/>
  <c r="B40" i="2"/>
  <c r="B39" i="2"/>
  <c r="B31" i="2"/>
  <c r="B32" i="2"/>
  <c r="B33" i="2"/>
  <c r="B30" i="2"/>
  <c r="E3" i="2"/>
  <c r="E18" i="2"/>
  <c r="E19" i="2"/>
  <c r="E20" i="2"/>
  <c r="E30" i="2"/>
  <c r="E31" i="2"/>
  <c r="E32" i="2"/>
  <c r="E33" i="2"/>
  <c r="E2" i="2"/>
  <c r="C3" i="2"/>
  <c r="C4" i="2"/>
  <c r="C5" i="2"/>
  <c r="E5" i="2" s="1"/>
  <c r="C6" i="2"/>
  <c r="E6" i="2" s="1"/>
  <c r="C7" i="2"/>
  <c r="E7" i="2" s="1"/>
  <c r="C8" i="2"/>
  <c r="E8" i="2" s="1"/>
  <c r="C9" i="2"/>
  <c r="E9" i="2" s="1"/>
  <c r="C10" i="2"/>
  <c r="E10" i="2" s="1"/>
  <c r="C11" i="2"/>
  <c r="E11" i="2" s="1"/>
  <c r="C12" i="2"/>
  <c r="E12" i="2" s="1"/>
  <c r="C13" i="2"/>
  <c r="E13" i="2" s="1"/>
  <c r="C14" i="2"/>
  <c r="E14" i="2" s="1"/>
  <c r="C15" i="2"/>
  <c r="E15" i="2" s="1"/>
  <c r="C16" i="2"/>
  <c r="E16" i="2" s="1"/>
  <c r="C17" i="2"/>
  <c r="E17" i="2" s="1"/>
  <c r="C18" i="2"/>
  <c r="C19" i="2"/>
  <c r="C20" i="2"/>
  <c r="C21" i="2"/>
  <c r="E21" i="2" s="1"/>
  <c r="C22" i="2"/>
  <c r="E22" i="2" s="1"/>
  <c r="C23" i="2"/>
  <c r="E23" i="2" s="1"/>
  <c r="C24" i="2"/>
  <c r="E24" i="2" s="1"/>
  <c r="C25" i="2"/>
  <c r="E25" i="2" s="1"/>
  <c r="C26" i="2"/>
  <c r="E26" i="2" s="1"/>
  <c r="C27" i="2"/>
  <c r="E27" i="2" s="1"/>
  <c r="C28" i="2"/>
  <c r="E28" i="2" s="1"/>
  <c r="C29" i="2"/>
  <c r="E29" i="2" s="1"/>
  <c r="C30" i="2"/>
  <c r="C31" i="2"/>
  <c r="C32" i="2"/>
  <c r="C33" i="2"/>
  <c r="C2" i="2"/>
  <c r="E4" i="2" l="1"/>
</calcChain>
</file>

<file path=xl/sharedStrings.xml><?xml version="1.0" encoding="utf-8"?>
<sst xmlns="http://schemas.openxmlformats.org/spreadsheetml/2006/main" count="619" uniqueCount="322">
  <si>
    <t>Class+Node [(Identifier (Key)]</t>
  </si>
  <si>
    <t>Class [Not chosen]</t>
  </si>
  <si>
    <t>Node [Not chosen]</t>
  </si>
  <si>
    <t>Required Mods [Not chosen]</t>
  </si>
  <si>
    <t>English [Source string]</t>
  </si>
  <si>
    <t>Korean (한국어) [Translation]</t>
  </si>
  <si>
    <t>ResearchProjectDef+RecoilOperation.label</t>
  </si>
  <si>
    <t>ResearchProjectDef</t>
  </si>
  <si>
    <t>RecoilOperation.label</t>
  </si>
  <si>
    <t>recoil operation</t>
  </si>
  <si>
    <t>ResearchProjectDef+RecoilOperation.description</t>
  </si>
  <si>
    <t>RecoilOperation.description</t>
  </si>
  <si>
    <t>Craft high-power heavy machine guns like the M2 Browning.</t>
  </si>
  <si>
    <t>ThingDef+Bullet_DMGT_762x54mmR.label</t>
  </si>
  <si>
    <t>ThingDef</t>
  </si>
  <si>
    <t>Bullet_DMGT_762x54mmR.label</t>
  </si>
  <si>
    <t>7.62×54mmR bullet</t>
  </si>
  <si>
    <t>ThingDef+Bullet_DMGT_50BMG.label</t>
  </si>
  <si>
    <t>Bullet_DMGT_50BMG.label</t>
  </si>
  <si>
    <t>.50 BMG bullet</t>
  </si>
  <si>
    <t>ThingDef+Bullet_DMGT_762x51mmNATO.label</t>
  </si>
  <si>
    <t>Bullet_DMGT_762x51mmNATO.label</t>
  </si>
  <si>
    <t>7.62×51mm NATO bullet</t>
  </si>
  <si>
    <t>ThingDef+Bullet_DMGT_30x113mmB.label</t>
  </si>
  <si>
    <t>Bullet_DMGT_30x113mmB.label</t>
  </si>
  <si>
    <t>30×113mmB shell</t>
  </si>
  <si>
    <t>ThingDef+Bullet_DMGT_40x53mmGrenade.label</t>
  </si>
  <si>
    <t>Bullet_DMGT_40x53mmGrenade.label</t>
  </si>
  <si>
    <t>40×53mm grenade</t>
  </si>
  <si>
    <t>ThingDef+Turret_DP28MG.label</t>
  </si>
  <si>
    <t>Turret_DP28MG.label</t>
  </si>
  <si>
    <t>Mounted DP-28 Turret</t>
  </si>
  <si>
    <t>ThingDef+Turret_DP28MG.description</t>
  </si>
  <si>
    <t>Turret_DP28MG.description</t>
  </si>
  <si>
    <t>A Soviet light machine gun mounted on a manually-operated turret, and mainly used against infantry. Can be directly controlled, but beware of friendly fire.</t>
  </si>
  <si>
    <t>ThingDef+Turret_DP28MG.comps.3.fuelLabel</t>
  </si>
  <si>
    <t>Turret_DP28MG.comps.3.fuelLabel</t>
  </si>
  <si>
    <t>Shots until barrel change</t>
  </si>
  <si>
    <t>ThingDef+Turret_DP28MG.comps.3.fuelGizmoLabel</t>
  </si>
  <si>
    <t>Turret_DP28MG.comps.3.fuelGizmoLabel</t>
  </si>
  <si>
    <t>Barrel durability</t>
  </si>
  <si>
    <t>ThingDef+Turret_DP28MG.comps.3.outOfFuelMessage</t>
  </si>
  <si>
    <t>Turret_DP28MG.comps.3.outOfFuelMessage</t>
  </si>
  <si>
    <t>Cannot shoot: Needs new barrel</t>
  </si>
  <si>
    <t>ThingDef+Gun_DP28MG.label</t>
  </si>
  <si>
    <t>Gun_DP28MG.label</t>
  </si>
  <si>
    <t>DP-28 turret gun</t>
  </si>
  <si>
    <t>ThingDef+Gun_DP28MG.description</t>
  </si>
  <si>
    <t>Gun_DP28MG.description</t>
  </si>
  <si>
    <t>A Soviet light machine gun designed to be attached to a turret.</t>
  </si>
  <si>
    <t>ThingDef+Gun_DP28MG.verbs.Verb_Shoot.label</t>
  </si>
  <si>
    <t>Gun_DP28MG.verbs.Verb_Shoot.label</t>
  </si>
  <si>
    <t>ThingDef+Turret_M2HB.label</t>
  </si>
  <si>
    <t>Turret_M2HB.label</t>
  </si>
  <si>
    <t>Mounted M2HB Turret</t>
  </si>
  <si>
    <t>ThingDef+Turret_M2HB.description</t>
  </si>
  <si>
    <t>Turret_M2HB.description</t>
  </si>
  <si>
    <t>An American heavy machine gun mounted on a manually-operated turret, effective against infantry, lightly-armored vehicles and simple fortifications. Can be directly controlled, but beware of friendly fire.</t>
  </si>
  <si>
    <t>ThingDef+Turret_M2HB.comps.3.fuelLabel</t>
  </si>
  <si>
    <t>Turret_M2HB.comps.3.fuelLabel</t>
  </si>
  <si>
    <t>ThingDef+Turret_M2HB.comps.3.fuelGizmoLabel</t>
  </si>
  <si>
    <t>Turret_M2HB.comps.3.fuelGizmoLabel</t>
  </si>
  <si>
    <t>ThingDef+Turret_M2HB.comps.3.outOfFuelMessage</t>
  </si>
  <si>
    <t>Turret_M2HB.comps.3.outOfFuelMessage</t>
  </si>
  <si>
    <t>ThingDef+Gun_M2HB.label</t>
  </si>
  <si>
    <t>Gun_M2HB.label</t>
  </si>
  <si>
    <t>M2HB turret gun</t>
  </si>
  <si>
    <t>ThingDef+Gun_M2HB.description</t>
  </si>
  <si>
    <t>Gun_M2HB.description</t>
  </si>
  <si>
    <t>An American heavy machine gun designed to be attached to a turret.</t>
  </si>
  <si>
    <t>ThingDef+Gun_M2HB.verbs.Verb_Shoot.label</t>
  </si>
  <si>
    <t>Gun_M2HB.verbs.Verb_Shoot.label</t>
  </si>
  <si>
    <t>ThingDef+Turret_M2HBT.label</t>
  </si>
  <si>
    <t>Turret_M2HBT.label</t>
  </si>
  <si>
    <t>Mounted Twin M2HB Turret</t>
  </si>
  <si>
    <t>ThingDef+Turret_M2HBT.description</t>
  </si>
  <si>
    <t>Turret_M2HBT.description</t>
  </si>
  <si>
    <t>An American heavy machine gun mounted in pairs on a manually-operated turret, effective against infantry, lightly-armored vehicles and simple fortifications. Can be directly controlled, but beware of friendly fire.</t>
  </si>
  <si>
    <t>ThingDef+Turret_M2HBT.comps.3.fuelLabel</t>
  </si>
  <si>
    <t>Turret_M2HBT.comps.3.fuelLabel</t>
  </si>
  <si>
    <t>ThingDef+Turret_M2HBT.comps.3.fuelGizmoLabel</t>
  </si>
  <si>
    <t>Turret_M2HBT.comps.3.fuelGizmoLabel</t>
  </si>
  <si>
    <t>ThingDef+Turret_M2HBT.comps.3.outOfFuelMessage</t>
  </si>
  <si>
    <t>Turret_M2HBT.comps.3.outOfFuelMessage</t>
  </si>
  <si>
    <t>ThingDef+Gun_M2HBT.label</t>
  </si>
  <si>
    <t>Gun_M2HBT.label</t>
  </si>
  <si>
    <t>Twin M2HB turret gun</t>
  </si>
  <si>
    <t>ThingDef+Gun_M2HBT.description</t>
  </si>
  <si>
    <t>Gun_M2HBT.description</t>
  </si>
  <si>
    <t>An American heavy machine gun designed to be attached to a turret as a pair.</t>
  </si>
  <si>
    <t>ThingDef+Gun_M2HBT.verbs.Verb_Shoot.label</t>
  </si>
  <si>
    <t>Gun_M2HBT.verbs.Verb_Shoot.label</t>
  </si>
  <si>
    <t>ThingDef+Turret_M134MG.label</t>
  </si>
  <si>
    <t>Turret_M134MG.label</t>
  </si>
  <si>
    <t>Mounted M134 Turret</t>
  </si>
  <si>
    <t>ThingDef+Turret_M134MG.description</t>
  </si>
  <si>
    <t>Turret_M134MG.description</t>
  </si>
  <si>
    <t>An American six-barrel rotary heavy machine gun mounted on a manually-operated turret, with a very high rate of fire. Can be directly controlled, but beware of friendly fire. Requires power.</t>
  </si>
  <si>
    <t>ThingDef+Turret_M134MG.comps.4.fuelLabel</t>
  </si>
  <si>
    <t>Turret_M134MG.comps.4.fuelLabel</t>
  </si>
  <si>
    <t>ThingDef+Turret_M134MG.comps.4.fuelGizmoLabel</t>
  </si>
  <si>
    <t>Turret_M134MG.comps.4.fuelGizmoLabel</t>
  </si>
  <si>
    <t>ThingDef+Turret_M134MG.comps.4.outOfFuelMessage</t>
  </si>
  <si>
    <t>Turret_M134MG.comps.4.outOfFuelMessage</t>
  </si>
  <si>
    <t>ThingDef+Gun_M134MG.label</t>
  </si>
  <si>
    <t>Gun_M134MG.label</t>
  </si>
  <si>
    <t>M134 turret gun</t>
  </si>
  <si>
    <t>ThingDef+Gun_M134MG.description</t>
  </si>
  <si>
    <t>Gun_M134MG.description</t>
  </si>
  <si>
    <t>An American six-barrel rotary heavy machine gun designed to be attached to a turret.</t>
  </si>
  <si>
    <t>ThingDef+Gun_M134MG.verbs.Verb_Shoot.label</t>
  </si>
  <si>
    <t>Gun_M134MG.verbs.Verb_Shoot.label</t>
  </si>
  <si>
    <t>ThingDef+Turret_Mk19MGL.label</t>
  </si>
  <si>
    <t>Turret_Mk19MGL.label</t>
  </si>
  <si>
    <t>Mounted Mk 19 Turret</t>
  </si>
  <si>
    <t>ThingDef+Turret_Mk19MGL.description</t>
  </si>
  <si>
    <t>Turret_Mk19MGL.description</t>
  </si>
  <si>
    <t>An American belt-fed automatic grenade launcher mounted on a manually-operated turret, effective against large infantry formations and moderately-armored vehicles. Can be directly controlled, but beware of friendly fire. Watch out for Splash damage.</t>
  </si>
  <si>
    <t>ThingDef+Turret_Mk19MGL.comps.3.fuelLabel</t>
  </si>
  <si>
    <t>Turret_Mk19MGL.comps.3.fuelLabel</t>
  </si>
  <si>
    <t>ThingDef+Turret_Mk19MGL.comps.3.fuelGizmoLabel</t>
  </si>
  <si>
    <t>Turret_Mk19MGL.comps.3.fuelGizmoLabel</t>
  </si>
  <si>
    <t>ThingDef+Turret_Mk19MGL.comps.3.outOfFuelMessage</t>
  </si>
  <si>
    <t>Turret_Mk19MGL.comps.3.outOfFuelMessage</t>
  </si>
  <si>
    <t>ThingDef+Gun_Mk19MGL.label</t>
  </si>
  <si>
    <t>Gun_Mk19MGL.label</t>
  </si>
  <si>
    <t>Mk 19 turret gun</t>
  </si>
  <si>
    <t>ThingDef+Gun_Mk19MGL.description</t>
  </si>
  <si>
    <t>Gun_Mk19MGL.description</t>
  </si>
  <si>
    <t>An American belt-fed automatic grenade launcher designed to be attached to a turret.</t>
  </si>
  <si>
    <t>ThingDef+Gun_Mk19MGL.verbs.Verb_Shoot.label</t>
  </si>
  <si>
    <t>Gun_Mk19MGL.verbs.Verb_Shoot.label</t>
  </si>
  <si>
    <t>ThingDef+Turret_M2HBs.label</t>
  </si>
  <si>
    <t>Turret_M2HBs.label</t>
  </si>
  <si>
    <t>M2HB Sentry gun</t>
  </si>
  <si>
    <t>ThingDef+Turret_M2HBs.description</t>
  </si>
  <si>
    <t>Turret_M2HBs.description</t>
  </si>
  <si>
    <t>An American heavy machine gun mounted on a sentry turret that automatically fires at nearby enemies, effective against infantry, lightly-armored vehicles and simple fortifications. Its AI brain isn't very smart, and can't be directly controlled, so beware of friendly fire.</t>
  </si>
  <si>
    <t>ThingDef+Turret_M2HBs.comps.4.fuelLabel</t>
  </si>
  <si>
    <t>Turret_M2HBs.comps.4.fuelLabel</t>
  </si>
  <si>
    <t>ThingDef+Turret_M2HBs.comps.4.fuelGizmoLabel</t>
  </si>
  <si>
    <t>Turret_M2HBs.comps.4.fuelGizmoLabel</t>
  </si>
  <si>
    <t>ThingDef+Turret_M2HBs.comps.4.outOfFuelMessage</t>
  </si>
  <si>
    <t>Turret_M2HBs.comps.4.outOfFuelMessage</t>
  </si>
  <si>
    <t>ThingDef+Gun_M2HBs.label</t>
  </si>
  <si>
    <t>Gun_M2HBs.label</t>
  </si>
  <si>
    <t>ThingDef+Gun_M2HBs.description</t>
  </si>
  <si>
    <t>Gun_M2HBs.description</t>
  </si>
  <si>
    <t>An American heavy machine gun designed to be attached to an automatic sentry turret.</t>
  </si>
  <si>
    <t>ThingDef+Gun_M2HBs.verbs.Verb_Shoot.label</t>
  </si>
  <si>
    <t>Gun_M2HBs.verbs.Verb_Shoot.label</t>
  </si>
  <si>
    <t>ThingDef+Turret_M134MGs.label</t>
  </si>
  <si>
    <t>Turret_M134MGs.label</t>
  </si>
  <si>
    <t>M134 Sentry gun</t>
  </si>
  <si>
    <t>ThingDef+Turret_M134MGs.description</t>
  </si>
  <si>
    <t>Turret_M134MGs.description</t>
  </si>
  <si>
    <t>An American six-barrel rotary heavy machine gun mounted on a sentry turret that automatically fires at nearby enemies, with a very high rate of fire. Its AI brain isn't very smart, and can't be directly controlled, so beware of friendly fire.</t>
  </si>
  <si>
    <t>ThingDef+Turret_M134MGs.comps.4.fuelLabel</t>
  </si>
  <si>
    <t>Turret_M134MGs.comps.4.fuelLabel</t>
  </si>
  <si>
    <t>ThingDef+Turret_M134MGs.comps.4.fuelGizmoLabel</t>
  </si>
  <si>
    <t>Turret_M134MGs.comps.4.fuelGizmoLabel</t>
  </si>
  <si>
    <t>ThingDef+Turret_M134MGs.comps.4.outOfFuelMessage</t>
  </si>
  <si>
    <t>Turret_M134MGs.comps.4.outOfFuelMessage</t>
  </si>
  <si>
    <t>ThingDef+Gun_M134MGs.label</t>
  </si>
  <si>
    <t>Gun_M134MGs.label</t>
  </si>
  <si>
    <t>ThingDef+Gun_M134MGs.description</t>
  </si>
  <si>
    <t>Gun_M134MGs.description</t>
  </si>
  <si>
    <t>An American six-barrel rotary heavy machine gun designed to be attached to an automatic sentry turret.</t>
  </si>
  <si>
    <t>ThingDef+Gun_M134MGs.verbs.Verb_Shoot.label</t>
  </si>
  <si>
    <t>Gun_M134MGs.verbs.Verb_Shoot.label</t>
  </si>
  <si>
    <t>ThingDef+Turret_M230LFs.label</t>
  </si>
  <si>
    <t>Turret_M230LFs.label</t>
  </si>
  <si>
    <t>M230LF Sentry gun</t>
  </si>
  <si>
    <t>ThingDef+Turret_M230LFs.description</t>
  </si>
  <si>
    <t>Turret_M230LFs.description</t>
  </si>
  <si>
    <t>An American chain-driven autocannon mounted on a sentry turret that automatically fires at nearby enemies, effective against infantry, armored vehicles and simple fortifications. Its AI brain isn't very smart, and can't be directly controlled, so beware of friendly fire.</t>
  </si>
  <si>
    <t>ThingDef+Turret_M230LFs.comps.4.fuelLabel</t>
  </si>
  <si>
    <t>Turret_M230LFs.comps.4.fuelLabel</t>
  </si>
  <si>
    <t>ThingDef+Turret_M230LFs.comps.4.fuelGizmoLabel</t>
  </si>
  <si>
    <t>Turret_M230LFs.comps.4.fuelGizmoLabel</t>
  </si>
  <si>
    <t>ThingDef+Turret_M230LFs.comps.4.outOfFuelMessage</t>
  </si>
  <si>
    <t>Turret_M230LFs.comps.4.outOfFuelMessage</t>
  </si>
  <si>
    <t>ThingDef+Gun_M230LFs.label</t>
  </si>
  <si>
    <t>Gun_M230LFs.label</t>
  </si>
  <si>
    <t>M230LF turret gun</t>
  </si>
  <si>
    <t>ThingDef+Gun_M230LFs.description</t>
  </si>
  <si>
    <t>Gun_M230LFs.description</t>
  </si>
  <si>
    <t>An American chain-driven autocannon designed to be attached to an automatic sentry turret.</t>
  </si>
  <si>
    <t>ThingDef+Gun_M230LFs.verbs.Verb_Shoot.label</t>
  </si>
  <si>
    <t>Gun_M230LFs.verbs.Verb_Shoot.label</t>
  </si>
  <si>
    <t>ThingDef+Turret_Mk19MGLs.label</t>
  </si>
  <si>
    <t>Turret_Mk19MGLs.label</t>
  </si>
  <si>
    <t>Mk 19 Sentry gun</t>
  </si>
  <si>
    <t>ThingDef+Turret_Mk19MGLs.description</t>
  </si>
  <si>
    <t>Turret_Mk19MGLs.description</t>
  </si>
  <si>
    <t>An American belt-fed automatic grenade launcher mounted on a sentry turret that automatically fires at nearby enemies, effective against large infantry formations and moderately-armored vehicles. Its AI brain isn't very smart, and can't be directly controlled, so beware of friendly fire.</t>
  </si>
  <si>
    <t>ThingDef+Turret_Mk19MGLs.comps.4.fuelLabel</t>
  </si>
  <si>
    <t>Turret_Mk19MGLs.comps.4.fuelLabel</t>
  </si>
  <si>
    <t>ThingDef+Turret_Mk19MGLs.comps.4.fuelGizmoLabel</t>
  </si>
  <si>
    <t>Turret_Mk19MGLs.comps.4.fuelGizmoLabel</t>
  </si>
  <si>
    <t>ThingDef+Turret_Mk19MGLs.comps.4.outOfFuelMessage</t>
  </si>
  <si>
    <t>Turret_Mk19MGLs.comps.4.outOfFuelMessage</t>
  </si>
  <si>
    <t>ThingDef+Gun_Mk19MGLs.label</t>
  </si>
  <si>
    <t>Gun_Mk19MGLs.label</t>
  </si>
  <si>
    <t>ThingDef+Gun_Mk19MGLs.description</t>
  </si>
  <si>
    <t>Gun_Mk19MGLs.description</t>
  </si>
  <si>
    <t>An American belt-fed automatic grenade launcher designed to be attached to an automatic sentry turret.</t>
  </si>
  <si>
    <t>ThingDef+Gun_Mk19MGLs.verbs.Verb_Shoot.label</t>
  </si>
  <si>
    <t>Gun_Mk19MGLs.verbs.Verb_Shoot.label</t>
  </si>
  <si>
    <t>M2 브라우닝과 같은 강력한 화력을 지닌 기관총을 제작합니다.</t>
  </si>
  <si>
    <t>리코일 장치</t>
  </si>
  <si>
    <t>ThingDef+Bullet_DP28MG.label</t>
  </si>
  <si>
    <t>7.62*54mmR 탄환</t>
  </si>
  <si>
    <t>ThingDef+Bullet_M134MG.label</t>
  </si>
  <si>
    <t>7.62 NATO bullet</t>
  </si>
  <si>
    <t>ThingDef+Bullet_M2HB.label</t>
  </si>
  <si>
    <t>.50 BMG 탄환</t>
  </si>
  <si>
    <t>ThingDef+Bullet_M2HBT.label</t>
  </si>
  <si>
    <t>ThingDef+Bullet_Mk19MGL.label</t>
  </si>
  <si>
    <t>40x53mm 수류탄</t>
  </si>
  <si>
    <t>포탑에 부착한 임시 방편용 화기입니다. 이걸 발견했다는건... 당신이 프로그램 수정자라는 것이겠지요?</t>
  </si>
  <si>
    <t>DP-28 포탑</t>
  </si>
  <si>
    <t>M134 포탑</t>
  </si>
  <si>
    <t>M2 포탑</t>
  </si>
  <si>
    <t>M2 쌍열 포탑</t>
  </si>
  <si>
    <t>Mk. 19 포탑</t>
  </si>
  <si>
    <t>포탑에 부착한 임시 방편용 발사기입니다. 이걸 발견했다는건... 당신이 프로그램 수정자라는 것이겠지요?</t>
  </si>
  <si>
    <t>ThingDef+Turret_DP28MG.comps.CompRefuelable.fuelGizmoLabel</t>
  </si>
  <si>
    <t>남은 포탄</t>
  </si>
  <si>
    <t>ThingDef+Turret_DP28MG.comps.CompRefuelable.fuelLabel</t>
  </si>
  <si>
    <t>재장전까지 남은 포탄</t>
  </si>
  <si>
    <t>ThingDef+Turret_DP28MG.comps.CompRefuelable.outOfFuelMessage</t>
  </si>
  <si>
    <t>재장전 필요</t>
  </si>
  <si>
    <t>DP-28 포탑입니다. 대상을 지정하여 사격할 수 있으나 오인사격을 조심하세요.</t>
  </si>
  <si>
    <t>고정 DP-28 포탑</t>
  </si>
  <si>
    <t>ThingDef+Turret_DP28MG_Blueprint.label</t>
  </si>
  <si>
    <t>고정 DP-28 포탑 (청사진)</t>
  </si>
  <si>
    <t>ThingDef+Turret_DP28MG_Blueprint_Install.label</t>
  </si>
  <si>
    <t>ThingDef+Turret_DP28MG_Frame.description</t>
  </si>
  <si>
    <t>ThingDef+Turret_DP28MG_Frame.label</t>
  </si>
  <si>
    <t>고정 DP-28 포탑 (건설 중)</t>
  </si>
  <si>
    <t>ThingDef+Turret_M134MG.comps.CompRefuelable.fuelGizmoLabel</t>
  </si>
  <si>
    <t>ThingDef+Turret_M134MG.comps.CompRefuelable.fuelLabel</t>
  </si>
  <si>
    <t>ThingDef+Turret_M134MG.comps.CompRefuelable.outOfFuelMessage</t>
  </si>
  <si>
    <t>고정 M134 포탑입니다. 대상을 지정하여 사격할 수 있으나 오인사격을 조심하세요.</t>
  </si>
  <si>
    <t>고정 M134 포탑</t>
  </si>
  <si>
    <t>ThingDef+Turret_M134MG_Blueprint.label</t>
  </si>
  <si>
    <t>고정 M134 포탑 (청사진)</t>
  </si>
  <si>
    <t>ThingDef+Turret_M134MG_Blueprint_Install.label</t>
  </si>
  <si>
    <t>ThingDef+Turret_M134MG_Frame.description</t>
  </si>
  <si>
    <t>고정 M134 포탑입니다. 대상을 지정하여 사격할 수 있으나 오인사격을 조심하세요. 활성화를 위해 75w만큼의 전기를 필요로 합니다.</t>
  </si>
  <si>
    <t>ThingDef+Turret_M134MG_Frame.label</t>
  </si>
  <si>
    <t>고정 M134 포탑 (건설 중)</t>
  </si>
  <si>
    <t>ThingDef+Turret_M134MGs.comps.CompRefuelable.fuelGizmoLabel</t>
  </si>
  <si>
    <t>ThingDef+Turret_M134MGs.comps.CompRefuelable.fuelLabel</t>
  </si>
  <si>
    <t>ThingDef+Turret_M134MGs.comps.CompRefuelable.outOfFuelMessage</t>
  </si>
  <si>
    <t>자동으로 주변의 적을 사격하는 M134 센트리 건입니다. 심각한 손상을 입으면 폭발합니다. 인공뇌는 별로 똑똑하지 않아서 대상을 지정할 수 없습니다. 오인사격을 조심하세요.</t>
  </si>
  <si>
    <t>M134 센트리 건</t>
  </si>
  <si>
    <t>ThingDef+Turret_M134MGs_Blueprint.label</t>
  </si>
  <si>
    <t>M134 센트리 건 (청사진)</t>
  </si>
  <si>
    <t>ThingDef+Turret_M134MGs_Blueprint_Install.label</t>
  </si>
  <si>
    <t>ThingDef+Turret_M134MGs_Frame.description</t>
  </si>
  <si>
    <t>ThingDef+Turret_M134MGs_Frame.label</t>
  </si>
  <si>
    <t>M134 센트리 건 (건설 중)</t>
  </si>
  <si>
    <t>ThingDef+Turret_M2HB.comps.CompRefuelable.fuelGizmoLabel</t>
  </si>
  <si>
    <t>ThingDef+Turret_M2HB.comps.CompRefuelable.fuelLabel</t>
  </si>
  <si>
    <t>ThingDef+Turret_M2HB.comps.CompRefuelable.outOfFuelMessage</t>
  </si>
  <si>
    <t>고정 M2 HB 포탑입니다. 대상을 지정하여 사격할 수 있으나 오인사격을 조심하세요.</t>
  </si>
  <si>
    <t>고정 M2 HB 포탑</t>
  </si>
  <si>
    <t>ThingDef+Turret_M2HB_Blueprint.label</t>
  </si>
  <si>
    <t>고정 M2 HB 포탑 (청사진)</t>
  </si>
  <si>
    <t>ThingDef+Turret_M2HB_Blueprint_Install.label</t>
  </si>
  <si>
    <t>ThingDef+Turret_M2HB_Frame.description</t>
  </si>
  <si>
    <t>ThingDef+Turret_M2HB_Frame.label</t>
  </si>
  <si>
    <t>고정 M2 HB 포탑 (건설 중)</t>
  </si>
  <si>
    <t>ThingDef+Turret_M2HBs.comps.CompRefuelable.fuelGizmoLabel</t>
  </si>
  <si>
    <t>ThingDef+Turret_M2HBs.comps.CompRefuelable.fuelLabel</t>
  </si>
  <si>
    <t>ThingDef+Turret_M2HBs.comps.CompRefuelable.outOfFuelMessage</t>
  </si>
  <si>
    <t>자동으로 주변의 적을 사격하는 M2 HB 센트리 건입니다. 심각한 손상을 입으면 폭발합니다. 인공뇌는 별로 똑똑하지 않아서 대상을 지정할 수 없습니다. 오인사격을 조심하세요.</t>
  </si>
  <si>
    <t>M2 HB 센트리 건</t>
  </si>
  <si>
    <t>ThingDef+Turret_M2HBs_Blueprint.label</t>
  </si>
  <si>
    <t>M2 HB 센트리 건 (청사진)</t>
  </si>
  <si>
    <t>ThingDef+Turret_M2HBs_Blueprint_Install.label</t>
  </si>
  <si>
    <t>ThingDef+Turret_M2HBs_Frame.description</t>
  </si>
  <si>
    <t>ThingDef+Turret_M2HBs_Frame.label</t>
  </si>
  <si>
    <t>M2 HB 센트리 건 (건설 중)</t>
  </si>
  <si>
    <t>ThingDef+Turret_M2HBT.comps.CompRefuelable.fuelGizmoLabel</t>
  </si>
  <si>
    <t>ThingDef+Turret_M2HBT.comps.CompRefuelable.fuelLabel</t>
  </si>
  <si>
    <t>ThingDef+Turret_M2HBT.comps.CompRefuelable.outOfFuelMessage</t>
  </si>
  <si>
    <t>고정 M2 HB 쌍열 포탑입니다. 대상을 지정하여 사격할 수 있으나 오인사격을 조심하세요.</t>
  </si>
  <si>
    <t>고정 M2 HB 쌍열 포탑</t>
  </si>
  <si>
    <t>ThingDef+Turret_M2HBT_Blueprint.label</t>
  </si>
  <si>
    <t>고정 M2 HB 쌍열 포탑 (청사진)</t>
  </si>
  <si>
    <t>ThingDef+Turret_M2HBT_Blueprint_Install.label</t>
  </si>
  <si>
    <t>ThingDef+Turret_M2HBT_Frame.description</t>
  </si>
  <si>
    <t>ThingDef+Turret_M2HBT_Frame.label</t>
  </si>
  <si>
    <t>고정 M2 HB 쌍열 포탑 (건설 중)</t>
  </si>
  <si>
    <t>ThingDef+Turret_Mk19MGL.comps.CompRefuelable.fuelGizmoLabel</t>
  </si>
  <si>
    <t>ThingDef+Turret_Mk19MGL.comps.CompRefuelable.fuelLabel</t>
  </si>
  <si>
    <t>ThingDef+Turret_Mk19MGL.comps.CompRefuelable.outOfFuelMessage</t>
  </si>
  <si>
    <t>고정 Mk.19 포탑입니다. 대상을 지정하여 사격할 수 있으나 오인사격을 조심하세요. 폭발도 조심하셔야 합니다.</t>
  </si>
  <si>
    <t>고정 Mk.19 포탑</t>
  </si>
  <si>
    <t>ThingDef+Turret_Mk19MGL_Blueprint.label</t>
  </si>
  <si>
    <t>고정 Mk.19 포탑 (청사진)</t>
  </si>
  <si>
    <t>ThingDef+Turret_Mk19MGL_Blueprint_Install.label</t>
  </si>
  <si>
    <t>ThingDef+Turret_Mk19MGL_Frame.description</t>
  </si>
  <si>
    <t>ThingDef+Turret_Mk19MGL_Frame.label</t>
  </si>
  <si>
    <t>고정 Mk.19 포탑 (건설 중)</t>
  </si>
  <si>
    <t>ThingDef+Turret_Mk19MGLs.comps.CompRefuelable.fuelGizmoLabel</t>
  </si>
  <si>
    <t>ThingDef+Turret_Mk19MGLs.comps.CompRefuelable.fuelLabel</t>
  </si>
  <si>
    <t>ThingDef+Turret_Mk19MGLs.comps.CompRefuelable.outOfFuelMessage</t>
  </si>
  <si>
    <t>자동으로 주변의 적을 사격하는 Mk.19 센트리 건입니다. 심각한 손상을 입으면 폭발합니다. 인공뇌는 별로 똑똑하지 않아서 대상을 지정할 수 없습니다. 오인사격을 조심하세요.</t>
  </si>
  <si>
    <t>Mk.19 센트리 건</t>
  </si>
  <si>
    <t>ThingDef+Turret_Mk19MGLs_Blueprint.label</t>
  </si>
  <si>
    <t>Mk.19 센트리 건 (청사진)</t>
  </si>
  <si>
    <t>ThingDef+Turret_Mk19MGLs_Blueprint_Install.label</t>
  </si>
  <si>
    <t>ThingDef+Turret_Mk19MGLs_Frame.description</t>
  </si>
  <si>
    <t>ThingDef+Turret_Mk19MGLs_Frame.label</t>
  </si>
  <si>
    <t>Mk.19 센트리 건 (건설 중)</t>
  </si>
  <si>
    <t>ThingDef+Turret_Mk19MGLs.comps.4.fuelLabel</t>
    <phoneticPr fontId="2" type="noConversion"/>
  </si>
  <si>
    <t>ThingDef+Turret_Mk19MGLs.comps.4.outOfFuelMessage</t>
    <phoneticPr fontId="2"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</si>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</sst>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0"/>
  <sheetViews>
    <sheetView tabSelected="1" workbookViewId="0">
      <selection activeCell="G8" sqref="G8"/>
    </sheetView>
  </sheetViews>
  <sheetFormatPr defaultColWidth="9.1796875" defaultRowHeight="17" x14ac:dyDescent="0.45"/>
  <cols>
    <col min="1" max="1" width="56.1796875" style="1" bestFit="1" customWidth="1"/>
    <col min="2" max="2" width="19.54296875" style="1" bestFit="1" customWidth="1"/>
    <col min="3" max="3" width="45.7265625" style="1" bestFit="1" customWidth="1"/>
    <col min="4" max="4" width="29.26953125" style="1" bestFit="1" customWidth="1"/>
    <col min="5" max="5" width="36.90625" style="1" customWidth="1"/>
    <col min="6" max="6" width="52.632812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210</v>
      </c>
    </row>
    <row r="3" spans="1:6" x14ac:dyDescent="0.45">
      <c r="A3" s="1" t="s">
        <v>10</v>
      </c>
      <c r="B3" s="1" t="s">
        <v>7</v>
      </c>
      <c r="C3" s="1" t="s">
        <v>11</v>
      </c>
      <c r="E3" s="1" t="s">
        <v>12</v>
      </c>
      <c r="F3" s="1" t="s">
        <v>209</v>
      </c>
    </row>
    <row r="4" spans="1:6" x14ac:dyDescent="0.45">
      <c r="A4" s="1" t="s">
        <v>13</v>
      </c>
      <c r="B4" s="1" t="s">
        <v>14</v>
      </c>
      <c r="C4" s="1" t="s">
        <v>15</v>
      </c>
      <c r="E4" s="1" t="s">
        <v>16</v>
      </c>
      <c r="F4" s="1" t="s">
        <v>212</v>
      </c>
    </row>
    <row r="5" spans="1:6" x14ac:dyDescent="0.45">
      <c r="A5" s="1" t="s">
        <v>17</v>
      </c>
      <c r="B5" s="1" t="s">
        <v>14</v>
      </c>
      <c r="C5" s="1" t="s">
        <v>18</v>
      </c>
      <c r="E5" s="1" t="s">
        <v>19</v>
      </c>
      <c r="F5" s="1" t="s">
        <v>216</v>
      </c>
    </row>
    <row r="6" spans="1:6" x14ac:dyDescent="0.45">
      <c r="A6" s="1" t="s">
        <v>20</v>
      </c>
      <c r="B6" s="1" t="s">
        <v>14</v>
      </c>
      <c r="C6" s="1" t="s">
        <v>21</v>
      </c>
      <c r="E6" s="1" t="s">
        <v>22</v>
      </c>
      <c r="F6" s="1" t="s">
        <v>214</v>
      </c>
    </row>
    <row r="7" spans="1:6" x14ac:dyDescent="0.45">
      <c r="A7" s="1" t="s">
        <v>23</v>
      </c>
      <c r="B7" s="1" t="s">
        <v>14</v>
      </c>
      <c r="C7" s="1" t="s">
        <v>24</v>
      </c>
      <c r="E7" s="1" t="s">
        <v>25</v>
      </c>
      <c r="F7" s="1" t="s">
        <v>321</v>
      </c>
    </row>
    <row r="8" spans="1:6" x14ac:dyDescent="0.45">
      <c r="A8" s="1" t="s">
        <v>26</v>
      </c>
      <c r="B8" s="1" t="s">
        <v>14</v>
      </c>
      <c r="C8" s="1" t="s">
        <v>27</v>
      </c>
      <c r="E8" s="1" t="s">
        <v>28</v>
      </c>
      <c r="F8" s="1" t="s">
        <v>219</v>
      </c>
    </row>
    <row r="9" spans="1:6" x14ac:dyDescent="0.45">
      <c r="A9" s="1" t="s">
        <v>29</v>
      </c>
      <c r="B9" s="1" t="s">
        <v>14</v>
      </c>
      <c r="C9" s="1" t="s">
        <v>30</v>
      </c>
      <c r="E9" s="1" t="s">
        <v>31</v>
      </c>
      <c r="F9" s="1" t="s">
        <v>234</v>
      </c>
    </row>
    <row r="10" spans="1:6" x14ac:dyDescent="0.45">
      <c r="A10" s="1" t="s">
        <v>32</v>
      </c>
      <c r="B10" s="1" t="s">
        <v>14</v>
      </c>
      <c r="C10" s="1" t="s">
        <v>33</v>
      </c>
      <c r="E10" s="1" t="s">
        <v>34</v>
      </c>
      <c r="F10" s="1" t="s">
        <v>233</v>
      </c>
    </row>
    <row r="11" spans="1:6" x14ac:dyDescent="0.45">
      <c r="A11" s="1" t="s">
        <v>35</v>
      </c>
      <c r="B11" s="1" t="s">
        <v>14</v>
      </c>
      <c r="C11" s="1" t="s">
        <v>36</v>
      </c>
      <c r="E11" s="1" t="s">
        <v>37</v>
      </c>
      <c r="F11" s="1" t="s">
        <v>230</v>
      </c>
    </row>
    <row r="12" spans="1:6" x14ac:dyDescent="0.45">
      <c r="A12" s="1" t="s">
        <v>38</v>
      </c>
      <c r="B12" s="1" t="s">
        <v>14</v>
      </c>
      <c r="C12" s="1" t="s">
        <v>39</v>
      </c>
      <c r="E12" s="1" t="s">
        <v>40</v>
      </c>
      <c r="F12" s="1" t="s">
        <v>228</v>
      </c>
    </row>
    <row r="13" spans="1:6" x14ac:dyDescent="0.45">
      <c r="A13" s="1" t="s">
        <v>41</v>
      </c>
      <c r="B13" s="1" t="s">
        <v>14</v>
      </c>
      <c r="C13" s="1" t="s">
        <v>42</v>
      </c>
      <c r="E13" s="1" t="s">
        <v>43</v>
      </c>
      <c r="F13" s="1" t="s">
        <v>232</v>
      </c>
    </row>
    <row r="14" spans="1:6" x14ac:dyDescent="0.45">
      <c r="A14" s="1" t="s">
        <v>44</v>
      </c>
      <c r="B14" s="1" t="s">
        <v>14</v>
      </c>
      <c r="C14" s="1" t="s">
        <v>45</v>
      </c>
      <c r="E14" s="1" t="s">
        <v>46</v>
      </c>
      <c r="F14" s="1" t="s">
        <v>221</v>
      </c>
    </row>
    <row r="15" spans="1:6" x14ac:dyDescent="0.45">
      <c r="A15" s="1" t="s">
        <v>47</v>
      </c>
      <c r="B15" s="1" t="s">
        <v>14</v>
      </c>
      <c r="C15" s="1" t="s">
        <v>48</v>
      </c>
      <c r="E15" s="1" t="s">
        <v>49</v>
      </c>
      <c r="F15" s="1" t="s">
        <v>220</v>
      </c>
    </row>
    <row r="16" spans="1:6" x14ac:dyDescent="0.45">
      <c r="A16" s="1" t="s">
        <v>50</v>
      </c>
      <c r="B16" s="1" t="s">
        <v>14</v>
      </c>
      <c r="C16" s="1" t="s">
        <v>51</v>
      </c>
      <c r="E16" s="1" t="s">
        <v>46</v>
      </c>
      <c r="F16" s="1" t="s">
        <v>221</v>
      </c>
    </row>
    <row r="17" spans="1:6" x14ac:dyDescent="0.45">
      <c r="A17" s="1" t="s">
        <v>52</v>
      </c>
      <c r="B17" s="1" t="s">
        <v>14</v>
      </c>
      <c r="C17" s="1" t="s">
        <v>53</v>
      </c>
      <c r="E17" s="1" t="s">
        <v>54</v>
      </c>
      <c r="F17" s="1" t="s">
        <v>268</v>
      </c>
    </row>
    <row r="18" spans="1:6" x14ac:dyDescent="0.45">
      <c r="A18" s="1" t="s">
        <v>55</v>
      </c>
      <c r="B18" s="1" t="s">
        <v>14</v>
      </c>
      <c r="C18" s="1" t="s">
        <v>56</v>
      </c>
      <c r="E18" s="1" t="s">
        <v>57</v>
      </c>
      <c r="F18" s="1" t="s">
        <v>267</v>
      </c>
    </row>
    <row r="19" spans="1:6" x14ac:dyDescent="0.45">
      <c r="A19" s="1" t="s">
        <v>58</v>
      </c>
      <c r="B19" s="1" t="s">
        <v>14</v>
      </c>
      <c r="C19" s="1" t="s">
        <v>59</v>
      </c>
      <c r="E19" s="1" t="s">
        <v>37</v>
      </c>
      <c r="F19" s="1" t="s">
        <v>230</v>
      </c>
    </row>
    <row r="20" spans="1:6" x14ac:dyDescent="0.45">
      <c r="A20" s="1" t="s">
        <v>60</v>
      </c>
      <c r="B20" s="1" t="s">
        <v>14</v>
      </c>
      <c r="C20" s="1" t="s">
        <v>61</v>
      </c>
      <c r="E20" s="1" t="s">
        <v>40</v>
      </c>
      <c r="F20" s="1" t="s">
        <v>228</v>
      </c>
    </row>
    <row r="21" spans="1:6" x14ac:dyDescent="0.45">
      <c r="A21" s="1" t="s">
        <v>62</v>
      </c>
      <c r="B21" s="1" t="s">
        <v>14</v>
      </c>
      <c r="C21" s="1" t="s">
        <v>63</v>
      </c>
      <c r="E21" s="1" t="s">
        <v>43</v>
      </c>
      <c r="F21" s="1" t="s">
        <v>232</v>
      </c>
    </row>
    <row r="22" spans="1:6" x14ac:dyDescent="0.45">
      <c r="A22" s="1" t="s">
        <v>64</v>
      </c>
      <c r="B22" s="1" t="s">
        <v>14</v>
      </c>
      <c r="C22" s="1" t="s">
        <v>65</v>
      </c>
      <c r="E22" s="1" t="s">
        <v>66</v>
      </c>
      <c r="F22" s="1" t="s">
        <v>223</v>
      </c>
    </row>
    <row r="23" spans="1:6" x14ac:dyDescent="0.45">
      <c r="A23" s="1" t="s">
        <v>67</v>
      </c>
      <c r="B23" s="1" t="s">
        <v>14</v>
      </c>
      <c r="C23" s="1" t="s">
        <v>68</v>
      </c>
      <c r="E23" s="1" t="s">
        <v>69</v>
      </c>
      <c r="F23" t="s">
        <v>220</v>
      </c>
    </row>
    <row r="24" spans="1:6" x14ac:dyDescent="0.45">
      <c r="A24" s="1" t="s">
        <v>70</v>
      </c>
      <c r="B24" s="1" t="s">
        <v>14</v>
      </c>
      <c r="C24" s="1" t="s">
        <v>71</v>
      </c>
      <c r="E24" s="1" t="s">
        <v>66</v>
      </c>
      <c r="F24" s="1" t="s">
        <v>223</v>
      </c>
    </row>
    <row r="25" spans="1:6" x14ac:dyDescent="0.45">
      <c r="A25" s="1" t="s">
        <v>72</v>
      </c>
      <c r="B25" s="1" t="s">
        <v>14</v>
      </c>
      <c r="C25" s="1" t="s">
        <v>73</v>
      </c>
      <c r="E25" s="1" t="s">
        <v>74</v>
      </c>
      <c r="F25" s="1" t="s">
        <v>290</v>
      </c>
    </row>
    <row r="26" spans="1:6" x14ac:dyDescent="0.45">
      <c r="A26" s="1" t="s">
        <v>75</v>
      </c>
      <c r="B26" s="1" t="s">
        <v>14</v>
      </c>
      <c r="C26" s="1" t="s">
        <v>76</v>
      </c>
      <c r="E26" s="1" t="s">
        <v>77</v>
      </c>
      <c r="F26" s="1" t="s">
        <v>289</v>
      </c>
    </row>
    <row r="27" spans="1:6" x14ac:dyDescent="0.45">
      <c r="A27" s="1" t="s">
        <v>78</v>
      </c>
      <c r="B27" s="1" t="s">
        <v>14</v>
      </c>
      <c r="C27" s="1" t="s">
        <v>79</v>
      </c>
      <c r="E27" s="1" t="s">
        <v>37</v>
      </c>
      <c r="F27" s="1" t="s">
        <v>230</v>
      </c>
    </row>
    <row r="28" spans="1:6" x14ac:dyDescent="0.45">
      <c r="A28" s="1" t="s">
        <v>80</v>
      </c>
      <c r="B28" s="1" t="s">
        <v>14</v>
      </c>
      <c r="C28" s="1" t="s">
        <v>81</v>
      </c>
      <c r="E28" s="1" t="s">
        <v>40</v>
      </c>
      <c r="F28" s="1" t="s">
        <v>228</v>
      </c>
    </row>
    <row r="29" spans="1:6" x14ac:dyDescent="0.45">
      <c r="A29" s="1" t="s">
        <v>82</v>
      </c>
      <c r="B29" s="1" t="s">
        <v>14</v>
      </c>
      <c r="C29" s="1" t="s">
        <v>83</v>
      </c>
      <c r="E29" s="1" t="s">
        <v>43</v>
      </c>
      <c r="F29" s="1" t="s">
        <v>232</v>
      </c>
    </row>
    <row r="30" spans="1:6" x14ac:dyDescent="0.45">
      <c r="A30" s="1" t="s">
        <v>84</v>
      </c>
      <c r="B30" s="1" t="s">
        <v>14</v>
      </c>
      <c r="C30" s="1" t="s">
        <v>85</v>
      </c>
      <c r="E30" s="1" t="s">
        <v>86</v>
      </c>
      <c r="F30" s="1" t="s">
        <v>224</v>
      </c>
    </row>
    <row r="31" spans="1:6" x14ac:dyDescent="0.45">
      <c r="A31" s="1" t="s">
        <v>87</v>
      </c>
      <c r="B31" s="1" t="s">
        <v>14</v>
      </c>
      <c r="C31" s="1" t="s">
        <v>88</v>
      </c>
      <c r="E31" s="1" t="s">
        <v>89</v>
      </c>
      <c r="F31" s="1" t="s">
        <v>220</v>
      </c>
    </row>
    <row r="32" spans="1:6" x14ac:dyDescent="0.45">
      <c r="A32" s="1" t="s">
        <v>90</v>
      </c>
      <c r="B32" s="1" t="s">
        <v>14</v>
      </c>
      <c r="C32" s="1" t="s">
        <v>91</v>
      </c>
      <c r="E32" s="1" t="s">
        <v>86</v>
      </c>
      <c r="F32" s="1" t="s">
        <v>224</v>
      </c>
    </row>
    <row r="33" spans="1:6" x14ac:dyDescent="0.45">
      <c r="A33" s="1" t="s">
        <v>92</v>
      </c>
      <c r="B33" s="1" t="s">
        <v>14</v>
      </c>
      <c r="C33" s="1" t="s">
        <v>93</v>
      </c>
      <c r="E33" s="1" t="s">
        <v>94</v>
      </c>
      <c r="F33" s="1" t="s">
        <v>245</v>
      </c>
    </row>
    <row r="34" spans="1:6" x14ac:dyDescent="0.45">
      <c r="A34" s="1" t="s">
        <v>95</v>
      </c>
      <c r="B34" s="1" t="s">
        <v>14</v>
      </c>
      <c r="C34" s="1" t="s">
        <v>96</v>
      </c>
      <c r="E34" s="1" t="s">
        <v>97</v>
      </c>
      <c r="F34" s="1" t="s">
        <v>244</v>
      </c>
    </row>
    <row r="35" spans="1:6" x14ac:dyDescent="0.45">
      <c r="A35" s="1" t="s">
        <v>98</v>
      </c>
      <c r="B35" s="1" t="s">
        <v>14</v>
      </c>
      <c r="C35" s="1" t="s">
        <v>99</v>
      </c>
      <c r="E35" s="1" t="s">
        <v>37</v>
      </c>
      <c r="F35" s="1" t="s">
        <v>230</v>
      </c>
    </row>
    <row r="36" spans="1:6" x14ac:dyDescent="0.45">
      <c r="A36" s="1" t="s">
        <v>100</v>
      </c>
      <c r="B36" s="1" t="s">
        <v>14</v>
      </c>
      <c r="C36" s="1" t="s">
        <v>101</v>
      </c>
      <c r="E36" s="1" t="s">
        <v>40</v>
      </c>
      <c r="F36" s="1" t="s">
        <v>228</v>
      </c>
    </row>
    <row r="37" spans="1:6" x14ac:dyDescent="0.45">
      <c r="A37" s="1" t="s">
        <v>102</v>
      </c>
      <c r="B37" s="1" t="s">
        <v>14</v>
      </c>
      <c r="C37" s="1" t="s">
        <v>103</v>
      </c>
      <c r="E37" s="1" t="s">
        <v>43</v>
      </c>
      <c r="F37" s="1" t="s">
        <v>232</v>
      </c>
    </row>
    <row r="38" spans="1:6" x14ac:dyDescent="0.45">
      <c r="A38" s="1" t="s">
        <v>104</v>
      </c>
      <c r="B38" s="1" t="s">
        <v>14</v>
      </c>
      <c r="C38" s="1" t="s">
        <v>105</v>
      </c>
      <c r="E38" s="1" t="s">
        <v>106</v>
      </c>
      <c r="F38" s="1" t="s">
        <v>222</v>
      </c>
    </row>
    <row r="39" spans="1:6" x14ac:dyDescent="0.45">
      <c r="A39" s="1" t="s">
        <v>107</v>
      </c>
      <c r="B39" s="1" t="s">
        <v>14</v>
      </c>
      <c r="C39" s="1" t="s">
        <v>108</v>
      </c>
      <c r="E39" s="1" t="s">
        <v>109</v>
      </c>
      <c r="F39" s="1" t="s">
        <v>220</v>
      </c>
    </row>
    <row r="40" spans="1:6" x14ac:dyDescent="0.45">
      <c r="A40" s="1" t="s">
        <v>110</v>
      </c>
      <c r="B40" s="1" t="s">
        <v>14</v>
      </c>
      <c r="C40" s="1" t="s">
        <v>111</v>
      </c>
      <c r="E40" s="1" t="s">
        <v>106</v>
      </c>
      <c r="F40" s="1" t="s">
        <v>222</v>
      </c>
    </row>
    <row r="41" spans="1:6" x14ac:dyDescent="0.45">
      <c r="A41" s="1" t="s">
        <v>112</v>
      </c>
      <c r="B41" s="1" t="s">
        <v>14</v>
      </c>
      <c r="C41" s="1" t="s">
        <v>113</v>
      </c>
      <c r="E41" s="1" t="s">
        <v>114</v>
      </c>
      <c r="F41" s="1" t="s">
        <v>301</v>
      </c>
    </row>
    <row r="42" spans="1:6" x14ac:dyDescent="0.45">
      <c r="A42" s="1" t="s">
        <v>115</v>
      </c>
      <c r="B42" s="1" t="s">
        <v>14</v>
      </c>
      <c r="C42" s="1" t="s">
        <v>116</v>
      </c>
      <c r="E42" s="1" t="s">
        <v>117</v>
      </c>
      <c r="F42" s="1" t="s">
        <v>300</v>
      </c>
    </row>
    <row r="43" spans="1:6" x14ac:dyDescent="0.45">
      <c r="A43" s="1" t="s">
        <v>118</v>
      </c>
      <c r="B43" s="1" t="s">
        <v>14</v>
      </c>
      <c r="C43" s="1" t="s">
        <v>119</v>
      </c>
      <c r="E43" s="1" t="s">
        <v>37</v>
      </c>
      <c r="F43" s="1" t="s">
        <v>230</v>
      </c>
    </row>
    <row r="44" spans="1:6" x14ac:dyDescent="0.45">
      <c r="A44" s="1" t="s">
        <v>120</v>
      </c>
      <c r="B44" s="1" t="s">
        <v>14</v>
      </c>
      <c r="C44" s="1" t="s">
        <v>121</v>
      </c>
      <c r="E44" s="1" t="s">
        <v>40</v>
      </c>
      <c r="F44" s="1" t="s">
        <v>228</v>
      </c>
    </row>
    <row r="45" spans="1:6" x14ac:dyDescent="0.45">
      <c r="A45" s="1" t="s">
        <v>122</v>
      </c>
      <c r="B45" s="1" t="s">
        <v>14</v>
      </c>
      <c r="C45" s="1" t="s">
        <v>123</v>
      </c>
      <c r="E45" s="1" t="s">
        <v>43</v>
      </c>
      <c r="F45" s="1" t="s">
        <v>232</v>
      </c>
    </row>
    <row r="46" spans="1:6" x14ac:dyDescent="0.45">
      <c r="A46" s="1" t="s">
        <v>124</v>
      </c>
      <c r="B46" s="1" t="s">
        <v>14</v>
      </c>
      <c r="C46" s="1" t="s">
        <v>125</v>
      </c>
      <c r="E46" s="1" t="s">
        <v>126</v>
      </c>
      <c r="F46" s="1" t="s">
        <v>225</v>
      </c>
    </row>
    <row r="47" spans="1:6" x14ac:dyDescent="0.45">
      <c r="A47" s="1" t="s">
        <v>127</v>
      </c>
      <c r="B47" s="1" t="s">
        <v>14</v>
      </c>
      <c r="C47" s="1" t="s">
        <v>128</v>
      </c>
      <c r="E47" s="1" t="s">
        <v>129</v>
      </c>
      <c r="F47" s="1" t="s">
        <v>220</v>
      </c>
    </row>
    <row r="48" spans="1:6" x14ac:dyDescent="0.45">
      <c r="A48" s="1" t="s">
        <v>130</v>
      </c>
      <c r="B48" s="1" t="s">
        <v>14</v>
      </c>
      <c r="C48" s="1" t="s">
        <v>131</v>
      </c>
      <c r="E48" s="1" t="s">
        <v>126</v>
      </c>
      <c r="F48" s="1" t="s">
        <v>225</v>
      </c>
    </row>
    <row r="49" spans="1:6" x14ac:dyDescent="0.45">
      <c r="A49" s="1" t="s">
        <v>132</v>
      </c>
      <c r="B49" s="1" t="s">
        <v>14</v>
      </c>
      <c r="C49" s="1" t="s">
        <v>133</v>
      </c>
      <c r="E49" s="1" t="s">
        <v>134</v>
      </c>
      <c r="F49" s="1" t="s">
        <v>279</v>
      </c>
    </row>
    <row r="50" spans="1:6" x14ac:dyDescent="0.45">
      <c r="A50" s="1" t="s">
        <v>135</v>
      </c>
      <c r="B50" s="1" t="s">
        <v>14</v>
      </c>
      <c r="C50" s="1" t="s">
        <v>136</v>
      </c>
      <c r="E50" s="1" t="s">
        <v>137</v>
      </c>
      <c r="F50" s="1" t="s">
        <v>278</v>
      </c>
    </row>
    <row r="51" spans="1:6" x14ac:dyDescent="0.45">
      <c r="A51" s="1" t="s">
        <v>138</v>
      </c>
      <c r="B51" s="1" t="s">
        <v>14</v>
      </c>
      <c r="C51" s="1" t="s">
        <v>139</v>
      </c>
      <c r="E51" s="1" t="s">
        <v>37</v>
      </c>
      <c r="F51" s="1" t="s">
        <v>230</v>
      </c>
    </row>
    <row r="52" spans="1:6" x14ac:dyDescent="0.45">
      <c r="A52" s="1" t="s">
        <v>140</v>
      </c>
      <c r="B52" s="1" t="s">
        <v>14</v>
      </c>
      <c r="C52" s="1" t="s">
        <v>141</v>
      </c>
      <c r="E52" s="1" t="s">
        <v>40</v>
      </c>
      <c r="F52" s="1" t="s">
        <v>228</v>
      </c>
    </row>
    <row r="53" spans="1:6" x14ac:dyDescent="0.45">
      <c r="A53" s="1" t="s">
        <v>142</v>
      </c>
      <c r="B53" s="1" t="s">
        <v>14</v>
      </c>
      <c r="C53" s="1" t="s">
        <v>143</v>
      </c>
      <c r="E53" s="1" t="s">
        <v>43</v>
      </c>
      <c r="F53" s="1" t="s">
        <v>232</v>
      </c>
    </row>
    <row r="54" spans="1:6" x14ac:dyDescent="0.45">
      <c r="A54" s="1" t="s">
        <v>144</v>
      </c>
      <c r="B54" s="1" t="s">
        <v>14</v>
      </c>
      <c r="C54" s="1" t="s">
        <v>145</v>
      </c>
      <c r="E54" s="1" t="s">
        <v>66</v>
      </c>
      <c r="F54" s="1" t="s">
        <v>223</v>
      </c>
    </row>
    <row r="55" spans="1:6" x14ac:dyDescent="0.45">
      <c r="A55" s="1" t="s">
        <v>146</v>
      </c>
      <c r="B55" s="1" t="s">
        <v>14</v>
      </c>
      <c r="C55" s="1" t="s">
        <v>147</v>
      </c>
      <c r="E55" s="1" t="s">
        <v>148</v>
      </c>
      <c r="F55" s="1" t="s">
        <v>220</v>
      </c>
    </row>
    <row r="56" spans="1:6" x14ac:dyDescent="0.45">
      <c r="A56" s="1" t="s">
        <v>149</v>
      </c>
      <c r="B56" s="1" t="s">
        <v>14</v>
      </c>
      <c r="C56" s="1" t="s">
        <v>150</v>
      </c>
      <c r="E56" s="1" t="s">
        <v>66</v>
      </c>
      <c r="F56" s="1" t="s">
        <v>223</v>
      </c>
    </row>
    <row r="57" spans="1:6" x14ac:dyDescent="0.45">
      <c r="A57" s="1" t="s">
        <v>151</v>
      </c>
      <c r="B57" s="1" t="s">
        <v>14</v>
      </c>
      <c r="C57" s="1" t="s">
        <v>152</v>
      </c>
      <c r="E57" s="1" t="s">
        <v>153</v>
      </c>
      <c r="F57" s="1" t="s">
        <v>257</v>
      </c>
    </row>
    <row r="58" spans="1:6" x14ac:dyDescent="0.45">
      <c r="A58" s="1" t="s">
        <v>154</v>
      </c>
      <c r="B58" s="1" t="s">
        <v>14</v>
      </c>
      <c r="C58" s="1" t="s">
        <v>155</v>
      </c>
      <c r="E58" s="1" t="s">
        <v>156</v>
      </c>
      <c r="F58" s="1" t="s">
        <v>256</v>
      </c>
    </row>
    <row r="59" spans="1:6" x14ac:dyDescent="0.45">
      <c r="A59" s="1" t="s">
        <v>157</v>
      </c>
      <c r="B59" s="1" t="s">
        <v>14</v>
      </c>
      <c r="C59" s="1" t="s">
        <v>158</v>
      </c>
      <c r="E59" s="1" t="s">
        <v>37</v>
      </c>
      <c r="F59" s="1" t="s">
        <v>230</v>
      </c>
    </row>
    <row r="60" spans="1:6" x14ac:dyDescent="0.45">
      <c r="A60" s="1" t="s">
        <v>159</v>
      </c>
      <c r="B60" s="1" t="s">
        <v>14</v>
      </c>
      <c r="C60" s="1" t="s">
        <v>160</v>
      </c>
      <c r="E60" s="1" t="s">
        <v>40</v>
      </c>
      <c r="F60" s="1" t="s">
        <v>228</v>
      </c>
    </row>
    <row r="61" spans="1:6" x14ac:dyDescent="0.45">
      <c r="A61" s="1" t="s">
        <v>161</v>
      </c>
      <c r="B61" s="1" t="s">
        <v>14</v>
      </c>
      <c r="C61" s="1" t="s">
        <v>162</v>
      </c>
      <c r="E61" s="1" t="s">
        <v>43</v>
      </c>
      <c r="F61" s="1" t="s">
        <v>232</v>
      </c>
    </row>
    <row r="62" spans="1:6" x14ac:dyDescent="0.45">
      <c r="A62" s="1" t="s">
        <v>163</v>
      </c>
      <c r="B62" s="1" t="s">
        <v>14</v>
      </c>
      <c r="C62" s="1" t="s">
        <v>164</v>
      </c>
      <c r="E62" s="1" t="s">
        <v>106</v>
      </c>
      <c r="F62" s="1" t="s">
        <v>222</v>
      </c>
    </row>
    <row r="63" spans="1:6" x14ac:dyDescent="0.45">
      <c r="A63" s="1" t="s">
        <v>165</v>
      </c>
      <c r="B63" s="1" t="s">
        <v>14</v>
      </c>
      <c r="C63" s="1" t="s">
        <v>166</v>
      </c>
      <c r="E63" s="1" t="s">
        <v>167</v>
      </c>
      <c r="F63" s="1" t="s">
        <v>220</v>
      </c>
    </row>
    <row r="64" spans="1:6" x14ac:dyDescent="0.45">
      <c r="A64" s="1" t="s">
        <v>168</v>
      </c>
      <c r="B64" s="1" t="s">
        <v>14</v>
      </c>
      <c r="C64" s="1" t="s">
        <v>169</v>
      </c>
      <c r="E64" s="1" t="s">
        <v>106</v>
      </c>
      <c r="F64" s="1" t="s">
        <v>222</v>
      </c>
    </row>
    <row r="65" spans="1:6" x14ac:dyDescent="0.45">
      <c r="A65" s="1" t="s">
        <v>170</v>
      </c>
      <c r="B65" s="1" t="s">
        <v>14</v>
      </c>
      <c r="C65" s="1" t="s">
        <v>171</v>
      </c>
      <c r="E65" s="1" t="s">
        <v>172</v>
      </c>
      <c r="F65" s="1" t="s">
        <v>321</v>
      </c>
    </row>
    <row r="66" spans="1:6" x14ac:dyDescent="0.45">
      <c r="A66" s="1" t="s">
        <v>173</v>
      </c>
      <c r="B66" s="1" t="s">
        <v>14</v>
      </c>
      <c r="C66" s="1" t="s">
        <v>174</v>
      </c>
      <c r="E66" s="1" t="s">
        <v>175</v>
      </c>
      <c r="F66" s="1" t="s">
        <v>321</v>
      </c>
    </row>
    <row r="67" spans="1:6" x14ac:dyDescent="0.45">
      <c r="A67" s="1" t="s">
        <v>176</v>
      </c>
      <c r="B67" s="1" t="s">
        <v>14</v>
      </c>
      <c r="C67" s="1" t="s">
        <v>177</v>
      </c>
      <c r="E67" s="1" t="s">
        <v>37</v>
      </c>
      <c r="F67" s="1" t="s">
        <v>230</v>
      </c>
    </row>
    <row r="68" spans="1:6" x14ac:dyDescent="0.45">
      <c r="A68" s="1" t="s">
        <v>178</v>
      </c>
      <c r="B68" s="1" t="s">
        <v>14</v>
      </c>
      <c r="C68" s="1" t="s">
        <v>179</v>
      </c>
      <c r="E68" s="1" t="s">
        <v>40</v>
      </c>
      <c r="F68" s="1" t="s">
        <v>228</v>
      </c>
    </row>
    <row r="69" spans="1:6" x14ac:dyDescent="0.45">
      <c r="A69" s="1" t="s">
        <v>180</v>
      </c>
      <c r="B69" s="1" t="s">
        <v>14</v>
      </c>
      <c r="C69" s="1" t="s">
        <v>181</v>
      </c>
      <c r="E69" s="1" t="s">
        <v>43</v>
      </c>
      <c r="F69" s="1" t="s">
        <v>232</v>
      </c>
    </row>
    <row r="70" spans="1:6" x14ac:dyDescent="0.45">
      <c r="A70" s="1" t="s">
        <v>182</v>
      </c>
      <c r="B70" s="1" t="s">
        <v>14</v>
      </c>
      <c r="C70" s="1" t="s">
        <v>183</v>
      </c>
      <c r="E70" s="1" t="s">
        <v>184</v>
      </c>
      <c r="F70" s="1" t="s">
        <v>321</v>
      </c>
    </row>
    <row r="71" spans="1:6" x14ac:dyDescent="0.45">
      <c r="A71" s="1" t="s">
        <v>185</v>
      </c>
      <c r="B71" s="1" t="s">
        <v>14</v>
      </c>
      <c r="C71" s="1" t="s">
        <v>186</v>
      </c>
      <c r="E71" s="1" t="s">
        <v>187</v>
      </c>
      <c r="F71" s="1" t="s">
        <v>321</v>
      </c>
    </row>
    <row r="72" spans="1:6" x14ac:dyDescent="0.45">
      <c r="A72" s="1" t="s">
        <v>188</v>
      </c>
      <c r="B72" s="1" t="s">
        <v>14</v>
      </c>
      <c r="C72" s="1" t="s">
        <v>189</v>
      </c>
      <c r="E72" s="1" t="s">
        <v>184</v>
      </c>
      <c r="F72" s="1" t="s">
        <v>321</v>
      </c>
    </row>
    <row r="73" spans="1:6" x14ac:dyDescent="0.45">
      <c r="A73" s="1" t="s">
        <v>190</v>
      </c>
      <c r="B73" s="1" t="s">
        <v>14</v>
      </c>
      <c r="C73" s="1" t="s">
        <v>191</v>
      </c>
      <c r="E73" s="1" t="s">
        <v>192</v>
      </c>
      <c r="F73" s="1" t="s">
        <v>312</v>
      </c>
    </row>
    <row r="74" spans="1:6" x14ac:dyDescent="0.45">
      <c r="A74" s="1" t="s">
        <v>193</v>
      </c>
      <c r="B74" s="1" t="s">
        <v>14</v>
      </c>
      <c r="C74" s="1" t="s">
        <v>194</v>
      </c>
      <c r="E74" s="1" t="s">
        <v>195</v>
      </c>
      <c r="F74" s="1" t="s">
        <v>311</v>
      </c>
    </row>
    <row r="75" spans="1:6" x14ac:dyDescent="0.45">
      <c r="A75" s="1" t="s">
        <v>196</v>
      </c>
      <c r="B75" s="1" t="s">
        <v>14</v>
      </c>
      <c r="C75" s="1" t="s">
        <v>197</v>
      </c>
      <c r="E75" s="1" t="s">
        <v>37</v>
      </c>
      <c r="F75" s="1" t="s">
        <v>230</v>
      </c>
    </row>
    <row r="76" spans="1:6" x14ac:dyDescent="0.45">
      <c r="A76" s="1" t="s">
        <v>198</v>
      </c>
      <c r="B76" s="1" t="s">
        <v>14</v>
      </c>
      <c r="C76" s="1" t="s">
        <v>199</v>
      </c>
      <c r="E76" s="1" t="s">
        <v>40</v>
      </c>
      <c r="F76" s="1" t="s">
        <v>228</v>
      </c>
    </row>
    <row r="77" spans="1:6" x14ac:dyDescent="0.45">
      <c r="A77" s="1" t="s">
        <v>200</v>
      </c>
      <c r="B77" s="1" t="s">
        <v>14</v>
      </c>
      <c r="C77" s="1" t="s">
        <v>201</v>
      </c>
      <c r="E77" s="1" t="s">
        <v>43</v>
      </c>
      <c r="F77" s="1" t="s">
        <v>232</v>
      </c>
    </row>
    <row r="78" spans="1:6" x14ac:dyDescent="0.45">
      <c r="A78" s="1" t="s">
        <v>202</v>
      </c>
      <c r="B78" s="1" t="s">
        <v>14</v>
      </c>
      <c r="C78" s="1" t="s">
        <v>203</v>
      </c>
      <c r="E78" s="1" t="s">
        <v>126</v>
      </c>
      <c r="F78" s="1" t="s">
        <v>225</v>
      </c>
    </row>
    <row r="79" spans="1:6" x14ac:dyDescent="0.45">
      <c r="A79" s="1" t="s">
        <v>204</v>
      </c>
      <c r="B79" s="1" t="s">
        <v>14</v>
      </c>
      <c r="C79" s="1" t="s">
        <v>205</v>
      </c>
      <c r="E79" s="1" t="s">
        <v>206</v>
      </c>
      <c r="F79" s="1" t="s">
        <v>226</v>
      </c>
    </row>
    <row r="80" spans="1:6" x14ac:dyDescent="0.45">
      <c r="A80" s="1" t="s">
        <v>207</v>
      </c>
      <c r="B80" s="1" t="s">
        <v>14</v>
      </c>
      <c r="C80" s="1" t="s">
        <v>208</v>
      </c>
      <c r="E80" s="1" t="s">
        <v>126</v>
      </c>
      <c r="F80" s="1" t="s">
        <v>225</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538A3-BF35-43B0-B5B9-890E2DDF0A4B}">
  <dimension ref="A2:E96"/>
  <sheetViews>
    <sheetView topLeftCell="A7" workbookViewId="0">
      <selection activeCell="D17" sqref="D17"/>
    </sheetView>
  </sheetViews>
  <sheetFormatPr defaultRowHeight="14.5" x14ac:dyDescent="0.35"/>
  <cols>
    <col min="1" max="1" width="65.6328125" bestFit="1" customWidth="1"/>
    <col min="2" max="2" width="64" bestFit="1" customWidth="1"/>
    <col min="3" max="3" width="65.6328125" bestFit="1" customWidth="1"/>
    <col min="4" max="4" width="36.6328125" customWidth="1"/>
  </cols>
  <sheetData>
    <row r="2" spans="1:5" x14ac:dyDescent="0.35">
      <c r="A2" t="s">
        <v>10</v>
      </c>
      <c r="C2" t="str">
        <f>IF(B2="",A2,B2)</f>
        <v>ResearchProjectDef+RecoilOperation.description</v>
      </c>
      <c r="D2" t="s">
        <v>209</v>
      </c>
      <c r="E2">
        <f>IF(ISERROR(B2),"",MATCH(C2,Main_240410!$A$2:$A$80,0))</f>
        <v>2</v>
      </c>
    </row>
    <row r="3" spans="1:5" x14ac:dyDescent="0.35">
      <c r="A3" t="s">
        <v>6</v>
      </c>
      <c r="C3" t="str">
        <f t="shared" ref="C3:C66" si="0">IF(B3="",A3,B3)</f>
        <v>ResearchProjectDef+RecoilOperation.label</v>
      </c>
      <c r="D3" t="s">
        <v>210</v>
      </c>
      <c r="E3">
        <f>IF(ISERROR(B3),"",MATCH(C3,Main_240410!$A$2:$A$80,0))</f>
        <v>1</v>
      </c>
    </row>
    <row r="4" spans="1:5" x14ac:dyDescent="0.35">
      <c r="A4" t="s">
        <v>211</v>
      </c>
      <c r="B4" t="s">
        <v>13</v>
      </c>
      <c r="C4" t="str">
        <f t="shared" si="0"/>
        <v>ThingDef+Bullet_DMGT_762x54mmR.label</v>
      </c>
      <c r="D4" t="s">
        <v>212</v>
      </c>
      <c r="E4">
        <f>IF(ISERROR(B4),"",MATCH(C4,Main_240410!$A$2:$A$80,0))</f>
        <v>3</v>
      </c>
    </row>
    <row r="5" spans="1:5" x14ac:dyDescent="0.35">
      <c r="A5" t="s">
        <v>213</v>
      </c>
      <c r="B5" t="s">
        <v>20</v>
      </c>
      <c r="C5" t="str">
        <f t="shared" si="0"/>
        <v>ThingDef+Bullet_DMGT_762x51mmNATO.label</v>
      </c>
      <c r="D5" t="s">
        <v>214</v>
      </c>
      <c r="E5">
        <f>IF(ISERROR(B5),"",MATCH(C5,Main_240410!$A$2:$A$80,0))</f>
        <v>5</v>
      </c>
    </row>
    <row r="6" spans="1:5" x14ac:dyDescent="0.35">
      <c r="A6" t="s">
        <v>215</v>
      </c>
      <c r="B6" t="s">
        <v>17</v>
      </c>
      <c r="C6" t="str">
        <f t="shared" si="0"/>
        <v>ThingDef+Bullet_DMGT_50BMG.label</v>
      </c>
      <c r="D6" t="s">
        <v>216</v>
      </c>
      <c r="E6">
        <f>IF(ISERROR(B6),"",MATCH(C6,Main_240410!$A$2:$A$80,0))</f>
        <v>4</v>
      </c>
    </row>
    <row r="7" spans="1:5" x14ac:dyDescent="0.35">
      <c r="A7" t="s">
        <v>217</v>
      </c>
      <c r="B7" t="e">
        <f>NA()</f>
        <v>#N/A</v>
      </c>
      <c r="C7" t="e">
        <f t="shared" si="0"/>
        <v>#N/A</v>
      </c>
      <c r="D7" t="s">
        <v>216</v>
      </c>
      <c r="E7" t="str">
        <f>IF(ISERROR(B7),"",MATCH(C7,Main_240410!$A$2:$A$80,0))</f>
        <v/>
      </c>
    </row>
    <row r="8" spans="1:5" x14ac:dyDescent="0.35">
      <c r="A8" t="s">
        <v>218</v>
      </c>
      <c r="B8" t="s">
        <v>26</v>
      </c>
      <c r="C8" t="str">
        <f t="shared" si="0"/>
        <v>ThingDef+Bullet_DMGT_40x53mmGrenade.label</v>
      </c>
      <c r="D8" t="s">
        <v>219</v>
      </c>
      <c r="E8">
        <f>IF(ISERROR(B8),"",MATCH(C8,Main_240410!$A$2:$A$80,0))</f>
        <v>7</v>
      </c>
    </row>
    <row r="9" spans="1:5" x14ac:dyDescent="0.35">
      <c r="A9" t="s">
        <v>47</v>
      </c>
      <c r="C9" t="str">
        <f t="shared" si="0"/>
        <v>ThingDef+Gun_DP28MG.description</v>
      </c>
      <c r="D9" t="s">
        <v>220</v>
      </c>
      <c r="E9">
        <f>IF(ISERROR(B9),"",MATCH(C9,Main_240410!$A$2:$A$80,0))</f>
        <v>14</v>
      </c>
    </row>
    <row r="10" spans="1:5" x14ac:dyDescent="0.35">
      <c r="A10" t="s">
        <v>44</v>
      </c>
      <c r="C10" t="str">
        <f t="shared" si="0"/>
        <v>ThingDef+Gun_DP28MG.label</v>
      </c>
      <c r="D10" t="s">
        <v>221</v>
      </c>
      <c r="E10">
        <f>IF(ISERROR(B10),"",MATCH(C10,Main_240410!$A$2:$A$80,0))</f>
        <v>13</v>
      </c>
    </row>
    <row r="11" spans="1:5" x14ac:dyDescent="0.35">
      <c r="A11" t="s">
        <v>107</v>
      </c>
      <c r="C11" t="str">
        <f t="shared" si="0"/>
        <v>ThingDef+Gun_M134MG.description</v>
      </c>
      <c r="D11" t="s">
        <v>220</v>
      </c>
      <c r="E11">
        <f>IF(ISERROR(B11),"",MATCH(C11,Main_240410!$A$2:$A$80,0))</f>
        <v>38</v>
      </c>
    </row>
    <row r="12" spans="1:5" x14ac:dyDescent="0.35">
      <c r="A12" t="s">
        <v>104</v>
      </c>
      <c r="C12" t="str">
        <f t="shared" si="0"/>
        <v>ThingDef+Gun_M134MG.label</v>
      </c>
      <c r="D12" t="s">
        <v>222</v>
      </c>
      <c r="E12">
        <f>IF(ISERROR(B12),"",MATCH(C12,Main_240410!$A$2:$A$80,0))</f>
        <v>37</v>
      </c>
    </row>
    <row r="13" spans="1:5" x14ac:dyDescent="0.35">
      <c r="A13" t="s">
        <v>165</v>
      </c>
      <c r="C13" t="str">
        <f t="shared" si="0"/>
        <v>ThingDef+Gun_M134MGs.description</v>
      </c>
      <c r="D13" t="s">
        <v>220</v>
      </c>
      <c r="E13">
        <f>IF(ISERROR(B13),"",MATCH(C13,Main_240410!$A$2:$A$80,0))</f>
        <v>62</v>
      </c>
    </row>
    <row r="14" spans="1:5" x14ac:dyDescent="0.35">
      <c r="A14" t="s">
        <v>163</v>
      </c>
      <c r="C14" t="str">
        <f t="shared" si="0"/>
        <v>ThingDef+Gun_M134MGs.label</v>
      </c>
      <c r="D14" t="s">
        <v>222</v>
      </c>
      <c r="E14">
        <f>IF(ISERROR(B14),"",MATCH(C14,Main_240410!$A$2:$A$80,0))</f>
        <v>61</v>
      </c>
    </row>
    <row r="15" spans="1:5" x14ac:dyDescent="0.35">
      <c r="A15" t="s">
        <v>67</v>
      </c>
      <c r="C15" t="str">
        <f t="shared" si="0"/>
        <v>ThingDef+Gun_M2HB.description</v>
      </c>
      <c r="D15" t="s">
        <v>220</v>
      </c>
      <c r="E15">
        <f>IF(ISERROR(B15),"",MATCH(C15,Main_240410!$A$2:$A$80,0))</f>
        <v>22</v>
      </c>
    </row>
    <row r="16" spans="1:5" x14ac:dyDescent="0.35">
      <c r="A16" t="s">
        <v>64</v>
      </c>
      <c r="C16" t="str">
        <f t="shared" si="0"/>
        <v>ThingDef+Gun_M2HB.label</v>
      </c>
      <c r="D16" t="s">
        <v>223</v>
      </c>
      <c r="E16">
        <f>IF(ISERROR(B16),"",MATCH(C16,Main_240410!$A$2:$A$80,0))</f>
        <v>21</v>
      </c>
    </row>
    <row r="17" spans="1:5" x14ac:dyDescent="0.35">
      <c r="A17" t="s">
        <v>146</v>
      </c>
      <c r="C17" t="str">
        <f t="shared" si="0"/>
        <v>ThingDef+Gun_M2HBs.description</v>
      </c>
      <c r="D17" t="s">
        <v>220</v>
      </c>
      <c r="E17">
        <f>IF(ISERROR(B17),"",MATCH(C17,Main_240410!$A$2:$A$80,0))</f>
        <v>54</v>
      </c>
    </row>
    <row r="18" spans="1:5" x14ac:dyDescent="0.35">
      <c r="A18" t="s">
        <v>144</v>
      </c>
      <c r="C18" t="str">
        <f t="shared" si="0"/>
        <v>ThingDef+Gun_M2HBs.label</v>
      </c>
      <c r="D18" t="s">
        <v>223</v>
      </c>
      <c r="E18">
        <f>IF(ISERROR(B18),"",MATCH(C18,Main_240410!$A$2:$A$80,0))</f>
        <v>53</v>
      </c>
    </row>
    <row r="19" spans="1:5" x14ac:dyDescent="0.35">
      <c r="A19" t="s">
        <v>87</v>
      </c>
      <c r="C19" t="str">
        <f t="shared" si="0"/>
        <v>ThingDef+Gun_M2HBT.description</v>
      </c>
      <c r="D19" t="s">
        <v>220</v>
      </c>
      <c r="E19">
        <f>IF(ISERROR(B19),"",MATCH(C19,Main_240410!$A$2:$A$80,0))</f>
        <v>30</v>
      </c>
    </row>
    <row r="20" spans="1:5" x14ac:dyDescent="0.35">
      <c r="A20" t="s">
        <v>84</v>
      </c>
      <c r="C20" t="str">
        <f t="shared" si="0"/>
        <v>ThingDef+Gun_M2HBT.label</v>
      </c>
      <c r="D20" t="s">
        <v>224</v>
      </c>
      <c r="E20">
        <f>IF(ISERROR(B20),"",MATCH(C20,Main_240410!$A$2:$A$80,0))</f>
        <v>29</v>
      </c>
    </row>
    <row r="21" spans="1:5" x14ac:dyDescent="0.35">
      <c r="A21" t="s">
        <v>127</v>
      </c>
      <c r="C21" t="str">
        <f t="shared" si="0"/>
        <v>ThingDef+Gun_Mk19MGL.description</v>
      </c>
      <c r="D21" t="s">
        <v>220</v>
      </c>
      <c r="E21">
        <f>IF(ISERROR(B21),"",MATCH(C21,Main_240410!$A$2:$A$80,0))</f>
        <v>46</v>
      </c>
    </row>
    <row r="22" spans="1:5" x14ac:dyDescent="0.35">
      <c r="A22" t="s">
        <v>124</v>
      </c>
      <c r="C22" t="str">
        <f t="shared" si="0"/>
        <v>ThingDef+Gun_Mk19MGL.label</v>
      </c>
      <c r="D22" t="s">
        <v>225</v>
      </c>
      <c r="E22">
        <f>IF(ISERROR(B22),"",MATCH(C22,Main_240410!$A$2:$A$80,0))</f>
        <v>45</v>
      </c>
    </row>
    <row r="23" spans="1:5" x14ac:dyDescent="0.35">
      <c r="A23" t="s">
        <v>204</v>
      </c>
      <c r="C23" t="str">
        <f t="shared" si="0"/>
        <v>ThingDef+Gun_Mk19MGLs.description</v>
      </c>
      <c r="D23" t="s">
        <v>226</v>
      </c>
      <c r="E23">
        <f>IF(ISERROR(B23),"",MATCH(C23,Main_240410!$A$2:$A$80,0))</f>
        <v>78</v>
      </c>
    </row>
    <row r="24" spans="1:5" x14ac:dyDescent="0.35">
      <c r="A24" t="s">
        <v>202</v>
      </c>
      <c r="C24" t="str">
        <f t="shared" si="0"/>
        <v>ThingDef+Gun_Mk19MGLs.label</v>
      </c>
      <c r="D24" t="s">
        <v>225</v>
      </c>
      <c r="E24">
        <f>IF(ISERROR(B24),"",MATCH(C24,Main_240410!$A$2:$A$80,0))</f>
        <v>77</v>
      </c>
    </row>
    <row r="25" spans="1:5" x14ac:dyDescent="0.35">
      <c r="A25" t="s">
        <v>227</v>
      </c>
      <c r="B25" t="s">
        <v>38</v>
      </c>
      <c r="C25" t="str">
        <f t="shared" si="0"/>
        <v>ThingDef+Turret_DP28MG.comps.3.fuelGizmoLabel</v>
      </c>
      <c r="D25" t="s">
        <v>228</v>
      </c>
      <c r="E25">
        <f>IF(ISERROR(B25),"",MATCH(C25,Main_240410!$A$2:$A$80,0))</f>
        <v>11</v>
      </c>
    </row>
    <row r="26" spans="1:5" x14ac:dyDescent="0.35">
      <c r="A26" t="s">
        <v>229</v>
      </c>
      <c r="B26" t="s">
        <v>35</v>
      </c>
      <c r="C26" t="str">
        <f t="shared" si="0"/>
        <v>ThingDef+Turret_DP28MG.comps.3.fuelLabel</v>
      </c>
      <c r="D26" t="s">
        <v>230</v>
      </c>
      <c r="E26">
        <f>IF(ISERROR(B26),"",MATCH(C26,Main_240410!$A$2:$A$80,0))</f>
        <v>10</v>
      </c>
    </row>
    <row r="27" spans="1:5" x14ac:dyDescent="0.35">
      <c r="A27" t="s">
        <v>231</v>
      </c>
      <c r="B27" t="s">
        <v>41</v>
      </c>
      <c r="C27" t="str">
        <f t="shared" si="0"/>
        <v>ThingDef+Turret_DP28MG.comps.3.outOfFuelMessage</v>
      </c>
      <c r="D27" t="s">
        <v>232</v>
      </c>
      <c r="E27">
        <f>IF(ISERROR(B27),"",MATCH(C27,Main_240410!$A$2:$A$80,0))</f>
        <v>12</v>
      </c>
    </row>
    <row r="28" spans="1:5" x14ac:dyDescent="0.35">
      <c r="A28" t="s">
        <v>32</v>
      </c>
      <c r="C28" t="str">
        <f t="shared" si="0"/>
        <v>ThingDef+Turret_DP28MG.description</v>
      </c>
      <c r="D28" t="s">
        <v>233</v>
      </c>
      <c r="E28">
        <f>IF(ISERROR(B28),"",MATCH(C28,Main_240410!$A$2:$A$80,0))</f>
        <v>9</v>
      </c>
    </row>
    <row r="29" spans="1:5" x14ac:dyDescent="0.35">
      <c r="A29" t="s">
        <v>29</v>
      </c>
      <c r="C29" t="str">
        <f t="shared" si="0"/>
        <v>ThingDef+Turret_DP28MG.label</v>
      </c>
      <c r="D29" t="s">
        <v>234</v>
      </c>
      <c r="E29">
        <f>IF(ISERROR(B29),"",MATCH(C29,Main_240410!$A$2:$A$80,0))</f>
        <v>8</v>
      </c>
    </row>
    <row r="30" spans="1:5" x14ac:dyDescent="0.35">
      <c r="A30" t="s">
        <v>235</v>
      </c>
      <c r="B30" t="e">
        <f>NA()</f>
        <v>#N/A</v>
      </c>
      <c r="C30" t="e">
        <f t="shared" si="0"/>
        <v>#N/A</v>
      </c>
      <c r="D30" t="s">
        <v>236</v>
      </c>
      <c r="E30" t="str">
        <f>IF(ISERROR(B30),"",MATCH(C30,Main_240410!$A$2:$A$80,0))</f>
        <v/>
      </c>
    </row>
    <row r="31" spans="1:5" x14ac:dyDescent="0.35">
      <c r="A31" t="s">
        <v>237</v>
      </c>
      <c r="B31" t="e">
        <f>NA()</f>
        <v>#N/A</v>
      </c>
      <c r="C31" t="e">
        <f t="shared" si="0"/>
        <v>#N/A</v>
      </c>
      <c r="D31" t="s">
        <v>236</v>
      </c>
      <c r="E31" t="str">
        <f>IF(ISERROR(B31),"",MATCH(C31,Main_240410!$A$2:$A$80,0))</f>
        <v/>
      </c>
    </row>
    <row r="32" spans="1:5" x14ac:dyDescent="0.35">
      <c r="A32" t="s">
        <v>238</v>
      </c>
      <c r="B32" t="e">
        <f>NA()</f>
        <v>#N/A</v>
      </c>
      <c r="C32" t="e">
        <f t="shared" si="0"/>
        <v>#N/A</v>
      </c>
      <c r="D32" t="s">
        <v>233</v>
      </c>
      <c r="E32" t="str">
        <f>IF(ISERROR(B32),"",MATCH(C32,Main_240410!$A$2:$A$80,0))</f>
        <v/>
      </c>
    </row>
    <row r="33" spans="1:5" x14ac:dyDescent="0.35">
      <c r="A33" t="s">
        <v>239</v>
      </c>
      <c r="B33" t="e">
        <f>NA()</f>
        <v>#N/A</v>
      </c>
      <c r="C33" t="e">
        <f t="shared" si="0"/>
        <v>#N/A</v>
      </c>
      <c r="D33" t="s">
        <v>240</v>
      </c>
      <c r="E33" t="str">
        <f>IF(ISERROR(B33),"",MATCH(C33,Main_240410!$A$2:$A$80,0))</f>
        <v/>
      </c>
    </row>
    <row r="34" spans="1:5" x14ac:dyDescent="0.35">
      <c r="A34" t="s">
        <v>241</v>
      </c>
      <c r="B34" t="s">
        <v>100</v>
      </c>
      <c r="C34" t="str">
        <f t="shared" si="0"/>
        <v>ThingDef+Turret_M134MG.comps.4.fuelGizmoLabel</v>
      </c>
      <c r="D34" t="s">
        <v>228</v>
      </c>
      <c r="E34">
        <f>IF(ISERROR(B34),"",MATCH(C34,Main_240410!$A$2:$A$80,0))</f>
        <v>35</v>
      </c>
    </row>
    <row r="35" spans="1:5" x14ac:dyDescent="0.35">
      <c r="A35" t="s">
        <v>242</v>
      </c>
      <c r="B35" t="s">
        <v>98</v>
      </c>
      <c r="C35" t="str">
        <f t="shared" si="0"/>
        <v>ThingDef+Turret_M134MG.comps.4.fuelLabel</v>
      </c>
      <c r="D35" t="s">
        <v>230</v>
      </c>
      <c r="E35">
        <f>IF(ISERROR(B35),"",MATCH(C35,Main_240410!$A$2:$A$80,0))</f>
        <v>34</v>
      </c>
    </row>
    <row r="36" spans="1:5" x14ac:dyDescent="0.35">
      <c r="A36" t="s">
        <v>243</v>
      </c>
      <c r="B36" t="s">
        <v>102</v>
      </c>
      <c r="C36" t="str">
        <f t="shared" si="0"/>
        <v>ThingDef+Turret_M134MG.comps.4.outOfFuelMessage</v>
      </c>
      <c r="D36" t="s">
        <v>232</v>
      </c>
      <c r="E36">
        <f>IF(ISERROR(B36),"",MATCH(C36,Main_240410!$A$2:$A$80,0))</f>
        <v>36</v>
      </c>
    </row>
    <row r="37" spans="1:5" x14ac:dyDescent="0.35">
      <c r="A37" t="s">
        <v>95</v>
      </c>
      <c r="C37" t="str">
        <f t="shared" si="0"/>
        <v>ThingDef+Turret_M134MG.description</v>
      </c>
      <c r="D37" t="s">
        <v>244</v>
      </c>
      <c r="E37">
        <f>IF(ISERROR(B37),"",MATCH(C37,Main_240410!$A$2:$A$80,0))</f>
        <v>33</v>
      </c>
    </row>
    <row r="38" spans="1:5" x14ac:dyDescent="0.35">
      <c r="A38" t="s">
        <v>92</v>
      </c>
      <c r="C38" t="str">
        <f t="shared" si="0"/>
        <v>ThingDef+Turret_M134MG.label</v>
      </c>
      <c r="D38" t="s">
        <v>245</v>
      </c>
      <c r="E38">
        <f>IF(ISERROR(B38),"",MATCH(C38,Main_240410!$A$2:$A$80,0))</f>
        <v>32</v>
      </c>
    </row>
    <row r="39" spans="1:5" x14ac:dyDescent="0.35">
      <c r="A39" t="s">
        <v>246</v>
      </c>
      <c r="B39" t="e">
        <f>NA()</f>
        <v>#N/A</v>
      </c>
      <c r="C39" t="e">
        <f t="shared" si="0"/>
        <v>#N/A</v>
      </c>
      <c r="D39" t="s">
        <v>247</v>
      </c>
      <c r="E39" t="str">
        <f>IF(ISERROR(B39),"",MATCH(C39,Main_240410!$A$2:$A$80,0))</f>
        <v/>
      </c>
    </row>
    <row r="40" spans="1:5" x14ac:dyDescent="0.35">
      <c r="A40" t="s">
        <v>248</v>
      </c>
      <c r="B40" t="e">
        <f>NA()</f>
        <v>#N/A</v>
      </c>
      <c r="C40" t="e">
        <f t="shared" si="0"/>
        <v>#N/A</v>
      </c>
      <c r="D40" t="s">
        <v>247</v>
      </c>
      <c r="E40" t="str">
        <f>IF(ISERROR(B40),"",MATCH(C40,Main_240410!$A$2:$A$80,0))</f>
        <v/>
      </c>
    </row>
    <row r="41" spans="1:5" x14ac:dyDescent="0.35">
      <c r="A41" t="s">
        <v>249</v>
      </c>
      <c r="B41" t="e">
        <f>NA()</f>
        <v>#N/A</v>
      </c>
      <c r="C41" t="e">
        <f t="shared" si="0"/>
        <v>#N/A</v>
      </c>
      <c r="D41" t="s">
        <v>250</v>
      </c>
      <c r="E41" t="str">
        <f>IF(ISERROR(B41),"",MATCH(C41,Main_240410!$A$2:$A$80,0))</f>
        <v/>
      </c>
    </row>
    <row r="42" spans="1:5" x14ac:dyDescent="0.35">
      <c r="A42" t="s">
        <v>251</v>
      </c>
      <c r="B42" t="e">
        <f>NA()</f>
        <v>#N/A</v>
      </c>
      <c r="C42" t="e">
        <f t="shared" si="0"/>
        <v>#N/A</v>
      </c>
      <c r="D42" t="s">
        <v>252</v>
      </c>
      <c r="E42" t="str">
        <f>IF(ISERROR(B42),"",MATCH(C42,Main_240410!$A$2:$A$80,0))</f>
        <v/>
      </c>
    </row>
    <row r="43" spans="1:5" x14ac:dyDescent="0.35">
      <c r="A43" t="s">
        <v>253</v>
      </c>
      <c r="B43" t="s">
        <v>159</v>
      </c>
      <c r="C43" t="str">
        <f t="shared" si="0"/>
        <v>ThingDef+Turret_M134MGs.comps.4.fuelGizmoLabel</v>
      </c>
      <c r="D43" t="s">
        <v>228</v>
      </c>
      <c r="E43">
        <f>IF(ISERROR(B43),"",MATCH(C43,Main_240410!$A$2:$A$80,0))</f>
        <v>59</v>
      </c>
    </row>
    <row r="44" spans="1:5" x14ac:dyDescent="0.35">
      <c r="A44" t="s">
        <v>254</v>
      </c>
      <c r="B44" t="s">
        <v>157</v>
      </c>
      <c r="C44" t="str">
        <f t="shared" si="0"/>
        <v>ThingDef+Turret_M134MGs.comps.4.fuelLabel</v>
      </c>
      <c r="D44" t="s">
        <v>230</v>
      </c>
      <c r="E44">
        <f>IF(ISERROR(B44),"",MATCH(C44,Main_240410!$A$2:$A$80,0))</f>
        <v>58</v>
      </c>
    </row>
    <row r="45" spans="1:5" x14ac:dyDescent="0.35">
      <c r="A45" t="s">
        <v>255</v>
      </c>
      <c r="B45" t="s">
        <v>161</v>
      </c>
      <c r="C45" t="str">
        <f t="shared" si="0"/>
        <v>ThingDef+Turret_M134MGs.comps.4.outOfFuelMessage</v>
      </c>
      <c r="D45" t="s">
        <v>232</v>
      </c>
      <c r="E45">
        <f>IF(ISERROR(B45),"",MATCH(C45,Main_240410!$A$2:$A$80,0))</f>
        <v>60</v>
      </c>
    </row>
    <row r="46" spans="1:5" x14ac:dyDescent="0.35">
      <c r="A46" t="s">
        <v>154</v>
      </c>
      <c r="C46" t="str">
        <f t="shared" si="0"/>
        <v>ThingDef+Turret_M134MGs.description</v>
      </c>
      <c r="D46" t="s">
        <v>256</v>
      </c>
      <c r="E46">
        <f>IF(ISERROR(B46),"",MATCH(C46,Main_240410!$A$2:$A$80,0))</f>
        <v>57</v>
      </c>
    </row>
    <row r="47" spans="1:5" x14ac:dyDescent="0.35">
      <c r="A47" t="s">
        <v>151</v>
      </c>
      <c r="C47" t="str">
        <f t="shared" si="0"/>
        <v>ThingDef+Turret_M134MGs.label</v>
      </c>
      <c r="D47" t="s">
        <v>257</v>
      </c>
      <c r="E47">
        <f>IF(ISERROR(B47),"",MATCH(C47,Main_240410!$A$2:$A$80,0))</f>
        <v>56</v>
      </c>
    </row>
    <row r="48" spans="1:5" x14ac:dyDescent="0.35">
      <c r="A48" t="s">
        <v>258</v>
      </c>
      <c r="B48" t="e">
        <f>NA()</f>
        <v>#N/A</v>
      </c>
      <c r="C48" t="e">
        <f t="shared" si="0"/>
        <v>#N/A</v>
      </c>
      <c r="D48" t="s">
        <v>259</v>
      </c>
      <c r="E48" t="str">
        <f>IF(ISERROR(B48),"",MATCH(C48,Main_240410!$A$2:$A$80,0))</f>
        <v/>
      </c>
    </row>
    <row r="49" spans="1:5" x14ac:dyDescent="0.35">
      <c r="A49" t="s">
        <v>260</v>
      </c>
      <c r="B49" t="e">
        <f>NA()</f>
        <v>#N/A</v>
      </c>
      <c r="C49" t="e">
        <f t="shared" si="0"/>
        <v>#N/A</v>
      </c>
      <c r="D49" t="s">
        <v>259</v>
      </c>
      <c r="E49" t="str">
        <f>IF(ISERROR(B49),"",MATCH(C49,Main_240410!$A$2:$A$80,0))</f>
        <v/>
      </c>
    </row>
    <row r="50" spans="1:5" x14ac:dyDescent="0.35">
      <c r="A50" t="s">
        <v>261</v>
      </c>
      <c r="B50" t="e">
        <f>NA()</f>
        <v>#N/A</v>
      </c>
      <c r="C50" t="e">
        <f t="shared" si="0"/>
        <v>#N/A</v>
      </c>
      <c r="D50" t="s">
        <v>256</v>
      </c>
      <c r="E50" t="str">
        <f>IF(ISERROR(B50),"",MATCH(C50,Main_240410!$A$2:$A$80,0))</f>
        <v/>
      </c>
    </row>
    <row r="51" spans="1:5" x14ac:dyDescent="0.35">
      <c r="A51" t="s">
        <v>262</v>
      </c>
      <c r="B51" t="e">
        <f>NA()</f>
        <v>#N/A</v>
      </c>
      <c r="C51" t="e">
        <f t="shared" si="0"/>
        <v>#N/A</v>
      </c>
      <c r="D51" t="s">
        <v>263</v>
      </c>
      <c r="E51" t="str">
        <f>IF(ISERROR(B51),"",MATCH(C51,Main_240410!$A$2:$A$80,0))</f>
        <v/>
      </c>
    </row>
    <row r="52" spans="1:5" x14ac:dyDescent="0.35">
      <c r="A52" t="s">
        <v>264</v>
      </c>
      <c r="B52" t="s">
        <v>60</v>
      </c>
      <c r="C52" t="str">
        <f t="shared" si="0"/>
        <v>ThingDef+Turret_M2HB.comps.3.fuelGizmoLabel</v>
      </c>
      <c r="D52" t="s">
        <v>228</v>
      </c>
      <c r="E52">
        <f>IF(ISERROR(B52),"",MATCH(C52,Main_240410!$A$2:$A$80,0))</f>
        <v>19</v>
      </c>
    </row>
    <row r="53" spans="1:5" x14ac:dyDescent="0.35">
      <c r="A53" t="s">
        <v>265</v>
      </c>
      <c r="B53" t="s">
        <v>58</v>
      </c>
      <c r="C53" t="str">
        <f t="shared" si="0"/>
        <v>ThingDef+Turret_M2HB.comps.3.fuelLabel</v>
      </c>
      <c r="D53" t="s">
        <v>230</v>
      </c>
      <c r="E53">
        <f>IF(ISERROR(B53),"",MATCH(C53,Main_240410!$A$2:$A$80,0))</f>
        <v>18</v>
      </c>
    </row>
    <row r="54" spans="1:5" x14ac:dyDescent="0.35">
      <c r="A54" t="s">
        <v>266</v>
      </c>
      <c r="B54" t="s">
        <v>62</v>
      </c>
      <c r="C54" t="str">
        <f t="shared" si="0"/>
        <v>ThingDef+Turret_M2HB.comps.3.outOfFuelMessage</v>
      </c>
      <c r="D54" t="s">
        <v>232</v>
      </c>
      <c r="E54">
        <f>IF(ISERROR(B54),"",MATCH(C54,Main_240410!$A$2:$A$80,0))</f>
        <v>20</v>
      </c>
    </row>
    <row r="55" spans="1:5" x14ac:dyDescent="0.35">
      <c r="A55" t="s">
        <v>55</v>
      </c>
      <c r="C55" t="str">
        <f t="shared" si="0"/>
        <v>ThingDef+Turret_M2HB.description</v>
      </c>
      <c r="D55" t="s">
        <v>267</v>
      </c>
      <c r="E55">
        <f>IF(ISERROR(B55),"",MATCH(C55,Main_240410!$A$2:$A$80,0))</f>
        <v>17</v>
      </c>
    </row>
    <row r="56" spans="1:5" x14ac:dyDescent="0.35">
      <c r="A56" t="s">
        <v>52</v>
      </c>
      <c r="C56" t="str">
        <f t="shared" si="0"/>
        <v>ThingDef+Turret_M2HB.label</v>
      </c>
      <c r="D56" t="s">
        <v>268</v>
      </c>
      <c r="E56">
        <f>IF(ISERROR(B56),"",MATCH(C56,Main_240410!$A$2:$A$80,0))</f>
        <v>16</v>
      </c>
    </row>
    <row r="57" spans="1:5" x14ac:dyDescent="0.35">
      <c r="A57" t="s">
        <v>269</v>
      </c>
      <c r="B57" t="e">
        <f>NA()</f>
        <v>#N/A</v>
      </c>
      <c r="C57" t="e">
        <f t="shared" si="0"/>
        <v>#N/A</v>
      </c>
      <c r="D57" t="s">
        <v>270</v>
      </c>
      <c r="E57" t="str">
        <f>IF(ISERROR(B57),"",MATCH(C57,Main_240410!$A$2:$A$80,0))</f>
        <v/>
      </c>
    </row>
    <row r="58" spans="1:5" x14ac:dyDescent="0.35">
      <c r="A58" t="s">
        <v>271</v>
      </c>
      <c r="B58" t="e">
        <f>NA()</f>
        <v>#N/A</v>
      </c>
      <c r="C58" t="e">
        <f t="shared" si="0"/>
        <v>#N/A</v>
      </c>
      <c r="D58" t="s">
        <v>270</v>
      </c>
      <c r="E58" t="str">
        <f>IF(ISERROR(B58),"",MATCH(C58,Main_240410!$A$2:$A$80,0))</f>
        <v/>
      </c>
    </row>
    <row r="59" spans="1:5" x14ac:dyDescent="0.35">
      <c r="A59" t="s">
        <v>272</v>
      </c>
      <c r="B59" t="e">
        <f>NA()</f>
        <v>#N/A</v>
      </c>
      <c r="C59" t="e">
        <f t="shared" si="0"/>
        <v>#N/A</v>
      </c>
      <c r="D59" t="s">
        <v>267</v>
      </c>
      <c r="E59" t="str">
        <f>IF(ISERROR(B59),"",MATCH(C59,Main_240410!$A$2:$A$80,0))</f>
        <v/>
      </c>
    </row>
    <row r="60" spans="1:5" x14ac:dyDescent="0.35">
      <c r="A60" t="s">
        <v>273</v>
      </c>
      <c r="B60" t="e">
        <f>NA()</f>
        <v>#N/A</v>
      </c>
      <c r="C60" t="e">
        <f t="shared" si="0"/>
        <v>#N/A</v>
      </c>
      <c r="D60" t="s">
        <v>274</v>
      </c>
      <c r="E60" t="str">
        <f>IF(ISERROR(B60),"",MATCH(C60,Main_240410!$A$2:$A$80,0))</f>
        <v/>
      </c>
    </row>
    <row r="61" spans="1:5" x14ac:dyDescent="0.35">
      <c r="A61" t="s">
        <v>275</v>
      </c>
      <c r="B61" t="s">
        <v>140</v>
      </c>
      <c r="C61" t="str">
        <f t="shared" si="0"/>
        <v>ThingDef+Turret_M2HBs.comps.4.fuelGizmoLabel</v>
      </c>
      <c r="D61" t="s">
        <v>228</v>
      </c>
      <c r="E61">
        <f>IF(ISERROR(B61),"",MATCH(C61,Main_240410!$A$2:$A$80,0))</f>
        <v>51</v>
      </c>
    </row>
    <row r="62" spans="1:5" x14ac:dyDescent="0.35">
      <c r="A62" t="s">
        <v>276</v>
      </c>
      <c r="B62" t="s">
        <v>138</v>
      </c>
      <c r="C62" t="str">
        <f t="shared" si="0"/>
        <v>ThingDef+Turret_M2HBs.comps.4.fuelLabel</v>
      </c>
      <c r="D62" t="s">
        <v>230</v>
      </c>
      <c r="E62">
        <f>IF(ISERROR(B62),"",MATCH(C62,Main_240410!$A$2:$A$80,0))</f>
        <v>50</v>
      </c>
    </row>
    <row r="63" spans="1:5" x14ac:dyDescent="0.35">
      <c r="A63" t="s">
        <v>277</v>
      </c>
      <c r="B63" t="s">
        <v>142</v>
      </c>
      <c r="C63" t="str">
        <f t="shared" si="0"/>
        <v>ThingDef+Turret_M2HBs.comps.4.outOfFuelMessage</v>
      </c>
      <c r="D63" t="s">
        <v>232</v>
      </c>
      <c r="E63">
        <f>IF(ISERROR(B63),"",MATCH(C63,Main_240410!$A$2:$A$80,0))</f>
        <v>52</v>
      </c>
    </row>
    <row r="64" spans="1:5" x14ac:dyDescent="0.35">
      <c r="A64" t="s">
        <v>135</v>
      </c>
      <c r="C64" t="str">
        <f t="shared" si="0"/>
        <v>ThingDef+Turret_M2HBs.description</v>
      </c>
      <c r="D64" t="s">
        <v>278</v>
      </c>
      <c r="E64">
        <f>IF(ISERROR(B64),"",MATCH(C64,Main_240410!$A$2:$A$80,0))</f>
        <v>49</v>
      </c>
    </row>
    <row r="65" spans="1:5" x14ac:dyDescent="0.35">
      <c r="A65" t="s">
        <v>132</v>
      </c>
      <c r="C65" t="str">
        <f t="shared" si="0"/>
        <v>ThingDef+Turret_M2HBs.label</v>
      </c>
      <c r="D65" t="s">
        <v>279</v>
      </c>
      <c r="E65">
        <f>IF(ISERROR(B65),"",MATCH(C65,Main_240410!$A$2:$A$80,0))</f>
        <v>48</v>
      </c>
    </row>
    <row r="66" spans="1:5" x14ac:dyDescent="0.35">
      <c r="A66" t="s">
        <v>280</v>
      </c>
      <c r="B66" t="e">
        <f>NA()</f>
        <v>#N/A</v>
      </c>
      <c r="C66" t="e">
        <f t="shared" si="0"/>
        <v>#N/A</v>
      </c>
      <c r="D66" t="s">
        <v>281</v>
      </c>
      <c r="E66" t="str">
        <f>IF(ISERROR(B66),"",MATCH(C66,Main_240410!$A$2:$A$80,0))</f>
        <v/>
      </c>
    </row>
    <row r="67" spans="1:5" x14ac:dyDescent="0.35">
      <c r="A67" t="s">
        <v>282</v>
      </c>
      <c r="B67" t="e">
        <f>NA()</f>
        <v>#N/A</v>
      </c>
      <c r="C67" t="e">
        <f t="shared" ref="C67:C96" si="1">IF(B67="",A67,B67)</f>
        <v>#N/A</v>
      </c>
      <c r="D67" t="s">
        <v>281</v>
      </c>
      <c r="E67" t="str">
        <f>IF(ISERROR(B67),"",MATCH(C67,Main_240410!$A$2:$A$80,0))</f>
        <v/>
      </c>
    </row>
    <row r="68" spans="1:5" x14ac:dyDescent="0.35">
      <c r="A68" t="s">
        <v>283</v>
      </c>
      <c r="B68" t="e">
        <f>NA()</f>
        <v>#N/A</v>
      </c>
      <c r="C68" t="e">
        <f t="shared" si="1"/>
        <v>#N/A</v>
      </c>
      <c r="D68" t="s">
        <v>278</v>
      </c>
      <c r="E68" t="str">
        <f>IF(ISERROR(B68),"",MATCH(C68,Main_240410!$A$2:$A$80,0))</f>
        <v/>
      </c>
    </row>
    <row r="69" spans="1:5" x14ac:dyDescent="0.35">
      <c r="A69" t="s">
        <v>284</v>
      </c>
      <c r="B69" t="e">
        <f>NA()</f>
        <v>#N/A</v>
      </c>
      <c r="C69" t="e">
        <f t="shared" si="1"/>
        <v>#N/A</v>
      </c>
      <c r="D69" t="s">
        <v>285</v>
      </c>
      <c r="E69" t="str">
        <f>IF(ISERROR(B69),"",MATCH(C69,Main_240410!$A$2:$A$80,0))</f>
        <v/>
      </c>
    </row>
    <row r="70" spans="1:5" x14ac:dyDescent="0.35">
      <c r="A70" t="s">
        <v>286</v>
      </c>
      <c r="B70" t="s">
        <v>80</v>
      </c>
      <c r="C70" t="str">
        <f t="shared" si="1"/>
        <v>ThingDef+Turret_M2HBT.comps.3.fuelGizmoLabel</v>
      </c>
      <c r="D70" t="s">
        <v>228</v>
      </c>
      <c r="E70">
        <f>IF(ISERROR(B70),"",MATCH(C70,Main_240410!$A$2:$A$80,0))</f>
        <v>27</v>
      </c>
    </row>
    <row r="71" spans="1:5" x14ac:dyDescent="0.35">
      <c r="A71" t="s">
        <v>287</v>
      </c>
      <c r="B71" t="s">
        <v>78</v>
      </c>
      <c r="C71" t="str">
        <f t="shared" si="1"/>
        <v>ThingDef+Turret_M2HBT.comps.3.fuelLabel</v>
      </c>
      <c r="D71" t="s">
        <v>230</v>
      </c>
      <c r="E71">
        <f>IF(ISERROR(B71),"",MATCH(C71,Main_240410!$A$2:$A$80,0))</f>
        <v>26</v>
      </c>
    </row>
    <row r="72" spans="1:5" x14ac:dyDescent="0.35">
      <c r="A72" t="s">
        <v>288</v>
      </c>
      <c r="B72" t="s">
        <v>82</v>
      </c>
      <c r="C72" t="str">
        <f t="shared" si="1"/>
        <v>ThingDef+Turret_M2HBT.comps.3.outOfFuelMessage</v>
      </c>
      <c r="D72" t="s">
        <v>232</v>
      </c>
      <c r="E72">
        <f>IF(ISERROR(B72),"",MATCH(C72,Main_240410!$A$2:$A$80,0))</f>
        <v>28</v>
      </c>
    </row>
    <row r="73" spans="1:5" x14ac:dyDescent="0.35">
      <c r="A73" t="s">
        <v>75</v>
      </c>
      <c r="C73" t="str">
        <f t="shared" si="1"/>
        <v>ThingDef+Turret_M2HBT.description</v>
      </c>
      <c r="D73" t="s">
        <v>289</v>
      </c>
      <c r="E73">
        <f>IF(ISERROR(B73),"",MATCH(C73,Main_240410!$A$2:$A$80,0))</f>
        <v>25</v>
      </c>
    </row>
    <row r="74" spans="1:5" x14ac:dyDescent="0.35">
      <c r="A74" t="s">
        <v>72</v>
      </c>
      <c r="C74" t="str">
        <f t="shared" si="1"/>
        <v>ThingDef+Turret_M2HBT.label</v>
      </c>
      <c r="D74" t="s">
        <v>290</v>
      </c>
      <c r="E74">
        <f>IF(ISERROR(B74),"",MATCH(C74,Main_240410!$A$2:$A$80,0))</f>
        <v>24</v>
      </c>
    </row>
    <row r="75" spans="1:5" x14ac:dyDescent="0.35">
      <c r="A75" t="s">
        <v>291</v>
      </c>
      <c r="B75" t="e">
        <f>NA()</f>
        <v>#N/A</v>
      </c>
      <c r="C75" t="e">
        <f t="shared" si="1"/>
        <v>#N/A</v>
      </c>
      <c r="D75" t="s">
        <v>292</v>
      </c>
      <c r="E75" t="str">
        <f>IF(ISERROR(B75),"",MATCH(C75,Main_240410!$A$2:$A$80,0))</f>
        <v/>
      </c>
    </row>
    <row r="76" spans="1:5" x14ac:dyDescent="0.35">
      <c r="A76" t="s">
        <v>293</v>
      </c>
      <c r="B76" t="e">
        <f>NA()</f>
        <v>#N/A</v>
      </c>
      <c r="C76" t="e">
        <f t="shared" si="1"/>
        <v>#N/A</v>
      </c>
      <c r="D76" t="s">
        <v>292</v>
      </c>
      <c r="E76" t="str">
        <f>IF(ISERROR(B76),"",MATCH(C76,Main_240410!$A$2:$A$80,0))</f>
        <v/>
      </c>
    </row>
    <row r="77" spans="1:5" x14ac:dyDescent="0.35">
      <c r="A77" t="s">
        <v>294</v>
      </c>
      <c r="B77" t="e">
        <f>NA()</f>
        <v>#N/A</v>
      </c>
      <c r="C77" t="e">
        <f t="shared" si="1"/>
        <v>#N/A</v>
      </c>
      <c r="D77" t="s">
        <v>289</v>
      </c>
      <c r="E77" t="str">
        <f>IF(ISERROR(B77),"",MATCH(C77,Main_240410!$A$2:$A$80,0))</f>
        <v/>
      </c>
    </row>
    <row r="78" spans="1:5" x14ac:dyDescent="0.35">
      <c r="A78" t="s">
        <v>295</v>
      </c>
      <c r="B78" t="e">
        <f>NA()</f>
        <v>#N/A</v>
      </c>
      <c r="C78" t="e">
        <f t="shared" si="1"/>
        <v>#N/A</v>
      </c>
      <c r="D78" t="s">
        <v>296</v>
      </c>
      <c r="E78" t="str">
        <f>IF(ISERROR(B78),"",MATCH(C78,Main_240410!$A$2:$A$80,0))</f>
        <v/>
      </c>
    </row>
    <row r="79" spans="1:5" x14ac:dyDescent="0.35">
      <c r="A79" t="s">
        <v>297</v>
      </c>
      <c r="B79" t="s">
        <v>120</v>
      </c>
      <c r="C79" t="str">
        <f t="shared" si="1"/>
        <v>ThingDef+Turret_Mk19MGL.comps.3.fuelGizmoLabel</v>
      </c>
      <c r="D79" t="s">
        <v>228</v>
      </c>
      <c r="E79">
        <f>IF(ISERROR(B79),"",MATCH(C79,Main_240410!$A$2:$A$80,0))</f>
        <v>43</v>
      </c>
    </row>
    <row r="80" spans="1:5" x14ac:dyDescent="0.35">
      <c r="A80" t="s">
        <v>298</v>
      </c>
      <c r="B80" t="s">
        <v>118</v>
      </c>
      <c r="C80" t="str">
        <f t="shared" si="1"/>
        <v>ThingDef+Turret_Mk19MGL.comps.3.fuelLabel</v>
      </c>
      <c r="D80" t="s">
        <v>230</v>
      </c>
      <c r="E80">
        <f>IF(ISERROR(B80),"",MATCH(C80,Main_240410!$A$2:$A$80,0))</f>
        <v>42</v>
      </c>
    </row>
    <row r="81" spans="1:5" x14ac:dyDescent="0.35">
      <c r="A81" t="s">
        <v>299</v>
      </c>
      <c r="B81" t="s">
        <v>122</v>
      </c>
      <c r="C81" t="str">
        <f t="shared" si="1"/>
        <v>ThingDef+Turret_Mk19MGL.comps.3.outOfFuelMessage</v>
      </c>
      <c r="D81" t="s">
        <v>232</v>
      </c>
      <c r="E81">
        <f>IF(ISERROR(B81),"",MATCH(C81,Main_240410!$A$2:$A$80,0))</f>
        <v>44</v>
      </c>
    </row>
    <row r="82" spans="1:5" x14ac:dyDescent="0.35">
      <c r="A82" t="s">
        <v>115</v>
      </c>
      <c r="C82" t="str">
        <f t="shared" si="1"/>
        <v>ThingDef+Turret_Mk19MGL.description</v>
      </c>
      <c r="D82" t="s">
        <v>300</v>
      </c>
      <c r="E82">
        <f>IF(ISERROR(B82),"",MATCH(C82,Main_240410!$A$2:$A$80,0))</f>
        <v>41</v>
      </c>
    </row>
    <row r="83" spans="1:5" x14ac:dyDescent="0.35">
      <c r="A83" t="s">
        <v>112</v>
      </c>
      <c r="C83" t="str">
        <f t="shared" si="1"/>
        <v>ThingDef+Turret_Mk19MGL.label</v>
      </c>
      <c r="D83" t="s">
        <v>301</v>
      </c>
      <c r="E83">
        <f>IF(ISERROR(B83),"",MATCH(C83,Main_240410!$A$2:$A$80,0))</f>
        <v>40</v>
      </c>
    </row>
    <row r="84" spans="1:5" x14ac:dyDescent="0.35">
      <c r="A84" t="s">
        <v>302</v>
      </c>
      <c r="B84" t="e">
        <f>NA()</f>
        <v>#N/A</v>
      </c>
      <c r="C84" t="e">
        <f t="shared" si="1"/>
        <v>#N/A</v>
      </c>
      <c r="D84" t="s">
        <v>303</v>
      </c>
      <c r="E84" t="str">
        <f>IF(ISERROR(B84),"",MATCH(C84,Main_240410!$A$2:$A$80,0))</f>
        <v/>
      </c>
    </row>
    <row r="85" spans="1:5" x14ac:dyDescent="0.35">
      <c r="A85" t="s">
        <v>304</v>
      </c>
      <c r="B85" t="e">
        <f>NA()</f>
        <v>#N/A</v>
      </c>
      <c r="C85" t="e">
        <f t="shared" si="1"/>
        <v>#N/A</v>
      </c>
      <c r="D85" t="s">
        <v>303</v>
      </c>
      <c r="E85" t="str">
        <f>IF(ISERROR(B85),"",MATCH(C85,Main_240410!$A$2:$A$80,0))</f>
        <v/>
      </c>
    </row>
    <row r="86" spans="1:5" x14ac:dyDescent="0.35">
      <c r="A86" t="s">
        <v>305</v>
      </c>
      <c r="B86" t="e">
        <f>NA()</f>
        <v>#N/A</v>
      </c>
      <c r="C86" t="e">
        <f t="shared" si="1"/>
        <v>#N/A</v>
      </c>
      <c r="D86" t="s">
        <v>300</v>
      </c>
      <c r="E86" t="str">
        <f>IF(ISERROR(B86),"",MATCH(C86,Main_240410!$A$2:$A$80,0))</f>
        <v/>
      </c>
    </row>
    <row r="87" spans="1:5" x14ac:dyDescent="0.35">
      <c r="A87" t="s">
        <v>306</v>
      </c>
      <c r="B87" t="e">
        <f>NA()</f>
        <v>#N/A</v>
      </c>
      <c r="C87" t="e">
        <f t="shared" si="1"/>
        <v>#N/A</v>
      </c>
      <c r="D87" t="s">
        <v>307</v>
      </c>
      <c r="E87" t="str">
        <f>IF(ISERROR(B87),"",MATCH(C87,Main_240410!$A$2:$A$80,0))</f>
        <v/>
      </c>
    </row>
    <row r="88" spans="1:5" x14ac:dyDescent="0.35">
      <c r="A88" t="s">
        <v>308</v>
      </c>
      <c r="B88" t="s">
        <v>198</v>
      </c>
      <c r="C88" t="str">
        <f t="shared" si="1"/>
        <v>ThingDef+Turret_Mk19MGLs.comps.4.fuelGizmoLabel</v>
      </c>
      <c r="D88" t="s">
        <v>228</v>
      </c>
      <c r="E88">
        <f>IF(ISERROR(B88),"",MATCH(C88,Main_240410!$A$2:$A$80,0))</f>
        <v>75</v>
      </c>
    </row>
    <row r="89" spans="1:5" x14ac:dyDescent="0.35">
      <c r="A89" t="s">
        <v>309</v>
      </c>
      <c r="B89" t="s">
        <v>319</v>
      </c>
      <c r="C89" t="str">
        <f t="shared" si="1"/>
        <v>ThingDef+Turret_Mk19MGLs.comps.4.fuelLabel</v>
      </c>
      <c r="D89" t="s">
        <v>230</v>
      </c>
      <c r="E89">
        <f>IF(ISERROR(B89),"",MATCH(C89,Main_240410!$A$2:$A$80,0))</f>
        <v>74</v>
      </c>
    </row>
    <row r="90" spans="1:5" x14ac:dyDescent="0.35">
      <c r="A90" t="s">
        <v>310</v>
      </c>
      <c r="B90" t="s">
        <v>320</v>
      </c>
      <c r="C90" t="str">
        <f t="shared" si="1"/>
        <v>ThingDef+Turret_Mk19MGLs.comps.4.outOfFuelMessage</v>
      </c>
      <c r="D90" t="s">
        <v>232</v>
      </c>
      <c r="E90">
        <f>IF(ISERROR(B90),"",MATCH(C90,Main_240410!$A$2:$A$80,0))</f>
        <v>76</v>
      </c>
    </row>
    <row r="91" spans="1:5" x14ac:dyDescent="0.35">
      <c r="A91" t="s">
        <v>193</v>
      </c>
      <c r="C91" t="str">
        <f t="shared" si="1"/>
        <v>ThingDef+Turret_Mk19MGLs.description</v>
      </c>
      <c r="D91" t="s">
        <v>311</v>
      </c>
      <c r="E91">
        <f>IF(ISERROR(B91),"",MATCH(C91,Main_240410!$A$2:$A$80,0))</f>
        <v>73</v>
      </c>
    </row>
    <row r="92" spans="1:5" x14ac:dyDescent="0.35">
      <c r="A92" t="s">
        <v>190</v>
      </c>
      <c r="C92" t="str">
        <f t="shared" si="1"/>
        <v>ThingDef+Turret_Mk19MGLs.label</v>
      </c>
      <c r="D92" t="s">
        <v>312</v>
      </c>
      <c r="E92">
        <f>IF(ISERROR(B92),"",MATCH(C92,Main_240410!$A$2:$A$80,0))</f>
        <v>72</v>
      </c>
    </row>
    <row r="93" spans="1:5" x14ac:dyDescent="0.35">
      <c r="A93" t="s">
        <v>313</v>
      </c>
      <c r="B93" t="e">
        <f>NA()</f>
        <v>#N/A</v>
      </c>
      <c r="C93" t="e">
        <f t="shared" si="1"/>
        <v>#N/A</v>
      </c>
      <c r="D93" t="s">
        <v>314</v>
      </c>
      <c r="E93" t="str">
        <f>IF(ISERROR(B93),"",MATCH(C93,Main_240410!$A$2:$A$80,0))</f>
        <v/>
      </c>
    </row>
    <row r="94" spans="1:5" x14ac:dyDescent="0.35">
      <c r="A94" t="s">
        <v>315</v>
      </c>
      <c r="B94" t="e">
        <f>NA()</f>
        <v>#N/A</v>
      </c>
      <c r="C94" t="e">
        <f t="shared" si="1"/>
        <v>#N/A</v>
      </c>
      <c r="D94" t="s">
        <v>314</v>
      </c>
      <c r="E94" t="str">
        <f>IF(ISERROR(B94),"",MATCH(C94,Main_240410!$A$2:$A$80,0))</f>
        <v/>
      </c>
    </row>
    <row r="95" spans="1:5" x14ac:dyDescent="0.35">
      <c r="A95" t="s">
        <v>316</v>
      </c>
      <c r="B95" t="e">
        <f>NA()</f>
        <v>#N/A</v>
      </c>
      <c r="C95" t="e">
        <f t="shared" si="1"/>
        <v>#N/A</v>
      </c>
      <c r="D95" t="s">
        <v>311</v>
      </c>
      <c r="E95" t="str">
        <f>IF(ISERROR(B95),"",MATCH(C95,Main_240410!$A$2:$A$80,0))</f>
        <v/>
      </c>
    </row>
    <row r="96" spans="1:5" x14ac:dyDescent="0.35">
      <c r="A96" t="s">
        <v>317</v>
      </c>
      <c r="B96" t="e">
        <f>NA()</f>
        <v>#N/A</v>
      </c>
      <c r="C96" t="e">
        <f t="shared" si="1"/>
        <v>#N/A</v>
      </c>
      <c r="D96" t="s">
        <v>318</v>
      </c>
      <c r="E96" t="str">
        <f>IF(ISERROR(B96),"",MATCH(C96,Main_240410!$A$2:$A$80,0))</f>
        <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Main_240410</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2024-04-10T07:27:29Z</dcterms:created>
  <dcterms:modified xsi:type="dcterms:W3CDTF">2024-04-10T07:36:51Z</dcterms:modified>
</cp:coreProperties>
</file>