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7.7\Star Wars - Fully Functional Lightsabers - 918200645\"/>
    </mc:Choice>
  </mc:AlternateContent>
  <xr:revisionPtr revIDLastSave="0" documentId="13_ncr:1_{AAB3A3E1-E396-452D-9FAC-F3EC40C2FA7B}" xr6:coauthVersionLast="47" xr6:coauthVersionMax="47" xr10:uidLastSave="{00000000-0000-0000-0000-000000000000}"/>
  <bookViews>
    <workbookView xWindow="-110" yWindow="-110" windowWidth="38620" windowHeight="21220" xr2:uid="{00000000-000D-0000-FFFF-FFFF00000000}"/>
  </bookViews>
  <sheets>
    <sheet name="Main_240410" sheetId="1" r:id="rId1"/>
    <sheet name="Merge_RKTM"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1" i="2" l="1"/>
  <c r="B42" i="2"/>
  <c r="B43" i="2"/>
  <c r="B44" i="2"/>
  <c r="B45" i="2"/>
  <c r="B46" i="2"/>
  <c r="B47" i="2"/>
  <c r="B48" i="2"/>
  <c r="B49" i="2"/>
  <c r="B50" i="2"/>
  <c r="E50" i="2" s="1"/>
  <c r="B51" i="2"/>
  <c r="B52" i="2"/>
  <c r="C52" i="2" s="1"/>
  <c r="B53" i="2"/>
  <c r="B54" i="2"/>
  <c r="B55" i="2"/>
  <c r="B56" i="2"/>
  <c r="B57" i="2"/>
  <c r="B58" i="2"/>
  <c r="B59" i="2"/>
  <c r="B60" i="2"/>
  <c r="B61" i="2"/>
  <c r="B62" i="2"/>
  <c r="E62" i="2" s="1"/>
  <c r="B63" i="2"/>
  <c r="B64" i="2"/>
  <c r="C64" i="2" s="1"/>
  <c r="B65" i="2"/>
  <c r="B66" i="2"/>
  <c r="B67" i="2"/>
  <c r="B68" i="2"/>
  <c r="B69" i="2"/>
  <c r="B70" i="2"/>
  <c r="B71" i="2"/>
  <c r="B72" i="2"/>
  <c r="B73" i="2"/>
  <c r="B74" i="2"/>
  <c r="E74" i="2" s="1"/>
  <c r="B75" i="2"/>
  <c r="B76" i="2"/>
  <c r="C76" i="2" s="1"/>
  <c r="B77" i="2"/>
  <c r="B78" i="2"/>
  <c r="B79" i="2"/>
  <c r="B80" i="2"/>
  <c r="B81" i="2"/>
  <c r="B40"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1" i="2"/>
  <c r="E53" i="2"/>
  <c r="E54" i="2"/>
  <c r="E55" i="2"/>
  <c r="E56" i="2"/>
  <c r="E57" i="2"/>
  <c r="E58" i="2"/>
  <c r="E59" i="2"/>
  <c r="E60" i="2"/>
  <c r="E61" i="2"/>
  <c r="E63" i="2"/>
  <c r="E65" i="2"/>
  <c r="E66" i="2"/>
  <c r="E67" i="2"/>
  <c r="E68" i="2"/>
  <c r="E69" i="2"/>
  <c r="E70" i="2"/>
  <c r="E71" i="2"/>
  <c r="E72" i="2"/>
  <c r="E73" i="2"/>
  <c r="E75"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3" i="2"/>
  <c r="C54" i="2"/>
  <c r="C55" i="2"/>
  <c r="C56" i="2"/>
  <c r="C57" i="2"/>
  <c r="C58" i="2"/>
  <c r="C59" i="2"/>
  <c r="C60" i="2"/>
  <c r="C61" i="2"/>
  <c r="C62" i="2"/>
  <c r="C63" i="2"/>
  <c r="C65" i="2"/>
  <c r="C66" i="2"/>
  <c r="C67" i="2"/>
  <c r="C68" i="2"/>
  <c r="C69" i="2"/>
  <c r="C70" i="2"/>
  <c r="C71" i="2"/>
  <c r="C72" i="2"/>
  <c r="C73" i="2"/>
  <c r="C74" i="2"/>
  <c r="C75"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 i="2"/>
  <c r="E76" i="2" l="1"/>
  <c r="E64" i="2"/>
  <c r="E52" i="2"/>
</calcChain>
</file>

<file path=xl/sharedStrings.xml><?xml version="1.0" encoding="utf-8"?>
<sst xmlns="http://schemas.openxmlformats.org/spreadsheetml/2006/main" count="1591" uniqueCount="837">
  <si>
    <t>Class+Node [(Identifier (Key)]</t>
  </si>
  <si>
    <t>Class [Not chosen]</t>
  </si>
  <si>
    <t>Node [Not chosen]</t>
  </si>
  <si>
    <t>Required Mods [Not chosen]</t>
  </si>
  <si>
    <t>English [Source string]</t>
  </si>
  <si>
    <t>Korean (한국어) [Translation]</t>
  </si>
  <si>
    <t>StatDef+PJ_HeatDamageMultiplier.label</t>
  </si>
  <si>
    <t>StatDef</t>
  </si>
  <si>
    <t>PJ_HeatDamageMultiplier.label</t>
  </si>
  <si>
    <t>heat damage</t>
  </si>
  <si>
    <t>StatDef+PJ_HeatDamageMultiplier.description</t>
  </si>
  <si>
    <t>PJ_HeatDamageMultiplier.description</t>
  </si>
  <si>
    <t>Multiplier on damage with heat-based attacks like lightsabers for items made of this material.</t>
  </si>
  <si>
    <t>ToolCapacityDef+PJ_SaberStab.label</t>
  </si>
  <si>
    <t>ToolCapacityDef</t>
  </si>
  <si>
    <t>PJ_SaberStab.label</t>
  </si>
  <si>
    <t>lightsaber stab</t>
  </si>
  <si>
    <t>ToolCapacityDef+PJ_SaberCut.label</t>
  </si>
  <si>
    <t>PJ_SaberCut.label</t>
  </si>
  <si>
    <t>lightsaber slash</t>
  </si>
  <si>
    <t>DamageDef+PJ_Saber.label</t>
  </si>
  <si>
    <t>DamageDef</t>
  </si>
  <si>
    <t>PJ_Saber.label</t>
  </si>
  <si>
    <t>saber</t>
  </si>
  <si>
    <t>DamageDef+PJ_Saber.deathMessage</t>
  </si>
  <si>
    <t>PJ_Saber.deathMessage</t>
  </si>
  <si>
    <t>{0} has been cut to death.</t>
  </si>
  <si>
    <t>HediffDef+PJ_LightsaberEnergy.label</t>
  </si>
  <si>
    <t>HediffDef</t>
  </si>
  <si>
    <t>PJ_LightsaberEnergy.label</t>
  </si>
  <si>
    <t>energy burn</t>
  </si>
  <si>
    <t>HediffDef+PJ_LightsaberEnergy.description</t>
  </si>
  <si>
    <t>PJ_LightsaberEnergy.description</t>
  </si>
  <si>
    <t>a severe burn from an energy-based weapon</t>
  </si>
  <si>
    <t>HediffDef+PJ_LightsaberEnergy.injuryProps.destroyedLabel</t>
  </si>
  <si>
    <t>PJ_LightsaberEnergy.injuryProps.destroyedLabel</t>
  </si>
  <si>
    <t>Sliced off</t>
  </si>
  <si>
    <t>HediffDef+PJ_LightsaberEnergy.injuryProps.destroyedOutLabel</t>
  </si>
  <si>
    <t>PJ_LightsaberEnergy.injuryProps.destroyedOutLabel</t>
  </si>
  <si>
    <t>sliced out</t>
  </si>
  <si>
    <t>HediffDef+PJ_LightsaberEnergy.comps.0.labelTendedWell</t>
  </si>
  <si>
    <t>PJ_LightsaberEnergy.comps.0.labelTendedWell</t>
  </si>
  <si>
    <t>bandaged</t>
  </si>
  <si>
    <t>HediffDef+PJ_LightsaberEnergy.comps.0.labelTendedWellInner</t>
  </si>
  <si>
    <t>PJ_LightsaberEnergy.comps.0.labelTendedWellInner</t>
  </si>
  <si>
    <t>treated</t>
  </si>
  <si>
    <t>HediffDef+PJ_LightsaberEnergy.comps.0.labelSolidTendedWell</t>
  </si>
  <si>
    <t>PJ_LightsaberEnergy.comps.0.labelSolidTendedWell</t>
  </si>
  <si>
    <t>medicated</t>
  </si>
  <si>
    <t>HediffDef+PJ_LightsaberEnergy.comps.2.permanentLabel</t>
  </si>
  <si>
    <t>PJ_LightsaberEnergy.comps.2.permanentLabel</t>
  </si>
  <si>
    <t>energy burn scar</t>
  </si>
  <si>
    <t>DamageDef+PJ_BarabDam.label</t>
  </si>
  <si>
    <t>PJ_BarabDam.label</t>
  </si>
  <si>
    <t>Saber radburn</t>
  </si>
  <si>
    <t>DamageDef+PJ_BarabDam.deathMessage</t>
  </si>
  <si>
    <t>PJ_BarabDam.deathMessage</t>
  </si>
  <si>
    <t>{0} died from lightsaber wounds.</t>
  </si>
  <si>
    <t>HediffDef+PJ_BarabRads.label</t>
  </si>
  <si>
    <t>PJ_BarabRads.label</t>
  </si>
  <si>
    <t>barab burn</t>
  </si>
  <si>
    <t>HediffDef+PJ_BarabRads.description</t>
  </si>
  <si>
    <t>PJ_BarabRads.description</t>
  </si>
  <si>
    <t>radiation burns from a Barab enhanced lightsaber</t>
  </si>
  <si>
    <t>HediffDef+PJ_BarabRads.injuryProps.destroyedLabel</t>
  </si>
  <si>
    <t>PJ_BarabRads.injuryProps.destroyedLabel</t>
  </si>
  <si>
    <t>Burned off</t>
  </si>
  <si>
    <t>HediffDef+PJ_BarabRads.injuryProps.destroyedOutLabel</t>
  </si>
  <si>
    <t>PJ_BarabRads.injuryProps.destroyedOutLabel</t>
  </si>
  <si>
    <t>burned out</t>
  </si>
  <si>
    <t>HediffDef+PJ_BarabRads.comps.0.labelTendedWell</t>
  </si>
  <si>
    <t>PJ_BarabRads.comps.0.labelTendedWell</t>
  </si>
  <si>
    <t>HediffDef+PJ_BarabRads.comps.0.labelTendedWellInner</t>
  </si>
  <si>
    <t>PJ_BarabRads.comps.0.labelTendedWellInner</t>
  </si>
  <si>
    <t>HediffDef+PJ_BarabRads.comps.0.labelSolidTendedWell</t>
  </si>
  <si>
    <t>PJ_BarabRads.comps.0.labelSolidTendedWell</t>
  </si>
  <si>
    <t>tended</t>
  </si>
  <si>
    <t>HediffDef+PJ_BarabRads.comps.2.permanentLabel</t>
  </si>
  <si>
    <t>PJ_BarabRads.comps.2.permanentLabel</t>
  </si>
  <si>
    <t>barab radiation scar</t>
  </si>
  <si>
    <t>DamageDef+PJ_FirkDam.label</t>
  </si>
  <si>
    <t>PJ_FirkDam.label</t>
  </si>
  <si>
    <t>Shock burn</t>
  </si>
  <si>
    <t>DamageDef+PJ_FirkDam.deathMessage</t>
  </si>
  <si>
    <t>PJ_FirkDam.deathMessage</t>
  </si>
  <si>
    <t>{0} died from charged lightsaber wounds.</t>
  </si>
  <si>
    <t>HediffDef+PJ_FirkZap.label</t>
  </si>
  <si>
    <t>PJ_FirkZap.label</t>
  </si>
  <si>
    <t>firkrann shock burn</t>
  </si>
  <si>
    <t>HediffDef+PJ_FirkZap.description</t>
  </si>
  <si>
    <t>PJ_FirkZap.description</t>
  </si>
  <si>
    <t>electrical burns from firkrann energy</t>
  </si>
  <si>
    <t>HediffDef+PJ_FirkZap.injuryProps.destroyedLabel</t>
  </si>
  <si>
    <t>PJ_FirkZap.injuryProps.destroyedLabel</t>
  </si>
  <si>
    <t>HediffDef+PJ_FirkZap.injuryProps.destroyedOutLabel</t>
  </si>
  <si>
    <t>PJ_FirkZap.injuryProps.destroyedOutLabel</t>
  </si>
  <si>
    <t>HediffDef+PJ_FirkZap.comps.0.labelTendedWell</t>
  </si>
  <si>
    <t>PJ_FirkZap.comps.0.labelTendedWell</t>
  </si>
  <si>
    <t>HediffDef+PJ_FirkZap.comps.0.labelTendedWellInner</t>
  </si>
  <si>
    <t>PJ_FirkZap.comps.0.labelTendedWellInner</t>
  </si>
  <si>
    <t>HediffDef+PJ_FirkZap.comps.0.labelSolidTendedWell</t>
  </si>
  <si>
    <t>PJ_FirkZap.comps.0.labelSolidTendedWell</t>
  </si>
  <si>
    <t>HediffDef+PJ_FirkZap.comps.2.permanentLabel</t>
  </si>
  <si>
    <t>PJ_FirkZap.comps.2.permanentLabel</t>
  </si>
  <si>
    <t>firkrann shock scar</t>
  </si>
  <si>
    <t>DamageDef+PJ_SonicDam.label</t>
  </si>
  <si>
    <t>PJ_SonicDam.label</t>
  </si>
  <si>
    <t>Sonic damage</t>
  </si>
  <si>
    <t>DamageDef+PJ_SonicDam.deathMessage</t>
  </si>
  <si>
    <t>PJ_SonicDam.deathMessage</t>
  </si>
  <si>
    <t>{0} has died from sonic fractures.</t>
  </si>
  <si>
    <t>HediffDef+PJ_SonicBoom.label</t>
  </si>
  <si>
    <t>PJ_SonicBoom.label</t>
  </si>
  <si>
    <t>sonic fracture</t>
  </si>
  <si>
    <t>HediffDef+PJ_SonicBoom.description</t>
  </si>
  <si>
    <t>PJ_SonicBoom.description</t>
  </si>
  <si>
    <t>SONIC-BOOOOOM!!!</t>
  </si>
  <si>
    <t>HediffDef+PJ_SonicBoom.injuryProps.destroyedLabel</t>
  </si>
  <si>
    <t>PJ_SonicBoom.injuryProps.destroyedLabel</t>
  </si>
  <si>
    <t>obliterated</t>
  </si>
  <si>
    <t>HediffDef+PJ_SonicBoom.injuryProps.destroyedOutLabel</t>
  </si>
  <si>
    <t>PJ_SonicBoom.injuryProps.destroyedOutLabel</t>
  </si>
  <si>
    <t>vaporized</t>
  </si>
  <si>
    <t>HediffDef+PJ_SonicBoom.comps.0.labelTendedWell</t>
  </si>
  <si>
    <t>PJ_SonicBoom.comps.0.labelTendedWell</t>
  </si>
  <si>
    <t>HediffDef+PJ_SonicBoom.comps.0.labelTendedWellInner</t>
  </si>
  <si>
    <t>PJ_SonicBoom.comps.0.labelTendedWellInner</t>
  </si>
  <si>
    <t>HediffDef+PJ_SonicBoom.comps.0.labelSolidTendedWell</t>
  </si>
  <si>
    <t>PJ_SonicBoom.comps.0.labelSolidTendedWell</t>
  </si>
  <si>
    <t>HediffDef+PJ_SonicBoom.comps.2.permanentLabel</t>
  </si>
  <si>
    <t>PJ_SonicBoom.comps.2.permanentLabel</t>
  </si>
  <si>
    <t>sonic microfracture</t>
  </si>
  <si>
    <t>DamageDef+PJ_PontiteDam.label</t>
  </si>
  <si>
    <t>PJ_PontiteDam.label</t>
  </si>
  <si>
    <t>Saber frost</t>
  </si>
  <si>
    <t>DamageDef+PJ_PontiteDam.deathMessage</t>
  </si>
  <si>
    <t>PJ_PontiteDam.deathMessage</t>
  </si>
  <si>
    <t>{0} died from freezing lightsaber wounds.</t>
  </si>
  <si>
    <t>JobDef+CastDeflectVerb.reportString</t>
  </si>
  <si>
    <t>JobDef</t>
  </si>
  <si>
    <t>CastDeflectVerb.reportString</t>
  </si>
  <si>
    <t>Deflecting</t>
  </si>
  <si>
    <t>JobDef+GatherSlotItem.reportString</t>
  </si>
  <si>
    <t>GatherSlotItem.reportString</t>
  </si>
  <si>
    <t>equipping TargetA.</t>
  </si>
  <si>
    <t>PawnKindDef+MercenarySaber.label</t>
  </si>
  <si>
    <t>PawnKindDef</t>
  </si>
  <si>
    <t>MercenarySaber.label</t>
  </si>
  <si>
    <t>mercenary bounty hunter</t>
  </si>
  <si>
    <t>RecipeDef+PJ_MakeCrystal_purp.label</t>
  </si>
  <si>
    <t>RecipeDef</t>
  </si>
  <si>
    <t>PJ_MakeCrystal_purp.label</t>
  </si>
  <si>
    <t>refine lightsaber crystal (purple)</t>
  </si>
  <si>
    <t>RecipeDef+PJ_MakeCrystal_purp.description</t>
  </si>
  <si>
    <t>PJ_MakeCrystal_purp.description</t>
  </si>
  <si>
    <t>Treats raw materials into synthetic saber crystals.</t>
  </si>
  <si>
    <t>RecipeDef+PJ_MakeCrystal_purp.jobString</t>
  </si>
  <si>
    <t>PJ_MakeCrystal_purp.jobString</t>
  </si>
  <si>
    <t>Refining crystals</t>
  </si>
  <si>
    <t>RecipeDef+PJ_MakeCrystal_yellow.label</t>
  </si>
  <si>
    <t>PJ_MakeCrystal_yellow.label</t>
  </si>
  <si>
    <t>refine lightsaber crystal (yellow)</t>
  </si>
  <si>
    <t>RecipeDef+PJ_MakeCrystal_yellow.description</t>
  </si>
  <si>
    <t>PJ_MakeCrystal_yellow.description</t>
  </si>
  <si>
    <t>RecipeDef+PJ_MakeCrystal_yellow.jobString</t>
  </si>
  <si>
    <t>PJ_MakeCrystal_yellow.jobString</t>
  </si>
  <si>
    <t>RecipeDef+PJ_MakeCrystal_blue.label</t>
  </si>
  <si>
    <t>PJ_MakeCrystal_blue.label</t>
  </si>
  <si>
    <t>refine lightsaber crystal (blue)</t>
  </si>
  <si>
    <t>RecipeDef+PJ_MakeCrystal_blue.description</t>
  </si>
  <si>
    <t>PJ_MakeCrystal_blue.description</t>
  </si>
  <si>
    <t>RecipeDef+PJ_MakeCrystal_blue.jobString</t>
  </si>
  <si>
    <t>PJ_MakeCrystal_blue.jobString</t>
  </si>
  <si>
    <t>RecipeDef+PJ_MakeCrystal_Red.label</t>
  </si>
  <si>
    <t>PJ_MakeCrystal_Red.label</t>
  </si>
  <si>
    <t>infuse synthetic crystal (red)</t>
  </si>
  <si>
    <t>RecipeDef+PJ_MakeCrystal_Red.description</t>
  </si>
  <si>
    <t>PJ_MakeCrystal_Red.description</t>
  </si>
  <si>
    <t>Takes a lightsaber crystal and infuses it with the power of the dark side of the force.</t>
  </si>
  <si>
    <t>RecipeDef+PJ_MakeCrystal_Red.jobString</t>
  </si>
  <si>
    <t>PJ_MakeCrystal_Red.jobString</t>
  </si>
  <si>
    <t>Infusing crystal</t>
  </si>
  <si>
    <t>RecipeDef+PJ_MakeCrystal_Green.label</t>
  </si>
  <si>
    <t>PJ_MakeCrystal_Green.label</t>
  </si>
  <si>
    <t>refine lightsaber crystal (green)</t>
  </si>
  <si>
    <t>RecipeDef+PJ_MakeCrystal_Green.description</t>
  </si>
  <si>
    <t>PJ_MakeCrystal_Green.description</t>
  </si>
  <si>
    <t>RecipeDef+PJ_MakeCrystal_Green.jobString</t>
  </si>
  <si>
    <t>PJ_MakeCrystal_Green.jobString</t>
  </si>
  <si>
    <t>RecipeDef+PJ_MakeCrystal_Cyan.label</t>
  </si>
  <si>
    <t>PJ_MakeCrystal_Cyan.label</t>
  </si>
  <si>
    <t>refine lightsaber crystal (cyan)</t>
  </si>
  <si>
    <t>RecipeDef+PJ_MakeCrystal_Cyan.description</t>
  </si>
  <si>
    <t>PJ_MakeCrystal_Cyan.description</t>
  </si>
  <si>
    <t>RecipeDef+PJ_MakeCrystal_Cyan.jobString</t>
  </si>
  <si>
    <t>PJ_MakeCrystal_Cyan.jobString</t>
  </si>
  <si>
    <t>RecipeDef+PJ_MakeCrystal_Azure.label</t>
  </si>
  <si>
    <t>PJ_MakeCrystal_Azure.label</t>
  </si>
  <si>
    <t>refine lightsaber crystal (azure)</t>
  </si>
  <si>
    <t>RecipeDef+PJ_MakeCrystal_Azure.description</t>
  </si>
  <si>
    <t>PJ_MakeCrystal_Azure.description</t>
  </si>
  <si>
    <t>RecipeDef+PJ_MakeCrystal_Azure.jobString</t>
  </si>
  <si>
    <t>PJ_MakeCrystal_Azure.jobString</t>
  </si>
  <si>
    <t>RecipeDef+PJ_MakeSaberCase.label</t>
  </si>
  <si>
    <t>PJ_MakeSaberCase.label</t>
  </si>
  <si>
    <t>craft lightsaber casing</t>
  </si>
  <si>
    <t>RecipeDef+PJ_MakeSaberCase.description</t>
  </si>
  <si>
    <t>PJ_MakeSaberCase.description</t>
  </si>
  <si>
    <t>Craft the outer casing for a Lightsaber.</t>
  </si>
  <si>
    <t>RecipeDef+PJ_MakeSaberCase.jobString</t>
  </si>
  <si>
    <t>PJ_MakeSaberCase.jobString</t>
  </si>
  <si>
    <t>Crafting lightsaber hilt casing.</t>
  </si>
  <si>
    <t>RecipeDef+PJ_MakeSaberInternal.label</t>
  </si>
  <si>
    <t>PJ_MakeSaberInternal.label</t>
  </si>
  <si>
    <t>craft lightsaber internals</t>
  </si>
  <si>
    <t>RecipeDef+PJ_MakeSaberInternal.description</t>
  </si>
  <si>
    <t>PJ_MakeSaberInternal.description</t>
  </si>
  <si>
    <t>Craft the critical internals of a Lightsaber.</t>
  </si>
  <si>
    <t>RecipeDef+PJ_MakeSaberInternal.jobString</t>
  </si>
  <si>
    <t>PJ_MakeSaberInternal.jobString</t>
  </si>
  <si>
    <t>Aligning crystal matrix...</t>
  </si>
  <si>
    <t>ThingDef+PJ_UnfinishedCrystal.label</t>
  </si>
  <si>
    <t>ThingDef</t>
  </si>
  <si>
    <t>PJ_UnfinishedCrystal.label</t>
  </si>
  <si>
    <t>unfinished crystal</t>
  </si>
  <si>
    <t>ThingDef+PJ_UnfinishedRedC.label</t>
  </si>
  <si>
    <t>PJ_UnfinishedRedC.label</t>
  </si>
  <si>
    <t>unfinished infusion</t>
  </si>
  <si>
    <t>ThingCategoryDef+PJ_KyberCrystals.label</t>
  </si>
  <si>
    <t>ThingCategoryDef</t>
  </si>
  <si>
    <t>PJ_KyberCrystals.label</t>
  </si>
  <si>
    <t>saber crystals</t>
  </si>
  <si>
    <t>ThingCategoryDef+PJ_KyberCrytalsRare.label</t>
  </si>
  <si>
    <t>PJ_KyberCrytalsRare.label</t>
  </si>
  <si>
    <t>crystal artifacts</t>
  </si>
  <si>
    <t>ThingDef+PJ_SaberCasing.label</t>
  </si>
  <si>
    <t>PJ_SaberCasing.label</t>
  </si>
  <si>
    <t>Lightsaber Casing</t>
  </si>
  <si>
    <t>ThingDef+PJ_SaberCasing.description</t>
  </si>
  <si>
    <t>PJ_SaberCasing.description</t>
  </si>
  <si>
    <t>A shielded outer housing for a lightsaber. Contains several components, including activator switch and blade adjustment controls.</t>
  </si>
  <si>
    <t>ThingDef+PJ_SaberInternal.label</t>
  </si>
  <si>
    <t>PJ_SaberInternal.label</t>
  </si>
  <si>
    <t>Lightsaber Internal Components</t>
  </si>
  <si>
    <t>ThingDef+PJ_SaberInternal.description</t>
  </si>
  <si>
    <t>PJ_SaberInternal.description</t>
  </si>
  <si>
    <t>Internal components for a Lightsaber, including a diatium power cell, crystal energy chamber, and focusing crystal array.</t>
  </si>
  <si>
    <t>ThingDef+PJ_KyberCrystal.label</t>
  </si>
  <si>
    <t>PJ_KyberCrystal.label</t>
  </si>
  <si>
    <t>color crystal (green)</t>
  </si>
  <si>
    <t>ThingDef+PJ_KyberCrystal.description</t>
  </si>
  <si>
    <t>PJ_KyberCrystal.description</t>
  </si>
  <si>
    <t>A basic colored focusing crystal for a lightsaber.</t>
  </si>
  <si>
    <t>ThingDef+PJ_KyberCrystalYellow.label</t>
  </si>
  <si>
    <t>PJ_KyberCrystalYellow.label</t>
  </si>
  <si>
    <t>color crystal (yellow)</t>
  </si>
  <si>
    <t>ThingDef+PJ_KyberCrystalYellow.description</t>
  </si>
  <si>
    <t>PJ_KyberCrystalYellow.description</t>
  </si>
  <si>
    <t>ThingDef+PJ_KyberCrystalBlue.label</t>
  </si>
  <si>
    <t>PJ_KyberCrystalBlue.label</t>
  </si>
  <si>
    <t>color crystal (blue)</t>
  </si>
  <si>
    <t>ThingDef+PJ_KyberCrystalBlue.description</t>
  </si>
  <si>
    <t>PJ_KyberCrystalBlue.description</t>
  </si>
  <si>
    <t>ThingDef+PJ_KyberCrystalCyan.label</t>
  </si>
  <si>
    <t>PJ_KyberCrystalCyan.label</t>
  </si>
  <si>
    <t>color crystal (cyan)</t>
  </si>
  <si>
    <t>ThingDef+PJ_KyberCrystalCyan.description</t>
  </si>
  <si>
    <t>PJ_KyberCrystalCyan.description</t>
  </si>
  <si>
    <t>ThingDef+PJ_KyberCrystalAzure.label</t>
  </si>
  <si>
    <t>PJ_KyberCrystalAzure.label</t>
  </si>
  <si>
    <t>color crystal (azure)</t>
  </si>
  <si>
    <t>ThingDef+PJ_KyberCrystalAzure.description</t>
  </si>
  <si>
    <t>PJ_KyberCrystalAzure.description</t>
  </si>
  <si>
    <t>ThingDef+PJ_KyberCrystalPurple.label</t>
  </si>
  <si>
    <t>PJ_KyberCrystalPurple.label</t>
  </si>
  <si>
    <t>color crystal (purple)</t>
  </si>
  <si>
    <t>ThingDef+PJ_KyberCrystalPurple.description</t>
  </si>
  <si>
    <t>PJ_KyberCrystalPurple.description</t>
  </si>
  <si>
    <t>ThingDef+PJ_KyberCrystalRed.label</t>
  </si>
  <si>
    <t>PJ_KyberCrystalRed.label</t>
  </si>
  <si>
    <t>synthetic crystal (red)</t>
  </si>
  <si>
    <t>ThingDef+PJ_KyberCrystalRed.description</t>
  </si>
  <si>
    <t>PJ_KyberCrystalRed.description</t>
  </si>
  <si>
    <t>This synthesized crystal has been further enhanced, giving it a slightly more powerful blade and it's trademark red hue. Synthetic crystals like this are often favored by the Sith.</t>
  </si>
  <si>
    <t>ThingDef+PJ_AdeganCrystal.label</t>
  </si>
  <si>
    <t>PJ_AdeganCrystal.label</t>
  </si>
  <si>
    <t>adegan crystal (green)</t>
  </si>
  <si>
    <t>ThingDef+PJ_AdeganCrystal.description</t>
  </si>
  <si>
    <t>PJ_AdeganCrystal.description</t>
  </si>
  <si>
    <t>A rare force-reactive crystal, said to make one of the best crystals for a lightsaber focus.</t>
  </si>
  <si>
    <t>ThingDef+PJ_DamindCrystal.label</t>
  </si>
  <si>
    <t>PJ_DamindCrystal.label</t>
  </si>
  <si>
    <t>damind crystal (lt azure)</t>
  </si>
  <si>
    <t>ThingDef+PJ_DamindCrystal.description</t>
  </si>
  <si>
    <t>PJ_DamindCrystal.description</t>
  </si>
  <si>
    <t>When set in a lightsaber, a Damind crystal produces a very slightly wider beam, making it easier to deflect ranged weapon fire. It is said that the Sith once favored these.</t>
  </si>
  <si>
    <t>ThingDef+PJ_DragiteCrystal.label</t>
  </si>
  <si>
    <t>PJ_DragiteCrystal.label</t>
  </si>
  <si>
    <t>dragite crystal (lt purple)</t>
  </si>
  <si>
    <t>ThingDef+PJ_DragiteCrystal.description</t>
  </si>
  <si>
    <t>PJ_DragiteCrystal.description</t>
  </si>
  <si>
    <t>A crystal often harvested for use as a power source, if used as a lightsaber focus, the beam resonates, causing sonic damage.</t>
  </si>
  <si>
    <t>ThingDef+PJ_HurCrystal.label</t>
  </si>
  <si>
    <t>PJ_HurCrystal.label</t>
  </si>
  <si>
    <t>hurrikaine crystal (indigo purple)</t>
  </si>
  <si>
    <t>ThingDef+PJ_HurCrystal.description</t>
  </si>
  <si>
    <t>PJ_HurCrystal.description</t>
  </si>
  <si>
    <t>A deep Indigo purple crystal, admired for it's unparalleled beauty. It makes an exceptional lightsaber focus, rending through an enemy's defenses.</t>
  </si>
  <si>
    <t>ThingDef+PJ_EralamCrystal.label</t>
  </si>
  <si>
    <t>PJ_EralamCrystal.label</t>
  </si>
  <si>
    <t>eralam crystal (silver)</t>
  </si>
  <si>
    <t>ThingDef+PJ_EralamCrystal.description</t>
  </si>
  <si>
    <t>PJ_EralamCrystal.description</t>
  </si>
  <si>
    <t>A rare crystal, envied for it's clarity and purity. It produces a shining silver beam of great power.</t>
  </si>
  <si>
    <t>ThingDef+PJ_RubatCrystal.label</t>
  </si>
  <si>
    <t>PJ_RubatCrystal.label</t>
  </si>
  <si>
    <t>rubat crystal (bronze)</t>
  </si>
  <si>
    <t>ThingDef+PJ_RubatCrystal.description</t>
  </si>
  <si>
    <t>PJ_RubatCrystal.description</t>
  </si>
  <si>
    <t>Rubat crystals are often used in the construction of lightsabers when they can be found. They produce a sharper defined blade that quickens striking ability.</t>
  </si>
  <si>
    <t>ThingDef+PJ_FirkrannCrystal.label</t>
  </si>
  <si>
    <t>PJ_FirkrannCrystal.label</t>
  </si>
  <si>
    <t>firkrann crystal (silver)</t>
  </si>
  <si>
    <t>ThingDef+PJ_FirkrannCrystal.description</t>
  </si>
  <si>
    <t>PJ_FirkrannCrystal.description</t>
  </si>
  <si>
    <t>Firkrann are heavy crystals with strange piezoelectric properties. This unique crystal type converts part of the saber's plasma energy into an electric charge. This effect can inflict devastating damage, especially to mechanoids.</t>
  </si>
  <si>
    <t>ThingDef+PJ_PontiteCrystal.label</t>
  </si>
  <si>
    <t>PJ_PontiteCrystal.label</t>
  </si>
  <si>
    <t>pontite crystal (ice blue)</t>
  </si>
  <si>
    <t>ThingDef+PJ_PontiteCrystal.description</t>
  </si>
  <si>
    <t>PJ_PontiteCrystal.description</t>
  </si>
  <si>
    <t>Pontite crystals imbue their blade with an endothermic effect, absorbing heat and giving the resulting blade a cold damage type.</t>
  </si>
  <si>
    <t>ThingDef+PJ_BarabIngot.label</t>
  </si>
  <si>
    <t>PJ_BarabIngot.label</t>
  </si>
  <si>
    <t>barab ore ingot (orange)</t>
  </si>
  <si>
    <t>ThingDef+PJ_BarabIngot.description</t>
  </si>
  <si>
    <t>PJ_BarabIngot.description</t>
  </si>
  <si>
    <t>The constant infusion of radiation from Barab I's surface into these crystalline "ingots" causes a Barab ingot focused lightsaber to produce a blade that burned like fire, even causing the target of the blade to catch fire.</t>
  </si>
  <si>
    <t>ThingDef+PJ_AnkSapphire.label</t>
  </si>
  <si>
    <t>PJ_AnkSapphire.label</t>
  </si>
  <si>
    <t>ankarres sapphire (dk blue)</t>
  </si>
  <si>
    <t>ThingDef+PJ_AnkSapphire.description</t>
  </si>
  <si>
    <t>PJ_AnkSapphire.description</t>
  </si>
  <si>
    <t>Ankarres sapphires have legendary healing properties. This one is tuned to make a powerful deep-blue lightsaber blade when used as a focus.</t>
  </si>
  <si>
    <t>ThingDef+PJ_UltimaPearl.label</t>
  </si>
  <si>
    <t>PJ_UltimaPearl.label</t>
  </si>
  <si>
    <t>ultima pearl (pale)</t>
  </si>
  <si>
    <t>ThingDef+PJ_UltimaPearl.description</t>
  </si>
  <si>
    <t>PJ_UltimaPearl.description</t>
  </si>
  <si>
    <t>Uncommon pearls harvested from a deep ocean world, it takes considerable skill to prepare them for use as a lightsaber focus, but the results are unquestionable.</t>
  </si>
  <si>
    <t>ThingDef+PJ_BlackPearl.label</t>
  </si>
  <si>
    <t>PJ_BlackPearl.label</t>
  </si>
  <si>
    <t>krayt dragon pearl (black)</t>
  </si>
  <si>
    <t>ThingDef+PJ_BlackPearl.description</t>
  </si>
  <si>
    <t>PJ_BlackPearl.description</t>
  </si>
  <si>
    <t>Krayt pearls were harvested from the final gizzard chamber of the greater Krayt dragons. No small feat, yet it takes even more skill to prepare them for use as a lightsaber focus.\nThe resulting blade is monstrously powerful.</t>
  </si>
  <si>
    <t>ThingDef+PJ_KaiburrCrystal.label</t>
  </si>
  <si>
    <t>PJ_KaiburrCrystal.label</t>
  </si>
  <si>
    <t>kaiburr crystal (red-orange)</t>
  </si>
  <si>
    <t>ThingDef+PJ_KaiburrCrystal.description</t>
  </si>
  <si>
    <t>PJ_KaiburrCrystal.description</t>
  </si>
  <si>
    <t>The legendary Kaiburr crystal, from which the kyber take their name. One of the most powerful crystals that can be used for a lightsaber focus.</t>
  </si>
  <si>
    <t>CompSlotLoadable.SlotLoadableDef+PJ_KyberCrystalSlot.label</t>
  </si>
  <si>
    <t>CompSlotLoadable.SlotLoadableDef</t>
  </si>
  <si>
    <t>PJ_KyberCrystalSlot.label</t>
  </si>
  <si>
    <t>Crystal</t>
  </si>
  <si>
    <t>CompSlotLoadable.SlotLoadableDef+PJ_KyberCrystalSlot.description</t>
  </si>
  <si>
    <t>PJ_KyberCrystalSlot.description</t>
  </si>
  <si>
    <t>This lightsaber crystal slot gives the lightsaber its color among other effects.</t>
  </si>
  <si>
    <t>ThingDef+PJ_BulletDeflected.label</t>
  </si>
  <si>
    <t>PJ_BulletDeflected.label</t>
  </si>
  <si>
    <t>improvised turret bullet</t>
  </si>
  <si>
    <t>ThingDef+SWSaber_Lightsaber.label</t>
  </si>
  <si>
    <t>SWSaber_Lightsaber.label</t>
  </si>
  <si>
    <t>lightsaber (prototype)</t>
  </si>
  <si>
    <t>ThingDef+SWSaber_Lightsaber.description</t>
  </si>
  <si>
    <t>SWSaber_Lightsaber.description</t>
  </si>
  <si>
    <t>An elegant weapon, from a more civilized age - or so it is claimed.\n A basic, simple lightsaber design.</t>
  </si>
  <si>
    <t>ThingDef+SWSaber_Lightsaber.tools.0.label</t>
  </si>
  <si>
    <t>SWSaber_Lightsaber.tools.0.label</t>
  </si>
  <si>
    <t>hilt</t>
  </si>
  <si>
    <t>ThingDef+SWSaber_Lightsaber.tools.1.label</t>
  </si>
  <si>
    <t>SWSaber_Lightsaber.tools.1.label</t>
  </si>
  <si>
    <t>lightsaber-tip</t>
  </si>
  <si>
    <t>ThingDef+SWSaber_Lightsaber.tools.2.label</t>
  </si>
  <si>
    <t>SWSaber_Lightsaber.tools.2.label</t>
  </si>
  <si>
    <t>lightsaber-edge</t>
  </si>
  <si>
    <t>ThingDef+SWSaber_DookuSaber.label</t>
  </si>
  <si>
    <t>SWSaber_DookuSaber.label</t>
  </si>
  <si>
    <t>lightsaber (curved hilt)</t>
  </si>
  <si>
    <t>ThingDef+SWSaber_DookuSaber.description</t>
  </si>
  <si>
    <t>SWSaber_DookuSaber.description</t>
  </si>
  <si>
    <t>An elegant weapon, for a more civilized age. The iconic weapon and badge of office for force users.\nThis hilt is curved, allowing for an altered angle of attack that can be difficult to defend against.</t>
  </si>
  <si>
    <t>ThingDef+SWSaber_DookuSaber.tools.0.label</t>
  </si>
  <si>
    <t>SWSaber_DookuSaber.tools.0.label</t>
  </si>
  <si>
    <t>ThingDef+SWSaber_DookuSaber.tools.1.label</t>
  </si>
  <si>
    <t>SWSaber_DookuSaber.tools.1.label</t>
  </si>
  <si>
    <t>ThingDef+SWSaber_DookuSaber.tools.2.label</t>
  </si>
  <si>
    <t>SWSaber_DookuSaber.tools.2.label</t>
  </si>
  <si>
    <t>ThingDef+SWSaber_KyloSaber.label</t>
  </si>
  <si>
    <t>SWSaber_KyloSaber.label</t>
  </si>
  <si>
    <t>lightsaber (cross hilt)</t>
  </si>
  <si>
    <t>ThingDef+SWSaber_KyloSaber.description</t>
  </si>
  <si>
    <t>SWSaber_KyloSaber.description</t>
  </si>
  <si>
    <t>An elegant weapon, for a more civilized age. The iconic weapon and badge of office for force users.\nThis one looks like it uses a cracked primary crystal.</t>
  </si>
  <si>
    <t>ThingDef+SWSaber_KyloSaber.tools.0.label</t>
  </si>
  <si>
    <t>SWSaber_KyloSaber.tools.0.label</t>
  </si>
  <si>
    <t>ThingDef+SWSaber_KyloSaber.tools.1.label</t>
  </si>
  <si>
    <t>SWSaber_KyloSaber.tools.1.label</t>
  </si>
  <si>
    <t>ThingDef+SWSaber_KyloSaber.tools.2.label</t>
  </si>
  <si>
    <t>SWSaber_KyloSaber.tools.2.label</t>
  </si>
  <si>
    <t>ThingDef+SWSaber_Doublesaber.label</t>
  </si>
  <si>
    <t>SWSaber_Doublesaber.label</t>
  </si>
  <si>
    <t>lightsaber (double)</t>
  </si>
  <si>
    <t>ThingDef+SWSaber_Doublesaber.description</t>
  </si>
  <si>
    <t>SWSaber_Doublesaber.description</t>
  </si>
  <si>
    <t>An elegant weapon, from a more civilized age.\nThis hilt boasts a second emitter, making it an exotic double-bladed saber.</t>
  </si>
  <si>
    <t>ThingDef+SWSaber_Doublesaber.tools.0.label</t>
  </si>
  <si>
    <t>SWSaber_Doublesaber.tools.0.label</t>
  </si>
  <si>
    <t>backedge</t>
  </si>
  <si>
    <t>ThingDef+SWSaber_Doublesaber.tools.1.label</t>
  </si>
  <si>
    <t>SWSaber_Doublesaber.tools.1.label</t>
  </si>
  <si>
    <t>ThingDef+SWSaber_Doublesaber.tools.2.label</t>
  </si>
  <si>
    <t>SWSaber_Doublesaber.tools.2.label</t>
  </si>
  <si>
    <t>ThingDef+SWSaber_ObiSaber.label</t>
  </si>
  <si>
    <t>SWSaber_ObiSaber.label</t>
  </si>
  <si>
    <t>lightsaber (old style hilt)</t>
  </si>
  <si>
    <t>ThingDef+SWSaber_ObiSaber.description</t>
  </si>
  <si>
    <t>SWSaber_ObiSaber.description</t>
  </si>
  <si>
    <t>An elegant weapon, for a more civilized age. The iconic weapon and badge of office for force users.\nThis is a classical hilt... very familiar in fact...</t>
  </si>
  <si>
    <t>ThingDef+SWSaber_ObiSaber.tools.0.label</t>
  </si>
  <si>
    <t>SWSaber_ObiSaber.tools.0.label</t>
  </si>
  <si>
    <t>ThingDef+SWSaber_ObiSaber.tools.1.label</t>
  </si>
  <si>
    <t>SWSaber_ObiSaber.tools.1.label</t>
  </si>
  <si>
    <t>ThingDef+SWSaber_ObiSaber.tools.2.label</t>
  </si>
  <si>
    <t>SWSaber_ObiSaber.tools.2.label</t>
  </si>
  <si>
    <t>ThingDef+SWSaber_ElectrumSaber.label</t>
  </si>
  <si>
    <t>SWSaber_ElectrumSaber.label</t>
  </si>
  <si>
    <t>lightsaber (electrum hilt)</t>
  </si>
  <si>
    <t>ThingDef+SWSaber_ElectrumSaber.description</t>
  </si>
  <si>
    <t>SWSaber_ElectrumSaber.description</t>
  </si>
  <si>
    <t>An elegant weapon, for a more civilized age. The iconic weapon and badge of office for force users.\nThis version looks like it was designed for a person of high office.</t>
  </si>
  <si>
    <t>ThingDef+SWSaber_ElectrumSaber.tools.0.label</t>
  </si>
  <si>
    <t>SWSaber_ElectrumSaber.tools.0.label</t>
  </si>
  <si>
    <t>ThingDef+SWSaber_ElectrumSaber.tools.1.label</t>
  </si>
  <si>
    <t>SWSaber_ElectrumSaber.tools.1.label</t>
  </si>
  <si>
    <t>ThingDef+SWSaber_ElectrumSaber.tools.2.label</t>
  </si>
  <si>
    <t>SWSaber_ElectrumSaber.tools.2.label</t>
  </si>
  <si>
    <t>ThingDef+SWSaber_Ahsokasaber.label</t>
  </si>
  <si>
    <t>SWSaber_Ahsokasaber.label</t>
  </si>
  <si>
    <t>lightsaber (Ahsoka Tano)</t>
  </si>
  <si>
    <t>ThingDef+SWSaber_Ahsokasaber.description</t>
  </si>
  <si>
    <t>SWSaber_Ahsokasaber.description</t>
  </si>
  <si>
    <t>An elegant weapon, from a more civilized age - or so it is claimed.\n A design used by a famous Jedi of the past.</t>
  </si>
  <si>
    <t>ThingDef+SWSaber_Ahsokasaber.tools.0.label</t>
  </si>
  <si>
    <t>SWSaber_Ahsokasaber.tools.0.label</t>
  </si>
  <si>
    <t>ThingDef+SWSaber_Ahsokasaber.tools.1.label</t>
  </si>
  <si>
    <t>SWSaber_Ahsokasaber.tools.1.label</t>
  </si>
  <si>
    <t>ThingDef+SWSaber_Ahsokasaber.tools.2.label</t>
  </si>
  <si>
    <t>SWSaber_Ahsokasaber.tools.2.label</t>
  </si>
  <si>
    <t>ThingDef+SWSaber_Inquis.label</t>
  </si>
  <si>
    <t>SWSaber_Inquis.label</t>
  </si>
  <si>
    <t>double lightsaber (Inquisitor)</t>
  </si>
  <si>
    <t>ThingDef+SWSaber_Inquis.description</t>
  </si>
  <si>
    <t>SWSaber_Inquis.description</t>
  </si>
  <si>
    <t>An elegant weapon, from a more civilized age - or so it is claimed.\n A design used by the Emperor's secret Jedi hunters.</t>
  </si>
  <si>
    <t>ThingDef+SWSaber_Inquis.tools.0.label</t>
  </si>
  <si>
    <t>SWSaber_Inquis.tools.0.label</t>
  </si>
  <si>
    <t>doubleblade</t>
  </si>
  <si>
    <t>ThingDef+SWSaber_Inquis.tools.1.label</t>
  </si>
  <si>
    <t>SWSaber_Inquis.tools.1.label</t>
  </si>
  <si>
    <t>ThingDef+SWSaber_Inquis.tools.2.label</t>
  </si>
  <si>
    <t>SWSaber_Inquis.tools.2.label</t>
  </si>
  <si>
    <t>ThingDef+SWSaber_JGuard.label</t>
  </si>
  <si>
    <t>SWSaber_JGuard.label</t>
  </si>
  <si>
    <t>Honor Guard Saberstaff</t>
  </si>
  <si>
    <t>ThingDef+SWSaber_JGuard.description</t>
  </si>
  <si>
    <t>SWSaber_JGuard.description</t>
  </si>
  <si>
    <t>This type of double-bladed saber was wielded by elite Jedi guards, such as those guarding the Council's chambers.</t>
  </si>
  <si>
    <t>ThingDef+SWSaber_JGuard.tools.0.label</t>
  </si>
  <si>
    <t>SWSaber_JGuard.tools.0.label</t>
  </si>
  <si>
    <t>ThingDef+SWSaber_JGuard.tools.1.label</t>
  </si>
  <si>
    <t>SWSaber_JGuard.tools.1.label</t>
  </si>
  <si>
    <t>lightsaber-point</t>
  </si>
  <si>
    <t>ThingDef+SWSaber_JGuard.tools.2.label</t>
  </si>
  <si>
    <t>SWSaber_JGuard.tools.2.label</t>
  </si>
  <si>
    <t>ThingDef+SWSaber_Quigon.label</t>
  </si>
  <si>
    <t>SWSaber_Quigon.label</t>
  </si>
  <si>
    <t>lightsaber (Qui-Gon Jinn)</t>
  </si>
  <si>
    <t>ThingDef+SWSaber_Quigon.description</t>
  </si>
  <si>
    <t>SWSaber_Quigon.description</t>
  </si>
  <si>
    <t>An elegant weapon, from a more civilized age - or so it is claimed.\n This design was used by a legendary Jedi master.</t>
  </si>
  <si>
    <t>ThingDef+SWSaber_Quigon.tools.0.label</t>
  </si>
  <si>
    <t>SWSaber_Quigon.tools.0.label</t>
  </si>
  <si>
    <t>ThingDef+SWSaber_Quigon.tools.1.label</t>
  </si>
  <si>
    <t>SWSaber_Quigon.tools.1.label</t>
  </si>
  <si>
    <t>ThingDef+SWSaber_Quigon.tools.2.label</t>
  </si>
  <si>
    <t>SWSaber_Quigon.tools.2.label</t>
  </si>
  <si>
    <t>ThingDef+SWSaber_Darksaber.label</t>
  </si>
  <si>
    <t>SWSaber_Darksaber.label</t>
  </si>
  <si>
    <t>lightsaber (Darksaber)</t>
  </si>
  <si>
    <t>ThingDef+SWSaber_Darksaber.description</t>
  </si>
  <si>
    <t>SWSaber_Darksaber.description</t>
  </si>
  <si>
    <t>An elegant weapon, from a more civilized age - or so it is claimed.\n A design based off the legendary Mandalorian Darksaber.</t>
  </si>
  <si>
    <t>ThingDef+SWSaber_Darksaber.tools.0.label</t>
  </si>
  <si>
    <t>SWSaber_Darksaber.tools.0.label</t>
  </si>
  <si>
    <t>ThingDef+SWSaber_Darksaber.tools.1.label</t>
  </si>
  <si>
    <t>SWSaber_Darksaber.tools.1.label</t>
  </si>
  <si>
    <t>ThingDef+SWSaber_Darksaber.tools.2.label</t>
  </si>
  <si>
    <t>SWSaber_Darksaber.tools.2.label</t>
  </si>
  <si>
    <t>ThingDef+SWSaber_Yodasaber.label</t>
  </si>
  <si>
    <t>SWSaber_Yodasaber.label</t>
  </si>
  <si>
    <t>lightsaber (Yoda)</t>
  </si>
  <si>
    <t>ThingDef+SWSaber_Yodasaber.description</t>
  </si>
  <si>
    <t>SWSaber_Yodasaber.description</t>
  </si>
  <si>
    <t>ThingDef+SWSaber_Yodasaber.tools.0.label</t>
  </si>
  <si>
    <t>SWSaber_Yodasaber.tools.0.label</t>
  </si>
  <si>
    <t>ThingDef+SWSaber_Yodasaber.tools.1.label</t>
  </si>
  <si>
    <t>SWSaber_Yodasaber.tools.1.label</t>
  </si>
  <si>
    <t>ThingDef+SWSaber_Yodasaber.tools.2.label</t>
  </si>
  <si>
    <t>SWSaber_Yodasaber.tools.2.label</t>
  </si>
  <si>
    <t>ThingDef+SWSaber_MaceSaber.label</t>
  </si>
  <si>
    <t>SWSaber_MaceSaber.label</t>
  </si>
  <si>
    <t>lightsaber (Mace Windu)</t>
  </si>
  <si>
    <t>ThingDef+SWSaber_MaceSaber.description</t>
  </si>
  <si>
    <t>SWSaber_MaceSaber.description</t>
  </si>
  <si>
    <t>An elegant weapon, for a more civilized age. The iconic weapon and badge of office for force users.\nThis version was wielded by a mushroom-cloud-layin-mutha'f****, Mutha'f****.</t>
  </si>
  <si>
    <t>ThingDef+SWSaber_MaceSaber.tools.0.label</t>
  </si>
  <si>
    <t>SWSaber_MaceSaber.tools.0.label</t>
  </si>
  <si>
    <t>ThingDef+SWSaber_MaceSaber.tools.1.label</t>
  </si>
  <si>
    <t>SWSaber_MaceSaber.tools.1.label</t>
  </si>
  <si>
    <t>ThingDef+SWSaber_MaceSaber.tools.2.label</t>
  </si>
  <si>
    <t>SWSaber_MaceSaber.tools.2.label</t>
  </si>
  <si>
    <t>ThingDef+SWSaber_SaberPike.label</t>
  </si>
  <si>
    <t>SWSaber_SaberPike.label</t>
  </si>
  <si>
    <t>lightsaber pike</t>
  </si>
  <si>
    <t>ThingDef+SWSaber_SaberPike.description</t>
  </si>
  <si>
    <t>SWSaber_SaberPike.description</t>
  </si>
  <si>
    <t>An elegant weapon, for a more civilized age. The iconic weapon and badge of office for force users.\nThis is a pike variant, often favored by Jedi guardsmen.</t>
  </si>
  <si>
    <t>ThingDef+SWSaber_SaberPike.tools.0.label</t>
  </si>
  <si>
    <t>SWSaber_SaberPike.tools.0.label</t>
  </si>
  <si>
    <t>haft</t>
  </si>
  <si>
    <t>ThingDef+SWSaber_SaberPike.tools.1.label</t>
  </si>
  <si>
    <t>SWSaber_SaberPike.tools.1.label</t>
  </si>
  <si>
    <t>ThingDef+SWSaber_SaberPike.tools.2.label</t>
  </si>
  <si>
    <t>SWSaber_SaberPike.tools.2.label</t>
  </si>
  <si>
    <t>Keyed+DeactivatedWarning</t>
  </si>
  <si>
    <t>Keyed</t>
  </si>
  <si>
    <t>DeactivatedWarning</t>
  </si>
  <si>
    <t>WARNING: {0}'s current weapon is deactivated!</t>
  </si>
  <si>
    <t>Keyed+ExceptionSlotAlreadyFilled</t>
  </si>
  <si>
    <t>ExceptionSlotAlreadyFilled</t>
  </si>
  <si>
    <t>{0}'s slot is already filled</t>
  </si>
  <si>
    <t>Keyed+Unavailable</t>
  </si>
  <si>
    <t>Unavailable</t>
  </si>
  <si>
    <t>unavailable</t>
  </si>
  <si>
    <t>Keyed+IsDrafted</t>
  </si>
  <si>
    <t>IsDrafted</t>
  </si>
  <si>
    <t>{0} is drafted.</t>
  </si>
  <si>
    <t>Keyed+Unload</t>
  </si>
  <si>
    <t>Unload</t>
  </si>
  <si>
    <t>Keyed+CurrentlyLoaded</t>
  </si>
  <si>
    <t>CurrentlyLoaded</t>
  </si>
  <si>
    <t>Loaded</t>
  </si>
  <si>
    <t>Keyed+Effects</t>
  </si>
  <si>
    <t>Effects</t>
  </si>
  <si>
    <t>Keyed+ChangesPrimaryColor</t>
  </si>
  <si>
    <t>ChangesPrimaryColor</t>
  </si>
  <si>
    <t>Changes Primary Color</t>
  </si>
  <si>
    <t>Keyed+StatModifiers</t>
  </si>
  <si>
    <t>StatModifiers</t>
  </si>
  <si>
    <t>Stat Modifiers</t>
  </si>
  <si>
    <t>Keyed+DamageType</t>
  </si>
  <si>
    <t>DamageType</t>
  </si>
  <si>
    <t>Damage Type</t>
  </si>
  <si>
    <t>Keyed+NoLoadOptions</t>
  </si>
  <si>
    <t>NoLoadOptions</t>
  </si>
  <si>
    <t>No load options available.</t>
  </si>
  <si>
    <t>Keyed+DefensiveHealChance</t>
  </si>
  <si>
    <t>DefensiveHealChance</t>
  </si>
  <si>
    <t>When attacked, {1} chance to heal {0} wounds</t>
  </si>
  <si>
    <t>Keyed+VampiricChance</t>
  </si>
  <si>
    <t>VampiricChance</t>
  </si>
  <si>
    <t>When attacking, {1} chance to vampiricly heal {0} wounds</t>
  </si>
  <si>
    <t>Keyed+SWSaber_TextMote_CriticalSuccess</t>
  </si>
  <si>
    <t>SWSaber_TextMote_CriticalSuccess</t>
  </si>
  <si>
    <t>Critical Hit</t>
  </si>
  <si>
    <t>Keyed+SWSaber_TextMote_CriticalFailure</t>
  </si>
  <si>
    <t>SWSaber_TextMote_CriticalFailure</t>
  </si>
  <si>
    <t>Critical Failure</t>
  </si>
  <si>
    <t>Keyed+SWSaber_Block</t>
  </si>
  <si>
    <t>SWSaber_Block</t>
  </si>
  <si>
    <t>Blocked</t>
  </si>
  <si>
    <t>Keyed+KyberCrystalRequired</t>
  </si>
  <si>
    <t>KyberCrystalRequired</t>
  </si>
  <si>
    <t>Lightsaber crystal required</t>
  </si>
  <si>
    <t>Keyed+Activated</t>
  </si>
  <si>
    <t>Activated</t>
  </si>
  <si>
    <t>Activate</t>
  </si>
  <si>
    <t>Keyed+Deactivated</t>
  </si>
  <si>
    <t>Deactivated</t>
  </si>
  <si>
    <t>Deactivate</t>
  </si>
  <si>
    <t>Keyed+DeactivateLightsaberFirst</t>
  </si>
  <si>
    <t>DeactivateLightsaberFirst</t>
  </si>
  <si>
    <t>Deactivate lightsaber first</t>
  </si>
  <si>
    <t>{0}(은)는 광선검으로 인한 상처로 사망했습니다.</t>
  </si>
  <si>
    <t>세이버 래드번</t>
  </si>
  <si>
    <t>화상 충격</t>
  </si>
  <si>
    <t>{0}(은)는 광선검으로 인한 동상 상처로 사망했습니다.</t>
  </si>
  <si>
    <t>세이버 프로스트</t>
  </si>
  <si>
    <t>{0}(은)는 사망했습니다.</t>
  </si>
  <si>
    <t>세이버</t>
  </si>
  <si>
    <t>{0}(은)는 음파로 인한 골절로 사망했습니다.</t>
  </si>
  <si>
    <t>음파 피해</t>
  </si>
  <si>
    <t>경향 있음</t>
  </si>
  <si>
    <t>붕대 감음</t>
  </si>
  <si>
    <t>치료 됨</t>
  </si>
  <si>
    <t>타 버림</t>
  </si>
  <si>
    <t>바랍 화상</t>
  </si>
  <si>
    <t>퍼크란 충격 화상</t>
  </si>
  <si>
    <t>치료를 하다</t>
  </si>
  <si>
    <t>얇게 베임</t>
  </si>
  <si>
    <t>에너지 화상</t>
  </si>
  <si>
    <t>흔적 없음</t>
  </si>
  <si>
    <t>증발함</t>
  </si>
  <si>
    <t>음파 골절</t>
  </si>
  <si>
    <t>편향</t>
  </si>
  <si>
    <t>TargetA 장비 중</t>
  </si>
  <si>
    <t>현상금 사냥꾼 용병</t>
  </si>
  <si>
    <t>PawnKindDef+MercenarySaber.labelPlural</t>
  </si>
  <si>
    <t>RecipeDef+Make_SWSaber_Ahsokasaber.description</t>
  </si>
  <si>
    <t>광선검을 만듭니다. (아소카 타노 버전)</t>
  </si>
  <si>
    <t>RecipeDef+Make_SWSaber_Ahsokasaber.jobString</t>
  </si>
  <si>
    <t>광선검 만드는 중. (아소카 타노 버전)</t>
  </si>
  <si>
    <t>RecipeDef+Make_SWSaber_Ahsokasaber.label</t>
  </si>
  <si>
    <t>광선검 만들기 (아소카 타노 버전)</t>
  </si>
  <si>
    <t>RecipeDef+Make_SWSaber_Darksaber.description</t>
  </si>
  <si>
    <t>광선검을 만듭니다. (다크세이버)</t>
  </si>
  <si>
    <t>RecipeDef+Make_SWSaber_Darksaber.jobString</t>
  </si>
  <si>
    <t>광선검 만드는 중. (다크세이버)</t>
  </si>
  <si>
    <t>RecipeDef+Make_SWSaber_Darksaber.label</t>
  </si>
  <si>
    <t>광선검 만들기 (다크세이버)</t>
  </si>
  <si>
    <t>RecipeDef+Make_SWSaber_DookuSaber.description</t>
  </si>
  <si>
    <t>광선검을 만듭니다. (커브드 힐트)</t>
  </si>
  <si>
    <t>RecipeDef+Make_SWSaber_DookuSaber.jobString</t>
  </si>
  <si>
    <t>광선검 만드는 중. (커브드 힐트)</t>
  </si>
  <si>
    <t>RecipeDef+Make_SWSaber_DookuSaber.label</t>
  </si>
  <si>
    <t>광선검 만들기 (커브드 힐트)</t>
  </si>
  <si>
    <t>RecipeDef+Make_SWSaber_Doublesaber.description</t>
  </si>
  <si>
    <t>광선검을 만듭니다. (더블)</t>
  </si>
  <si>
    <t>RecipeDef+Make_SWSaber_Doublesaber.jobString</t>
  </si>
  <si>
    <t>광선검 만드는 중. (더블)</t>
  </si>
  <si>
    <t>RecipeDef+Make_SWSaber_Doublesaber.label</t>
  </si>
  <si>
    <t>광선검 만들기 (더블)</t>
  </si>
  <si>
    <t>RecipeDef+Make_SWSaber_ElectrumSaber.description</t>
  </si>
  <si>
    <t>광선검을 만듭니다. (일렉트럼 힐트)</t>
  </si>
  <si>
    <t>RecipeDef+Make_SWSaber_ElectrumSaber.jobString</t>
  </si>
  <si>
    <t>광선검 만드는 중. (일렉트럼 힐트)</t>
  </si>
  <si>
    <t>RecipeDef+Make_SWSaber_ElectrumSaber.label</t>
  </si>
  <si>
    <t>광선검 만들기 (일렉트럼 힐트)</t>
  </si>
  <si>
    <t>RecipeDef+Make_SWSaber_Inquis.description</t>
  </si>
  <si>
    <t>더블 광선검을 만듭니다. (인퀴지터 버전)</t>
  </si>
  <si>
    <t>RecipeDef+Make_SWSaber_Inquis.jobString</t>
  </si>
  <si>
    <t>더블 광선검 만드는 중. (인퀴지터 버전)</t>
  </si>
  <si>
    <t>RecipeDef+Make_SWSaber_Inquis.label</t>
  </si>
  <si>
    <t>더블 광선검 만들기 (인퀴지터 버전)</t>
  </si>
  <si>
    <t>RecipeDef+Make_SWSaber_JGuard.description</t>
  </si>
  <si>
    <t>명예 경비병 광선지팡이를 만듭니다.</t>
  </si>
  <si>
    <t>RecipeDef+Make_SWSaber_JGuard.jobString</t>
  </si>
  <si>
    <t>명예 경비병 광선지팡이 만드는 중.</t>
  </si>
  <si>
    <t>RecipeDef+Make_SWSaber_JGuard.label</t>
  </si>
  <si>
    <t>명예 경비병 광선지팡이 만들기</t>
  </si>
  <si>
    <t>RecipeDef+Make_SWSaber_KyloSaber.description</t>
  </si>
  <si>
    <t>광선검을 만듭니다. (크로스 힐트)</t>
  </si>
  <si>
    <t>RecipeDef+Make_SWSaber_KyloSaber.jobString</t>
  </si>
  <si>
    <t>광선검 만드는 중. (크로스 힐트)</t>
  </si>
  <si>
    <t>RecipeDef+Make_SWSaber_KyloSaber.label</t>
  </si>
  <si>
    <t>광선검 만들기 (크로스 힐트)</t>
  </si>
  <si>
    <t>RecipeDef+Make_SWSaber_Lightsaber.description</t>
  </si>
  <si>
    <t>광선검을 만듭니다. (프로토타입)</t>
  </si>
  <si>
    <t>RecipeDef+Make_SWSaber_Lightsaber.jobString</t>
  </si>
  <si>
    <t>광선검 만드는 중. (시제품)</t>
  </si>
  <si>
    <t>RecipeDef+Make_SWSaber_Lightsaber.label</t>
  </si>
  <si>
    <t>광선검 만들기 (프로토타입)</t>
  </si>
  <si>
    <t>RecipeDef+Make_SWSaber_MaceSaber.description</t>
  </si>
  <si>
    <t>광선검을 만듭니다. (메이스 윈두 버전)</t>
  </si>
  <si>
    <t>RecipeDef+Make_SWSaber_MaceSaber.jobString</t>
  </si>
  <si>
    <t>광선검 만드는 중. (메이스 윈두 버전)</t>
  </si>
  <si>
    <t>RecipeDef+Make_SWSaber_MaceSaber.label</t>
  </si>
  <si>
    <t>광선검 만들기 (메이스 윈두 버전)</t>
  </si>
  <si>
    <t>RecipeDef+Make_SWSaber_ObiSaber.description</t>
  </si>
  <si>
    <t>광선검을 만듭니다. (올드 스타일 힐트)</t>
  </si>
  <si>
    <t>RecipeDef+Make_SWSaber_ObiSaber.jobString</t>
  </si>
  <si>
    <t>광선검 만드는 중. (올드 스타일 힐트)</t>
  </si>
  <si>
    <t>RecipeDef+Make_SWSaber_ObiSaber.label</t>
  </si>
  <si>
    <t>광선검 만들기 (올드 스타일 힐트)</t>
  </si>
  <si>
    <t>RecipeDef+Make_SWSaber_Quigon.description</t>
  </si>
  <si>
    <t>광선검을 만듭니다. (콰이곤 진 버전)</t>
  </si>
  <si>
    <t>RecipeDef+Make_SWSaber_Quigon.jobString</t>
  </si>
  <si>
    <t>광선검 만드는 중. (콰이곤 진 버전)</t>
  </si>
  <si>
    <t>RecipeDef+Make_SWSaber_Quigon.label</t>
  </si>
  <si>
    <t>광선검 만들기 (콰이곤 진 버전)</t>
  </si>
  <si>
    <t>RecipeDef+Make_SWSaber_SaberPike.description</t>
  </si>
  <si>
    <t>광선검 창을 만듭니다.</t>
  </si>
  <si>
    <t>RecipeDef+Make_SWSaber_SaberPike.jobString</t>
  </si>
  <si>
    <t>광선검 창 만드는 중.</t>
  </si>
  <si>
    <t>RecipeDef+Make_SWSaber_SaberPike.label</t>
  </si>
  <si>
    <t>광선검 창 만들기</t>
  </si>
  <si>
    <t>RecipeDef+Make_SWSaber_Yodasaber.description</t>
  </si>
  <si>
    <t>광선검을 만듭니다. (요다 버전)</t>
  </si>
  <si>
    <t>RecipeDef+Make_SWSaber_Yodasaber.jobString</t>
  </si>
  <si>
    <t>광선검 만드는 중. (요다 버전)</t>
  </si>
  <si>
    <t>RecipeDef+Make_SWSaber_Yodasaber.label</t>
  </si>
  <si>
    <t>광선검 만들기 (요다 버전)</t>
  </si>
  <si>
    <t>원재료를 광선검 크리스탈로 정제합니다</t>
  </si>
  <si>
    <t>크리스탈 정제 중</t>
  </si>
  <si>
    <t>광선검 크리스탈 정제 (하늘색)</t>
  </si>
  <si>
    <t>광선검 크리스탈 정제 (파란색)</t>
  </si>
  <si>
    <t>광선검 크리스탈 정제 (청록색)</t>
  </si>
  <si>
    <t>광선검 크리스탈 정제 (녹색)</t>
  </si>
  <si>
    <t>광선검 크리스탈 정제 (보라색)</t>
  </si>
  <si>
    <t>광선검 크리스탈에 포스의 다크 사이드 힘을 주입합니다.</t>
  </si>
  <si>
    <t>크리스탈에 다크 사이드 주입 중</t>
  </si>
  <si>
    <t>인조 크리스탈 제작 (빨간색)</t>
  </si>
  <si>
    <t>광선검 크리스탈 정제 (노란색)</t>
  </si>
  <si>
    <t>광선검 용 외부 케이스를 제작합니다.</t>
  </si>
  <si>
    <t>광선검 케이스 제작 중.</t>
  </si>
  <si>
    <t>광선검 케이스 제작</t>
  </si>
  <si>
    <t>광선검 용 중요 내부 부품을 제작합니다.</t>
  </si>
  <si>
    <t>크리스탈 매트릭스 정렬 중…</t>
  </si>
  <si>
    <t>광선검 내부 부품 제작</t>
  </si>
  <si>
    <t>세이버 크리스탈</t>
  </si>
  <si>
    <t>크리스탈 아티팩트</t>
  </si>
  <si>
    <t>희귀한 힘의 반을 가진 크리스탈입니다. 광선검을 위한 최고의 크리스탈 중 하나입니다.</t>
  </si>
  <si>
    <t>아덴 크리스탈 (녹색)</t>
  </si>
  <si>
    <t>앵케레스 사파이어에는 전설적인 치유 능력이 있습니다. 어두운 파란색을 가진 이 날은 더 많은 데미지를 주기 위해 고안되었습니다.</t>
  </si>
  <si>
    <t>앵케레스 사파이어 (다크 블루)</t>
  </si>
  <si>
    <t>바랍 광석으로 만들어진 주괴에 일정한 방사선을 주입하면 타는 듯한 광선을 생성하여 적을 타격 시 화염 데미지를 줍니다.</t>
  </si>
  <si>
    <t>바랍 광석 주괴 (주황색)</t>
  </si>
  <si>
    <t>크레잇 진주는 커다란 크레잇 드래곤의 모래 주머니에서 수확되었습니다. 이것을 광선검에 사용하기 위해 많은 기술이 필요하지만 그만큼 더 많은 데미지를 주는데 탁월합니다.</t>
  </si>
  <si>
    <t>크레잇 드래곤 진주 (검은색)</t>
  </si>
  <si>
    <t>즉석에서 만든 포탑 총알</t>
  </si>
  <si>
    <t>다마인드 크리스탈을 광선검에 설치하면 다른 크리스탈보다 넓은 광선을 생성하여 원거리 원거리 발사체를 처내기 좋은 형태를 이룹니다. 한때 시스들이 선호하던 형태입니다.</t>
  </si>
  <si>
    <t>다마인드 크리스탈 (연한 청록색)</t>
  </si>
  <si>
    <t>더 많은 데미지를 주기 위해 만들어진 크리스탈로 생성된 광선이 공진하여 상대방에게 음파 손상을 일으킵니다.</t>
  </si>
  <si>
    <t>드라깃 크리스탈 (연한 보락색)</t>
  </si>
  <si>
    <t>선명하고 청정한 희귀 크리스탈입니다. 더 많은 데미지를 주는 은색 광선을 생성합니다.</t>
  </si>
  <si>
    <t>에를람 크리스탈 (은색)</t>
  </si>
  <si>
    <t>퍼크란 크리스탈은 무겁고 이상한 압전기 특성을 지녔습니다. 이 독특한 크리스탈은 광선검의 플라즈마 에너지 일부를 전기 에너지로 변환 시킵니다. 이 효과는 기계 생명체들에 치명적인 피해를 입힐 수 있습니다.</t>
  </si>
  <si>
    <t>퍼크란 크리스탈 (은색)</t>
  </si>
  <si>
    <t>남보라색 크리스탈입니다. 다른 어떠한 것과도 비교할 수 없는 아름다움을 가졌습니다. 적의 방어를 무시하고 공격하는데 특화되어있습니다.</t>
  </si>
  <si>
    <t>허리케인 크리스탈 (남보라색)</t>
  </si>
  <si>
    <t>전설의 카이부르 크리스탈로 카이버에서 이름을 따왔습니다. 더많은 데미지를 주기 위해 고안된 크리스탈입니다.</t>
  </si>
  <si>
    <t>카이부르 크리스탈 (붉은 주황색)</t>
  </si>
  <si>
    <t>광선검 용 기본 컬러 중 하나 입니다.</t>
  </si>
  <si>
    <t>컬러 크리스탈 (녹색)</t>
  </si>
  <si>
    <t>컬러 크리스탈 (하늘색)</t>
  </si>
  <si>
    <t>컬러 크리스탈 (파란색)</t>
  </si>
  <si>
    <t>컬러 크리스탈 (청록색)</t>
  </si>
  <si>
    <t>컬러 크리스탈 (보라색)</t>
  </si>
  <si>
    <t>이 인조 크리스탈은 어둠의 힘으로 강화되어 약간 더 많은 데미지를 주는 붉은 날을 생성합니다. 이렇게 완성된 인조 크리스탈은 시스들이 선호합니다.</t>
  </si>
  <si>
    <t>인조 크리스탈 (빨간색)</t>
  </si>
  <si>
    <t>ThingDef+PJ_KyberCrystalSlot.description</t>
  </si>
  <si>
    <t>이 광선검 크리스탈 슬롯은 광선검에 다른 효과를 부여합니다.</t>
  </si>
  <si>
    <t>ThingDef+PJ_KyberCrystalSlot.label</t>
  </si>
  <si>
    <t>크리스탈</t>
  </si>
  <si>
    <t>컬러 크리스탈 (노란색)</t>
  </si>
  <si>
    <t>폰타이트 크리스탈은 열을 흡수하고 상대방에게 동상 데미지를 입힙는 날을 생성합니다.</t>
  </si>
  <si>
    <t>폰타이트 크리스탈 (아이스 블루)</t>
  </si>
  <si>
    <t>루뱃 크리스탈은 광선검을 만드는데 사용합니다. 빠르게 적을 타격하는 능력을 주는 날카로운 날을 생성합니다.</t>
  </si>
  <si>
    <t>루뱃 크리스탈 (청동)</t>
  </si>
  <si>
    <t>광선검 용 외부 케이스. 광선검 활성 스위치 및 블레이드 조정 컨트롤을 포함한 여러가지 요소로 구성 되어있습니다.</t>
  </si>
  <si>
    <t>광선검 케이스</t>
  </si>
  <si>
    <t>디아티움 파워 셀, 크리스탈 에너지 보관 장치, 크리스탈 파워 정렬 장치등으로 구성된 내부 부품 입니다.</t>
  </si>
  <si>
    <t>광선검 내부 부품</t>
  </si>
  <si>
    <t>깊은 바다에서 수확된 진주는 광선검으로 사용하기 위해 많은 기술이 필요하지만 그로인해 만들어진 결과는 의심할 여지가 없습니다.</t>
  </si>
  <si>
    <t>툴티마 펄 (엷은 색)</t>
  </si>
  <si>
    <t>미완성 크리스탈</t>
  </si>
  <si>
    <t>미완성 주입물</t>
  </si>
  <si>
    <t>문명화 된 시대의 우아한 무기 - 누군가는 그렇게 주장합니다. \n과거의 유명했던 제다이가 사용한 디자인</t>
  </si>
  <si>
    <t>광선검 (아소카 타노 버전)</t>
  </si>
  <si>
    <t>칼 자루</t>
  </si>
  <si>
    <t>광선검 - 끝</t>
  </si>
  <si>
    <t>광선검 - 칼날</t>
  </si>
  <si>
    <t>문명화 된 시대의 우아한 무기 - 누군가는 그렇게 주장합니다. \n전설적인 만라로리안 다크세이버를 기반으로 한 디자인</t>
  </si>
  <si>
    <t>광선검 (다크세이버 버전)</t>
  </si>
  <si>
    <t>문명화 된 시대의 우아한 무기. 포스 사용자들의 상징적인 형태의 무기입니다. \n이 칼자루는 휘어져있어 방어하기 어려운 것도 쉽게 막을 수 있게 해줍니다.</t>
  </si>
  <si>
    <t>광선검 (커브드 힐트)</t>
  </si>
  <si>
    <t>문명화 된 시대의 우아한 무기. 포스 사용자들의 상징적인 무기입니다. \n이 칼자루는 이미터를 장착하여 이국적인 이중 날을 생성합니다.</t>
  </si>
  <si>
    <t>광선검 (더블)</t>
  </si>
  <si>
    <t>뒷날</t>
  </si>
  <si>
    <t>문명화 된 시대의 우아한 무기. 포스 사용자들의 상징적인 무기입니다. \n이 버전언 고위직을 위해 설계된 것처럼 보입니다.</t>
  </si>
  <si>
    <t>광선검 (일렉트럼 힐트)</t>
  </si>
  <si>
    <t>문명화 된 시대의 우아한 무기 - 누군가는 그렇게 주장합니다. \n황제의 비밀 제다이 사냥꾼이 사용하던 디자인</t>
  </si>
  <si>
    <t>더블 광선검 (인퀴지터 버전)</t>
  </si>
  <si>
    <t>더블 칼날</t>
  </si>
  <si>
    <t>평의회의 방을 지키는 엘리트 제다이 경비원들이 사용하던 이중 칼날의 지팡이입니다.</t>
  </si>
  <si>
    <t>명예 경비병 세이버지팡이</t>
  </si>
  <si>
    <t>광선검 - 부분</t>
  </si>
  <si>
    <t>문명화 된 시대의 우아한 무기. 포스 사용자들의 상징적인 무기입니다. \n금이 간 크리스탈을 사용하는 것 같습니다.</t>
  </si>
  <si>
    <t>광선검 (크로스 힐트)</t>
  </si>
  <si>
    <t>문명화 된 시대의 우아한 무기 - 누군가는 그렇게 주장합니다. \n기본적이고 간단한 광선검 디자인</t>
  </si>
  <si>
    <t>광선검 (프로토타입)</t>
  </si>
  <si>
    <t>문명화 된 시대의 우아한 무기. 포스 사용자들의 상징적인 무기입니다. \n전설적인 제다이 마스터가 사용하던 디자인입니다.</t>
  </si>
  <si>
    <t>광선검 (메이스 윈두 버전)</t>
  </si>
  <si>
    <t>문명화 된 시대의 우아한 무기. 포스 사용자들의 상징적인 무기입니다. \n이것은 고전적인 칼자루입니다. 매우 익숙합니다.</t>
  </si>
  <si>
    <t>광선검 (올드 스타일 힐트)</t>
  </si>
  <si>
    <t>문명화 된 시대의 우아한 무기 - 누군가는 그렇게 주장합니다. \n전설적인 제다이 마스터가 사용하던 디자인입니다.</t>
  </si>
  <si>
    <t>광선검 (콰이곤 진 버전)</t>
  </si>
  <si>
    <t>문명화 된 시대의 우아한 무기. 포스 사용자들의 상징적인 무기입니다. \n이것은 주로 제다이 경비병들이 선호하던 창 형태입니다.</t>
  </si>
  <si>
    <t>광선검 창</t>
  </si>
  <si>
    <t>손잡이</t>
  </si>
  <si>
    <t>광선검 (요다 버전)</t>
  </si>
  <si>
    <t>광선검 베기</t>
  </si>
  <si>
    <t>광선검 찌르기</t>
  </si>
  <si>
    <t>활성화</t>
  </si>
  <si>
    <t>기본 색상 변경</t>
  </si>
  <si>
    <t>넣다</t>
  </si>
  <si>
    <t>피해 유형</t>
  </si>
  <si>
    <t>비활성화</t>
  </si>
  <si>
    <t>경고: {0}의 현재 무기가 비활성화되었습니다.</t>
  </si>
  <si>
    <t>광선검을 먼저 비활성화 하십시오.</t>
  </si>
  <si>
    <t>공격 받을 시 {1}의 확률로 {0}의 상처를 치료합니다.</t>
  </si>
  <si>
    <t>효과들</t>
  </si>
  <si>
    <t>{0}의 슬롯이 이미 채워져 있습니다.</t>
  </si>
  <si>
    <t>{0}(이)가 소집되었습니다.</t>
  </si>
  <si>
    <t>광선검 크리스탈 필요</t>
  </si>
  <si>
    <t>사용할 수 있는 옵션이 없습니다.</t>
  </si>
  <si>
    <t>즉시 수정</t>
  </si>
  <si>
    <t>방어함</t>
  </si>
  <si>
    <t>치명타 실패</t>
  </si>
  <si>
    <t>치명타 명중</t>
  </si>
  <si>
    <t>이용할 수 없음</t>
  </si>
  <si>
    <t>빼내기</t>
  </si>
  <si>
    <t>굥격 시 {1}의 확률로 {0} 상처를 치료합니다.</t>
  </si>
  <si>
    <t/>
  </si>
  <si>
    <t>광선검 케이스 제작 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</si>
</sst>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8"/>
  <sheetViews>
    <sheetView tabSelected="1" topLeftCell="A107" workbookViewId="0">
      <selection activeCell="F28" sqref="F28"/>
    </sheetView>
  </sheetViews>
  <sheetFormatPr defaultColWidth="9.1796875" defaultRowHeight="17" x14ac:dyDescent="0.45"/>
  <cols>
    <col min="1" max="1" width="66.81640625" style="1" bestFit="1" customWidth="1"/>
    <col min="2" max="2" width="35.26953125" style="1" bestFit="1" customWidth="1"/>
    <col min="3" max="3" width="51" style="1" bestFit="1" customWidth="1"/>
    <col min="4" max="4" width="29.26953125" style="1" bestFit="1" customWidth="1"/>
    <col min="5" max="5" width="39.6328125" style="1" customWidth="1"/>
    <col min="6" max="6" width="34.26953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835</v>
      </c>
    </row>
    <row r="3" spans="1:6" x14ac:dyDescent="0.45">
      <c r="A3" s="1" t="s">
        <v>10</v>
      </c>
      <c r="B3" s="1" t="s">
        <v>7</v>
      </c>
      <c r="C3" s="1" t="s">
        <v>11</v>
      </c>
      <c r="E3" s="1" t="s">
        <v>12</v>
      </c>
      <c r="F3" s="1" t="s">
        <v>835</v>
      </c>
    </row>
    <row r="4" spans="1:6" x14ac:dyDescent="0.45">
      <c r="A4" s="1" t="s">
        <v>13</v>
      </c>
      <c r="B4" s="1" t="s">
        <v>14</v>
      </c>
      <c r="C4" s="1" t="s">
        <v>15</v>
      </c>
      <c r="E4" s="1" t="s">
        <v>16</v>
      </c>
      <c r="F4" s="1" t="s">
        <v>814</v>
      </c>
    </row>
    <row r="5" spans="1:6" x14ac:dyDescent="0.45">
      <c r="A5" s="1" t="s">
        <v>17</v>
      </c>
      <c r="B5" s="1" t="s">
        <v>14</v>
      </c>
      <c r="C5" s="1" t="s">
        <v>18</v>
      </c>
      <c r="E5" s="1" t="s">
        <v>19</v>
      </c>
      <c r="F5" s="1" t="s">
        <v>813</v>
      </c>
    </row>
    <row r="6" spans="1:6" x14ac:dyDescent="0.45">
      <c r="A6" s="1" t="s">
        <v>20</v>
      </c>
      <c r="B6" s="1" t="s">
        <v>21</v>
      </c>
      <c r="C6" s="1" t="s">
        <v>22</v>
      </c>
      <c r="E6" s="1" t="s">
        <v>23</v>
      </c>
      <c r="F6" s="1" t="s">
        <v>611</v>
      </c>
    </row>
    <row r="7" spans="1:6" x14ac:dyDescent="0.45">
      <c r="A7" s="1" t="s">
        <v>24</v>
      </c>
      <c r="B7" s="1" t="s">
        <v>21</v>
      </c>
      <c r="C7" s="1" t="s">
        <v>25</v>
      </c>
      <c r="E7" s="1" t="s">
        <v>26</v>
      </c>
      <c r="F7" s="1" t="s">
        <v>610</v>
      </c>
    </row>
    <row r="8" spans="1:6" x14ac:dyDescent="0.45">
      <c r="A8" s="1" t="s">
        <v>27</v>
      </c>
      <c r="B8" s="1" t="s">
        <v>28</v>
      </c>
      <c r="C8" s="1" t="s">
        <v>29</v>
      </c>
      <c r="E8" s="1" t="s">
        <v>30</v>
      </c>
      <c r="F8" s="1" t="s">
        <v>622</v>
      </c>
    </row>
    <row r="9" spans="1:6" x14ac:dyDescent="0.45">
      <c r="A9" s="1" t="s">
        <v>31</v>
      </c>
      <c r="B9" s="1" t="s">
        <v>28</v>
      </c>
      <c r="C9" s="1" t="s">
        <v>32</v>
      </c>
      <c r="E9" s="1" t="s">
        <v>33</v>
      </c>
      <c r="F9" s="1" t="s">
        <v>835</v>
      </c>
    </row>
    <row r="10" spans="1:6" x14ac:dyDescent="0.45">
      <c r="A10" s="1" t="s">
        <v>34</v>
      </c>
      <c r="B10" s="1" t="s">
        <v>28</v>
      </c>
      <c r="C10" s="1" t="s">
        <v>35</v>
      </c>
      <c r="E10" s="1" t="s">
        <v>36</v>
      </c>
      <c r="F10" s="1" t="s">
        <v>621</v>
      </c>
    </row>
    <row r="11" spans="1:6" x14ac:dyDescent="0.45">
      <c r="A11" s="1" t="s">
        <v>37</v>
      </c>
      <c r="B11" s="1" t="s">
        <v>28</v>
      </c>
      <c r="C11" s="1" t="s">
        <v>38</v>
      </c>
      <c r="E11" s="1" t="s">
        <v>39</v>
      </c>
      <c r="F11" s="1" t="s">
        <v>621</v>
      </c>
    </row>
    <row r="12" spans="1:6" x14ac:dyDescent="0.45">
      <c r="A12" s="1" t="s">
        <v>40</v>
      </c>
      <c r="B12" s="1" t="s">
        <v>28</v>
      </c>
      <c r="C12" s="1" t="s">
        <v>41</v>
      </c>
      <c r="E12" s="1" t="s">
        <v>42</v>
      </c>
      <c r="F12" s="1" t="s">
        <v>615</v>
      </c>
    </row>
    <row r="13" spans="1:6" x14ac:dyDescent="0.45">
      <c r="A13" s="1" t="s">
        <v>43</v>
      </c>
      <c r="B13" s="1" t="s">
        <v>28</v>
      </c>
      <c r="C13" s="1" t="s">
        <v>44</v>
      </c>
      <c r="E13" s="1" t="s">
        <v>45</v>
      </c>
      <c r="F13" s="1" t="s">
        <v>616</v>
      </c>
    </row>
    <row r="14" spans="1:6" x14ac:dyDescent="0.45">
      <c r="A14" s="1" t="s">
        <v>46</v>
      </c>
      <c r="B14" s="1" t="s">
        <v>28</v>
      </c>
      <c r="C14" s="1" t="s">
        <v>47</v>
      </c>
      <c r="E14" s="1" t="s">
        <v>48</v>
      </c>
      <c r="F14" s="1" t="s">
        <v>620</v>
      </c>
    </row>
    <row r="15" spans="1:6" x14ac:dyDescent="0.45">
      <c r="A15" s="1" t="s">
        <v>49</v>
      </c>
      <c r="B15" s="1" t="s">
        <v>28</v>
      </c>
      <c r="C15" s="1" t="s">
        <v>50</v>
      </c>
      <c r="E15" s="1" t="s">
        <v>51</v>
      </c>
      <c r="F15" s="1" t="s">
        <v>835</v>
      </c>
    </row>
    <row r="16" spans="1:6" x14ac:dyDescent="0.45">
      <c r="A16" s="1" t="s">
        <v>52</v>
      </c>
      <c r="B16" s="1" t="s">
        <v>21</v>
      </c>
      <c r="C16" s="1" t="s">
        <v>53</v>
      </c>
      <c r="E16" s="1" t="s">
        <v>54</v>
      </c>
      <c r="F16" s="1" t="s">
        <v>606</v>
      </c>
    </row>
    <row r="17" spans="1:6" x14ac:dyDescent="0.45">
      <c r="A17" s="1" t="s">
        <v>55</v>
      </c>
      <c r="B17" s="1" t="s">
        <v>21</v>
      </c>
      <c r="C17" s="1" t="s">
        <v>56</v>
      </c>
      <c r="E17" s="1" t="s">
        <v>57</v>
      </c>
      <c r="F17" s="1" t="s">
        <v>605</v>
      </c>
    </row>
    <row r="18" spans="1:6" x14ac:dyDescent="0.45">
      <c r="A18" s="1" t="s">
        <v>58</v>
      </c>
      <c r="B18" s="1" t="s">
        <v>28</v>
      </c>
      <c r="C18" s="1" t="s">
        <v>59</v>
      </c>
      <c r="E18" s="1" t="s">
        <v>60</v>
      </c>
      <c r="F18" s="1" t="s">
        <v>618</v>
      </c>
    </row>
    <row r="19" spans="1:6" x14ac:dyDescent="0.45">
      <c r="A19" s="1" t="s">
        <v>61</v>
      </c>
      <c r="B19" s="1" t="s">
        <v>28</v>
      </c>
      <c r="C19" s="1" t="s">
        <v>62</v>
      </c>
      <c r="E19" s="1" t="s">
        <v>63</v>
      </c>
      <c r="F19" s="1" t="s">
        <v>835</v>
      </c>
    </row>
    <row r="20" spans="1:6" x14ac:dyDescent="0.45">
      <c r="A20" s="1" t="s">
        <v>64</v>
      </c>
      <c r="B20" s="1" t="s">
        <v>28</v>
      </c>
      <c r="C20" s="1" t="s">
        <v>65</v>
      </c>
      <c r="E20" s="1" t="s">
        <v>66</v>
      </c>
      <c r="F20" s="1" t="s">
        <v>617</v>
      </c>
    </row>
    <row r="21" spans="1:6" x14ac:dyDescent="0.45">
      <c r="A21" s="1" t="s">
        <v>67</v>
      </c>
      <c r="B21" s="1" t="s">
        <v>28</v>
      </c>
      <c r="C21" s="1" t="s">
        <v>68</v>
      </c>
      <c r="E21" s="1" t="s">
        <v>69</v>
      </c>
      <c r="F21" s="1" t="s">
        <v>617</v>
      </c>
    </row>
    <row r="22" spans="1:6" x14ac:dyDescent="0.45">
      <c r="A22" s="1" t="s">
        <v>70</v>
      </c>
      <c r="B22" s="1" t="s">
        <v>28</v>
      </c>
      <c r="C22" s="1" t="s">
        <v>71</v>
      </c>
      <c r="E22" s="1" t="s">
        <v>42</v>
      </c>
      <c r="F22" s="1" t="s">
        <v>615</v>
      </c>
    </row>
    <row r="23" spans="1:6" x14ac:dyDescent="0.45">
      <c r="A23" s="1" t="s">
        <v>72</v>
      </c>
      <c r="B23" s="1" t="s">
        <v>28</v>
      </c>
      <c r="C23" s="1" t="s">
        <v>73</v>
      </c>
      <c r="E23" s="1" t="s">
        <v>45</v>
      </c>
      <c r="F23" s="1" t="s">
        <v>616</v>
      </c>
    </row>
    <row r="24" spans="1:6" x14ac:dyDescent="0.45">
      <c r="A24" s="1" t="s">
        <v>74</v>
      </c>
      <c r="B24" s="1" t="s">
        <v>28</v>
      </c>
      <c r="C24" s="1" t="s">
        <v>75</v>
      </c>
      <c r="E24" s="1" t="s">
        <v>76</v>
      </c>
      <c r="F24" s="1" t="s">
        <v>614</v>
      </c>
    </row>
    <row r="25" spans="1:6" x14ac:dyDescent="0.45">
      <c r="A25" s="1" t="s">
        <v>77</v>
      </c>
      <c r="B25" s="1" t="s">
        <v>28</v>
      </c>
      <c r="C25" s="1" t="s">
        <v>78</v>
      </c>
      <c r="E25" s="1" t="s">
        <v>79</v>
      </c>
      <c r="F25" s="1" t="s">
        <v>835</v>
      </c>
    </row>
    <row r="26" spans="1:6" x14ac:dyDescent="0.45">
      <c r="A26" s="1" t="s">
        <v>80</v>
      </c>
      <c r="B26" s="1" t="s">
        <v>21</v>
      </c>
      <c r="C26" s="1" t="s">
        <v>81</v>
      </c>
      <c r="E26" s="1" t="s">
        <v>82</v>
      </c>
      <c r="F26" s="1" t="s">
        <v>607</v>
      </c>
    </row>
    <row r="27" spans="1:6" x14ac:dyDescent="0.45">
      <c r="A27" s="1" t="s">
        <v>83</v>
      </c>
      <c r="B27" s="1" t="s">
        <v>21</v>
      </c>
      <c r="C27" s="1" t="s">
        <v>84</v>
      </c>
      <c r="E27" s="1" t="s">
        <v>85</v>
      </c>
      <c r="F27" s="1" t="s">
        <v>605</v>
      </c>
    </row>
    <row r="28" spans="1:6" x14ac:dyDescent="0.45">
      <c r="A28" s="1" t="s">
        <v>86</v>
      </c>
      <c r="B28" s="1" t="s">
        <v>28</v>
      </c>
      <c r="C28" s="1" t="s">
        <v>87</v>
      </c>
      <c r="E28" s="1" t="s">
        <v>88</v>
      </c>
      <c r="F28" s="1" t="s">
        <v>619</v>
      </c>
    </row>
    <row r="29" spans="1:6" x14ac:dyDescent="0.45">
      <c r="A29" s="1" t="s">
        <v>89</v>
      </c>
      <c r="B29" s="1" t="s">
        <v>28</v>
      </c>
      <c r="C29" s="1" t="s">
        <v>90</v>
      </c>
      <c r="E29" s="1" t="s">
        <v>91</v>
      </c>
      <c r="F29" s="1" t="s">
        <v>835</v>
      </c>
    </row>
    <row r="30" spans="1:6" x14ac:dyDescent="0.45">
      <c r="A30" s="1" t="s">
        <v>92</v>
      </c>
      <c r="B30" s="1" t="s">
        <v>28</v>
      </c>
      <c r="C30" s="1" t="s">
        <v>93</v>
      </c>
      <c r="E30" s="1" t="s">
        <v>66</v>
      </c>
      <c r="F30" s="1" t="s">
        <v>617</v>
      </c>
    </row>
    <row r="31" spans="1:6" x14ac:dyDescent="0.45">
      <c r="A31" s="1" t="s">
        <v>94</v>
      </c>
      <c r="B31" s="1" t="s">
        <v>28</v>
      </c>
      <c r="C31" s="1" t="s">
        <v>95</v>
      </c>
      <c r="E31" s="1" t="s">
        <v>69</v>
      </c>
      <c r="F31" s="1" t="s">
        <v>617</v>
      </c>
    </row>
    <row r="32" spans="1:6" x14ac:dyDescent="0.45">
      <c r="A32" s="1" t="s">
        <v>96</v>
      </c>
      <c r="B32" s="1" t="s">
        <v>28</v>
      </c>
      <c r="C32" s="1" t="s">
        <v>97</v>
      </c>
      <c r="E32" s="1" t="s">
        <v>42</v>
      </c>
      <c r="F32" s="1" t="s">
        <v>615</v>
      </c>
    </row>
    <row r="33" spans="1:6" x14ac:dyDescent="0.45">
      <c r="A33" s="1" t="s">
        <v>98</v>
      </c>
      <c r="B33" s="1" t="s">
        <v>28</v>
      </c>
      <c r="C33" s="1" t="s">
        <v>99</v>
      </c>
      <c r="E33" s="1" t="s">
        <v>45</v>
      </c>
      <c r="F33" s="1" t="s">
        <v>616</v>
      </c>
    </row>
    <row r="34" spans="1:6" x14ac:dyDescent="0.45">
      <c r="A34" s="1" t="s">
        <v>100</v>
      </c>
      <c r="B34" s="1" t="s">
        <v>28</v>
      </c>
      <c r="C34" s="1" t="s">
        <v>101</v>
      </c>
      <c r="E34" s="1" t="s">
        <v>76</v>
      </c>
      <c r="F34" s="1" t="s">
        <v>614</v>
      </c>
    </row>
    <row r="35" spans="1:6" x14ac:dyDescent="0.45">
      <c r="A35" s="1" t="s">
        <v>102</v>
      </c>
      <c r="B35" s="1" t="s">
        <v>28</v>
      </c>
      <c r="C35" s="1" t="s">
        <v>103</v>
      </c>
      <c r="E35" s="1" t="s">
        <v>104</v>
      </c>
      <c r="F35" s="1" t="s">
        <v>835</v>
      </c>
    </row>
    <row r="36" spans="1:6" x14ac:dyDescent="0.45">
      <c r="A36" s="1" t="s">
        <v>105</v>
      </c>
      <c r="B36" s="1" t="s">
        <v>21</v>
      </c>
      <c r="C36" s="1" t="s">
        <v>106</v>
      </c>
      <c r="E36" s="1" t="s">
        <v>107</v>
      </c>
      <c r="F36" s="1" t="s">
        <v>613</v>
      </c>
    </row>
    <row r="37" spans="1:6" x14ac:dyDescent="0.45">
      <c r="A37" s="1" t="s">
        <v>108</v>
      </c>
      <c r="B37" s="1" t="s">
        <v>21</v>
      </c>
      <c r="C37" s="1" t="s">
        <v>109</v>
      </c>
      <c r="E37" s="1" t="s">
        <v>110</v>
      </c>
      <c r="F37" s="1" t="s">
        <v>612</v>
      </c>
    </row>
    <row r="38" spans="1:6" x14ac:dyDescent="0.45">
      <c r="A38" s="1" t="s">
        <v>111</v>
      </c>
      <c r="B38" s="1" t="s">
        <v>28</v>
      </c>
      <c r="C38" s="1" t="s">
        <v>112</v>
      </c>
      <c r="E38" s="1" t="s">
        <v>113</v>
      </c>
      <c r="F38" s="1" t="s">
        <v>625</v>
      </c>
    </row>
    <row r="39" spans="1:6" x14ac:dyDescent="0.45">
      <c r="A39" s="1" t="s">
        <v>114</v>
      </c>
      <c r="B39" s="1" t="s">
        <v>28</v>
      </c>
      <c r="C39" s="1" t="s">
        <v>115</v>
      </c>
      <c r="E39" s="1" t="s">
        <v>116</v>
      </c>
      <c r="F39" s="1" t="s">
        <v>835</v>
      </c>
    </row>
    <row r="40" spans="1:6" x14ac:dyDescent="0.45">
      <c r="A40" s="1" t="s">
        <v>117</v>
      </c>
      <c r="B40" s="1" t="s">
        <v>28</v>
      </c>
      <c r="C40" s="1" t="s">
        <v>118</v>
      </c>
      <c r="E40" s="1" t="s">
        <v>119</v>
      </c>
      <c r="F40" s="1" t="s">
        <v>623</v>
      </c>
    </row>
    <row r="41" spans="1:6" x14ac:dyDescent="0.45">
      <c r="A41" s="1" t="s">
        <v>120</v>
      </c>
      <c r="B41" s="1" t="s">
        <v>28</v>
      </c>
      <c r="C41" s="1" t="s">
        <v>121</v>
      </c>
      <c r="E41" s="1" t="s">
        <v>122</v>
      </c>
      <c r="F41" s="1" t="s">
        <v>624</v>
      </c>
    </row>
    <row r="42" spans="1:6" x14ac:dyDescent="0.45">
      <c r="A42" s="1" t="s">
        <v>123</v>
      </c>
      <c r="B42" s="1" t="s">
        <v>28</v>
      </c>
      <c r="C42" s="1" t="s">
        <v>124</v>
      </c>
      <c r="E42" s="1" t="s">
        <v>42</v>
      </c>
      <c r="F42" s="1" t="s">
        <v>615</v>
      </c>
    </row>
    <row r="43" spans="1:6" x14ac:dyDescent="0.45">
      <c r="A43" s="1" t="s">
        <v>125</v>
      </c>
      <c r="B43" s="1" t="s">
        <v>28</v>
      </c>
      <c r="C43" s="1" t="s">
        <v>126</v>
      </c>
      <c r="E43" s="1" t="s">
        <v>45</v>
      </c>
      <c r="F43" s="1" t="s">
        <v>616</v>
      </c>
    </row>
    <row r="44" spans="1:6" x14ac:dyDescent="0.45">
      <c r="A44" s="1" t="s">
        <v>127</v>
      </c>
      <c r="B44" s="1" t="s">
        <v>28</v>
      </c>
      <c r="C44" s="1" t="s">
        <v>128</v>
      </c>
      <c r="E44" s="1" t="s">
        <v>76</v>
      </c>
      <c r="F44" s="1" t="s">
        <v>614</v>
      </c>
    </row>
    <row r="45" spans="1:6" x14ac:dyDescent="0.45">
      <c r="A45" s="1" t="s">
        <v>129</v>
      </c>
      <c r="B45" s="1" t="s">
        <v>28</v>
      </c>
      <c r="C45" s="1" t="s">
        <v>130</v>
      </c>
      <c r="E45" s="1" t="s">
        <v>131</v>
      </c>
      <c r="F45" s="1" t="s">
        <v>835</v>
      </c>
    </row>
    <row r="46" spans="1:6" x14ac:dyDescent="0.45">
      <c r="A46" s="1" t="s">
        <v>132</v>
      </c>
      <c r="B46" s="1" t="s">
        <v>21</v>
      </c>
      <c r="C46" s="1" t="s">
        <v>133</v>
      </c>
      <c r="E46" s="1" t="s">
        <v>134</v>
      </c>
      <c r="F46" s="1" t="s">
        <v>609</v>
      </c>
    </row>
    <row r="47" spans="1:6" x14ac:dyDescent="0.45">
      <c r="A47" s="1" t="s">
        <v>135</v>
      </c>
      <c r="B47" s="1" t="s">
        <v>21</v>
      </c>
      <c r="C47" s="1" t="s">
        <v>136</v>
      </c>
      <c r="E47" s="1" t="s">
        <v>137</v>
      </c>
      <c r="F47" s="1" t="s">
        <v>608</v>
      </c>
    </row>
    <row r="48" spans="1:6" x14ac:dyDescent="0.45">
      <c r="A48" s="1" t="s">
        <v>138</v>
      </c>
      <c r="B48" s="1" t="s">
        <v>139</v>
      </c>
      <c r="C48" s="1" t="s">
        <v>140</v>
      </c>
      <c r="E48" s="1" t="s">
        <v>141</v>
      </c>
      <c r="F48" s="1" t="s">
        <v>626</v>
      </c>
    </row>
    <row r="49" spans="1:6" x14ac:dyDescent="0.45">
      <c r="A49" s="1" t="s">
        <v>142</v>
      </c>
      <c r="B49" s="1" t="s">
        <v>139</v>
      </c>
      <c r="C49" s="1" t="s">
        <v>143</v>
      </c>
      <c r="E49" s="1" t="s">
        <v>144</v>
      </c>
      <c r="F49" s="1" t="s">
        <v>627</v>
      </c>
    </row>
    <row r="50" spans="1:6" x14ac:dyDescent="0.45">
      <c r="A50" s="1" t="s">
        <v>145</v>
      </c>
      <c r="B50" s="1" t="s">
        <v>146</v>
      </c>
      <c r="C50" s="1" t="s">
        <v>147</v>
      </c>
      <c r="E50" s="1" t="s">
        <v>148</v>
      </c>
      <c r="F50" s="1" t="s">
        <v>628</v>
      </c>
    </row>
    <row r="51" spans="1:6" x14ac:dyDescent="0.45">
      <c r="A51" s="1" t="s">
        <v>149</v>
      </c>
      <c r="B51" s="1" t="s">
        <v>150</v>
      </c>
      <c r="C51" s="1" t="s">
        <v>151</v>
      </c>
      <c r="E51" s="1" t="s">
        <v>152</v>
      </c>
      <c r="F51" s="1" t="s">
        <v>720</v>
      </c>
    </row>
    <row r="52" spans="1:6" x14ac:dyDescent="0.45">
      <c r="A52" s="1" t="s">
        <v>153</v>
      </c>
      <c r="B52" s="1" t="s">
        <v>150</v>
      </c>
      <c r="C52" s="1" t="s">
        <v>154</v>
      </c>
      <c r="E52" s="1" t="s">
        <v>155</v>
      </c>
      <c r="F52" s="1" t="s">
        <v>714</v>
      </c>
    </row>
    <row r="53" spans="1:6" x14ac:dyDescent="0.45">
      <c r="A53" s="1" t="s">
        <v>156</v>
      </c>
      <c r="B53" s="1" t="s">
        <v>150</v>
      </c>
      <c r="C53" s="1" t="s">
        <v>157</v>
      </c>
      <c r="E53" s="1" t="s">
        <v>158</v>
      </c>
      <c r="F53" s="1" t="s">
        <v>715</v>
      </c>
    </row>
    <row r="54" spans="1:6" x14ac:dyDescent="0.45">
      <c r="A54" s="1" t="s">
        <v>159</v>
      </c>
      <c r="B54" s="1" t="s">
        <v>150</v>
      </c>
      <c r="C54" s="1" t="s">
        <v>160</v>
      </c>
      <c r="E54" s="1" t="s">
        <v>161</v>
      </c>
      <c r="F54" s="1" t="s">
        <v>724</v>
      </c>
    </row>
    <row r="55" spans="1:6" x14ac:dyDescent="0.45">
      <c r="A55" s="1" t="s">
        <v>162</v>
      </c>
      <c r="B55" s="1" t="s">
        <v>150</v>
      </c>
      <c r="C55" s="1" t="s">
        <v>163</v>
      </c>
      <c r="E55" s="1" t="s">
        <v>155</v>
      </c>
      <c r="F55" s="1" t="s">
        <v>714</v>
      </c>
    </row>
    <row r="56" spans="1:6" x14ac:dyDescent="0.45">
      <c r="A56" s="1" t="s">
        <v>164</v>
      </c>
      <c r="B56" s="1" t="s">
        <v>150</v>
      </c>
      <c r="C56" s="1" t="s">
        <v>165</v>
      </c>
      <c r="E56" s="1" t="s">
        <v>158</v>
      </c>
      <c r="F56" s="1" t="s">
        <v>715</v>
      </c>
    </row>
    <row r="57" spans="1:6" x14ac:dyDescent="0.45">
      <c r="A57" s="1" t="s">
        <v>166</v>
      </c>
      <c r="B57" s="1" t="s">
        <v>150</v>
      </c>
      <c r="C57" s="1" t="s">
        <v>167</v>
      </c>
      <c r="E57" s="1" t="s">
        <v>168</v>
      </c>
      <c r="F57" s="1" t="s">
        <v>717</v>
      </c>
    </row>
    <row r="58" spans="1:6" x14ac:dyDescent="0.45">
      <c r="A58" s="1" t="s">
        <v>169</v>
      </c>
      <c r="B58" s="1" t="s">
        <v>150</v>
      </c>
      <c r="C58" s="1" t="s">
        <v>170</v>
      </c>
      <c r="E58" s="1" t="s">
        <v>155</v>
      </c>
      <c r="F58" s="1" t="s">
        <v>714</v>
      </c>
    </row>
    <row r="59" spans="1:6" x14ac:dyDescent="0.45">
      <c r="A59" s="1" t="s">
        <v>171</v>
      </c>
      <c r="B59" s="1" t="s">
        <v>150</v>
      </c>
      <c r="C59" s="1" t="s">
        <v>172</v>
      </c>
      <c r="E59" s="1" t="s">
        <v>158</v>
      </c>
      <c r="F59" s="1" t="s">
        <v>715</v>
      </c>
    </row>
    <row r="60" spans="1:6" x14ac:dyDescent="0.45">
      <c r="A60" s="1" t="s">
        <v>173</v>
      </c>
      <c r="B60" s="1" t="s">
        <v>150</v>
      </c>
      <c r="C60" s="1" t="s">
        <v>174</v>
      </c>
      <c r="E60" s="1" t="s">
        <v>175</v>
      </c>
      <c r="F60" s="1" t="s">
        <v>723</v>
      </c>
    </row>
    <row r="61" spans="1:6" x14ac:dyDescent="0.45">
      <c r="A61" s="1" t="s">
        <v>176</v>
      </c>
      <c r="B61" s="1" t="s">
        <v>150</v>
      </c>
      <c r="C61" s="1" t="s">
        <v>177</v>
      </c>
      <c r="E61" s="1" t="s">
        <v>178</v>
      </c>
      <c r="F61" s="1" t="s">
        <v>721</v>
      </c>
    </row>
    <row r="62" spans="1:6" x14ac:dyDescent="0.45">
      <c r="A62" s="1" t="s">
        <v>179</v>
      </c>
      <c r="B62" s="1" t="s">
        <v>150</v>
      </c>
      <c r="C62" s="1" t="s">
        <v>180</v>
      </c>
      <c r="E62" s="1" t="s">
        <v>181</v>
      </c>
      <c r="F62" s="1" t="s">
        <v>722</v>
      </c>
    </row>
    <row r="63" spans="1:6" x14ac:dyDescent="0.45">
      <c r="A63" s="1" t="s">
        <v>182</v>
      </c>
      <c r="B63" s="1" t="s">
        <v>150</v>
      </c>
      <c r="C63" s="1" t="s">
        <v>183</v>
      </c>
      <c r="E63" s="1" t="s">
        <v>184</v>
      </c>
      <c r="F63" s="1" t="s">
        <v>719</v>
      </c>
    </row>
    <row r="64" spans="1:6" x14ac:dyDescent="0.45">
      <c r="A64" s="1" t="s">
        <v>185</v>
      </c>
      <c r="B64" s="1" t="s">
        <v>150</v>
      </c>
      <c r="C64" s="1" t="s">
        <v>186</v>
      </c>
      <c r="E64" s="1" t="s">
        <v>155</v>
      </c>
      <c r="F64" s="1" t="s">
        <v>714</v>
      </c>
    </row>
    <row r="65" spans="1:6" x14ac:dyDescent="0.45">
      <c r="A65" s="1" t="s">
        <v>187</v>
      </c>
      <c r="B65" s="1" t="s">
        <v>150</v>
      </c>
      <c r="C65" s="1" t="s">
        <v>188</v>
      </c>
      <c r="E65" s="1" t="s">
        <v>158</v>
      </c>
      <c r="F65" s="1" t="s">
        <v>715</v>
      </c>
    </row>
    <row r="66" spans="1:6" x14ac:dyDescent="0.45">
      <c r="A66" s="1" t="s">
        <v>189</v>
      </c>
      <c r="B66" s="1" t="s">
        <v>150</v>
      </c>
      <c r="C66" s="1" t="s">
        <v>190</v>
      </c>
      <c r="E66" s="1" t="s">
        <v>191</v>
      </c>
      <c r="F66" s="1" t="s">
        <v>718</v>
      </c>
    </row>
    <row r="67" spans="1:6" x14ac:dyDescent="0.45">
      <c r="A67" s="1" t="s">
        <v>192</v>
      </c>
      <c r="B67" s="1" t="s">
        <v>150</v>
      </c>
      <c r="C67" s="1" t="s">
        <v>193</v>
      </c>
      <c r="E67" s="1" t="s">
        <v>155</v>
      </c>
      <c r="F67" s="1" t="s">
        <v>714</v>
      </c>
    </row>
    <row r="68" spans="1:6" x14ac:dyDescent="0.45">
      <c r="A68" s="1" t="s">
        <v>194</v>
      </c>
      <c r="B68" s="1" t="s">
        <v>150</v>
      </c>
      <c r="C68" s="1" t="s">
        <v>195</v>
      </c>
      <c r="E68" s="1" t="s">
        <v>158</v>
      </c>
      <c r="F68" s="1" t="s">
        <v>715</v>
      </c>
    </row>
    <row r="69" spans="1:6" x14ac:dyDescent="0.45">
      <c r="A69" s="1" t="s">
        <v>196</v>
      </c>
      <c r="B69" s="1" t="s">
        <v>150</v>
      </c>
      <c r="C69" s="1" t="s">
        <v>197</v>
      </c>
      <c r="E69" s="1" t="s">
        <v>198</v>
      </c>
      <c r="F69" s="1" t="s">
        <v>716</v>
      </c>
    </row>
    <row r="70" spans="1:6" x14ac:dyDescent="0.45">
      <c r="A70" s="1" t="s">
        <v>199</v>
      </c>
      <c r="B70" s="1" t="s">
        <v>150</v>
      </c>
      <c r="C70" s="1" t="s">
        <v>200</v>
      </c>
      <c r="E70" s="1" t="s">
        <v>155</v>
      </c>
      <c r="F70" s="1" t="s">
        <v>714</v>
      </c>
    </row>
    <row r="71" spans="1:6" x14ac:dyDescent="0.45">
      <c r="A71" s="1" t="s">
        <v>201</v>
      </c>
      <c r="B71" s="1" t="s">
        <v>150</v>
      </c>
      <c r="C71" s="1" t="s">
        <v>202</v>
      </c>
      <c r="E71" s="1" t="s">
        <v>158</v>
      </c>
      <c r="F71" s="1" t="s">
        <v>715</v>
      </c>
    </row>
    <row r="72" spans="1:6" x14ac:dyDescent="0.45">
      <c r="A72" s="1" t="s">
        <v>203</v>
      </c>
      <c r="B72" s="1" t="s">
        <v>150</v>
      </c>
      <c r="C72" s="1" t="s">
        <v>204</v>
      </c>
      <c r="E72" s="1" t="s">
        <v>205</v>
      </c>
      <c r="F72" s="1" t="s">
        <v>727</v>
      </c>
    </row>
    <row r="73" spans="1:6" x14ac:dyDescent="0.45">
      <c r="A73" s="1" t="s">
        <v>206</v>
      </c>
      <c r="B73" s="1" t="s">
        <v>150</v>
      </c>
      <c r="C73" s="1" t="s">
        <v>207</v>
      </c>
      <c r="E73" s="1" t="s">
        <v>208</v>
      </c>
      <c r="F73" s="1" t="s">
        <v>725</v>
      </c>
    </row>
    <row r="74" spans="1:6" x14ac:dyDescent="0.45">
      <c r="A74" s="1" t="s">
        <v>209</v>
      </c>
      <c r="B74" s="1" t="s">
        <v>150</v>
      </c>
      <c r="C74" s="1" t="s">
        <v>210</v>
      </c>
      <c r="E74" s="1" t="s">
        <v>211</v>
      </c>
      <c r="F74" s="1" t="s">
        <v>836</v>
      </c>
    </row>
    <row r="75" spans="1:6" x14ac:dyDescent="0.45">
      <c r="A75" s="1" t="s">
        <v>212</v>
      </c>
      <c r="B75" s="1" t="s">
        <v>150</v>
      </c>
      <c r="C75" s="1" t="s">
        <v>213</v>
      </c>
      <c r="E75" s="1" t="s">
        <v>214</v>
      </c>
      <c r="F75" s="1" t="s">
        <v>730</v>
      </c>
    </row>
    <row r="76" spans="1:6" x14ac:dyDescent="0.45">
      <c r="A76" s="1" t="s">
        <v>215</v>
      </c>
      <c r="B76" s="1" t="s">
        <v>150</v>
      </c>
      <c r="C76" s="1" t="s">
        <v>216</v>
      </c>
      <c r="E76" s="1" t="s">
        <v>217</v>
      </c>
      <c r="F76" s="1" t="s">
        <v>728</v>
      </c>
    </row>
    <row r="77" spans="1:6" x14ac:dyDescent="0.45">
      <c r="A77" s="1" t="s">
        <v>218</v>
      </c>
      <c r="B77" s="1" t="s">
        <v>150</v>
      </c>
      <c r="C77" s="1" t="s">
        <v>219</v>
      </c>
      <c r="E77" s="1" t="s">
        <v>220</v>
      </c>
      <c r="F77" s="1" t="s">
        <v>729</v>
      </c>
    </row>
    <row r="78" spans="1:6" x14ac:dyDescent="0.45">
      <c r="A78" s="1" t="s">
        <v>221</v>
      </c>
      <c r="B78" s="1" t="s">
        <v>222</v>
      </c>
      <c r="C78" s="1" t="s">
        <v>223</v>
      </c>
      <c r="E78" s="1" t="s">
        <v>224</v>
      </c>
      <c r="F78" s="1" t="s">
        <v>777</v>
      </c>
    </row>
    <row r="79" spans="1:6" x14ac:dyDescent="0.45">
      <c r="A79" s="1" t="s">
        <v>225</v>
      </c>
      <c r="B79" s="1" t="s">
        <v>222</v>
      </c>
      <c r="C79" s="1" t="s">
        <v>226</v>
      </c>
      <c r="E79" s="1" t="s">
        <v>227</v>
      </c>
      <c r="F79" s="1" t="s">
        <v>778</v>
      </c>
    </row>
    <row r="80" spans="1:6" x14ac:dyDescent="0.45">
      <c r="A80" s="1" t="s">
        <v>228</v>
      </c>
      <c r="B80" s="1" t="s">
        <v>229</v>
      </c>
      <c r="C80" s="1" t="s">
        <v>230</v>
      </c>
      <c r="E80" s="1" t="s">
        <v>231</v>
      </c>
      <c r="F80" s="1" t="s">
        <v>731</v>
      </c>
    </row>
    <row r="81" spans="1:6" x14ac:dyDescent="0.45">
      <c r="A81" s="1" t="s">
        <v>232</v>
      </c>
      <c r="B81" s="1" t="s">
        <v>229</v>
      </c>
      <c r="C81" s="1" t="s">
        <v>233</v>
      </c>
      <c r="E81" s="1" t="s">
        <v>234</v>
      </c>
      <c r="F81" s="1" t="s">
        <v>732</v>
      </c>
    </row>
    <row r="82" spans="1:6" x14ac:dyDescent="0.45">
      <c r="A82" s="1" t="s">
        <v>235</v>
      </c>
      <c r="B82" s="1" t="s">
        <v>222</v>
      </c>
      <c r="C82" s="1" t="s">
        <v>236</v>
      </c>
      <c r="E82" s="1" t="s">
        <v>237</v>
      </c>
      <c r="F82" s="1" t="s">
        <v>772</v>
      </c>
    </row>
    <row r="83" spans="1:6" x14ac:dyDescent="0.45">
      <c r="A83" s="1" t="s">
        <v>238</v>
      </c>
      <c r="B83" s="1" t="s">
        <v>222</v>
      </c>
      <c r="C83" s="1" t="s">
        <v>239</v>
      </c>
      <c r="E83" s="1" t="s">
        <v>240</v>
      </c>
      <c r="F83" s="1" t="s">
        <v>771</v>
      </c>
    </row>
    <row r="84" spans="1:6" x14ac:dyDescent="0.45">
      <c r="A84" s="1" t="s">
        <v>241</v>
      </c>
      <c r="B84" s="1" t="s">
        <v>222</v>
      </c>
      <c r="C84" s="1" t="s">
        <v>242</v>
      </c>
      <c r="E84" s="1" t="s">
        <v>243</v>
      </c>
      <c r="F84" s="1" t="s">
        <v>774</v>
      </c>
    </row>
    <row r="85" spans="1:6" x14ac:dyDescent="0.45">
      <c r="A85" s="1" t="s">
        <v>244</v>
      </c>
      <c r="B85" s="1" t="s">
        <v>222</v>
      </c>
      <c r="C85" s="1" t="s">
        <v>245</v>
      </c>
      <c r="E85" s="1" t="s">
        <v>246</v>
      </c>
      <c r="F85" s="1" t="s">
        <v>773</v>
      </c>
    </row>
    <row r="86" spans="1:6" x14ac:dyDescent="0.45">
      <c r="A86" s="1" t="s">
        <v>247</v>
      </c>
      <c r="B86" s="1" t="s">
        <v>222</v>
      </c>
      <c r="C86" s="1" t="s">
        <v>248</v>
      </c>
      <c r="E86" s="1" t="s">
        <v>249</v>
      </c>
      <c r="F86" s="1" t="s">
        <v>755</v>
      </c>
    </row>
    <row r="87" spans="1:6" x14ac:dyDescent="0.45">
      <c r="A87" s="1" t="s">
        <v>250</v>
      </c>
      <c r="B87" s="1" t="s">
        <v>222</v>
      </c>
      <c r="C87" s="1" t="s">
        <v>251</v>
      </c>
      <c r="E87" s="1" t="s">
        <v>252</v>
      </c>
      <c r="F87" s="1" t="s">
        <v>754</v>
      </c>
    </row>
    <row r="88" spans="1:6" x14ac:dyDescent="0.45">
      <c r="A88" s="1" t="s">
        <v>253</v>
      </c>
      <c r="B88" s="1" t="s">
        <v>222</v>
      </c>
      <c r="C88" s="1" t="s">
        <v>254</v>
      </c>
      <c r="E88" s="1" t="s">
        <v>255</v>
      </c>
      <c r="F88" s="1" t="s">
        <v>766</v>
      </c>
    </row>
    <row r="89" spans="1:6" x14ac:dyDescent="0.45">
      <c r="A89" s="1" t="s">
        <v>256</v>
      </c>
      <c r="B89" s="1" t="s">
        <v>222</v>
      </c>
      <c r="C89" s="1" t="s">
        <v>257</v>
      </c>
      <c r="E89" s="1" t="s">
        <v>252</v>
      </c>
      <c r="F89" s="1" t="s">
        <v>754</v>
      </c>
    </row>
    <row r="90" spans="1:6" x14ac:dyDescent="0.45">
      <c r="A90" s="1" t="s">
        <v>258</v>
      </c>
      <c r="B90" s="1" t="s">
        <v>222</v>
      </c>
      <c r="C90" s="1" t="s">
        <v>259</v>
      </c>
      <c r="E90" s="1" t="s">
        <v>260</v>
      </c>
      <c r="F90" s="1" t="s">
        <v>757</v>
      </c>
    </row>
    <row r="91" spans="1:6" x14ac:dyDescent="0.45">
      <c r="A91" s="1" t="s">
        <v>261</v>
      </c>
      <c r="B91" s="1" t="s">
        <v>222</v>
      </c>
      <c r="C91" s="1" t="s">
        <v>262</v>
      </c>
      <c r="E91" s="1" t="s">
        <v>252</v>
      </c>
      <c r="F91" s="1" t="s">
        <v>754</v>
      </c>
    </row>
    <row r="92" spans="1:6" x14ac:dyDescent="0.45">
      <c r="A92" s="1" t="s">
        <v>263</v>
      </c>
      <c r="B92" s="1" t="s">
        <v>222</v>
      </c>
      <c r="C92" s="1" t="s">
        <v>264</v>
      </c>
      <c r="E92" s="1" t="s">
        <v>265</v>
      </c>
      <c r="F92" s="1" t="s">
        <v>758</v>
      </c>
    </row>
    <row r="93" spans="1:6" x14ac:dyDescent="0.45">
      <c r="A93" s="1" t="s">
        <v>266</v>
      </c>
      <c r="B93" s="1" t="s">
        <v>222</v>
      </c>
      <c r="C93" s="1" t="s">
        <v>267</v>
      </c>
      <c r="E93" s="1" t="s">
        <v>252</v>
      </c>
      <c r="F93" s="1" t="s">
        <v>754</v>
      </c>
    </row>
    <row r="94" spans="1:6" x14ac:dyDescent="0.45">
      <c r="A94" s="1" t="s">
        <v>268</v>
      </c>
      <c r="B94" s="1" t="s">
        <v>222</v>
      </c>
      <c r="C94" s="1" t="s">
        <v>269</v>
      </c>
      <c r="E94" s="1" t="s">
        <v>270</v>
      </c>
      <c r="F94" s="1" t="s">
        <v>756</v>
      </c>
    </row>
    <row r="95" spans="1:6" x14ac:dyDescent="0.45">
      <c r="A95" s="1" t="s">
        <v>271</v>
      </c>
      <c r="B95" s="1" t="s">
        <v>222</v>
      </c>
      <c r="C95" s="1" t="s">
        <v>272</v>
      </c>
      <c r="E95" s="1" t="s">
        <v>252</v>
      </c>
      <c r="F95" s="1" t="s">
        <v>754</v>
      </c>
    </row>
    <row r="96" spans="1:6" x14ac:dyDescent="0.45">
      <c r="A96" s="1" t="s">
        <v>273</v>
      </c>
      <c r="B96" s="1" t="s">
        <v>222</v>
      </c>
      <c r="C96" s="1" t="s">
        <v>274</v>
      </c>
      <c r="E96" s="1" t="s">
        <v>275</v>
      </c>
      <c r="F96" s="1" t="s">
        <v>759</v>
      </c>
    </row>
    <row r="97" spans="1:6" x14ac:dyDescent="0.45">
      <c r="A97" s="1" t="s">
        <v>276</v>
      </c>
      <c r="B97" s="1" t="s">
        <v>222</v>
      </c>
      <c r="C97" s="1" t="s">
        <v>277</v>
      </c>
      <c r="E97" s="1" t="s">
        <v>252</v>
      </c>
      <c r="F97" s="1" t="s">
        <v>754</v>
      </c>
    </row>
    <row r="98" spans="1:6" x14ac:dyDescent="0.45">
      <c r="A98" s="1" t="s">
        <v>278</v>
      </c>
      <c r="B98" s="1" t="s">
        <v>222</v>
      </c>
      <c r="C98" s="1" t="s">
        <v>279</v>
      </c>
      <c r="E98" s="1" t="s">
        <v>280</v>
      </c>
      <c r="F98" s="1" t="s">
        <v>761</v>
      </c>
    </row>
    <row r="99" spans="1:6" x14ac:dyDescent="0.45">
      <c r="A99" s="1" t="s">
        <v>281</v>
      </c>
      <c r="B99" s="1" t="s">
        <v>222</v>
      </c>
      <c r="C99" s="1" t="s">
        <v>282</v>
      </c>
      <c r="E99" s="1" t="s">
        <v>283</v>
      </c>
      <c r="F99" s="1" t="s">
        <v>760</v>
      </c>
    </row>
    <row r="100" spans="1:6" x14ac:dyDescent="0.45">
      <c r="A100" s="1" t="s">
        <v>284</v>
      </c>
      <c r="B100" s="1" t="s">
        <v>222</v>
      </c>
      <c r="C100" s="1" t="s">
        <v>285</v>
      </c>
      <c r="E100" s="1" t="s">
        <v>286</v>
      </c>
      <c r="F100" s="1" t="s">
        <v>734</v>
      </c>
    </row>
    <row r="101" spans="1:6" x14ac:dyDescent="0.45">
      <c r="A101" s="1" t="s">
        <v>287</v>
      </c>
      <c r="B101" s="1" t="s">
        <v>222</v>
      </c>
      <c r="C101" s="1" t="s">
        <v>288</v>
      </c>
      <c r="E101" s="1" t="s">
        <v>289</v>
      </c>
      <c r="F101" s="1" t="s">
        <v>733</v>
      </c>
    </row>
    <row r="102" spans="1:6" x14ac:dyDescent="0.45">
      <c r="A102" s="1" t="s">
        <v>290</v>
      </c>
      <c r="B102" s="1" t="s">
        <v>222</v>
      </c>
      <c r="C102" s="1" t="s">
        <v>291</v>
      </c>
      <c r="E102" s="1" t="s">
        <v>292</v>
      </c>
      <c r="F102" s="1" t="s">
        <v>743</v>
      </c>
    </row>
    <row r="103" spans="1:6" x14ac:dyDescent="0.45">
      <c r="A103" s="1" t="s">
        <v>293</v>
      </c>
      <c r="B103" s="1" t="s">
        <v>222</v>
      </c>
      <c r="C103" s="1" t="s">
        <v>294</v>
      </c>
      <c r="E103" s="1" t="s">
        <v>295</v>
      </c>
      <c r="F103" s="1" t="s">
        <v>742</v>
      </c>
    </row>
    <row r="104" spans="1:6" x14ac:dyDescent="0.45">
      <c r="A104" s="1" t="s">
        <v>296</v>
      </c>
      <c r="B104" s="1" t="s">
        <v>222</v>
      </c>
      <c r="C104" s="1" t="s">
        <v>297</v>
      </c>
      <c r="E104" s="1" t="s">
        <v>298</v>
      </c>
      <c r="F104" s="1" t="s">
        <v>745</v>
      </c>
    </row>
    <row r="105" spans="1:6" x14ac:dyDescent="0.45">
      <c r="A105" s="1" t="s">
        <v>299</v>
      </c>
      <c r="B105" s="1" t="s">
        <v>222</v>
      </c>
      <c r="C105" s="1" t="s">
        <v>300</v>
      </c>
      <c r="E105" s="1" t="s">
        <v>301</v>
      </c>
      <c r="F105" s="1" t="s">
        <v>744</v>
      </c>
    </row>
    <row r="106" spans="1:6" x14ac:dyDescent="0.45">
      <c r="A106" s="1" t="s">
        <v>302</v>
      </c>
      <c r="B106" s="1" t="s">
        <v>222</v>
      </c>
      <c r="C106" s="1" t="s">
        <v>303</v>
      </c>
      <c r="E106" s="1" t="s">
        <v>304</v>
      </c>
      <c r="F106" s="1" t="s">
        <v>751</v>
      </c>
    </row>
    <row r="107" spans="1:6" x14ac:dyDescent="0.45">
      <c r="A107" s="1" t="s">
        <v>305</v>
      </c>
      <c r="B107" s="1" t="s">
        <v>222</v>
      </c>
      <c r="C107" s="1" t="s">
        <v>306</v>
      </c>
      <c r="E107" s="1" t="s">
        <v>307</v>
      </c>
      <c r="F107" s="1" t="s">
        <v>750</v>
      </c>
    </row>
    <row r="108" spans="1:6" x14ac:dyDescent="0.45">
      <c r="A108" s="1" t="s">
        <v>308</v>
      </c>
      <c r="B108" s="1" t="s">
        <v>222</v>
      </c>
      <c r="C108" s="1" t="s">
        <v>309</v>
      </c>
      <c r="E108" s="1" t="s">
        <v>310</v>
      </c>
      <c r="F108" s="1" t="s">
        <v>747</v>
      </c>
    </row>
    <row r="109" spans="1:6" x14ac:dyDescent="0.45">
      <c r="A109" s="1" t="s">
        <v>311</v>
      </c>
      <c r="B109" s="1" t="s">
        <v>222</v>
      </c>
      <c r="C109" s="1" t="s">
        <v>312</v>
      </c>
      <c r="E109" s="1" t="s">
        <v>313</v>
      </c>
      <c r="F109" s="1" t="s">
        <v>746</v>
      </c>
    </row>
    <row r="110" spans="1:6" x14ac:dyDescent="0.45">
      <c r="A110" s="1" t="s">
        <v>314</v>
      </c>
      <c r="B110" s="1" t="s">
        <v>222</v>
      </c>
      <c r="C110" s="1" t="s">
        <v>315</v>
      </c>
      <c r="E110" s="1" t="s">
        <v>316</v>
      </c>
      <c r="F110" s="1" t="s">
        <v>770</v>
      </c>
    </row>
    <row r="111" spans="1:6" x14ac:dyDescent="0.45">
      <c r="A111" s="1" t="s">
        <v>317</v>
      </c>
      <c r="B111" s="1" t="s">
        <v>222</v>
      </c>
      <c r="C111" s="1" t="s">
        <v>318</v>
      </c>
      <c r="E111" s="1" t="s">
        <v>319</v>
      </c>
      <c r="F111" s="1" t="s">
        <v>769</v>
      </c>
    </row>
    <row r="112" spans="1:6" x14ac:dyDescent="0.45">
      <c r="A112" s="1" t="s">
        <v>320</v>
      </c>
      <c r="B112" s="1" t="s">
        <v>222</v>
      </c>
      <c r="C112" s="1" t="s">
        <v>321</v>
      </c>
      <c r="E112" s="1" t="s">
        <v>322</v>
      </c>
      <c r="F112" s="1" t="s">
        <v>749</v>
      </c>
    </row>
    <row r="113" spans="1:6" x14ac:dyDescent="0.45">
      <c r="A113" s="1" t="s">
        <v>323</v>
      </c>
      <c r="B113" s="1" t="s">
        <v>222</v>
      </c>
      <c r="C113" s="1" t="s">
        <v>324</v>
      </c>
      <c r="E113" s="1" t="s">
        <v>325</v>
      </c>
      <c r="F113" s="1" t="s">
        <v>748</v>
      </c>
    </row>
    <row r="114" spans="1:6" x14ac:dyDescent="0.45">
      <c r="A114" s="1" t="s">
        <v>326</v>
      </c>
      <c r="B114" s="1" t="s">
        <v>222</v>
      </c>
      <c r="C114" s="1" t="s">
        <v>327</v>
      </c>
      <c r="E114" s="1" t="s">
        <v>328</v>
      </c>
      <c r="F114" s="1" t="s">
        <v>768</v>
      </c>
    </row>
    <row r="115" spans="1:6" x14ac:dyDescent="0.45">
      <c r="A115" s="1" t="s">
        <v>329</v>
      </c>
      <c r="B115" s="1" t="s">
        <v>222</v>
      </c>
      <c r="C115" s="1" t="s">
        <v>330</v>
      </c>
      <c r="E115" s="1" t="s">
        <v>331</v>
      </c>
      <c r="F115" s="1" t="s">
        <v>767</v>
      </c>
    </row>
    <row r="116" spans="1:6" x14ac:dyDescent="0.45">
      <c r="A116" s="1" t="s">
        <v>332</v>
      </c>
      <c r="B116" s="1" t="s">
        <v>222</v>
      </c>
      <c r="C116" s="1" t="s">
        <v>333</v>
      </c>
      <c r="E116" s="1" t="s">
        <v>334</v>
      </c>
      <c r="F116" s="1" t="s">
        <v>738</v>
      </c>
    </row>
    <row r="117" spans="1:6" x14ac:dyDescent="0.45">
      <c r="A117" s="1" t="s">
        <v>335</v>
      </c>
      <c r="B117" s="1" t="s">
        <v>222</v>
      </c>
      <c r="C117" s="1" t="s">
        <v>336</v>
      </c>
      <c r="E117" s="1" t="s">
        <v>337</v>
      </c>
      <c r="F117" s="1" t="s">
        <v>737</v>
      </c>
    </row>
    <row r="118" spans="1:6" x14ac:dyDescent="0.45">
      <c r="A118" s="1" t="s">
        <v>338</v>
      </c>
      <c r="B118" s="1" t="s">
        <v>222</v>
      </c>
      <c r="C118" s="1" t="s">
        <v>339</v>
      </c>
      <c r="E118" s="1" t="s">
        <v>340</v>
      </c>
      <c r="F118" s="1" t="s">
        <v>736</v>
      </c>
    </row>
    <row r="119" spans="1:6" x14ac:dyDescent="0.45">
      <c r="A119" s="1" t="s">
        <v>341</v>
      </c>
      <c r="B119" s="1" t="s">
        <v>222</v>
      </c>
      <c r="C119" s="1" t="s">
        <v>342</v>
      </c>
      <c r="E119" s="1" t="s">
        <v>343</v>
      </c>
      <c r="F119" s="1" t="s">
        <v>735</v>
      </c>
    </row>
    <row r="120" spans="1:6" x14ac:dyDescent="0.45">
      <c r="A120" s="1" t="s">
        <v>344</v>
      </c>
      <c r="B120" s="1" t="s">
        <v>222</v>
      </c>
      <c r="C120" s="1" t="s">
        <v>345</v>
      </c>
      <c r="E120" s="1" t="s">
        <v>346</v>
      </c>
      <c r="F120" s="1" t="s">
        <v>776</v>
      </c>
    </row>
    <row r="121" spans="1:6" x14ac:dyDescent="0.45">
      <c r="A121" s="1" t="s">
        <v>347</v>
      </c>
      <c r="B121" s="1" t="s">
        <v>222</v>
      </c>
      <c r="C121" s="1" t="s">
        <v>348</v>
      </c>
      <c r="E121" s="1" t="s">
        <v>349</v>
      </c>
      <c r="F121" s="1" t="s">
        <v>775</v>
      </c>
    </row>
    <row r="122" spans="1:6" x14ac:dyDescent="0.45">
      <c r="A122" s="1" t="s">
        <v>350</v>
      </c>
      <c r="B122" s="1" t="s">
        <v>222</v>
      </c>
      <c r="C122" s="1" t="s">
        <v>351</v>
      </c>
      <c r="E122" s="1" t="s">
        <v>352</v>
      </c>
      <c r="F122" s="1" t="s">
        <v>740</v>
      </c>
    </row>
    <row r="123" spans="1:6" x14ac:dyDescent="0.45">
      <c r="A123" s="1" t="s">
        <v>353</v>
      </c>
      <c r="B123" s="1" t="s">
        <v>222</v>
      </c>
      <c r="C123" s="1" t="s">
        <v>354</v>
      </c>
      <c r="E123" s="1" t="s">
        <v>355</v>
      </c>
      <c r="F123" s="1" t="s">
        <v>739</v>
      </c>
    </row>
    <row r="124" spans="1:6" x14ac:dyDescent="0.45">
      <c r="A124" s="1" t="s">
        <v>356</v>
      </c>
      <c r="B124" s="1" t="s">
        <v>222</v>
      </c>
      <c r="C124" s="1" t="s">
        <v>357</v>
      </c>
      <c r="E124" s="1" t="s">
        <v>358</v>
      </c>
      <c r="F124" s="1" t="s">
        <v>753</v>
      </c>
    </row>
    <row r="125" spans="1:6" x14ac:dyDescent="0.45">
      <c r="A125" s="1" t="s">
        <v>359</v>
      </c>
      <c r="B125" s="1" t="s">
        <v>222</v>
      </c>
      <c r="C125" s="1" t="s">
        <v>360</v>
      </c>
      <c r="E125" s="1" t="s">
        <v>361</v>
      </c>
      <c r="F125" s="1" t="s">
        <v>752</v>
      </c>
    </row>
    <row r="126" spans="1:6" x14ac:dyDescent="0.45">
      <c r="A126" s="1" t="s">
        <v>362</v>
      </c>
      <c r="B126" s="1" t="s">
        <v>363</v>
      </c>
      <c r="C126" s="1" t="s">
        <v>364</v>
      </c>
      <c r="E126" s="1" t="s">
        <v>365</v>
      </c>
      <c r="F126" s="1" t="s">
        <v>835</v>
      </c>
    </row>
    <row r="127" spans="1:6" x14ac:dyDescent="0.45">
      <c r="A127" s="1" t="s">
        <v>366</v>
      </c>
      <c r="B127" s="1" t="s">
        <v>363</v>
      </c>
      <c r="C127" s="1" t="s">
        <v>367</v>
      </c>
      <c r="E127" s="1" t="s">
        <v>368</v>
      </c>
      <c r="F127" s="1" t="s">
        <v>835</v>
      </c>
    </row>
    <row r="128" spans="1:6" x14ac:dyDescent="0.45">
      <c r="A128" s="1" t="s">
        <v>369</v>
      </c>
      <c r="B128" s="1" t="s">
        <v>222</v>
      </c>
      <c r="C128" s="1" t="s">
        <v>370</v>
      </c>
      <c r="E128" s="1" t="s">
        <v>371</v>
      </c>
      <c r="F128" s="1" t="s">
        <v>741</v>
      </c>
    </row>
    <row r="129" spans="1:6" x14ac:dyDescent="0.45">
      <c r="A129" s="1" t="s">
        <v>372</v>
      </c>
      <c r="B129" s="1" t="s">
        <v>222</v>
      </c>
      <c r="C129" s="1" t="s">
        <v>373</v>
      </c>
      <c r="E129" s="1" t="s">
        <v>374</v>
      </c>
      <c r="F129" s="1" t="s">
        <v>802</v>
      </c>
    </row>
    <row r="130" spans="1:6" x14ac:dyDescent="0.45">
      <c r="A130" s="1" t="s">
        <v>375</v>
      </c>
      <c r="B130" s="1" t="s">
        <v>222</v>
      </c>
      <c r="C130" s="1" t="s">
        <v>376</v>
      </c>
      <c r="E130" s="1" t="s">
        <v>377</v>
      </c>
      <c r="F130" s="1" t="s">
        <v>801</v>
      </c>
    </row>
    <row r="131" spans="1:6" x14ac:dyDescent="0.45">
      <c r="A131" s="1" t="s">
        <v>378</v>
      </c>
      <c r="B131" s="1" t="s">
        <v>222</v>
      </c>
      <c r="C131" s="1" t="s">
        <v>379</v>
      </c>
      <c r="E131" s="1" t="s">
        <v>380</v>
      </c>
      <c r="F131" s="1" t="s">
        <v>781</v>
      </c>
    </row>
    <row r="132" spans="1:6" x14ac:dyDescent="0.45">
      <c r="A132" s="1" t="s">
        <v>381</v>
      </c>
      <c r="B132" s="1" t="s">
        <v>222</v>
      </c>
      <c r="C132" s="1" t="s">
        <v>382</v>
      </c>
      <c r="E132" s="1" t="s">
        <v>383</v>
      </c>
      <c r="F132" s="1" t="s">
        <v>782</v>
      </c>
    </row>
    <row r="133" spans="1:6" x14ac:dyDescent="0.45">
      <c r="A133" s="1" t="s">
        <v>384</v>
      </c>
      <c r="B133" s="1" t="s">
        <v>222</v>
      </c>
      <c r="C133" s="1" t="s">
        <v>385</v>
      </c>
      <c r="E133" s="1" t="s">
        <v>386</v>
      </c>
      <c r="F133" s="1" t="s">
        <v>783</v>
      </c>
    </row>
    <row r="134" spans="1:6" x14ac:dyDescent="0.45">
      <c r="A134" s="1" t="s">
        <v>387</v>
      </c>
      <c r="B134" s="1" t="s">
        <v>222</v>
      </c>
      <c r="C134" s="1" t="s">
        <v>388</v>
      </c>
      <c r="E134" s="1" t="s">
        <v>389</v>
      </c>
      <c r="F134" s="1" t="s">
        <v>787</v>
      </c>
    </row>
    <row r="135" spans="1:6" x14ac:dyDescent="0.45">
      <c r="A135" s="1" t="s">
        <v>390</v>
      </c>
      <c r="B135" s="1" t="s">
        <v>222</v>
      </c>
      <c r="C135" s="1" t="s">
        <v>391</v>
      </c>
      <c r="E135" s="1" t="s">
        <v>392</v>
      </c>
      <c r="F135" s="1" t="s">
        <v>786</v>
      </c>
    </row>
    <row r="136" spans="1:6" x14ac:dyDescent="0.45">
      <c r="A136" s="1" t="s">
        <v>393</v>
      </c>
      <c r="B136" s="1" t="s">
        <v>222</v>
      </c>
      <c r="C136" s="1" t="s">
        <v>394</v>
      </c>
      <c r="E136" s="1" t="s">
        <v>380</v>
      </c>
      <c r="F136" s="1" t="s">
        <v>781</v>
      </c>
    </row>
    <row r="137" spans="1:6" x14ac:dyDescent="0.45">
      <c r="A137" s="1" t="s">
        <v>395</v>
      </c>
      <c r="B137" s="1" t="s">
        <v>222</v>
      </c>
      <c r="C137" s="1" t="s">
        <v>396</v>
      </c>
      <c r="E137" s="1" t="s">
        <v>383</v>
      </c>
      <c r="F137" s="1" t="s">
        <v>782</v>
      </c>
    </row>
    <row r="138" spans="1:6" x14ac:dyDescent="0.45">
      <c r="A138" s="1" t="s">
        <v>397</v>
      </c>
      <c r="B138" s="1" t="s">
        <v>222</v>
      </c>
      <c r="C138" s="1" t="s">
        <v>398</v>
      </c>
      <c r="E138" s="1" t="s">
        <v>386</v>
      </c>
      <c r="F138" s="1" t="s">
        <v>783</v>
      </c>
    </row>
    <row r="139" spans="1:6" x14ac:dyDescent="0.45">
      <c r="A139" s="1" t="s">
        <v>399</v>
      </c>
      <c r="B139" s="1" t="s">
        <v>222</v>
      </c>
      <c r="C139" s="1" t="s">
        <v>400</v>
      </c>
      <c r="E139" s="1" t="s">
        <v>401</v>
      </c>
      <c r="F139" s="1" t="s">
        <v>800</v>
      </c>
    </row>
    <row r="140" spans="1:6" x14ac:dyDescent="0.45">
      <c r="A140" s="1" t="s">
        <v>402</v>
      </c>
      <c r="B140" s="1" t="s">
        <v>222</v>
      </c>
      <c r="C140" s="1" t="s">
        <v>403</v>
      </c>
      <c r="E140" s="1" t="s">
        <v>404</v>
      </c>
      <c r="F140" s="1" t="s">
        <v>799</v>
      </c>
    </row>
    <row r="141" spans="1:6" x14ac:dyDescent="0.45">
      <c r="A141" s="1" t="s">
        <v>405</v>
      </c>
      <c r="B141" s="1" t="s">
        <v>222</v>
      </c>
      <c r="C141" s="1" t="s">
        <v>406</v>
      </c>
      <c r="E141" s="1" t="s">
        <v>380</v>
      </c>
      <c r="F141" s="1" t="s">
        <v>781</v>
      </c>
    </row>
    <row r="142" spans="1:6" x14ac:dyDescent="0.45">
      <c r="A142" s="1" t="s">
        <v>407</v>
      </c>
      <c r="B142" s="1" t="s">
        <v>222</v>
      </c>
      <c r="C142" s="1" t="s">
        <v>408</v>
      </c>
      <c r="E142" s="1" t="s">
        <v>383</v>
      </c>
      <c r="F142" s="1" t="s">
        <v>782</v>
      </c>
    </row>
    <row r="143" spans="1:6" x14ac:dyDescent="0.45">
      <c r="A143" s="1" t="s">
        <v>409</v>
      </c>
      <c r="B143" s="1" t="s">
        <v>222</v>
      </c>
      <c r="C143" s="1" t="s">
        <v>410</v>
      </c>
      <c r="E143" s="1" t="s">
        <v>386</v>
      </c>
      <c r="F143" s="1" t="s">
        <v>783</v>
      </c>
    </row>
    <row r="144" spans="1:6" x14ac:dyDescent="0.45">
      <c r="A144" s="1" t="s">
        <v>411</v>
      </c>
      <c r="B144" s="1" t="s">
        <v>222</v>
      </c>
      <c r="C144" s="1" t="s">
        <v>412</v>
      </c>
      <c r="E144" s="1" t="s">
        <v>413</v>
      </c>
      <c r="F144" s="1" t="s">
        <v>789</v>
      </c>
    </row>
    <row r="145" spans="1:6" x14ac:dyDescent="0.45">
      <c r="A145" s="1" t="s">
        <v>414</v>
      </c>
      <c r="B145" s="1" t="s">
        <v>222</v>
      </c>
      <c r="C145" s="1" t="s">
        <v>415</v>
      </c>
      <c r="E145" s="1" t="s">
        <v>416</v>
      </c>
      <c r="F145" s="1" t="s">
        <v>788</v>
      </c>
    </row>
    <row r="146" spans="1:6" x14ac:dyDescent="0.45">
      <c r="A146" s="1" t="s">
        <v>417</v>
      </c>
      <c r="B146" s="1" t="s">
        <v>222</v>
      </c>
      <c r="C146" s="1" t="s">
        <v>418</v>
      </c>
      <c r="E146" s="1" t="s">
        <v>419</v>
      </c>
      <c r="F146" s="1" t="s">
        <v>790</v>
      </c>
    </row>
    <row r="147" spans="1:6" x14ac:dyDescent="0.45">
      <c r="A147" s="1" t="s">
        <v>420</v>
      </c>
      <c r="B147" s="1" t="s">
        <v>222</v>
      </c>
      <c r="C147" s="1" t="s">
        <v>421</v>
      </c>
      <c r="E147" s="1" t="s">
        <v>383</v>
      </c>
      <c r="F147" s="1" t="s">
        <v>782</v>
      </c>
    </row>
    <row r="148" spans="1:6" x14ac:dyDescent="0.45">
      <c r="A148" s="1" t="s">
        <v>422</v>
      </c>
      <c r="B148" s="1" t="s">
        <v>222</v>
      </c>
      <c r="C148" s="1" t="s">
        <v>423</v>
      </c>
      <c r="E148" s="1" t="s">
        <v>386</v>
      </c>
      <c r="F148" s="1" t="s">
        <v>783</v>
      </c>
    </row>
    <row r="149" spans="1:6" x14ac:dyDescent="0.45">
      <c r="A149" s="1" t="s">
        <v>424</v>
      </c>
      <c r="B149" s="1" t="s">
        <v>222</v>
      </c>
      <c r="C149" s="1" t="s">
        <v>425</v>
      </c>
      <c r="E149" s="1" t="s">
        <v>426</v>
      </c>
      <c r="F149" s="1" t="s">
        <v>806</v>
      </c>
    </row>
    <row r="150" spans="1:6" x14ac:dyDescent="0.45">
      <c r="A150" s="1" t="s">
        <v>427</v>
      </c>
      <c r="B150" s="1" t="s">
        <v>222</v>
      </c>
      <c r="C150" s="1" t="s">
        <v>428</v>
      </c>
      <c r="E150" s="1" t="s">
        <v>429</v>
      </c>
      <c r="F150" s="1" t="s">
        <v>805</v>
      </c>
    </row>
    <row r="151" spans="1:6" x14ac:dyDescent="0.45">
      <c r="A151" s="1" t="s">
        <v>430</v>
      </c>
      <c r="B151" s="1" t="s">
        <v>222</v>
      </c>
      <c r="C151" s="1" t="s">
        <v>431</v>
      </c>
      <c r="E151" s="1" t="s">
        <v>380</v>
      </c>
      <c r="F151" s="1" t="s">
        <v>781</v>
      </c>
    </row>
    <row r="152" spans="1:6" x14ac:dyDescent="0.45">
      <c r="A152" s="1" t="s">
        <v>432</v>
      </c>
      <c r="B152" s="1" t="s">
        <v>222</v>
      </c>
      <c r="C152" s="1" t="s">
        <v>433</v>
      </c>
      <c r="E152" s="1" t="s">
        <v>383</v>
      </c>
      <c r="F152" s="1" t="s">
        <v>782</v>
      </c>
    </row>
    <row r="153" spans="1:6" x14ac:dyDescent="0.45">
      <c r="A153" s="1" t="s">
        <v>434</v>
      </c>
      <c r="B153" s="1" t="s">
        <v>222</v>
      </c>
      <c r="C153" s="1" t="s">
        <v>435</v>
      </c>
      <c r="E153" s="1" t="s">
        <v>386</v>
      </c>
      <c r="F153" s="1" t="s">
        <v>783</v>
      </c>
    </row>
    <row r="154" spans="1:6" x14ac:dyDescent="0.45">
      <c r="A154" s="1" t="s">
        <v>436</v>
      </c>
      <c r="B154" s="1" t="s">
        <v>222</v>
      </c>
      <c r="C154" s="1" t="s">
        <v>437</v>
      </c>
      <c r="E154" s="1" t="s">
        <v>438</v>
      </c>
      <c r="F154" s="1" t="s">
        <v>792</v>
      </c>
    </row>
    <row r="155" spans="1:6" x14ac:dyDescent="0.45">
      <c r="A155" s="1" t="s">
        <v>439</v>
      </c>
      <c r="B155" s="1" t="s">
        <v>222</v>
      </c>
      <c r="C155" s="1" t="s">
        <v>440</v>
      </c>
      <c r="E155" s="1" t="s">
        <v>441</v>
      </c>
      <c r="F155" s="1" t="s">
        <v>791</v>
      </c>
    </row>
    <row r="156" spans="1:6" x14ac:dyDescent="0.45">
      <c r="A156" s="1" t="s">
        <v>442</v>
      </c>
      <c r="B156" s="1" t="s">
        <v>222</v>
      </c>
      <c r="C156" s="1" t="s">
        <v>443</v>
      </c>
      <c r="E156" s="1" t="s">
        <v>380</v>
      </c>
      <c r="F156" s="1" t="s">
        <v>781</v>
      </c>
    </row>
    <row r="157" spans="1:6" x14ac:dyDescent="0.45">
      <c r="A157" s="1" t="s">
        <v>444</v>
      </c>
      <c r="B157" s="1" t="s">
        <v>222</v>
      </c>
      <c r="C157" s="1" t="s">
        <v>445</v>
      </c>
      <c r="E157" s="1" t="s">
        <v>383</v>
      </c>
      <c r="F157" s="1" t="s">
        <v>782</v>
      </c>
    </row>
    <row r="158" spans="1:6" x14ac:dyDescent="0.45">
      <c r="A158" s="1" t="s">
        <v>446</v>
      </c>
      <c r="B158" s="1" t="s">
        <v>222</v>
      </c>
      <c r="C158" s="1" t="s">
        <v>447</v>
      </c>
      <c r="E158" s="1" t="s">
        <v>386</v>
      </c>
      <c r="F158" s="1" t="s">
        <v>783</v>
      </c>
    </row>
    <row r="159" spans="1:6" x14ac:dyDescent="0.45">
      <c r="A159" s="1" t="s">
        <v>448</v>
      </c>
      <c r="B159" s="1" t="s">
        <v>222</v>
      </c>
      <c r="C159" s="1" t="s">
        <v>449</v>
      </c>
      <c r="E159" s="1" t="s">
        <v>450</v>
      </c>
      <c r="F159" s="1" t="s">
        <v>780</v>
      </c>
    </row>
    <row r="160" spans="1:6" x14ac:dyDescent="0.45">
      <c r="A160" s="1" t="s">
        <v>451</v>
      </c>
      <c r="B160" s="1" t="s">
        <v>222</v>
      </c>
      <c r="C160" s="1" t="s">
        <v>452</v>
      </c>
      <c r="E160" s="1" t="s">
        <v>453</v>
      </c>
      <c r="F160" s="1" t="s">
        <v>779</v>
      </c>
    </row>
    <row r="161" spans="1:6" x14ac:dyDescent="0.45">
      <c r="A161" s="1" t="s">
        <v>454</v>
      </c>
      <c r="B161" s="1" t="s">
        <v>222</v>
      </c>
      <c r="C161" s="1" t="s">
        <v>455</v>
      </c>
      <c r="E161" s="1" t="s">
        <v>380</v>
      </c>
      <c r="F161" s="1" t="s">
        <v>781</v>
      </c>
    </row>
    <row r="162" spans="1:6" x14ac:dyDescent="0.45">
      <c r="A162" s="1" t="s">
        <v>456</v>
      </c>
      <c r="B162" s="1" t="s">
        <v>222</v>
      </c>
      <c r="C162" s="1" t="s">
        <v>457</v>
      </c>
      <c r="E162" s="1" t="s">
        <v>383</v>
      </c>
      <c r="F162" s="1" t="s">
        <v>782</v>
      </c>
    </row>
    <row r="163" spans="1:6" x14ac:dyDescent="0.45">
      <c r="A163" s="1" t="s">
        <v>458</v>
      </c>
      <c r="B163" s="1" t="s">
        <v>222</v>
      </c>
      <c r="C163" s="1" t="s">
        <v>459</v>
      </c>
      <c r="E163" s="1" t="s">
        <v>386</v>
      </c>
      <c r="F163" s="1" t="s">
        <v>783</v>
      </c>
    </row>
    <row r="164" spans="1:6" x14ac:dyDescent="0.45">
      <c r="A164" s="1" t="s">
        <v>460</v>
      </c>
      <c r="B164" s="1" t="s">
        <v>222</v>
      </c>
      <c r="C164" s="1" t="s">
        <v>461</v>
      </c>
      <c r="E164" s="1" t="s">
        <v>462</v>
      </c>
      <c r="F164" s="1" t="s">
        <v>794</v>
      </c>
    </row>
    <row r="165" spans="1:6" x14ac:dyDescent="0.45">
      <c r="A165" s="1" t="s">
        <v>463</v>
      </c>
      <c r="B165" s="1" t="s">
        <v>222</v>
      </c>
      <c r="C165" s="1" t="s">
        <v>464</v>
      </c>
      <c r="E165" s="1" t="s">
        <v>465</v>
      </c>
      <c r="F165" s="1" t="s">
        <v>793</v>
      </c>
    </row>
    <row r="166" spans="1:6" x14ac:dyDescent="0.45">
      <c r="A166" s="1" t="s">
        <v>466</v>
      </c>
      <c r="B166" s="1" t="s">
        <v>222</v>
      </c>
      <c r="C166" s="1" t="s">
        <v>467</v>
      </c>
      <c r="E166" s="1" t="s">
        <v>468</v>
      </c>
      <c r="F166" s="1" t="s">
        <v>795</v>
      </c>
    </row>
    <row r="167" spans="1:6" x14ac:dyDescent="0.45">
      <c r="A167" s="1" t="s">
        <v>469</v>
      </c>
      <c r="B167" s="1" t="s">
        <v>222</v>
      </c>
      <c r="C167" s="1" t="s">
        <v>470</v>
      </c>
      <c r="E167" s="1" t="s">
        <v>383</v>
      </c>
      <c r="F167" s="1" t="s">
        <v>782</v>
      </c>
    </row>
    <row r="168" spans="1:6" x14ac:dyDescent="0.45">
      <c r="A168" s="1" t="s">
        <v>471</v>
      </c>
      <c r="B168" s="1" t="s">
        <v>222</v>
      </c>
      <c r="C168" s="1" t="s">
        <v>472</v>
      </c>
      <c r="E168" s="1" t="s">
        <v>386</v>
      </c>
      <c r="F168" s="1" t="s">
        <v>783</v>
      </c>
    </row>
    <row r="169" spans="1:6" x14ac:dyDescent="0.45">
      <c r="A169" s="1" t="s">
        <v>473</v>
      </c>
      <c r="B169" s="1" t="s">
        <v>222</v>
      </c>
      <c r="C169" s="1" t="s">
        <v>474</v>
      </c>
      <c r="E169" s="1" t="s">
        <v>475</v>
      </c>
      <c r="F169" s="1" t="s">
        <v>797</v>
      </c>
    </row>
    <row r="170" spans="1:6" x14ac:dyDescent="0.45">
      <c r="A170" s="1" t="s">
        <v>476</v>
      </c>
      <c r="B170" s="1" t="s">
        <v>222</v>
      </c>
      <c r="C170" s="1" t="s">
        <v>477</v>
      </c>
      <c r="E170" s="1" t="s">
        <v>478</v>
      </c>
      <c r="F170" s="1" t="s">
        <v>796</v>
      </c>
    </row>
    <row r="171" spans="1:6" x14ac:dyDescent="0.45">
      <c r="A171" s="1" t="s">
        <v>479</v>
      </c>
      <c r="B171" s="1" t="s">
        <v>222</v>
      </c>
      <c r="C171" s="1" t="s">
        <v>480</v>
      </c>
      <c r="E171" s="1" t="s">
        <v>380</v>
      </c>
      <c r="F171" s="1" t="s">
        <v>781</v>
      </c>
    </row>
    <row r="172" spans="1:6" x14ac:dyDescent="0.45">
      <c r="A172" s="1" t="s">
        <v>481</v>
      </c>
      <c r="B172" s="1" t="s">
        <v>222</v>
      </c>
      <c r="C172" s="1" t="s">
        <v>482</v>
      </c>
      <c r="E172" s="1" t="s">
        <v>483</v>
      </c>
      <c r="F172" s="1" t="s">
        <v>798</v>
      </c>
    </row>
    <row r="173" spans="1:6" x14ac:dyDescent="0.45">
      <c r="A173" s="1" t="s">
        <v>484</v>
      </c>
      <c r="B173" s="1" t="s">
        <v>222</v>
      </c>
      <c r="C173" s="1" t="s">
        <v>485</v>
      </c>
      <c r="E173" s="1" t="s">
        <v>386</v>
      </c>
      <c r="F173" s="1" t="s">
        <v>783</v>
      </c>
    </row>
    <row r="174" spans="1:6" x14ac:dyDescent="0.45">
      <c r="A174" s="1" t="s">
        <v>486</v>
      </c>
      <c r="B174" s="1" t="s">
        <v>222</v>
      </c>
      <c r="C174" s="1" t="s">
        <v>487</v>
      </c>
      <c r="E174" s="1" t="s">
        <v>488</v>
      </c>
      <c r="F174" s="1" t="s">
        <v>808</v>
      </c>
    </row>
    <row r="175" spans="1:6" x14ac:dyDescent="0.45">
      <c r="A175" s="1" t="s">
        <v>489</v>
      </c>
      <c r="B175" s="1" t="s">
        <v>222</v>
      </c>
      <c r="C175" s="1" t="s">
        <v>490</v>
      </c>
      <c r="E175" s="1" t="s">
        <v>491</v>
      </c>
      <c r="F175" s="1" t="s">
        <v>807</v>
      </c>
    </row>
    <row r="176" spans="1:6" x14ac:dyDescent="0.45">
      <c r="A176" s="1" t="s">
        <v>492</v>
      </c>
      <c r="B176" s="1" t="s">
        <v>222</v>
      </c>
      <c r="C176" s="1" t="s">
        <v>493</v>
      </c>
      <c r="E176" s="1" t="s">
        <v>380</v>
      </c>
      <c r="F176" s="1" t="s">
        <v>781</v>
      </c>
    </row>
    <row r="177" spans="1:6" x14ac:dyDescent="0.45">
      <c r="A177" s="1" t="s">
        <v>494</v>
      </c>
      <c r="B177" s="1" t="s">
        <v>222</v>
      </c>
      <c r="C177" s="1" t="s">
        <v>495</v>
      </c>
      <c r="E177" s="1" t="s">
        <v>483</v>
      </c>
      <c r="F177" s="1" t="s">
        <v>798</v>
      </c>
    </row>
    <row r="178" spans="1:6" x14ac:dyDescent="0.45">
      <c r="A178" s="1" t="s">
        <v>496</v>
      </c>
      <c r="B178" s="1" t="s">
        <v>222</v>
      </c>
      <c r="C178" s="1" t="s">
        <v>497</v>
      </c>
      <c r="E178" s="1" t="s">
        <v>386</v>
      </c>
      <c r="F178" s="1" t="s">
        <v>783</v>
      </c>
    </row>
    <row r="179" spans="1:6" x14ac:dyDescent="0.45">
      <c r="A179" s="1" t="s">
        <v>498</v>
      </c>
      <c r="B179" s="1" t="s">
        <v>222</v>
      </c>
      <c r="C179" s="1" t="s">
        <v>499</v>
      </c>
      <c r="E179" s="1" t="s">
        <v>500</v>
      </c>
      <c r="F179" s="1" t="s">
        <v>785</v>
      </c>
    </row>
    <row r="180" spans="1:6" x14ac:dyDescent="0.45">
      <c r="A180" s="1" t="s">
        <v>501</v>
      </c>
      <c r="B180" s="1" t="s">
        <v>222</v>
      </c>
      <c r="C180" s="1" t="s">
        <v>502</v>
      </c>
      <c r="E180" s="1" t="s">
        <v>503</v>
      </c>
      <c r="F180" s="1" t="s">
        <v>784</v>
      </c>
    </row>
    <row r="181" spans="1:6" x14ac:dyDescent="0.45">
      <c r="A181" s="1" t="s">
        <v>504</v>
      </c>
      <c r="B181" s="1" t="s">
        <v>222</v>
      </c>
      <c r="C181" s="1" t="s">
        <v>505</v>
      </c>
      <c r="E181" s="1" t="s">
        <v>380</v>
      </c>
      <c r="F181" s="1" t="s">
        <v>781</v>
      </c>
    </row>
    <row r="182" spans="1:6" x14ac:dyDescent="0.45">
      <c r="A182" s="1" t="s">
        <v>506</v>
      </c>
      <c r="B182" s="1" t="s">
        <v>222</v>
      </c>
      <c r="C182" s="1" t="s">
        <v>507</v>
      </c>
      <c r="E182" s="1" t="s">
        <v>383</v>
      </c>
      <c r="F182" s="1" t="s">
        <v>782</v>
      </c>
    </row>
    <row r="183" spans="1:6" x14ac:dyDescent="0.45">
      <c r="A183" s="1" t="s">
        <v>508</v>
      </c>
      <c r="B183" s="1" t="s">
        <v>222</v>
      </c>
      <c r="C183" s="1" t="s">
        <v>509</v>
      </c>
      <c r="E183" s="1" t="s">
        <v>386</v>
      </c>
      <c r="F183" s="1" t="s">
        <v>783</v>
      </c>
    </row>
    <row r="184" spans="1:6" x14ac:dyDescent="0.45">
      <c r="A184" s="1" t="s">
        <v>510</v>
      </c>
      <c r="B184" s="1" t="s">
        <v>222</v>
      </c>
      <c r="C184" s="1" t="s">
        <v>511</v>
      </c>
      <c r="E184" s="1" t="s">
        <v>512</v>
      </c>
      <c r="F184" s="1" t="s">
        <v>812</v>
      </c>
    </row>
    <row r="185" spans="1:6" x14ac:dyDescent="0.45">
      <c r="A185" s="1" t="s">
        <v>513</v>
      </c>
      <c r="B185" s="1" t="s">
        <v>222</v>
      </c>
      <c r="C185" s="1" t="s">
        <v>514</v>
      </c>
      <c r="E185" s="1" t="s">
        <v>503</v>
      </c>
      <c r="F185" s="1" t="s">
        <v>807</v>
      </c>
    </row>
    <row r="186" spans="1:6" x14ac:dyDescent="0.45">
      <c r="A186" s="1" t="s">
        <v>515</v>
      </c>
      <c r="B186" s="1" t="s">
        <v>222</v>
      </c>
      <c r="C186" s="1" t="s">
        <v>516</v>
      </c>
      <c r="E186" s="1" t="s">
        <v>380</v>
      </c>
      <c r="F186" s="1" t="s">
        <v>781</v>
      </c>
    </row>
    <row r="187" spans="1:6" x14ac:dyDescent="0.45">
      <c r="A187" s="1" t="s">
        <v>517</v>
      </c>
      <c r="B187" s="1" t="s">
        <v>222</v>
      </c>
      <c r="C187" s="1" t="s">
        <v>518</v>
      </c>
      <c r="E187" s="1" t="s">
        <v>383</v>
      </c>
      <c r="F187" s="1" t="s">
        <v>782</v>
      </c>
    </row>
    <row r="188" spans="1:6" x14ac:dyDescent="0.45">
      <c r="A188" s="1" t="s">
        <v>519</v>
      </c>
      <c r="B188" s="1" t="s">
        <v>222</v>
      </c>
      <c r="C188" s="1" t="s">
        <v>520</v>
      </c>
      <c r="E188" s="1" t="s">
        <v>386</v>
      </c>
      <c r="F188" s="1" t="s">
        <v>783</v>
      </c>
    </row>
    <row r="189" spans="1:6" x14ac:dyDescent="0.45">
      <c r="A189" s="1" t="s">
        <v>521</v>
      </c>
      <c r="B189" s="1" t="s">
        <v>222</v>
      </c>
      <c r="C189" s="1" t="s">
        <v>522</v>
      </c>
      <c r="E189" s="1" t="s">
        <v>523</v>
      </c>
      <c r="F189" s="1" t="s">
        <v>804</v>
      </c>
    </row>
    <row r="190" spans="1:6" x14ac:dyDescent="0.45">
      <c r="A190" s="1" t="s">
        <v>524</v>
      </c>
      <c r="B190" s="1" t="s">
        <v>222</v>
      </c>
      <c r="C190" s="1" t="s">
        <v>525</v>
      </c>
      <c r="E190" s="1" t="s">
        <v>526</v>
      </c>
      <c r="F190" s="1" t="s">
        <v>803</v>
      </c>
    </row>
    <row r="191" spans="1:6" x14ac:dyDescent="0.45">
      <c r="A191" s="1" t="s">
        <v>527</v>
      </c>
      <c r="B191" s="1" t="s">
        <v>222</v>
      </c>
      <c r="C191" s="1" t="s">
        <v>528</v>
      </c>
      <c r="E191" s="1" t="s">
        <v>380</v>
      </c>
      <c r="F191" s="1" t="s">
        <v>781</v>
      </c>
    </row>
    <row r="192" spans="1:6" x14ac:dyDescent="0.45">
      <c r="A192" s="1" t="s">
        <v>529</v>
      </c>
      <c r="B192" s="1" t="s">
        <v>222</v>
      </c>
      <c r="C192" s="1" t="s">
        <v>530</v>
      </c>
      <c r="E192" s="1" t="s">
        <v>383</v>
      </c>
      <c r="F192" s="1" t="s">
        <v>782</v>
      </c>
    </row>
    <row r="193" spans="1:6" x14ac:dyDescent="0.45">
      <c r="A193" s="1" t="s">
        <v>531</v>
      </c>
      <c r="B193" s="1" t="s">
        <v>222</v>
      </c>
      <c r="C193" s="1" t="s">
        <v>532</v>
      </c>
      <c r="E193" s="1" t="s">
        <v>386</v>
      </c>
      <c r="F193" s="1" t="s">
        <v>783</v>
      </c>
    </row>
    <row r="194" spans="1:6" x14ac:dyDescent="0.45">
      <c r="A194" s="1" t="s">
        <v>533</v>
      </c>
      <c r="B194" s="1" t="s">
        <v>222</v>
      </c>
      <c r="C194" s="1" t="s">
        <v>534</v>
      </c>
      <c r="E194" s="1" t="s">
        <v>535</v>
      </c>
      <c r="F194" s="1" t="s">
        <v>810</v>
      </c>
    </row>
    <row r="195" spans="1:6" x14ac:dyDescent="0.45">
      <c r="A195" s="1" t="s">
        <v>536</v>
      </c>
      <c r="B195" s="1" t="s">
        <v>222</v>
      </c>
      <c r="C195" s="1" t="s">
        <v>537</v>
      </c>
      <c r="E195" s="1" t="s">
        <v>538</v>
      </c>
      <c r="F195" s="1" t="s">
        <v>809</v>
      </c>
    </row>
    <row r="196" spans="1:6" x14ac:dyDescent="0.45">
      <c r="A196" s="1" t="s">
        <v>539</v>
      </c>
      <c r="B196" s="1" t="s">
        <v>222</v>
      </c>
      <c r="C196" s="1" t="s">
        <v>540</v>
      </c>
      <c r="E196" s="1" t="s">
        <v>541</v>
      </c>
      <c r="F196" s="1" t="s">
        <v>811</v>
      </c>
    </row>
    <row r="197" spans="1:6" x14ac:dyDescent="0.45">
      <c r="A197" s="1" t="s">
        <v>542</v>
      </c>
      <c r="B197" s="1" t="s">
        <v>222</v>
      </c>
      <c r="C197" s="1" t="s">
        <v>543</v>
      </c>
      <c r="E197" s="1" t="s">
        <v>383</v>
      </c>
      <c r="F197" s="1" t="s">
        <v>782</v>
      </c>
    </row>
    <row r="198" spans="1:6" x14ac:dyDescent="0.45">
      <c r="A198" s="1" t="s">
        <v>544</v>
      </c>
      <c r="B198" s="1" t="s">
        <v>222</v>
      </c>
      <c r="C198" s="1" t="s">
        <v>545</v>
      </c>
      <c r="E198" s="1" t="s">
        <v>386</v>
      </c>
      <c r="F198" s="1" t="s">
        <v>783</v>
      </c>
    </row>
    <row r="199" spans="1:6" x14ac:dyDescent="0.45">
      <c r="A199" s="1" t="s">
        <v>546</v>
      </c>
      <c r="B199" s="1" t="s">
        <v>547</v>
      </c>
      <c r="C199" s="1" t="s">
        <v>548</v>
      </c>
      <c r="E199" s="1" t="s">
        <v>549</v>
      </c>
      <c r="F199" s="1" t="s">
        <v>820</v>
      </c>
    </row>
    <row r="200" spans="1:6" x14ac:dyDescent="0.45">
      <c r="A200" s="1" t="s">
        <v>550</v>
      </c>
      <c r="B200" s="1" t="s">
        <v>547</v>
      </c>
      <c r="C200" s="1" t="s">
        <v>551</v>
      </c>
      <c r="E200" s="1" t="s">
        <v>552</v>
      </c>
      <c r="F200" s="1" t="s">
        <v>824</v>
      </c>
    </row>
    <row r="201" spans="1:6" x14ac:dyDescent="0.45">
      <c r="A201" s="1" t="s">
        <v>553</v>
      </c>
      <c r="B201" s="1" t="s">
        <v>547</v>
      </c>
      <c r="C201" s="1" t="s">
        <v>554</v>
      </c>
      <c r="E201" s="1" t="s">
        <v>555</v>
      </c>
      <c r="F201" s="1" t="s">
        <v>832</v>
      </c>
    </row>
    <row r="202" spans="1:6" x14ac:dyDescent="0.45">
      <c r="A202" s="1" t="s">
        <v>556</v>
      </c>
      <c r="B202" s="1" t="s">
        <v>547</v>
      </c>
      <c r="C202" s="1" t="s">
        <v>557</v>
      </c>
      <c r="E202" s="1" t="s">
        <v>558</v>
      </c>
      <c r="F202" s="1" t="s">
        <v>825</v>
      </c>
    </row>
    <row r="203" spans="1:6" x14ac:dyDescent="0.45">
      <c r="A203" s="1" t="s">
        <v>559</v>
      </c>
      <c r="B203" s="1" t="s">
        <v>547</v>
      </c>
      <c r="C203" s="1" t="s">
        <v>560</v>
      </c>
      <c r="E203" s="1" t="s">
        <v>560</v>
      </c>
      <c r="F203" s="1" t="s">
        <v>833</v>
      </c>
    </row>
    <row r="204" spans="1:6" x14ac:dyDescent="0.45">
      <c r="A204" s="1" t="s">
        <v>561</v>
      </c>
      <c r="B204" s="1" t="s">
        <v>547</v>
      </c>
      <c r="C204" s="1" t="s">
        <v>562</v>
      </c>
      <c r="E204" s="1" t="s">
        <v>563</v>
      </c>
      <c r="F204" s="1" t="s">
        <v>817</v>
      </c>
    </row>
    <row r="205" spans="1:6" x14ac:dyDescent="0.45">
      <c r="A205" s="1" t="s">
        <v>564</v>
      </c>
      <c r="B205" s="1" t="s">
        <v>547</v>
      </c>
      <c r="C205" s="1" t="s">
        <v>565</v>
      </c>
      <c r="E205" s="1" t="s">
        <v>565</v>
      </c>
      <c r="F205" s="1" t="s">
        <v>823</v>
      </c>
    </row>
    <row r="206" spans="1:6" x14ac:dyDescent="0.45">
      <c r="A206" s="1" t="s">
        <v>566</v>
      </c>
      <c r="B206" s="1" t="s">
        <v>547</v>
      </c>
      <c r="C206" s="1" t="s">
        <v>567</v>
      </c>
      <c r="E206" s="1" t="s">
        <v>568</v>
      </c>
      <c r="F206" s="1" t="s">
        <v>816</v>
      </c>
    </row>
    <row r="207" spans="1:6" x14ac:dyDescent="0.45">
      <c r="A207" s="1" t="s">
        <v>569</v>
      </c>
      <c r="B207" s="1" t="s">
        <v>547</v>
      </c>
      <c r="C207" s="1" t="s">
        <v>570</v>
      </c>
      <c r="E207" s="1" t="s">
        <v>571</v>
      </c>
      <c r="F207" s="1" t="s">
        <v>828</v>
      </c>
    </row>
    <row r="208" spans="1:6" x14ac:dyDescent="0.45">
      <c r="A208" s="1" t="s">
        <v>572</v>
      </c>
      <c r="B208" s="1" t="s">
        <v>547</v>
      </c>
      <c r="C208" s="1" t="s">
        <v>573</v>
      </c>
      <c r="E208" s="1" t="s">
        <v>574</v>
      </c>
      <c r="F208" s="1" t="s">
        <v>818</v>
      </c>
    </row>
    <row r="209" spans="1:6" x14ac:dyDescent="0.45">
      <c r="A209" s="1" t="s">
        <v>575</v>
      </c>
      <c r="B209" s="1" t="s">
        <v>547</v>
      </c>
      <c r="C209" s="1" t="s">
        <v>576</v>
      </c>
      <c r="E209" s="1" t="s">
        <v>577</v>
      </c>
      <c r="F209" s="1" t="s">
        <v>827</v>
      </c>
    </row>
    <row r="210" spans="1:6" x14ac:dyDescent="0.45">
      <c r="A210" s="1" t="s">
        <v>578</v>
      </c>
      <c r="B210" s="1" t="s">
        <v>547</v>
      </c>
      <c r="C210" s="1" t="s">
        <v>579</v>
      </c>
      <c r="E210" s="1" t="s">
        <v>580</v>
      </c>
      <c r="F210" s="1" t="s">
        <v>822</v>
      </c>
    </row>
    <row r="211" spans="1:6" x14ac:dyDescent="0.45">
      <c r="A211" s="1" t="s">
        <v>581</v>
      </c>
      <c r="B211" s="1" t="s">
        <v>547</v>
      </c>
      <c r="C211" s="1" t="s">
        <v>582</v>
      </c>
      <c r="E211" s="1" t="s">
        <v>583</v>
      </c>
      <c r="F211" s="1" t="s">
        <v>834</v>
      </c>
    </row>
    <row r="212" spans="1:6" x14ac:dyDescent="0.45">
      <c r="A212" s="1" t="s">
        <v>584</v>
      </c>
      <c r="B212" s="1" t="s">
        <v>547</v>
      </c>
      <c r="C212" s="1" t="s">
        <v>585</v>
      </c>
      <c r="E212" s="1" t="s">
        <v>586</v>
      </c>
      <c r="F212" s="1" t="s">
        <v>831</v>
      </c>
    </row>
    <row r="213" spans="1:6" x14ac:dyDescent="0.45">
      <c r="A213" s="1" t="s">
        <v>587</v>
      </c>
      <c r="B213" s="1" t="s">
        <v>547</v>
      </c>
      <c r="C213" s="1" t="s">
        <v>588</v>
      </c>
      <c r="E213" s="1" t="s">
        <v>589</v>
      </c>
      <c r="F213" s="1" t="s">
        <v>830</v>
      </c>
    </row>
    <row r="214" spans="1:6" x14ac:dyDescent="0.45">
      <c r="A214" s="1" t="s">
        <v>590</v>
      </c>
      <c r="B214" s="1" t="s">
        <v>547</v>
      </c>
      <c r="C214" s="1" t="s">
        <v>591</v>
      </c>
      <c r="E214" s="1" t="s">
        <v>592</v>
      </c>
      <c r="F214" s="1" t="s">
        <v>829</v>
      </c>
    </row>
    <row r="215" spans="1:6" x14ac:dyDescent="0.45">
      <c r="A215" s="1" t="s">
        <v>593</v>
      </c>
      <c r="B215" s="1" t="s">
        <v>547</v>
      </c>
      <c r="C215" s="1" t="s">
        <v>594</v>
      </c>
      <c r="E215" s="1" t="s">
        <v>595</v>
      </c>
      <c r="F215" s="1" t="s">
        <v>826</v>
      </c>
    </row>
    <row r="216" spans="1:6" x14ac:dyDescent="0.45">
      <c r="A216" s="1" t="s">
        <v>596</v>
      </c>
      <c r="B216" s="1" t="s">
        <v>547</v>
      </c>
      <c r="C216" s="1" t="s">
        <v>597</v>
      </c>
      <c r="E216" s="1" t="s">
        <v>598</v>
      </c>
      <c r="F216" s="1" t="s">
        <v>815</v>
      </c>
    </row>
    <row r="217" spans="1:6" x14ac:dyDescent="0.45">
      <c r="A217" s="1" t="s">
        <v>599</v>
      </c>
      <c r="B217" s="1" t="s">
        <v>547</v>
      </c>
      <c r="C217" s="1" t="s">
        <v>600</v>
      </c>
      <c r="E217" s="1" t="s">
        <v>601</v>
      </c>
      <c r="F217" s="1" t="s">
        <v>819</v>
      </c>
    </row>
    <row r="218" spans="1:6" x14ac:dyDescent="0.45">
      <c r="A218" s="1" t="s">
        <v>602</v>
      </c>
      <c r="B218" s="1" t="s">
        <v>547</v>
      </c>
      <c r="C218" s="1" t="s">
        <v>603</v>
      </c>
      <c r="E218" s="1" t="s">
        <v>604</v>
      </c>
      <c r="F218" s="1" t="s">
        <v>821</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B0C8A-92BD-4860-933A-331B35028C6F}">
  <dimension ref="A2:E251"/>
  <sheetViews>
    <sheetView topLeftCell="A109" workbookViewId="0">
      <selection activeCell="B39" sqref="B39"/>
    </sheetView>
  </sheetViews>
  <sheetFormatPr defaultRowHeight="14.5" x14ac:dyDescent="0.35"/>
  <cols>
    <col min="1" max="1" width="57.08984375" bestFit="1" customWidth="1"/>
    <col min="3" max="3" width="57.08984375" bestFit="1" customWidth="1"/>
    <col min="4" max="4" width="43.08984375" customWidth="1"/>
  </cols>
  <sheetData>
    <row r="2" spans="1:5" x14ac:dyDescent="0.35">
      <c r="A2" t="s">
        <v>55</v>
      </c>
      <c r="C2" t="str">
        <f>IF(B2="",A2,B2)</f>
        <v>DamageDef+PJ_BarabDam.deathMessage</v>
      </c>
      <c r="D2" t="s">
        <v>605</v>
      </c>
      <c r="E2">
        <f>IF(ISERROR(B2),"",MATCH(C2,Main_240410!$A$2:$A$218,0))</f>
        <v>16</v>
      </c>
    </row>
    <row r="3" spans="1:5" x14ac:dyDescent="0.35">
      <c r="A3" t="s">
        <v>52</v>
      </c>
      <c r="C3" t="str">
        <f t="shared" ref="C3:C66" si="0">IF(B3="",A3,B3)</f>
        <v>DamageDef+PJ_BarabDam.label</v>
      </c>
      <c r="D3" t="s">
        <v>606</v>
      </c>
      <c r="E3">
        <f>IF(ISERROR(B3),"",MATCH(C3,Main_240410!$A$2:$A$218,0))</f>
        <v>15</v>
      </c>
    </row>
    <row r="4" spans="1:5" x14ac:dyDescent="0.35">
      <c r="A4" t="s">
        <v>83</v>
      </c>
      <c r="C4" t="str">
        <f t="shared" si="0"/>
        <v>DamageDef+PJ_FirkDam.deathMessage</v>
      </c>
      <c r="D4" t="s">
        <v>605</v>
      </c>
      <c r="E4">
        <f>IF(ISERROR(B4),"",MATCH(C4,Main_240410!$A$2:$A$218,0))</f>
        <v>26</v>
      </c>
    </row>
    <row r="5" spans="1:5" x14ac:dyDescent="0.35">
      <c r="A5" t="s">
        <v>80</v>
      </c>
      <c r="C5" t="str">
        <f t="shared" si="0"/>
        <v>DamageDef+PJ_FirkDam.label</v>
      </c>
      <c r="D5" t="s">
        <v>607</v>
      </c>
      <c r="E5">
        <f>IF(ISERROR(B5),"",MATCH(C5,Main_240410!$A$2:$A$218,0))</f>
        <v>25</v>
      </c>
    </row>
    <row r="6" spans="1:5" x14ac:dyDescent="0.35">
      <c r="A6" t="s">
        <v>135</v>
      </c>
      <c r="C6" t="str">
        <f t="shared" si="0"/>
        <v>DamageDef+PJ_PontiteDam.deathMessage</v>
      </c>
      <c r="D6" t="s">
        <v>608</v>
      </c>
      <c r="E6">
        <f>IF(ISERROR(B6),"",MATCH(C6,Main_240410!$A$2:$A$218,0))</f>
        <v>46</v>
      </c>
    </row>
    <row r="7" spans="1:5" x14ac:dyDescent="0.35">
      <c r="A7" t="s">
        <v>132</v>
      </c>
      <c r="C7" t="str">
        <f t="shared" si="0"/>
        <v>DamageDef+PJ_PontiteDam.label</v>
      </c>
      <c r="D7" t="s">
        <v>609</v>
      </c>
      <c r="E7">
        <f>IF(ISERROR(B7),"",MATCH(C7,Main_240410!$A$2:$A$218,0))</f>
        <v>45</v>
      </c>
    </row>
    <row r="8" spans="1:5" x14ac:dyDescent="0.35">
      <c r="A8" t="s">
        <v>24</v>
      </c>
      <c r="C8" t="str">
        <f t="shared" si="0"/>
        <v>DamageDef+PJ_Saber.deathMessage</v>
      </c>
      <c r="D8" t="s">
        <v>610</v>
      </c>
      <c r="E8">
        <f>IF(ISERROR(B8),"",MATCH(C8,Main_240410!$A$2:$A$218,0))</f>
        <v>6</v>
      </c>
    </row>
    <row r="9" spans="1:5" x14ac:dyDescent="0.35">
      <c r="A9" t="s">
        <v>20</v>
      </c>
      <c r="C9" t="str">
        <f t="shared" si="0"/>
        <v>DamageDef+PJ_Saber.label</v>
      </c>
      <c r="D9" t="s">
        <v>611</v>
      </c>
      <c r="E9">
        <f>IF(ISERROR(B9),"",MATCH(C9,Main_240410!$A$2:$A$218,0))</f>
        <v>5</v>
      </c>
    </row>
    <row r="10" spans="1:5" x14ac:dyDescent="0.35">
      <c r="A10" t="s">
        <v>108</v>
      </c>
      <c r="C10" t="str">
        <f t="shared" si="0"/>
        <v>DamageDef+PJ_SonicDam.deathMessage</v>
      </c>
      <c r="D10" t="s">
        <v>612</v>
      </c>
      <c r="E10">
        <f>IF(ISERROR(B10),"",MATCH(C10,Main_240410!$A$2:$A$218,0))</f>
        <v>36</v>
      </c>
    </row>
    <row r="11" spans="1:5" x14ac:dyDescent="0.35">
      <c r="A11" t="s">
        <v>105</v>
      </c>
      <c r="C11" t="str">
        <f t="shared" si="0"/>
        <v>DamageDef+PJ_SonicDam.label</v>
      </c>
      <c r="D11" t="s">
        <v>613</v>
      </c>
      <c r="E11">
        <f>IF(ISERROR(B11),"",MATCH(C11,Main_240410!$A$2:$A$218,0))</f>
        <v>35</v>
      </c>
    </row>
    <row r="12" spans="1:5" x14ac:dyDescent="0.35">
      <c r="A12" t="s">
        <v>74</v>
      </c>
      <c r="C12" t="str">
        <f t="shared" si="0"/>
        <v>HediffDef+PJ_BarabRads.comps.0.labelSolidTendedWell</v>
      </c>
      <c r="D12" t="s">
        <v>614</v>
      </c>
      <c r="E12">
        <f>IF(ISERROR(B12),"",MATCH(C12,Main_240410!$A$2:$A$218,0))</f>
        <v>23</v>
      </c>
    </row>
    <row r="13" spans="1:5" x14ac:dyDescent="0.35">
      <c r="A13" t="s">
        <v>70</v>
      </c>
      <c r="C13" t="str">
        <f t="shared" si="0"/>
        <v>HediffDef+PJ_BarabRads.comps.0.labelTendedWell</v>
      </c>
      <c r="D13" t="s">
        <v>615</v>
      </c>
      <c r="E13">
        <f>IF(ISERROR(B13),"",MATCH(C13,Main_240410!$A$2:$A$218,0))</f>
        <v>21</v>
      </c>
    </row>
    <row r="14" spans="1:5" x14ac:dyDescent="0.35">
      <c r="A14" t="s">
        <v>72</v>
      </c>
      <c r="C14" t="str">
        <f t="shared" si="0"/>
        <v>HediffDef+PJ_BarabRads.comps.0.labelTendedWellInner</v>
      </c>
      <c r="D14" t="s">
        <v>616</v>
      </c>
      <c r="E14">
        <f>IF(ISERROR(B14),"",MATCH(C14,Main_240410!$A$2:$A$218,0))</f>
        <v>22</v>
      </c>
    </row>
    <row r="15" spans="1:5" x14ac:dyDescent="0.35">
      <c r="A15" t="s">
        <v>64</v>
      </c>
      <c r="C15" t="str">
        <f t="shared" si="0"/>
        <v>HediffDef+PJ_BarabRads.injuryProps.destroyedLabel</v>
      </c>
      <c r="D15" t="s">
        <v>617</v>
      </c>
      <c r="E15">
        <f>IF(ISERROR(B15),"",MATCH(C15,Main_240410!$A$2:$A$218,0))</f>
        <v>19</v>
      </c>
    </row>
    <row r="16" spans="1:5" x14ac:dyDescent="0.35">
      <c r="A16" t="s">
        <v>67</v>
      </c>
      <c r="C16" t="str">
        <f t="shared" si="0"/>
        <v>HediffDef+PJ_BarabRads.injuryProps.destroyedOutLabel</v>
      </c>
      <c r="D16" t="s">
        <v>617</v>
      </c>
      <c r="E16">
        <f>IF(ISERROR(B16),"",MATCH(C16,Main_240410!$A$2:$A$218,0))</f>
        <v>20</v>
      </c>
    </row>
    <row r="17" spans="1:5" x14ac:dyDescent="0.35">
      <c r="A17" t="s">
        <v>58</v>
      </c>
      <c r="C17" t="str">
        <f t="shared" si="0"/>
        <v>HediffDef+PJ_BarabRads.label</v>
      </c>
      <c r="D17" t="s">
        <v>618</v>
      </c>
      <c r="E17">
        <f>IF(ISERROR(B17),"",MATCH(C17,Main_240410!$A$2:$A$218,0))</f>
        <v>17</v>
      </c>
    </row>
    <row r="18" spans="1:5" x14ac:dyDescent="0.35">
      <c r="A18" t="s">
        <v>100</v>
      </c>
      <c r="C18" t="str">
        <f t="shared" si="0"/>
        <v>HediffDef+PJ_FirkZap.comps.0.labelSolidTendedWell</v>
      </c>
      <c r="D18" t="s">
        <v>614</v>
      </c>
      <c r="E18">
        <f>IF(ISERROR(B18),"",MATCH(C18,Main_240410!$A$2:$A$218,0))</f>
        <v>33</v>
      </c>
    </row>
    <row r="19" spans="1:5" x14ac:dyDescent="0.35">
      <c r="A19" t="s">
        <v>96</v>
      </c>
      <c r="C19" t="str">
        <f t="shared" si="0"/>
        <v>HediffDef+PJ_FirkZap.comps.0.labelTendedWell</v>
      </c>
      <c r="D19" t="s">
        <v>615</v>
      </c>
      <c r="E19">
        <f>IF(ISERROR(B19),"",MATCH(C19,Main_240410!$A$2:$A$218,0))</f>
        <v>31</v>
      </c>
    </row>
    <row r="20" spans="1:5" x14ac:dyDescent="0.35">
      <c r="A20" t="s">
        <v>98</v>
      </c>
      <c r="C20" t="str">
        <f t="shared" si="0"/>
        <v>HediffDef+PJ_FirkZap.comps.0.labelTendedWellInner</v>
      </c>
      <c r="D20" t="s">
        <v>616</v>
      </c>
      <c r="E20">
        <f>IF(ISERROR(B20),"",MATCH(C20,Main_240410!$A$2:$A$218,0))</f>
        <v>32</v>
      </c>
    </row>
    <row r="21" spans="1:5" x14ac:dyDescent="0.35">
      <c r="A21" t="s">
        <v>92</v>
      </c>
      <c r="C21" t="str">
        <f t="shared" si="0"/>
        <v>HediffDef+PJ_FirkZap.injuryProps.destroyedLabel</v>
      </c>
      <c r="D21" t="s">
        <v>617</v>
      </c>
      <c r="E21">
        <f>IF(ISERROR(B21),"",MATCH(C21,Main_240410!$A$2:$A$218,0))</f>
        <v>29</v>
      </c>
    </row>
    <row r="22" spans="1:5" x14ac:dyDescent="0.35">
      <c r="A22" t="s">
        <v>94</v>
      </c>
      <c r="C22" t="str">
        <f t="shared" si="0"/>
        <v>HediffDef+PJ_FirkZap.injuryProps.destroyedOutLabel</v>
      </c>
      <c r="D22" t="s">
        <v>617</v>
      </c>
      <c r="E22">
        <f>IF(ISERROR(B22),"",MATCH(C22,Main_240410!$A$2:$A$218,0))</f>
        <v>30</v>
      </c>
    </row>
    <row r="23" spans="1:5" x14ac:dyDescent="0.35">
      <c r="A23" t="s">
        <v>86</v>
      </c>
      <c r="C23" t="str">
        <f t="shared" si="0"/>
        <v>HediffDef+PJ_FirkZap.label</v>
      </c>
      <c r="D23" t="s">
        <v>619</v>
      </c>
      <c r="E23">
        <f>IF(ISERROR(B23),"",MATCH(C23,Main_240410!$A$2:$A$218,0))</f>
        <v>27</v>
      </c>
    </row>
    <row r="24" spans="1:5" x14ac:dyDescent="0.35">
      <c r="A24" t="s">
        <v>46</v>
      </c>
      <c r="C24" t="str">
        <f t="shared" si="0"/>
        <v>HediffDef+PJ_LightsaberEnergy.comps.0.labelSolidTendedWell</v>
      </c>
      <c r="D24" t="s">
        <v>620</v>
      </c>
      <c r="E24">
        <f>IF(ISERROR(B24),"",MATCH(C24,Main_240410!$A$2:$A$218,0))</f>
        <v>13</v>
      </c>
    </row>
    <row r="25" spans="1:5" x14ac:dyDescent="0.35">
      <c r="A25" t="s">
        <v>40</v>
      </c>
      <c r="C25" t="str">
        <f t="shared" si="0"/>
        <v>HediffDef+PJ_LightsaberEnergy.comps.0.labelTendedWell</v>
      </c>
      <c r="D25" t="s">
        <v>615</v>
      </c>
      <c r="E25">
        <f>IF(ISERROR(B25),"",MATCH(C25,Main_240410!$A$2:$A$218,0))</f>
        <v>11</v>
      </c>
    </row>
    <row r="26" spans="1:5" x14ac:dyDescent="0.35">
      <c r="A26" t="s">
        <v>43</v>
      </c>
      <c r="C26" t="str">
        <f t="shared" si="0"/>
        <v>HediffDef+PJ_LightsaberEnergy.comps.0.labelTendedWellInner</v>
      </c>
      <c r="D26" t="s">
        <v>616</v>
      </c>
      <c r="E26">
        <f>IF(ISERROR(B26),"",MATCH(C26,Main_240410!$A$2:$A$218,0))</f>
        <v>12</v>
      </c>
    </row>
    <row r="27" spans="1:5" x14ac:dyDescent="0.35">
      <c r="A27" t="s">
        <v>34</v>
      </c>
      <c r="C27" t="str">
        <f t="shared" si="0"/>
        <v>HediffDef+PJ_LightsaberEnergy.injuryProps.destroyedLabel</v>
      </c>
      <c r="D27" t="s">
        <v>621</v>
      </c>
      <c r="E27">
        <f>IF(ISERROR(B27),"",MATCH(C27,Main_240410!$A$2:$A$218,0))</f>
        <v>9</v>
      </c>
    </row>
    <row r="28" spans="1:5" x14ac:dyDescent="0.35">
      <c r="A28" t="s">
        <v>37</v>
      </c>
      <c r="C28" t="str">
        <f t="shared" si="0"/>
        <v>HediffDef+PJ_LightsaberEnergy.injuryProps.destroyedOutLabel</v>
      </c>
      <c r="D28" t="s">
        <v>621</v>
      </c>
      <c r="E28">
        <f>IF(ISERROR(B28),"",MATCH(C28,Main_240410!$A$2:$A$218,0))</f>
        <v>10</v>
      </c>
    </row>
    <row r="29" spans="1:5" x14ac:dyDescent="0.35">
      <c r="A29" t="s">
        <v>27</v>
      </c>
      <c r="C29" t="str">
        <f t="shared" si="0"/>
        <v>HediffDef+PJ_LightsaberEnergy.label</v>
      </c>
      <c r="D29" t="s">
        <v>622</v>
      </c>
      <c r="E29">
        <f>IF(ISERROR(B29),"",MATCH(C29,Main_240410!$A$2:$A$218,0))</f>
        <v>7</v>
      </c>
    </row>
    <row r="30" spans="1:5" x14ac:dyDescent="0.35">
      <c r="A30" t="s">
        <v>127</v>
      </c>
      <c r="C30" t="str">
        <f t="shared" si="0"/>
        <v>HediffDef+PJ_SonicBoom.comps.0.labelSolidTendedWell</v>
      </c>
      <c r="D30" t="s">
        <v>614</v>
      </c>
      <c r="E30">
        <f>IF(ISERROR(B30),"",MATCH(C30,Main_240410!$A$2:$A$218,0))</f>
        <v>43</v>
      </c>
    </row>
    <row r="31" spans="1:5" x14ac:dyDescent="0.35">
      <c r="A31" t="s">
        <v>123</v>
      </c>
      <c r="C31" t="str">
        <f t="shared" si="0"/>
        <v>HediffDef+PJ_SonicBoom.comps.0.labelTendedWell</v>
      </c>
      <c r="D31" t="s">
        <v>615</v>
      </c>
      <c r="E31">
        <f>IF(ISERROR(B31),"",MATCH(C31,Main_240410!$A$2:$A$218,0))</f>
        <v>41</v>
      </c>
    </row>
    <row r="32" spans="1:5" x14ac:dyDescent="0.35">
      <c r="A32" t="s">
        <v>125</v>
      </c>
      <c r="C32" t="str">
        <f t="shared" si="0"/>
        <v>HediffDef+PJ_SonicBoom.comps.0.labelTendedWellInner</v>
      </c>
      <c r="D32" t="s">
        <v>616</v>
      </c>
      <c r="E32">
        <f>IF(ISERROR(B32),"",MATCH(C32,Main_240410!$A$2:$A$218,0))</f>
        <v>42</v>
      </c>
    </row>
    <row r="33" spans="1:5" x14ac:dyDescent="0.35">
      <c r="A33" t="s">
        <v>117</v>
      </c>
      <c r="C33" t="str">
        <f t="shared" si="0"/>
        <v>HediffDef+PJ_SonicBoom.injuryProps.destroyedLabel</v>
      </c>
      <c r="D33" t="s">
        <v>623</v>
      </c>
      <c r="E33">
        <f>IF(ISERROR(B33),"",MATCH(C33,Main_240410!$A$2:$A$218,0))</f>
        <v>39</v>
      </c>
    </row>
    <row r="34" spans="1:5" x14ac:dyDescent="0.35">
      <c r="A34" t="s">
        <v>120</v>
      </c>
      <c r="C34" t="str">
        <f t="shared" si="0"/>
        <v>HediffDef+PJ_SonicBoom.injuryProps.destroyedOutLabel</v>
      </c>
      <c r="D34" t="s">
        <v>624</v>
      </c>
      <c r="E34">
        <f>IF(ISERROR(B34),"",MATCH(C34,Main_240410!$A$2:$A$218,0))</f>
        <v>40</v>
      </c>
    </row>
    <row r="35" spans="1:5" x14ac:dyDescent="0.35">
      <c r="A35" t="s">
        <v>111</v>
      </c>
      <c r="C35" t="str">
        <f t="shared" si="0"/>
        <v>HediffDef+PJ_SonicBoom.label</v>
      </c>
      <c r="D35" t="s">
        <v>625</v>
      </c>
      <c r="E35">
        <f>IF(ISERROR(B35),"",MATCH(C35,Main_240410!$A$2:$A$218,0))</f>
        <v>37</v>
      </c>
    </row>
    <row r="36" spans="1:5" x14ac:dyDescent="0.35">
      <c r="A36" t="s">
        <v>138</v>
      </c>
      <c r="C36" t="str">
        <f t="shared" si="0"/>
        <v>JobDef+CastDeflectVerb.reportString</v>
      </c>
      <c r="D36" t="s">
        <v>626</v>
      </c>
      <c r="E36">
        <f>IF(ISERROR(B36),"",MATCH(C36,Main_240410!$A$2:$A$218,0))</f>
        <v>47</v>
      </c>
    </row>
    <row r="37" spans="1:5" x14ac:dyDescent="0.35">
      <c r="A37" t="s">
        <v>142</v>
      </c>
      <c r="C37" t="str">
        <f t="shared" si="0"/>
        <v>JobDef+GatherSlotItem.reportString</v>
      </c>
      <c r="D37" t="s">
        <v>627</v>
      </c>
      <c r="E37">
        <f>IF(ISERROR(B37),"",MATCH(C37,Main_240410!$A$2:$A$218,0))</f>
        <v>48</v>
      </c>
    </row>
    <row r="38" spans="1:5" x14ac:dyDescent="0.35">
      <c r="A38" t="s">
        <v>145</v>
      </c>
      <c r="C38" t="str">
        <f t="shared" si="0"/>
        <v>PawnKindDef+MercenarySaber.label</v>
      </c>
      <c r="D38" t="s">
        <v>628</v>
      </c>
      <c r="E38">
        <f>IF(ISERROR(B38),"",MATCH(C38,Main_240410!$A$2:$A$218,0))</f>
        <v>49</v>
      </c>
    </row>
    <row r="39" spans="1:5" x14ac:dyDescent="0.35">
      <c r="A39" t="s">
        <v>629</v>
      </c>
      <c r="C39" t="str">
        <f t="shared" si="0"/>
        <v>PawnKindDef+MercenarySaber.labelPlural</v>
      </c>
      <c r="D39" t="s">
        <v>628</v>
      </c>
      <c r="E39" t="e">
        <f>IF(ISERROR(B39),"",MATCH(C39,Main_240410!$A$2:$A$218,0))</f>
        <v>#N/A</v>
      </c>
    </row>
    <row r="40" spans="1:5" x14ac:dyDescent="0.35">
      <c r="A40" t="s">
        <v>630</v>
      </c>
      <c r="B40" t="e">
        <f>NA()</f>
        <v>#N/A</v>
      </c>
      <c r="C40" t="e">
        <f t="shared" si="0"/>
        <v>#N/A</v>
      </c>
      <c r="D40" t="s">
        <v>631</v>
      </c>
      <c r="E40" t="str">
        <f>IF(ISERROR(B40),"",MATCH(C40,Main_240410!$A$2:$A$218,0))</f>
        <v/>
      </c>
    </row>
    <row r="41" spans="1:5" x14ac:dyDescent="0.35">
      <c r="A41" t="s">
        <v>632</v>
      </c>
      <c r="B41" t="e">
        <f>NA()</f>
        <v>#N/A</v>
      </c>
      <c r="C41" t="e">
        <f t="shared" si="0"/>
        <v>#N/A</v>
      </c>
      <c r="D41" t="s">
        <v>633</v>
      </c>
      <c r="E41" t="str">
        <f>IF(ISERROR(B41),"",MATCH(C41,Main_240410!$A$2:$A$218,0))</f>
        <v/>
      </c>
    </row>
    <row r="42" spans="1:5" x14ac:dyDescent="0.35">
      <c r="A42" t="s">
        <v>634</v>
      </c>
      <c r="B42" t="e">
        <f>NA()</f>
        <v>#N/A</v>
      </c>
      <c r="C42" t="e">
        <f t="shared" si="0"/>
        <v>#N/A</v>
      </c>
      <c r="D42" t="s">
        <v>635</v>
      </c>
      <c r="E42" t="str">
        <f>IF(ISERROR(B42),"",MATCH(C42,Main_240410!$A$2:$A$218,0))</f>
        <v/>
      </c>
    </row>
    <row r="43" spans="1:5" x14ac:dyDescent="0.35">
      <c r="A43" t="s">
        <v>636</v>
      </c>
      <c r="B43" t="e">
        <f>NA()</f>
        <v>#N/A</v>
      </c>
      <c r="C43" t="e">
        <f t="shared" si="0"/>
        <v>#N/A</v>
      </c>
      <c r="D43" t="s">
        <v>637</v>
      </c>
      <c r="E43" t="str">
        <f>IF(ISERROR(B43),"",MATCH(C43,Main_240410!$A$2:$A$218,0))</f>
        <v/>
      </c>
    </row>
    <row r="44" spans="1:5" x14ac:dyDescent="0.35">
      <c r="A44" t="s">
        <v>638</v>
      </c>
      <c r="B44" t="e">
        <f>NA()</f>
        <v>#N/A</v>
      </c>
      <c r="C44" t="e">
        <f t="shared" si="0"/>
        <v>#N/A</v>
      </c>
      <c r="D44" t="s">
        <v>639</v>
      </c>
      <c r="E44" t="str">
        <f>IF(ISERROR(B44),"",MATCH(C44,Main_240410!$A$2:$A$218,0))</f>
        <v/>
      </c>
    </row>
    <row r="45" spans="1:5" x14ac:dyDescent="0.35">
      <c r="A45" t="s">
        <v>640</v>
      </c>
      <c r="B45" t="e">
        <f>NA()</f>
        <v>#N/A</v>
      </c>
      <c r="C45" t="e">
        <f t="shared" si="0"/>
        <v>#N/A</v>
      </c>
      <c r="D45" t="s">
        <v>641</v>
      </c>
      <c r="E45" t="str">
        <f>IF(ISERROR(B45),"",MATCH(C45,Main_240410!$A$2:$A$218,0))</f>
        <v/>
      </c>
    </row>
    <row r="46" spans="1:5" x14ac:dyDescent="0.35">
      <c r="A46" t="s">
        <v>642</v>
      </c>
      <c r="B46" t="e">
        <f>NA()</f>
        <v>#N/A</v>
      </c>
      <c r="C46" t="e">
        <f t="shared" si="0"/>
        <v>#N/A</v>
      </c>
      <c r="D46" t="s">
        <v>643</v>
      </c>
      <c r="E46" t="str">
        <f>IF(ISERROR(B46),"",MATCH(C46,Main_240410!$A$2:$A$218,0))</f>
        <v/>
      </c>
    </row>
    <row r="47" spans="1:5" x14ac:dyDescent="0.35">
      <c r="A47" t="s">
        <v>644</v>
      </c>
      <c r="B47" t="e">
        <f>NA()</f>
        <v>#N/A</v>
      </c>
      <c r="C47" t="e">
        <f t="shared" si="0"/>
        <v>#N/A</v>
      </c>
      <c r="D47" t="s">
        <v>645</v>
      </c>
      <c r="E47" t="str">
        <f>IF(ISERROR(B47),"",MATCH(C47,Main_240410!$A$2:$A$218,0))</f>
        <v/>
      </c>
    </row>
    <row r="48" spans="1:5" x14ac:dyDescent="0.35">
      <c r="A48" t="s">
        <v>646</v>
      </c>
      <c r="B48" t="e">
        <f>NA()</f>
        <v>#N/A</v>
      </c>
      <c r="C48" t="e">
        <f t="shared" si="0"/>
        <v>#N/A</v>
      </c>
      <c r="D48" t="s">
        <v>647</v>
      </c>
      <c r="E48" t="str">
        <f>IF(ISERROR(B48),"",MATCH(C48,Main_240410!$A$2:$A$218,0))</f>
        <v/>
      </c>
    </row>
    <row r="49" spans="1:5" x14ac:dyDescent="0.35">
      <c r="A49" t="s">
        <v>648</v>
      </c>
      <c r="B49" t="e">
        <f>NA()</f>
        <v>#N/A</v>
      </c>
      <c r="C49" t="e">
        <f t="shared" si="0"/>
        <v>#N/A</v>
      </c>
      <c r="D49" t="s">
        <v>649</v>
      </c>
      <c r="E49" t="str">
        <f>IF(ISERROR(B49),"",MATCH(C49,Main_240410!$A$2:$A$218,0))</f>
        <v/>
      </c>
    </row>
    <row r="50" spans="1:5" x14ac:dyDescent="0.35">
      <c r="A50" t="s">
        <v>650</v>
      </c>
      <c r="B50" t="e">
        <f>NA()</f>
        <v>#N/A</v>
      </c>
      <c r="C50" t="e">
        <f t="shared" si="0"/>
        <v>#N/A</v>
      </c>
      <c r="D50" t="s">
        <v>651</v>
      </c>
      <c r="E50" t="str">
        <f>IF(ISERROR(B50),"",MATCH(C50,Main_240410!$A$2:$A$218,0))</f>
        <v/>
      </c>
    </row>
    <row r="51" spans="1:5" x14ac:dyDescent="0.35">
      <c r="A51" t="s">
        <v>652</v>
      </c>
      <c r="B51" t="e">
        <f>NA()</f>
        <v>#N/A</v>
      </c>
      <c r="C51" t="e">
        <f t="shared" si="0"/>
        <v>#N/A</v>
      </c>
      <c r="D51" t="s">
        <v>653</v>
      </c>
      <c r="E51" t="str">
        <f>IF(ISERROR(B51),"",MATCH(C51,Main_240410!$A$2:$A$218,0))</f>
        <v/>
      </c>
    </row>
    <row r="52" spans="1:5" x14ac:dyDescent="0.35">
      <c r="A52" t="s">
        <v>654</v>
      </c>
      <c r="B52" t="e">
        <f>NA()</f>
        <v>#N/A</v>
      </c>
      <c r="C52" t="e">
        <f t="shared" si="0"/>
        <v>#N/A</v>
      </c>
      <c r="D52" t="s">
        <v>655</v>
      </c>
      <c r="E52" t="str">
        <f>IF(ISERROR(B52),"",MATCH(C52,Main_240410!$A$2:$A$218,0))</f>
        <v/>
      </c>
    </row>
    <row r="53" spans="1:5" x14ac:dyDescent="0.35">
      <c r="A53" t="s">
        <v>656</v>
      </c>
      <c r="B53" t="e">
        <f>NA()</f>
        <v>#N/A</v>
      </c>
      <c r="C53" t="e">
        <f t="shared" si="0"/>
        <v>#N/A</v>
      </c>
      <c r="D53" t="s">
        <v>657</v>
      </c>
      <c r="E53" t="str">
        <f>IF(ISERROR(B53),"",MATCH(C53,Main_240410!$A$2:$A$218,0))</f>
        <v/>
      </c>
    </row>
    <row r="54" spans="1:5" x14ac:dyDescent="0.35">
      <c r="A54" t="s">
        <v>658</v>
      </c>
      <c r="B54" t="e">
        <f>NA()</f>
        <v>#N/A</v>
      </c>
      <c r="C54" t="e">
        <f t="shared" si="0"/>
        <v>#N/A</v>
      </c>
      <c r="D54" t="s">
        <v>659</v>
      </c>
      <c r="E54" t="str">
        <f>IF(ISERROR(B54),"",MATCH(C54,Main_240410!$A$2:$A$218,0))</f>
        <v/>
      </c>
    </row>
    <row r="55" spans="1:5" x14ac:dyDescent="0.35">
      <c r="A55" t="s">
        <v>660</v>
      </c>
      <c r="B55" t="e">
        <f>NA()</f>
        <v>#N/A</v>
      </c>
      <c r="C55" t="e">
        <f t="shared" si="0"/>
        <v>#N/A</v>
      </c>
      <c r="D55" t="s">
        <v>661</v>
      </c>
      <c r="E55" t="str">
        <f>IF(ISERROR(B55),"",MATCH(C55,Main_240410!$A$2:$A$218,0))</f>
        <v/>
      </c>
    </row>
    <row r="56" spans="1:5" x14ac:dyDescent="0.35">
      <c r="A56" t="s">
        <v>662</v>
      </c>
      <c r="B56" t="e">
        <f>NA()</f>
        <v>#N/A</v>
      </c>
      <c r="C56" t="e">
        <f t="shared" si="0"/>
        <v>#N/A</v>
      </c>
      <c r="D56" t="s">
        <v>663</v>
      </c>
      <c r="E56" t="str">
        <f>IF(ISERROR(B56),"",MATCH(C56,Main_240410!$A$2:$A$218,0))</f>
        <v/>
      </c>
    </row>
    <row r="57" spans="1:5" x14ac:dyDescent="0.35">
      <c r="A57" t="s">
        <v>664</v>
      </c>
      <c r="B57" t="e">
        <f>NA()</f>
        <v>#N/A</v>
      </c>
      <c r="C57" t="e">
        <f t="shared" si="0"/>
        <v>#N/A</v>
      </c>
      <c r="D57" t="s">
        <v>665</v>
      </c>
      <c r="E57" t="str">
        <f>IF(ISERROR(B57),"",MATCH(C57,Main_240410!$A$2:$A$218,0))</f>
        <v/>
      </c>
    </row>
    <row r="58" spans="1:5" x14ac:dyDescent="0.35">
      <c r="A58" t="s">
        <v>666</v>
      </c>
      <c r="B58" t="e">
        <f>NA()</f>
        <v>#N/A</v>
      </c>
      <c r="C58" t="e">
        <f t="shared" si="0"/>
        <v>#N/A</v>
      </c>
      <c r="D58" t="s">
        <v>667</v>
      </c>
      <c r="E58" t="str">
        <f>IF(ISERROR(B58),"",MATCH(C58,Main_240410!$A$2:$A$218,0))</f>
        <v/>
      </c>
    </row>
    <row r="59" spans="1:5" x14ac:dyDescent="0.35">
      <c r="A59" t="s">
        <v>668</v>
      </c>
      <c r="B59" t="e">
        <f>NA()</f>
        <v>#N/A</v>
      </c>
      <c r="C59" t="e">
        <f t="shared" si="0"/>
        <v>#N/A</v>
      </c>
      <c r="D59" t="s">
        <v>669</v>
      </c>
      <c r="E59" t="str">
        <f>IF(ISERROR(B59),"",MATCH(C59,Main_240410!$A$2:$A$218,0))</f>
        <v/>
      </c>
    </row>
    <row r="60" spans="1:5" x14ac:dyDescent="0.35">
      <c r="A60" t="s">
        <v>670</v>
      </c>
      <c r="B60" t="e">
        <f>NA()</f>
        <v>#N/A</v>
      </c>
      <c r="C60" t="e">
        <f t="shared" si="0"/>
        <v>#N/A</v>
      </c>
      <c r="D60" t="s">
        <v>671</v>
      </c>
      <c r="E60" t="str">
        <f>IF(ISERROR(B60),"",MATCH(C60,Main_240410!$A$2:$A$218,0))</f>
        <v/>
      </c>
    </row>
    <row r="61" spans="1:5" x14ac:dyDescent="0.35">
      <c r="A61" t="s">
        <v>672</v>
      </c>
      <c r="B61" t="e">
        <f>NA()</f>
        <v>#N/A</v>
      </c>
      <c r="C61" t="e">
        <f t="shared" si="0"/>
        <v>#N/A</v>
      </c>
      <c r="D61" t="s">
        <v>673</v>
      </c>
      <c r="E61" t="str">
        <f>IF(ISERROR(B61),"",MATCH(C61,Main_240410!$A$2:$A$218,0))</f>
        <v/>
      </c>
    </row>
    <row r="62" spans="1:5" x14ac:dyDescent="0.35">
      <c r="A62" t="s">
        <v>674</v>
      </c>
      <c r="B62" t="e">
        <f>NA()</f>
        <v>#N/A</v>
      </c>
      <c r="C62" t="e">
        <f t="shared" si="0"/>
        <v>#N/A</v>
      </c>
      <c r="D62" t="s">
        <v>675</v>
      </c>
      <c r="E62" t="str">
        <f>IF(ISERROR(B62),"",MATCH(C62,Main_240410!$A$2:$A$218,0))</f>
        <v/>
      </c>
    </row>
    <row r="63" spans="1:5" x14ac:dyDescent="0.35">
      <c r="A63" t="s">
        <v>676</v>
      </c>
      <c r="B63" t="e">
        <f>NA()</f>
        <v>#N/A</v>
      </c>
      <c r="C63" t="e">
        <f t="shared" si="0"/>
        <v>#N/A</v>
      </c>
      <c r="D63" t="s">
        <v>677</v>
      </c>
      <c r="E63" t="str">
        <f>IF(ISERROR(B63),"",MATCH(C63,Main_240410!$A$2:$A$218,0))</f>
        <v/>
      </c>
    </row>
    <row r="64" spans="1:5" x14ac:dyDescent="0.35">
      <c r="A64" t="s">
        <v>678</v>
      </c>
      <c r="B64" t="e">
        <f>NA()</f>
        <v>#N/A</v>
      </c>
      <c r="C64" t="e">
        <f t="shared" si="0"/>
        <v>#N/A</v>
      </c>
      <c r="D64" t="s">
        <v>679</v>
      </c>
      <c r="E64" t="str">
        <f>IF(ISERROR(B64),"",MATCH(C64,Main_240410!$A$2:$A$218,0))</f>
        <v/>
      </c>
    </row>
    <row r="65" spans="1:5" x14ac:dyDescent="0.35">
      <c r="A65" t="s">
        <v>680</v>
      </c>
      <c r="B65" t="e">
        <f>NA()</f>
        <v>#N/A</v>
      </c>
      <c r="C65" t="e">
        <f t="shared" si="0"/>
        <v>#N/A</v>
      </c>
      <c r="D65" t="s">
        <v>681</v>
      </c>
      <c r="E65" t="str">
        <f>IF(ISERROR(B65),"",MATCH(C65,Main_240410!$A$2:$A$218,0))</f>
        <v/>
      </c>
    </row>
    <row r="66" spans="1:5" x14ac:dyDescent="0.35">
      <c r="A66" t="s">
        <v>682</v>
      </c>
      <c r="B66" t="e">
        <f>NA()</f>
        <v>#N/A</v>
      </c>
      <c r="C66" t="e">
        <f t="shared" si="0"/>
        <v>#N/A</v>
      </c>
      <c r="D66" t="s">
        <v>683</v>
      </c>
      <c r="E66" t="str">
        <f>IF(ISERROR(B66),"",MATCH(C66,Main_240410!$A$2:$A$218,0))</f>
        <v/>
      </c>
    </row>
    <row r="67" spans="1:5" x14ac:dyDescent="0.35">
      <c r="A67" t="s">
        <v>684</v>
      </c>
      <c r="B67" t="e">
        <f>NA()</f>
        <v>#N/A</v>
      </c>
      <c r="C67" t="e">
        <f t="shared" ref="C67:C130" si="1">IF(B67="",A67,B67)</f>
        <v>#N/A</v>
      </c>
      <c r="D67" t="s">
        <v>685</v>
      </c>
      <c r="E67" t="str">
        <f>IF(ISERROR(B67),"",MATCH(C67,Main_240410!$A$2:$A$218,0))</f>
        <v/>
      </c>
    </row>
    <row r="68" spans="1:5" x14ac:dyDescent="0.35">
      <c r="A68" t="s">
        <v>686</v>
      </c>
      <c r="B68" t="e">
        <f>NA()</f>
        <v>#N/A</v>
      </c>
      <c r="C68" t="e">
        <f t="shared" si="1"/>
        <v>#N/A</v>
      </c>
      <c r="D68" t="s">
        <v>687</v>
      </c>
      <c r="E68" t="str">
        <f>IF(ISERROR(B68),"",MATCH(C68,Main_240410!$A$2:$A$218,0))</f>
        <v/>
      </c>
    </row>
    <row r="69" spans="1:5" x14ac:dyDescent="0.35">
      <c r="A69" t="s">
        <v>688</v>
      </c>
      <c r="B69" t="e">
        <f>NA()</f>
        <v>#N/A</v>
      </c>
      <c r="C69" t="e">
        <f t="shared" si="1"/>
        <v>#N/A</v>
      </c>
      <c r="D69" t="s">
        <v>689</v>
      </c>
      <c r="E69" t="str">
        <f>IF(ISERROR(B69),"",MATCH(C69,Main_240410!$A$2:$A$218,0))</f>
        <v/>
      </c>
    </row>
    <row r="70" spans="1:5" x14ac:dyDescent="0.35">
      <c r="A70" t="s">
        <v>690</v>
      </c>
      <c r="B70" t="e">
        <f>NA()</f>
        <v>#N/A</v>
      </c>
      <c r="C70" t="e">
        <f t="shared" si="1"/>
        <v>#N/A</v>
      </c>
      <c r="D70" t="s">
        <v>691</v>
      </c>
      <c r="E70" t="str">
        <f>IF(ISERROR(B70),"",MATCH(C70,Main_240410!$A$2:$A$218,0))</f>
        <v/>
      </c>
    </row>
    <row r="71" spans="1:5" x14ac:dyDescent="0.35">
      <c r="A71" t="s">
        <v>692</v>
      </c>
      <c r="B71" t="e">
        <f>NA()</f>
        <v>#N/A</v>
      </c>
      <c r="C71" t="e">
        <f t="shared" si="1"/>
        <v>#N/A</v>
      </c>
      <c r="D71" t="s">
        <v>693</v>
      </c>
      <c r="E71" t="str">
        <f>IF(ISERROR(B71),"",MATCH(C71,Main_240410!$A$2:$A$218,0))</f>
        <v/>
      </c>
    </row>
    <row r="72" spans="1:5" x14ac:dyDescent="0.35">
      <c r="A72" t="s">
        <v>694</v>
      </c>
      <c r="B72" t="e">
        <f>NA()</f>
        <v>#N/A</v>
      </c>
      <c r="C72" t="e">
        <f t="shared" si="1"/>
        <v>#N/A</v>
      </c>
      <c r="D72" t="s">
        <v>695</v>
      </c>
      <c r="E72" t="str">
        <f>IF(ISERROR(B72),"",MATCH(C72,Main_240410!$A$2:$A$218,0))</f>
        <v/>
      </c>
    </row>
    <row r="73" spans="1:5" x14ac:dyDescent="0.35">
      <c r="A73" t="s">
        <v>696</v>
      </c>
      <c r="B73" t="e">
        <f>NA()</f>
        <v>#N/A</v>
      </c>
      <c r="C73" t="e">
        <f t="shared" si="1"/>
        <v>#N/A</v>
      </c>
      <c r="D73" t="s">
        <v>697</v>
      </c>
      <c r="E73" t="str">
        <f>IF(ISERROR(B73),"",MATCH(C73,Main_240410!$A$2:$A$218,0))</f>
        <v/>
      </c>
    </row>
    <row r="74" spans="1:5" x14ac:dyDescent="0.35">
      <c r="A74" t="s">
        <v>698</v>
      </c>
      <c r="B74" t="e">
        <f>NA()</f>
        <v>#N/A</v>
      </c>
      <c r="C74" t="e">
        <f t="shared" si="1"/>
        <v>#N/A</v>
      </c>
      <c r="D74" t="s">
        <v>699</v>
      </c>
      <c r="E74" t="str">
        <f>IF(ISERROR(B74),"",MATCH(C74,Main_240410!$A$2:$A$218,0))</f>
        <v/>
      </c>
    </row>
    <row r="75" spans="1:5" x14ac:dyDescent="0.35">
      <c r="A75" t="s">
        <v>700</v>
      </c>
      <c r="B75" t="e">
        <f>NA()</f>
        <v>#N/A</v>
      </c>
      <c r="C75" t="e">
        <f t="shared" si="1"/>
        <v>#N/A</v>
      </c>
      <c r="D75" t="s">
        <v>701</v>
      </c>
      <c r="E75" t="str">
        <f>IF(ISERROR(B75),"",MATCH(C75,Main_240410!$A$2:$A$218,0))</f>
        <v/>
      </c>
    </row>
    <row r="76" spans="1:5" x14ac:dyDescent="0.35">
      <c r="A76" t="s">
        <v>702</v>
      </c>
      <c r="B76" t="e">
        <f>NA()</f>
        <v>#N/A</v>
      </c>
      <c r="C76" t="e">
        <f t="shared" si="1"/>
        <v>#N/A</v>
      </c>
      <c r="D76" t="s">
        <v>703</v>
      </c>
      <c r="E76" t="str">
        <f>IF(ISERROR(B76),"",MATCH(C76,Main_240410!$A$2:$A$218,0))</f>
        <v/>
      </c>
    </row>
    <row r="77" spans="1:5" x14ac:dyDescent="0.35">
      <c r="A77" t="s">
        <v>704</v>
      </c>
      <c r="B77" t="e">
        <f>NA()</f>
        <v>#N/A</v>
      </c>
      <c r="C77" t="e">
        <f t="shared" si="1"/>
        <v>#N/A</v>
      </c>
      <c r="D77" t="s">
        <v>705</v>
      </c>
      <c r="E77" t="str">
        <f>IF(ISERROR(B77),"",MATCH(C77,Main_240410!$A$2:$A$218,0))</f>
        <v/>
      </c>
    </row>
    <row r="78" spans="1:5" x14ac:dyDescent="0.35">
      <c r="A78" t="s">
        <v>706</v>
      </c>
      <c r="B78" t="e">
        <f>NA()</f>
        <v>#N/A</v>
      </c>
      <c r="C78" t="e">
        <f t="shared" si="1"/>
        <v>#N/A</v>
      </c>
      <c r="D78" t="s">
        <v>707</v>
      </c>
      <c r="E78" t="str">
        <f>IF(ISERROR(B78),"",MATCH(C78,Main_240410!$A$2:$A$218,0))</f>
        <v/>
      </c>
    </row>
    <row r="79" spans="1:5" x14ac:dyDescent="0.35">
      <c r="A79" t="s">
        <v>708</v>
      </c>
      <c r="B79" t="e">
        <f>NA()</f>
        <v>#N/A</v>
      </c>
      <c r="C79" t="e">
        <f t="shared" si="1"/>
        <v>#N/A</v>
      </c>
      <c r="D79" t="s">
        <v>709</v>
      </c>
      <c r="E79" t="str">
        <f>IF(ISERROR(B79),"",MATCH(C79,Main_240410!$A$2:$A$218,0))</f>
        <v/>
      </c>
    </row>
    <row r="80" spans="1:5" x14ac:dyDescent="0.35">
      <c r="A80" t="s">
        <v>710</v>
      </c>
      <c r="B80" t="e">
        <f>NA()</f>
        <v>#N/A</v>
      </c>
      <c r="C80" t="e">
        <f t="shared" si="1"/>
        <v>#N/A</v>
      </c>
      <c r="D80" t="s">
        <v>711</v>
      </c>
      <c r="E80" t="str">
        <f>IF(ISERROR(B80),"",MATCH(C80,Main_240410!$A$2:$A$218,0))</f>
        <v/>
      </c>
    </row>
    <row r="81" spans="1:5" x14ac:dyDescent="0.35">
      <c r="A81" t="s">
        <v>712</v>
      </c>
      <c r="B81" t="e">
        <f>NA()</f>
        <v>#N/A</v>
      </c>
      <c r="C81" t="e">
        <f t="shared" si="1"/>
        <v>#N/A</v>
      </c>
      <c r="D81" t="s">
        <v>713</v>
      </c>
      <c r="E81" t="str">
        <f>IF(ISERROR(B81),"",MATCH(C81,Main_240410!$A$2:$A$218,0))</f>
        <v/>
      </c>
    </row>
    <row r="82" spans="1:5" x14ac:dyDescent="0.35">
      <c r="A82" t="s">
        <v>199</v>
      </c>
      <c r="C82" t="str">
        <f t="shared" si="1"/>
        <v>RecipeDef+PJ_MakeCrystal_Azure.description</v>
      </c>
      <c r="D82" t="s">
        <v>714</v>
      </c>
      <c r="E82">
        <f>IF(ISERROR(B82),"",MATCH(C82,Main_240410!$A$2:$A$218,0))</f>
        <v>69</v>
      </c>
    </row>
    <row r="83" spans="1:5" x14ac:dyDescent="0.35">
      <c r="A83" t="s">
        <v>201</v>
      </c>
      <c r="C83" t="str">
        <f t="shared" si="1"/>
        <v>RecipeDef+PJ_MakeCrystal_Azure.jobString</v>
      </c>
      <c r="D83" t="s">
        <v>715</v>
      </c>
      <c r="E83">
        <f>IF(ISERROR(B83),"",MATCH(C83,Main_240410!$A$2:$A$218,0))</f>
        <v>70</v>
      </c>
    </row>
    <row r="84" spans="1:5" x14ac:dyDescent="0.35">
      <c r="A84" t="s">
        <v>196</v>
      </c>
      <c r="C84" t="str">
        <f t="shared" si="1"/>
        <v>RecipeDef+PJ_MakeCrystal_Azure.label</v>
      </c>
      <c r="D84" t="s">
        <v>716</v>
      </c>
      <c r="E84">
        <f>IF(ISERROR(B84),"",MATCH(C84,Main_240410!$A$2:$A$218,0))</f>
        <v>68</v>
      </c>
    </row>
    <row r="85" spans="1:5" x14ac:dyDescent="0.35">
      <c r="A85" t="s">
        <v>169</v>
      </c>
      <c r="C85" t="str">
        <f t="shared" si="1"/>
        <v>RecipeDef+PJ_MakeCrystal_blue.description</v>
      </c>
      <c r="D85" t="s">
        <v>714</v>
      </c>
      <c r="E85">
        <f>IF(ISERROR(B85),"",MATCH(C85,Main_240410!$A$2:$A$218,0))</f>
        <v>57</v>
      </c>
    </row>
    <row r="86" spans="1:5" x14ac:dyDescent="0.35">
      <c r="A86" t="s">
        <v>171</v>
      </c>
      <c r="C86" t="str">
        <f t="shared" si="1"/>
        <v>RecipeDef+PJ_MakeCrystal_blue.jobString</v>
      </c>
      <c r="D86" t="s">
        <v>715</v>
      </c>
      <c r="E86">
        <f>IF(ISERROR(B86),"",MATCH(C86,Main_240410!$A$2:$A$218,0))</f>
        <v>58</v>
      </c>
    </row>
    <row r="87" spans="1:5" x14ac:dyDescent="0.35">
      <c r="A87" t="s">
        <v>166</v>
      </c>
      <c r="C87" t="str">
        <f t="shared" si="1"/>
        <v>RecipeDef+PJ_MakeCrystal_blue.label</v>
      </c>
      <c r="D87" t="s">
        <v>717</v>
      </c>
      <c r="E87">
        <f>IF(ISERROR(B87),"",MATCH(C87,Main_240410!$A$2:$A$218,0))</f>
        <v>56</v>
      </c>
    </row>
    <row r="88" spans="1:5" x14ac:dyDescent="0.35">
      <c r="A88" t="s">
        <v>192</v>
      </c>
      <c r="C88" t="str">
        <f t="shared" si="1"/>
        <v>RecipeDef+PJ_MakeCrystal_Cyan.description</v>
      </c>
      <c r="D88" t="s">
        <v>714</v>
      </c>
      <c r="E88">
        <f>IF(ISERROR(B88),"",MATCH(C88,Main_240410!$A$2:$A$218,0))</f>
        <v>66</v>
      </c>
    </row>
    <row r="89" spans="1:5" x14ac:dyDescent="0.35">
      <c r="A89" t="s">
        <v>194</v>
      </c>
      <c r="C89" t="str">
        <f t="shared" si="1"/>
        <v>RecipeDef+PJ_MakeCrystal_Cyan.jobString</v>
      </c>
      <c r="D89" t="s">
        <v>715</v>
      </c>
      <c r="E89">
        <f>IF(ISERROR(B89),"",MATCH(C89,Main_240410!$A$2:$A$218,0))</f>
        <v>67</v>
      </c>
    </row>
    <row r="90" spans="1:5" x14ac:dyDescent="0.35">
      <c r="A90" t="s">
        <v>189</v>
      </c>
      <c r="C90" t="str">
        <f t="shared" si="1"/>
        <v>RecipeDef+PJ_MakeCrystal_Cyan.label</v>
      </c>
      <c r="D90" t="s">
        <v>718</v>
      </c>
      <c r="E90">
        <f>IF(ISERROR(B90),"",MATCH(C90,Main_240410!$A$2:$A$218,0))</f>
        <v>65</v>
      </c>
    </row>
    <row r="91" spans="1:5" x14ac:dyDescent="0.35">
      <c r="A91" t="s">
        <v>185</v>
      </c>
      <c r="C91" t="str">
        <f t="shared" si="1"/>
        <v>RecipeDef+PJ_MakeCrystal_Green.description</v>
      </c>
      <c r="D91" t="s">
        <v>714</v>
      </c>
      <c r="E91">
        <f>IF(ISERROR(B91),"",MATCH(C91,Main_240410!$A$2:$A$218,0))</f>
        <v>63</v>
      </c>
    </row>
    <row r="92" spans="1:5" x14ac:dyDescent="0.35">
      <c r="A92" t="s">
        <v>187</v>
      </c>
      <c r="C92" t="str">
        <f t="shared" si="1"/>
        <v>RecipeDef+PJ_MakeCrystal_Green.jobString</v>
      </c>
      <c r="D92" t="s">
        <v>715</v>
      </c>
      <c r="E92">
        <f>IF(ISERROR(B92),"",MATCH(C92,Main_240410!$A$2:$A$218,0))</f>
        <v>64</v>
      </c>
    </row>
    <row r="93" spans="1:5" x14ac:dyDescent="0.35">
      <c r="A93" t="s">
        <v>182</v>
      </c>
      <c r="C93" t="str">
        <f t="shared" si="1"/>
        <v>RecipeDef+PJ_MakeCrystal_Green.label</v>
      </c>
      <c r="D93" t="s">
        <v>719</v>
      </c>
      <c r="E93">
        <f>IF(ISERROR(B93),"",MATCH(C93,Main_240410!$A$2:$A$218,0))</f>
        <v>62</v>
      </c>
    </row>
    <row r="94" spans="1:5" x14ac:dyDescent="0.35">
      <c r="A94" t="s">
        <v>153</v>
      </c>
      <c r="C94" t="str">
        <f t="shared" si="1"/>
        <v>RecipeDef+PJ_MakeCrystal_purp.description</v>
      </c>
      <c r="D94" t="s">
        <v>714</v>
      </c>
      <c r="E94">
        <f>IF(ISERROR(B94),"",MATCH(C94,Main_240410!$A$2:$A$218,0))</f>
        <v>51</v>
      </c>
    </row>
    <row r="95" spans="1:5" x14ac:dyDescent="0.35">
      <c r="A95" t="s">
        <v>156</v>
      </c>
      <c r="C95" t="str">
        <f t="shared" si="1"/>
        <v>RecipeDef+PJ_MakeCrystal_purp.jobString</v>
      </c>
      <c r="D95" t="s">
        <v>715</v>
      </c>
      <c r="E95">
        <f>IF(ISERROR(B95),"",MATCH(C95,Main_240410!$A$2:$A$218,0))</f>
        <v>52</v>
      </c>
    </row>
    <row r="96" spans="1:5" x14ac:dyDescent="0.35">
      <c r="A96" t="s">
        <v>149</v>
      </c>
      <c r="C96" t="str">
        <f t="shared" si="1"/>
        <v>RecipeDef+PJ_MakeCrystal_purp.label</v>
      </c>
      <c r="D96" t="s">
        <v>720</v>
      </c>
      <c r="E96">
        <f>IF(ISERROR(B96),"",MATCH(C96,Main_240410!$A$2:$A$218,0))</f>
        <v>50</v>
      </c>
    </row>
    <row r="97" spans="1:5" x14ac:dyDescent="0.35">
      <c r="A97" t="s">
        <v>176</v>
      </c>
      <c r="C97" t="str">
        <f t="shared" si="1"/>
        <v>RecipeDef+PJ_MakeCrystal_Red.description</v>
      </c>
      <c r="D97" t="s">
        <v>721</v>
      </c>
      <c r="E97">
        <f>IF(ISERROR(B97),"",MATCH(C97,Main_240410!$A$2:$A$218,0))</f>
        <v>60</v>
      </c>
    </row>
    <row r="98" spans="1:5" x14ac:dyDescent="0.35">
      <c r="A98" t="s">
        <v>179</v>
      </c>
      <c r="C98" t="str">
        <f t="shared" si="1"/>
        <v>RecipeDef+PJ_MakeCrystal_Red.jobString</v>
      </c>
      <c r="D98" t="s">
        <v>722</v>
      </c>
      <c r="E98">
        <f>IF(ISERROR(B98),"",MATCH(C98,Main_240410!$A$2:$A$218,0))</f>
        <v>61</v>
      </c>
    </row>
    <row r="99" spans="1:5" x14ac:dyDescent="0.35">
      <c r="A99" t="s">
        <v>173</v>
      </c>
      <c r="C99" t="str">
        <f t="shared" si="1"/>
        <v>RecipeDef+PJ_MakeCrystal_Red.label</v>
      </c>
      <c r="D99" t="s">
        <v>723</v>
      </c>
      <c r="E99">
        <f>IF(ISERROR(B99),"",MATCH(C99,Main_240410!$A$2:$A$218,0))</f>
        <v>59</v>
      </c>
    </row>
    <row r="100" spans="1:5" x14ac:dyDescent="0.35">
      <c r="A100" t="s">
        <v>162</v>
      </c>
      <c r="C100" t="str">
        <f t="shared" si="1"/>
        <v>RecipeDef+PJ_MakeCrystal_yellow.description</v>
      </c>
      <c r="D100" t="s">
        <v>714</v>
      </c>
      <c r="E100">
        <f>IF(ISERROR(B100),"",MATCH(C100,Main_240410!$A$2:$A$218,0))</f>
        <v>54</v>
      </c>
    </row>
    <row r="101" spans="1:5" x14ac:dyDescent="0.35">
      <c r="A101" t="s">
        <v>164</v>
      </c>
      <c r="C101" t="str">
        <f t="shared" si="1"/>
        <v>RecipeDef+PJ_MakeCrystal_yellow.jobString</v>
      </c>
      <c r="D101" t="s">
        <v>715</v>
      </c>
      <c r="E101">
        <f>IF(ISERROR(B101),"",MATCH(C101,Main_240410!$A$2:$A$218,0))</f>
        <v>55</v>
      </c>
    </row>
    <row r="102" spans="1:5" x14ac:dyDescent="0.35">
      <c r="A102" t="s">
        <v>159</v>
      </c>
      <c r="C102" t="str">
        <f t="shared" si="1"/>
        <v>RecipeDef+PJ_MakeCrystal_yellow.label</v>
      </c>
      <c r="D102" t="s">
        <v>724</v>
      </c>
      <c r="E102">
        <f>IF(ISERROR(B102),"",MATCH(C102,Main_240410!$A$2:$A$218,0))</f>
        <v>53</v>
      </c>
    </row>
    <row r="103" spans="1:5" x14ac:dyDescent="0.35">
      <c r="A103" t="s">
        <v>206</v>
      </c>
      <c r="C103" t="str">
        <f t="shared" si="1"/>
        <v>RecipeDef+PJ_MakeSaberCase.description</v>
      </c>
      <c r="D103" t="s">
        <v>725</v>
      </c>
      <c r="E103">
        <f>IF(ISERROR(B103),"",MATCH(C103,Main_240410!$A$2:$A$218,0))</f>
        <v>72</v>
      </c>
    </row>
    <row r="104" spans="1:5" x14ac:dyDescent="0.35">
      <c r="A104" t="s">
        <v>209</v>
      </c>
      <c r="C104" t="str">
        <f t="shared" si="1"/>
        <v>RecipeDef+PJ_MakeSaberCase.jobString</v>
      </c>
      <c r="D104" t="s">
        <v>726</v>
      </c>
      <c r="E104">
        <f>IF(ISERROR(B104),"",MATCH(C104,Main_240410!$A$2:$A$218,0))</f>
        <v>73</v>
      </c>
    </row>
    <row r="105" spans="1:5" x14ac:dyDescent="0.35">
      <c r="A105" t="s">
        <v>203</v>
      </c>
      <c r="C105" t="str">
        <f t="shared" si="1"/>
        <v>RecipeDef+PJ_MakeSaberCase.label</v>
      </c>
      <c r="D105" t="s">
        <v>727</v>
      </c>
      <c r="E105">
        <f>IF(ISERROR(B105),"",MATCH(C105,Main_240410!$A$2:$A$218,0))</f>
        <v>71</v>
      </c>
    </row>
    <row r="106" spans="1:5" x14ac:dyDescent="0.35">
      <c r="A106" t="s">
        <v>215</v>
      </c>
      <c r="C106" t="str">
        <f t="shared" si="1"/>
        <v>RecipeDef+PJ_MakeSaberInternal.description</v>
      </c>
      <c r="D106" t="s">
        <v>728</v>
      </c>
      <c r="E106">
        <f>IF(ISERROR(B106),"",MATCH(C106,Main_240410!$A$2:$A$218,0))</f>
        <v>75</v>
      </c>
    </row>
    <row r="107" spans="1:5" x14ac:dyDescent="0.35">
      <c r="A107" t="s">
        <v>218</v>
      </c>
      <c r="C107" t="str">
        <f t="shared" si="1"/>
        <v>RecipeDef+PJ_MakeSaberInternal.jobString</v>
      </c>
      <c r="D107" t="s">
        <v>729</v>
      </c>
      <c r="E107">
        <f>IF(ISERROR(B107),"",MATCH(C107,Main_240410!$A$2:$A$218,0))</f>
        <v>76</v>
      </c>
    </row>
    <row r="108" spans="1:5" x14ac:dyDescent="0.35">
      <c r="A108" t="s">
        <v>212</v>
      </c>
      <c r="C108" t="str">
        <f t="shared" si="1"/>
        <v>RecipeDef+PJ_MakeSaberInternal.label</v>
      </c>
      <c r="D108" t="s">
        <v>730</v>
      </c>
      <c r="E108">
        <f>IF(ISERROR(B108),"",MATCH(C108,Main_240410!$A$2:$A$218,0))</f>
        <v>74</v>
      </c>
    </row>
    <row r="109" spans="1:5" x14ac:dyDescent="0.35">
      <c r="A109" t="s">
        <v>228</v>
      </c>
      <c r="C109" t="str">
        <f t="shared" si="1"/>
        <v>ThingCategoryDef+PJ_KyberCrystals.label</v>
      </c>
      <c r="D109" t="s">
        <v>731</v>
      </c>
      <c r="E109">
        <f>IF(ISERROR(B109),"",MATCH(C109,Main_240410!$A$2:$A$218,0))</f>
        <v>79</v>
      </c>
    </row>
    <row r="110" spans="1:5" x14ac:dyDescent="0.35">
      <c r="A110" t="s">
        <v>232</v>
      </c>
      <c r="C110" t="str">
        <f t="shared" si="1"/>
        <v>ThingCategoryDef+PJ_KyberCrytalsRare.label</v>
      </c>
      <c r="D110" t="s">
        <v>732</v>
      </c>
      <c r="E110">
        <f>IF(ISERROR(B110),"",MATCH(C110,Main_240410!$A$2:$A$218,0))</f>
        <v>80</v>
      </c>
    </row>
    <row r="111" spans="1:5" x14ac:dyDescent="0.35">
      <c r="A111" t="s">
        <v>287</v>
      </c>
      <c r="C111" t="str">
        <f t="shared" si="1"/>
        <v>ThingDef+PJ_AdeganCrystal.description</v>
      </c>
      <c r="D111" t="s">
        <v>733</v>
      </c>
      <c r="E111">
        <f>IF(ISERROR(B111),"",MATCH(C111,Main_240410!$A$2:$A$218,0))</f>
        <v>100</v>
      </c>
    </row>
    <row r="112" spans="1:5" x14ac:dyDescent="0.35">
      <c r="A112" t="s">
        <v>284</v>
      </c>
      <c r="C112" t="str">
        <f t="shared" si="1"/>
        <v>ThingDef+PJ_AdeganCrystal.label</v>
      </c>
      <c r="D112" t="s">
        <v>734</v>
      </c>
      <c r="E112">
        <f>IF(ISERROR(B112),"",MATCH(C112,Main_240410!$A$2:$A$218,0))</f>
        <v>99</v>
      </c>
    </row>
    <row r="113" spans="1:5" x14ac:dyDescent="0.35">
      <c r="A113" t="s">
        <v>341</v>
      </c>
      <c r="C113" t="str">
        <f t="shared" si="1"/>
        <v>ThingDef+PJ_AnkSapphire.description</v>
      </c>
      <c r="D113" t="s">
        <v>735</v>
      </c>
      <c r="E113">
        <f>IF(ISERROR(B113),"",MATCH(C113,Main_240410!$A$2:$A$218,0))</f>
        <v>118</v>
      </c>
    </row>
    <row r="114" spans="1:5" x14ac:dyDescent="0.35">
      <c r="A114" t="s">
        <v>338</v>
      </c>
      <c r="C114" t="str">
        <f t="shared" si="1"/>
        <v>ThingDef+PJ_AnkSapphire.label</v>
      </c>
      <c r="D114" t="s">
        <v>736</v>
      </c>
      <c r="E114">
        <f>IF(ISERROR(B114),"",MATCH(C114,Main_240410!$A$2:$A$218,0))</f>
        <v>117</v>
      </c>
    </row>
    <row r="115" spans="1:5" x14ac:dyDescent="0.35">
      <c r="A115" t="s">
        <v>335</v>
      </c>
      <c r="C115" t="str">
        <f t="shared" si="1"/>
        <v>ThingDef+PJ_BarabIngot.description</v>
      </c>
      <c r="D115" t="s">
        <v>737</v>
      </c>
      <c r="E115">
        <f>IF(ISERROR(B115),"",MATCH(C115,Main_240410!$A$2:$A$218,0))</f>
        <v>116</v>
      </c>
    </row>
    <row r="116" spans="1:5" x14ac:dyDescent="0.35">
      <c r="A116" t="s">
        <v>332</v>
      </c>
      <c r="C116" t="str">
        <f t="shared" si="1"/>
        <v>ThingDef+PJ_BarabIngot.label</v>
      </c>
      <c r="D116" t="s">
        <v>738</v>
      </c>
      <c r="E116">
        <f>IF(ISERROR(B116),"",MATCH(C116,Main_240410!$A$2:$A$218,0))</f>
        <v>115</v>
      </c>
    </row>
    <row r="117" spans="1:5" x14ac:dyDescent="0.35">
      <c r="A117" t="s">
        <v>353</v>
      </c>
      <c r="C117" t="str">
        <f t="shared" si="1"/>
        <v>ThingDef+PJ_BlackPearl.description</v>
      </c>
      <c r="D117" t="s">
        <v>739</v>
      </c>
      <c r="E117">
        <f>IF(ISERROR(B117),"",MATCH(C117,Main_240410!$A$2:$A$218,0))</f>
        <v>122</v>
      </c>
    </row>
    <row r="118" spans="1:5" x14ac:dyDescent="0.35">
      <c r="A118" t="s">
        <v>350</v>
      </c>
      <c r="C118" t="str">
        <f t="shared" si="1"/>
        <v>ThingDef+PJ_BlackPearl.label</v>
      </c>
      <c r="D118" t="s">
        <v>740</v>
      </c>
      <c r="E118">
        <f>IF(ISERROR(B118),"",MATCH(C118,Main_240410!$A$2:$A$218,0))</f>
        <v>121</v>
      </c>
    </row>
    <row r="119" spans="1:5" x14ac:dyDescent="0.35">
      <c r="A119" t="s">
        <v>369</v>
      </c>
      <c r="C119" t="str">
        <f t="shared" si="1"/>
        <v>ThingDef+PJ_BulletDeflected.label</v>
      </c>
      <c r="D119" t="s">
        <v>741</v>
      </c>
      <c r="E119">
        <f>IF(ISERROR(B119),"",MATCH(C119,Main_240410!$A$2:$A$218,0))</f>
        <v>127</v>
      </c>
    </row>
    <row r="120" spans="1:5" x14ac:dyDescent="0.35">
      <c r="A120" t="s">
        <v>293</v>
      </c>
      <c r="C120" t="str">
        <f t="shared" si="1"/>
        <v>ThingDef+PJ_DamindCrystal.description</v>
      </c>
      <c r="D120" t="s">
        <v>742</v>
      </c>
      <c r="E120">
        <f>IF(ISERROR(B120),"",MATCH(C120,Main_240410!$A$2:$A$218,0))</f>
        <v>102</v>
      </c>
    </row>
    <row r="121" spans="1:5" x14ac:dyDescent="0.35">
      <c r="A121" t="s">
        <v>290</v>
      </c>
      <c r="C121" t="str">
        <f t="shared" si="1"/>
        <v>ThingDef+PJ_DamindCrystal.label</v>
      </c>
      <c r="D121" t="s">
        <v>743</v>
      </c>
      <c r="E121">
        <f>IF(ISERROR(B121),"",MATCH(C121,Main_240410!$A$2:$A$218,0))</f>
        <v>101</v>
      </c>
    </row>
    <row r="122" spans="1:5" x14ac:dyDescent="0.35">
      <c r="A122" t="s">
        <v>299</v>
      </c>
      <c r="C122" t="str">
        <f t="shared" si="1"/>
        <v>ThingDef+PJ_DragiteCrystal.description</v>
      </c>
      <c r="D122" t="s">
        <v>744</v>
      </c>
      <c r="E122">
        <f>IF(ISERROR(B122),"",MATCH(C122,Main_240410!$A$2:$A$218,0))</f>
        <v>104</v>
      </c>
    </row>
    <row r="123" spans="1:5" x14ac:dyDescent="0.35">
      <c r="A123" t="s">
        <v>296</v>
      </c>
      <c r="C123" t="str">
        <f t="shared" si="1"/>
        <v>ThingDef+PJ_DragiteCrystal.label</v>
      </c>
      <c r="D123" t="s">
        <v>745</v>
      </c>
      <c r="E123">
        <f>IF(ISERROR(B123),"",MATCH(C123,Main_240410!$A$2:$A$218,0))</f>
        <v>103</v>
      </c>
    </row>
    <row r="124" spans="1:5" x14ac:dyDescent="0.35">
      <c r="A124" t="s">
        <v>311</v>
      </c>
      <c r="C124" t="str">
        <f t="shared" si="1"/>
        <v>ThingDef+PJ_EralamCrystal.description</v>
      </c>
      <c r="D124" t="s">
        <v>746</v>
      </c>
      <c r="E124">
        <f>IF(ISERROR(B124),"",MATCH(C124,Main_240410!$A$2:$A$218,0))</f>
        <v>108</v>
      </c>
    </row>
    <row r="125" spans="1:5" x14ac:dyDescent="0.35">
      <c r="A125" t="s">
        <v>308</v>
      </c>
      <c r="C125" t="str">
        <f t="shared" si="1"/>
        <v>ThingDef+PJ_EralamCrystal.label</v>
      </c>
      <c r="D125" t="s">
        <v>747</v>
      </c>
      <c r="E125">
        <f>IF(ISERROR(B125),"",MATCH(C125,Main_240410!$A$2:$A$218,0))</f>
        <v>107</v>
      </c>
    </row>
    <row r="126" spans="1:5" x14ac:dyDescent="0.35">
      <c r="A126" t="s">
        <v>323</v>
      </c>
      <c r="C126" t="str">
        <f t="shared" si="1"/>
        <v>ThingDef+PJ_FirkrannCrystal.description</v>
      </c>
      <c r="D126" t="s">
        <v>748</v>
      </c>
      <c r="E126">
        <f>IF(ISERROR(B126),"",MATCH(C126,Main_240410!$A$2:$A$218,0))</f>
        <v>112</v>
      </c>
    </row>
    <row r="127" spans="1:5" x14ac:dyDescent="0.35">
      <c r="A127" t="s">
        <v>320</v>
      </c>
      <c r="C127" t="str">
        <f t="shared" si="1"/>
        <v>ThingDef+PJ_FirkrannCrystal.label</v>
      </c>
      <c r="D127" t="s">
        <v>749</v>
      </c>
      <c r="E127">
        <f>IF(ISERROR(B127),"",MATCH(C127,Main_240410!$A$2:$A$218,0))</f>
        <v>111</v>
      </c>
    </row>
    <row r="128" spans="1:5" x14ac:dyDescent="0.35">
      <c r="A128" t="s">
        <v>305</v>
      </c>
      <c r="C128" t="str">
        <f t="shared" si="1"/>
        <v>ThingDef+PJ_HurCrystal.description</v>
      </c>
      <c r="D128" t="s">
        <v>750</v>
      </c>
      <c r="E128">
        <f>IF(ISERROR(B128),"",MATCH(C128,Main_240410!$A$2:$A$218,0))</f>
        <v>106</v>
      </c>
    </row>
    <row r="129" spans="1:5" x14ac:dyDescent="0.35">
      <c r="A129" t="s">
        <v>302</v>
      </c>
      <c r="C129" t="str">
        <f t="shared" si="1"/>
        <v>ThingDef+PJ_HurCrystal.label</v>
      </c>
      <c r="D129" t="s">
        <v>751</v>
      </c>
      <c r="E129">
        <f>IF(ISERROR(B129),"",MATCH(C129,Main_240410!$A$2:$A$218,0))</f>
        <v>105</v>
      </c>
    </row>
    <row r="130" spans="1:5" x14ac:dyDescent="0.35">
      <c r="A130" t="s">
        <v>359</v>
      </c>
      <c r="C130" t="str">
        <f t="shared" si="1"/>
        <v>ThingDef+PJ_KaiburrCrystal.description</v>
      </c>
      <c r="D130" t="s">
        <v>752</v>
      </c>
      <c r="E130">
        <f>IF(ISERROR(B130),"",MATCH(C130,Main_240410!$A$2:$A$218,0))</f>
        <v>124</v>
      </c>
    </row>
    <row r="131" spans="1:5" x14ac:dyDescent="0.35">
      <c r="A131" t="s">
        <v>356</v>
      </c>
      <c r="C131" t="str">
        <f t="shared" ref="C131:C194" si="2">IF(B131="",A131,B131)</f>
        <v>ThingDef+PJ_KaiburrCrystal.label</v>
      </c>
      <c r="D131" t="s">
        <v>753</v>
      </c>
      <c r="E131">
        <f>IF(ISERROR(B131),"",MATCH(C131,Main_240410!$A$2:$A$218,0))</f>
        <v>123</v>
      </c>
    </row>
    <row r="132" spans="1:5" x14ac:dyDescent="0.35">
      <c r="A132" t="s">
        <v>250</v>
      </c>
      <c r="C132" t="str">
        <f t="shared" si="2"/>
        <v>ThingDef+PJ_KyberCrystal.description</v>
      </c>
      <c r="D132" t="s">
        <v>754</v>
      </c>
      <c r="E132">
        <f>IF(ISERROR(B132),"",MATCH(C132,Main_240410!$A$2:$A$218,0))</f>
        <v>86</v>
      </c>
    </row>
    <row r="133" spans="1:5" x14ac:dyDescent="0.35">
      <c r="A133" t="s">
        <v>247</v>
      </c>
      <c r="C133" t="str">
        <f t="shared" si="2"/>
        <v>ThingDef+PJ_KyberCrystal.label</v>
      </c>
      <c r="D133" t="s">
        <v>755</v>
      </c>
      <c r="E133">
        <f>IF(ISERROR(B133),"",MATCH(C133,Main_240410!$A$2:$A$218,0))</f>
        <v>85</v>
      </c>
    </row>
    <row r="134" spans="1:5" x14ac:dyDescent="0.35">
      <c r="A134" t="s">
        <v>271</v>
      </c>
      <c r="C134" t="str">
        <f t="shared" si="2"/>
        <v>ThingDef+PJ_KyberCrystalAzure.description</v>
      </c>
      <c r="D134" t="s">
        <v>754</v>
      </c>
      <c r="E134">
        <f>IF(ISERROR(B134),"",MATCH(C134,Main_240410!$A$2:$A$218,0))</f>
        <v>94</v>
      </c>
    </row>
    <row r="135" spans="1:5" x14ac:dyDescent="0.35">
      <c r="A135" t="s">
        <v>268</v>
      </c>
      <c r="C135" t="str">
        <f t="shared" si="2"/>
        <v>ThingDef+PJ_KyberCrystalAzure.label</v>
      </c>
      <c r="D135" t="s">
        <v>756</v>
      </c>
      <c r="E135">
        <f>IF(ISERROR(B135),"",MATCH(C135,Main_240410!$A$2:$A$218,0))</f>
        <v>93</v>
      </c>
    </row>
    <row r="136" spans="1:5" x14ac:dyDescent="0.35">
      <c r="A136" t="s">
        <v>261</v>
      </c>
      <c r="C136" t="str">
        <f t="shared" si="2"/>
        <v>ThingDef+PJ_KyberCrystalBlue.description</v>
      </c>
      <c r="D136" t="s">
        <v>754</v>
      </c>
      <c r="E136">
        <f>IF(ISERROR(B136),"",MATCH(C136,Main_240410!$A$2:$A$218,0))</f>
        <v>90</v>
      </c>
    </row>
    <row r="137" spans="1:5" x14ac:dyDescent="0.35">
      <c r="A137" t="s">
        <v>258</v>
      </c>
      <c r="C137" t="str">
        <f t="shared" si="2"/>
        <v>ThingDef+PJ_KyberCrystalBlue.label</v>
      </c>
      <c r="D137" t="s">
        <v>757</v>
      </c>
      <c r="E137">
        <f>IF(ISERROR(B137),"",MATCH(C137,Main_240410!$A$2:$A$218,0))</f>
        <v>89</v>
      </c>
    </row>
    <row r="138" spans="1:5" x14ac:dyDescent="0.35">
      <c r="A138" t="s">
        <v>266</v>
      </c>
      <c r="C138" t="str">
        <f t="shared" si="2"/>
        <v>ThingDef+PJ_KyberCrystalCyan.description</v>
      </c>
      <c r="D138" t="s">
        <v>754</v>
      </c>
      <c r="E138">
        <f>IF(ISERROR(B138),"",MATCH(C138,Main_240410!$A$2:$A$218,0))</f>
        <v>92</v>
      </c>
    </row>
    <row r="139" spans="1:5" x14ac:dyDescent="0.35">
      <c r="A139" t="s">
        <v>263</v>
      </c>
      <c r="C139" t="str">
        <f t="shared" si="2"/>
        <v>ThingDef+PJ_KyberCrystalCyan.label</v>
      </c>
      <c r="D139" t="s">
        <v>758</v>
      </c>
      <c r="E139">
        <f>IF(ISERROR(B139),"",MATCH(C139,Main_240410!$A$2:$A$218,0))</f>
        <v>91</v>
      </c>
    </row>
    <row r="140" spans="1:5" x14ac:dyDescent="0.35">
      <c r="A140" t="s">
        <v>276</v>
      </c>
      <c r="C140" t="str">
        <f t="shared" si="2"/>
        <v>ThingDef+PJ_KyberCrystalPurple.description</v>
      </c>
      <c r="D140" t="s">
        <v>754</v>
      </c>
      <c r="E140">
        <f>IF(ISERROR(B140),"",MATCH(C140,Main_240410!$A$2:$A$218,0))</f>
        <v>96</v>
      </c>
    </row>
    <row r="141" spans="1:5" x14ac:dyDescent="0.35">
      <c r="A141" t="s">
        <v>273</v>
      </c>
      <c r="C141" t="str">
        <f t="shared" si="2"/>
        <v>ThingDef+PJ_KyberCrystalPurple.label</v>
      </c>
      <c r="D141" t="s">
        <v>759</v>
      </c>
      <c r="E141">
        <f>IF(ISERROR(B141),"",MATCH(C141,Main_240410!$A$2:$A$218,0))</f>
        <v>95</v>
      </c>
    </row>
    <row r="142" spans="1:5" x14ac:dyDescent="0.35">
      <c r="A142" t="s">
        <v>281</v>
      </c>
      <c r="C142" t="str">
        <f t="shared" si="2"/>
        <v>ThingDef+PJ_KyberCrystalRed.description</v>
      </c>
      <c r="D142" t="s">
        <v>760</v>
      </c>
      <c r="E142">
        <f>IF(ISERROR(B142),"",MATCH(C142,Main_240410!$A$2:$A$218,0))</f>
        <v>98</v>
      </c>
    </row>
    <row r="143" spans="1:5" x14ac:dyDescent="0.35">
      <c r="A143" t="s">
        <v>278</v>
      </c>
      <c r="C143" t="str">
        <f t="shared" si="2"/>
        <v>ThingDef+PJ_KyberCrystalRed.label</v>
      </c>
      <c r="D143" t="s">
        <v>761</v>
      </c>
      <c r="E143">
        <f>IF(ISERROR(B143),"",MATCH(C143,Main_240410!$A$2:$A$218,0))</f>
        <v>97</v>
      </c>
    </row>
    <row r="144" spans="1:5" x14ac:dyDescent="0.35">
      <c r="A144" t="s">
        <v>762</v>
      </c>
      <c r="C144" t="str">
        <f t="shared" si="2"/>
        <v>ThingDef+PJ_KyberCrystalSlot.description</v>
      </c>
      <c r="D144" t="s">
        <v>763</v>
      </c>
      <c r="E144" t="e">
        <f>IF(ISERROR(B144),"",MATCH(C144,Main_240410!$A$2:$A$218,0))</f>
        <v>#N/A</v>
      </c>
    </row>
    <row r="145" spans="1:5" x14ac:dyDescent="0.35">
      <c r="A145" t="s">
        <v>764</v>
      </c>
      <c r="C145" t="str">
        <f t="shared" si="2"/>
        <v>ThingDef+PJ_KyberCrystalSlot.label</v>
      </c>
      <c r="D145" t="s">
        <v>765</v>
      </c>
      <c r="E145" t="e">
        <f>IF(ISERROR(B145),"",MATCH(C145,Main_240410!$A$2:$A$218,0))</f>
        <v>#N/A</v>
      </c>
    </row>
    <row r="146" spans="1:5" x14ac:dyDescent="0.35">
      <c r="A146" t="s">
        <v>256</v>
      </c>
      <c r="C146" t="str">
        <f t="shared" si="2"/>
        <v>ThingDef+PJ_KyberCrystalYellow.description</v>
      </c>
      <c r="D146" t="s">
        <v>754</v>
      </c>
      <c r="E146">
        <f>IF(ISERROR(B146),"",MATCH(C146,Main_240410!$A$2:$A$218,0))</f>
        <v>88</v>
      </c>
    </row>
    <row r="147" spans="1:5" x14ac:dyDescent="0.35">
      <c r="A147" t="s">
        <v>253</v>
      </c>
      <c r="C147" t="str">
        <f t="shared" si="2"/>
        <v>ThingDef+PJ_KyberCrystalYellow.label</v>
      </c>
      <c r="D147" t="s">
        <v>766</v>
      </c>
      <c r="E147">
        <f>IF(ISERROR(B147),"",MATCH(C147,Main_240410!$A$2:$A$218,0))</f>
        <v>87</v>
      </c>
    </row>
    <row r="148" spans="1:5" x14ac:dyDescent="0.35">
      <c r="A148" t="s">
        <v>329</v>
      </c>
      <c r="C148" t="str">
        <f t="shared" si="2"/>
        <v>ThingDef+PJ_PontiteCrystal.description</v>
      </c>
      <c r="D148" t="s">
        <v>767</v>
      </c>
      <c r="E148">
        <f>IF(ISERROR(B148),"",MATCH(C148,Main_240410!$A$2:$A$218,0))</f>
        <v>114</v>
      </c>
    </row>
    <row r="149" spans="1:5" x14ac:dyDescent="0.35">
      <c r="A149" t="s">
        <v>326</v>
      </c>
      <c r="C149" t="str">
        <f t="shared" si="2"/>
        <v>ThingDef+PJ_PontiteCrystal.label</v>
      </c>
      <c r="D149" t="s">
        <v>768</v>
      </c>
      <c r="E149">
        <f>IF(ISERROR(B149),"",MATCH(C149,Main_240410!$A$2:$A$218,0))</f>
        <v>113</v>
      </c>
    </row>
    <row r="150" spans="1:5" x14ac:dyDescent="0.35">
      <c r="A150" t="s">
        <v>317</v>
      </c>
      <c r="C150" t="str">
        <f t="shared" si="2"/>
        <v>ThingDef+PJ_RubatCrystal.description</v>
      </c>
      <c r="D150" t="s">
        <v>769</v>
      </c>
      <c r="E150">
        <f>IF(ISERROR(B150),"",MATCH(C150,Main_240410!$A$2:$A$218,0))</f>
        <v>110</v>
      </c>
    </row>
    <row r="151" spans="1:5" x14ac:dyDescent="0.35">
      <c r="A151" t="s">
        <v>314</v>
      </c>
      <c r="C151" t="str">
        <f t="shared" si="2"/>
        <v>ThingDef+PJ_RubatCrystal.label</v>
      </c>
      <c r="D151" t="s">
        <v>770</v>
      </c>
      <c r="E151">
        <f>IF(ISERROR(B151),"",MATCH(C151,Main_240410!$A$2:$A$218,0))</f>
        <v>109</v>
      </c>
    </row>
    <row r="152" spans="1:5" x14ac:dyDescent="0.35">
      <c r="A152" t="s">
        <v>238</v>
      </c>
      <c r="C152" t="str">
        <f t="shared" si="2"/>
        <v>ThingDef+PJ_SaberCasing.description</v>
      </c>
      <c r="D152" t="s">
        <v>771</v>
      </c>
      <c r="E152">
        <f>IF(ISERROR(B152),"",MATCH(C152,Main_240410!$A$2:$A$218,0))</f>
        <v>82</v>
      </c>
    </row>
    <row r="153" spans="1:5" x14ac:dyDescent="0.35">
      <c r="A153" t="s">
        <v>235</v>
      </c>
      <c r="C153" t="str">
        <f t="shared" si="2"/>
        <v>ThingDef+PJ_SaberCasing.label</v>
      </c>
      <c r="D153" t="s">
        <v>772</v>
      </c>
      <c r="E153">
        <f>IF(ISERROR(B153),"",MATCH(C153,Main_240410!$A$2:$A$218,0))</f>
        <v>81</v>
      </c>
    </row>
    <row r="154" spans="1:5" x14ac:dyDescent="0.35">
      <c r="A154" t="s">
        <v>244</v>
      </c>
      <c r="C154" t="str">
        <f t="shared" si="2"/>
        <v>ThingDef+PJ_SaberInternal.description</v>
      </c>
      <c r="D154" t="s">
        <v>773</v>
      </c>
      <c r="E154">
        <f>IF(ISERROR(B154),"",MATCH(C154,Main_240410!$A$2:$A$218,0))</f>
        <v>84</v>
      </c>
    </row>
    <row r="155" spans="1:5" x14ac:dyDescent="0.35">
      <c r="A155" t="s">
        <v>241</v>
      </c>
      <c r="C155" t="str">
        <f t="shared" si="2"/>
        <v>ThingDef+PJ_SaberInternal.label</v>
      </c>
      <c r="D155" t="s">
        <v>774</v>
      </c>
      <c r="E155">
        <f>IF(ISERROR(B155),"",MATCH(C155,Main_240410!$A$2:$A$218,0))</f>
        <v>83</v>
      </c>
    </row>
    <row r="156" spans="1:5" x14ac:dyDescent="0.35">
      <c r="A156" t="s">
        <v>347</v>
      </c>
      <c r="C156" t="str">
        <f t="shared" si="2"/>
        <v>ThingDef+PJ_UltimaPearl.description</v>
      </c>
      <c r="D156" t="s">
        <v>775</v>
      </c>
      <c r="E156">
        <f>IF(ISERROR(B156),"",MATCH(C156,Main_240410!$A$2:$A$218,0))</f>
        <v>120</v>
      </c>
    </row>
    <row r="157" spans="1:5" x14ac:dyDescent="0.35">
      <c r="A157" t="s">
        <v>344</v>
      </c>
      <c r="C157" t="str">
        <f t="shared" si="2"/>
        <v>ThingDef+PJ_UltimaPearl.label</v>
      </c>
      <c r="D157" t="s">
        <v>776</v>
      </c>
      <c r="E157">
        <f>IF(ISERROR(B157),"",MATCH(C157,Main_240410!$A$2:$A$218,0))</f>
        <v>119</v>
      </c>
    </row>
    <row r="158" spans="1:5" x14ac:dyDescent="0.35">
      <c r="A158" t="s">
        <v>221</v>
      </c>
      <c r="C158" t="str">
        <f t="shared" si="2"/>
        <v>ThingDef+PJ_UnfinishedCrystal.label</v>
      </c>
      <c r="D158" t="s">
        <v>777</v>
      </c>
      <c r="E158">
        <f>IF(ISERROR(B158),"",MATCH(C158,Main_240410!$A$2:$A$218,0))</f>
        <v>77</v>
      </c>
    </row>
    <row r="159" spans="1:5" x14ac:dyDescent="0.35">
      <c r="A159" t="s">
        <v>225</v>
      </c>
      <c r="C159" t="str">
        <f t="shared" si="2"/>
        <v>ThingDef+PJ_UnfinishedRedC.label</v>
      </c>
      <c r="D159" t="s">
        <v>778</v>
      </c>
      <c r="E159">
        <f>IF(ISERROR(B159),"",MATCH(C159,Main_240410!$A$2:$A$218,0))</f>
        <v>78</v>
      </c>
    </row>
    <row r="160" spans="1:5" x14ac:dyDescent="0.35">
      <c r="A160" t="s">
        <v>451</v>
      </c>
      <c r="C160" t="str">
        <f t="shared" si="2"/>
        <v>ThingDef+SWSaber_Ahsokasaber.description</v>
      </c>
      <c r="D160" t="s">
        <v>779</v>
      </c>
      <c r="E160">
        <f>IF(ISERROR(B160),"",MATCH(C160,Main_240410!$A$2:$A$218,0))</f>
        <v>159</v>
      </c>
    </row>
    <row r="161" spans="1:5" x14ac:dyDescent="0.35">
      <c r="A161" t="s">
        <v>448</v>
      </c>
      <c r="C161" t="str">
        <f t="shared" si="2"/>
        <v>ThingDef+SWSaber_Ahsokasaber.label</v>
      </c>
      <c r="D161" t="s">
        <v>780</v>
      </c>
      <c r="E161">
        <f>IF(ISERROR(B161),"",MATCH(C161,Main_240410!$A$2:$A$218,0))</f>
        <v>158</v>
      </c>
    </row>
    <row r="162" spans="1:5" x14ac:dyDescent="0.35">
      <c r="A162" t="s">
        <v>454</v>
      </c>
      <c r="C162" t="str">
        <f t="shared" si="2"/>
        <v>ThingDef+SWSaber_Ahsokasaber.tools.0.label</v>
      </c>
      <c r="D162" t="s">
        <v>781</v>
      </c>
      <c r="E162">
        <f>IF(ISERROR(B162),"",MATCH(C162,Main_240410!$A$2:$A$218,0))</f>
        <v>160</v>
      </c>
    </row>
    <row r="163" spans="1:5" x14ac:dyDescent="0.35">
      <c r="A163" t="s">
        <v>456</v>
      </c>
      <c r="C163" t="str">
        <f t="shared" si="2"/>
        <v>ThingDef+SWSaber_Ahsokasaber.tools.1.label</v>
      </c>
      <c r="D163" t="s">
        <v>782</v>
      </c>
      <c r="E163">
        <f>IF(ISERROR(B163),"",MATCH(C163,Main_240410!$A$2:$A$218,0))</f>
        <v>161</v>
      </c>
    </row>
    <row r="164" spans="1:5" x14ac:dyDescent="0.35">
      <c r="A164" t="s">
        <v>458</v>
      </c>
      <c r="C164" t="str">
        <f t="shared" si="2"/>
        <v>ThingDef+SWSaber_Ahsokasaber.tools.2.label</v>
      </c>
      <c r="D164" t="s">
        <v>783</v>
      </c>
      <c r="E164">
        <f>IF(ISERROR(B164),"",MATCH(C164,Main_240410!$A$2:$A$218,0))</f>
        <v>162</v>
      </c>
    </row>
    <row r="165" spans="1:5" x14ac:dyDescent="0.35">
      <c r="A165" t="s">
        <v>501</v>
      </c>
      <c r="C165" t="str">
        <f t="shared" si="2"/>
        <v>ThingDef+SWSaber_Darksaber.description</v>
      </c>
      <c r="D165" t="s">
        <v>784</v>
      </c>
      <c r="E165">
        <f>IF(ISERROR(B165),"",MATCH(C165,Main_240410!$A$2:$A$218,0))</f>
        <v>179</v>
      </c>
    </row>
    <row r="166" spans="1:5" x14ac:dyDescent="0.35">
      <c r="A166" t="s">
        <v>498</v>
      </c>
      <c r="C166" t="str">
        <f t="shared" si="2"/>
        <v>ThingDef+SWSaber_Darksaber.label</v>
      </c>
      <c r="D166" t="s">
        <v>785</v>
      </c>
      <c r="E166">
        <f>IF(ISERROR(B166),"",MATCH(C166,Main_240410!$A$2:$A$218,0))</f>
        <v>178</v>
      </c>
    </row>
    <row r="167" spans="1:5" x14ac:dyDescent="0.35">
      <c r="A167" t="s">
        <v>504</v>
      </c>
      <c r="C167" t="str">
        <f t="shared" si="2"/>
        <v>ThingDef+SWSaber_Darksaber.tools.0.label</v>
      </c>
      <c r="D167" t="s">
        <v>781</v>
      </c>
      <c r="E167">
        <f>IF(ISERROR(B167),"",MATCH(C167,Main_240410!$A$2:$A$218,0))</f>
        <v>180</v>
      </c>
    </row>
    <row r="168" spans="1:5" x14ac:dyDescent="0.35">
      <c r="A168" t="s">
        <v>506</v>
      </c>
      <c r="C168" t="str">
        <f t="shared" si="2"/>
        <v>ThingDef+SWSaber_Darksaber.tools.1.label</v>
      </c>
      <c r="D168" t="s">
        <v>782</v>
      </c>
      <c r="E168">
        <f>IF(ISERROR(B168),"",MATCH(C168,Main_240410!$A$2:$A$218,0))</f>
        <v>181</v>
      </c>
    </row>
    <row r="169" spans="1:5" x14ac:dyDescent="0.35">
      <c r="A169" t="s">
        <v>508</v>
      </c>
      <c r="C169" t="str">
        <f t="shared" si="2"/>
        <v>ThingDef+SWSaber_Darksaber.tools.2.label</v>
      </c>
      <c r="D169" t="s">
        <v>783</v>
      </c>
      <c r="E169">
        <f>IF(ISERROR(B169),"",MATCH(C169,Main_240410!$A$2:$A$218,0))</f>
        <v>182</v>
      </c>
    </row>
    <row r="170" spans="1:5" x14ac:dyDescent="0.35">
      <c r="A170" t="s">
        <v>390</v>
      </c>
      <c r="C170" t="str">
        <f t="shared" si="2"/>
        <v>ThingDef+SWSaber_DookuSaber.description</v>
      </c>
      <c r="D170" t="s">
        <v>786</v>
      </c>
      <c r="E170">
        <f>IF(ISERROR(B170),"",MATCH(C170,Main_240410!$A$2:$A$218,0))</f>
        <v>134</v>
      </c>
    </row>
    <row r="171" spans="1:5" x14ac:dyDescent="0.35">
      <c r="A171" t="s">
        <v>387</v>
      </c>
      <c r="C171" t="str">
        <f t="shared" si="2"/>
        <v>ThingDef+SWSaber_DookuSaber.label</v>
      </c>
      <c r="D171" t="s">
        <v>787</v>
      </c>
      <c r="E171">
        <f>IF(ISERROR(B171),"",MATCH(C171,Main_240410!$A$2:$A$218,0))</f>
        <v>133</v>
      </c>
    </row>
    <row r="172" spans="1:5" x14ac:dyDescent="0.35">
      <c r="A172" t="s">
        <v>393</v>
      </c>
      <c r="C172" t="str">
        <f t="shared" si="2"/>
        <v>ThingDef+SWSaber_DookuSaber.tools.0.label</v>
      </c>
      <c r="D172" t="s">
        <v>781</v>
      </c>
      <c r="E172">
        <f>IF(ISERROR(B172),"",MATCH(C172,Main_240410!$A$2:$A$218,0))</f>
        <v>135</v>
      </c>
    </row>
    <row r="173" spans="1:5" x14ac:dyDescent="0.35">
      <c r="A173" t="s">
        <v>395</v>
      </c>
      <c r="C173" t="str">
        <f t="shared" si="2"/>
        <v>ThingDef+SWSaber_DookuSaber.tools.1.label</v>
      </c>
      <c r="D173" t="s">
        <v>782</v>
      </c>
      <c r="E173">
        <f>IF(ISERROR(B173),"",MATCH(C173,Main_240410!$A$2:$A$218,0))</f>
        <v>136</v>
      </c>
    </row>
    <row r="174" spans="1:5" x14ac:dyDescent="0.35">
      <c r="A174" t="s">
        <v>397</v>
      </c>
      <c r="C174" t="str">
        <f t="shared" si="2"/>
        <v>ThingDef+SWSaber_DookuSaber.tools.2.label</v>
      </c>
      <c r="D174" t="s">
        <v>783</v>
      </c>
      <c r="E174">
        <f>IF(ISERROR(B174),"",MATCH(C174,Main_240410!$A$2:$A$218,0))</f>
        <v>137</v>
      </c>
    </row>
    <row r="175" spans="1:5" x14ac:dyDescent="0.35">
      <c r="A175" t="s">
        <v>414</v>
      </c>
      <c r="C175" t="str">
        <f t="shared" si="2"/>
        <v>ThingDef+SWSaber_Doublesaber.description</v>
      </c>
      <c r="D175" t="s">
        <v>788</v>
      </c>
      <c r="E175">
        <f>IF(ISERROR(B175),"",MATCH(C175,Main_240410!$A$2:$A$218,0))</f>
        <v>144</v>
      </c>
    </row>
    <row r="176" spans="1:5" x14ac:dyDescent="0.35">
      <c r="A176" t="s">
        <v>411</v>
      </c>
      <c r="C176" t="str">
        <f t="shared" si="2"/>
        <v>ThingDef+SWSaber_Doublesaber.label</v>
      </c>
      <c r="D176" t="s">
        <v>789</v>
      </c>
      <c r="E176">
        <f>IF(ISERROR(B176),"",MATCH(C176,Main_240410!$A$2:$A$218,0))</f>
        <v>143</v>
      </c>
    </row>
    <row r="177" spans="1:5" x14ac:dyDescent="0.35">
      <c r="A177" t="s">
        <v>417</v>
      </c>
      <c r="C177" t="str">
        <f t="shared" si="2"/>
        <v>ThingDef+SWSaber_Doublesaber.tools.0.label</v>
      </c>
      <c r="D177" t="s">
        <v>790</v>
      </c>
      <c r="E177">
        <f>IF(ISERROR(B177),"",MATCH(C177,Main_240410!$A$2:$A$218,0))</f>
        <v>145</v>
      </c>
    </row>
    <row r="178" spans="1:5" x14ac:dyDescent="0.35">
      <c r="A178" t="s">
        <v>420</v>
      </c>
      <c r="C178" t="str">
        <f t="shared" si="2"/>
        <v>ThingDef+SWSaber_Doublesaber.tools.1.label</v>
      </c>
      <c r="D178" t="s">
        <v>782</v>
      </c>
      <c r="E178">
        <f>IF(ISERROR(B178),"",MATCH(C178,Main_240410!$A$2:$A$218,0))</f>
        <v>146</v>
      </c>
    </row>
    <row r="179" spans="1:5" x14ac:dyDescent="0.35">
      <c r="A179" t="s">
        <v>422</v>
      </c>
      <c r="C179" t="str">
        <f t="shared" si="2"/>
        <v>ThingDef+SWSaber_Doublesaber.tools.2.label</v>
      </c>
      <c r="D179" t="s">
        <v>783</v>
      </c>
      <c r="E179">
        <f>IF(ISERROR(B179),"",MATCH(C179,Main_240410!$A$2:$A$218,0))</f>
        <v>147</v>
      </c>
    </row>
    <row r="180" spans="1:5" x14ac:dyDescent="0.35">
      <c r="A180" t="s">
        <v>439</v>
      </c>
      <c r="C180" t="str">
        <f t="shared" si="2"/>
        <v>ThingDef+SWSaber_ElectrumSaber.description</v>
      </c>
      <c r="D180" t="s">
        <v>791</v>
      </c>
      <c r="E180">
        <f>IF(ISERROR(B180),"",MATCH(C180,Main_240410!$A$2:$A$218,0))</f>
        <v>154</v>
      </c>
    </row>
    <row r="181" spans="1:5" x14ac:dyDescent="0.35">
      <c r="A181" t="s">
        <v>436</v>
      </c>
      <c r="C181" t="str">
        <f t="shared" si="2"/>
        <v>ThingDef+SWSaber_ElectrumSaber.label</v>
      </c>
      <c r="D181" t="s">
        <v>792</v>
      </c>
      <c r="E181">
        <f>IF(ISERROR(B181),"",MATCH(C181,Main_240410!$A$2:$A$218,0))</f>
        <v>153</v>
      </c>
    </row>
    <row r="182" spans="1:5" x14ac:dyDescent="0.35">
      <c r="A182" t="s">
        <v>442</v>
      </c>
      <c r="C182" t="str">
        <f t="shared" si="2"/>
        <v>ThingDef+SWSaber_ElectrumSaber.tools.0.label</v>
      </c>
      <c r="D182" t="s">
        <v>781</v>
      </c>
      <c r="E182">
        <f>IF(ISERROR(B182),"",MATCH(C182,Main_240410!$A$2:$A$218,0))</f>
        <v>155</v>
      </c>
    </row>
    <row r="183" spans="1:5" x14ac:dyDescent="0.35">
      <c r="A183" t="s">
        <v>444</v>
      </c>
      <c r="C183" t="str">
        <f t="shared" si="2"/>
        <v>ThingDef+SWSaber_ElectrumSaber.tools.1.label</v>
      </c>
      <c r="D183" t="s">
        <v>782</v>
      </c>
      <c r="E183">
        <f>IF(ISERROR(B183),"",MATCH(C183,Main_240410!$A$2:$A$218,0))</f>
        <v>156</v>
      </c>
    </row>
    <row r="184" spans="1:5" x14ac:dyDescent="0.35">
      <c r="A184" t="s">
        <v>446</v>
      </c>
      <c r="C184" t="str">
        <f t="shared" si="2"/>
        <v>ThingDef+SWSaber_ElectrumSaber.tools.2.label</v>
      </c>
      <c r="D184" t="s">
        <v>783</v>
      </c>
      <c r="E184">
        <f>IF(ISERROR(B184),"",MATCH(C184,Main_240410!$A$2:$A$218,0))</f>
        <v>157</v>
      </c>
    </row>
    <row r="185" spans="1:5" x14ac:dyDescent="0.35">
      <c r="A185" t="s">
        <v>463</v>
      </c>
      <c r="C185" t="str">
        <f t="shared" si="2"/>
        <v>ThingDef+SWSaber_Inquis.description</v>
      </c>
      <c r="D185" t="s">
        <v>793</v>
      </c>
      <c r="E185">
        <f>IF(ISERROR(B185),"",MATCH(C185,Main_240410!$A$2:$A$218,0))</f>
        <v>164</v>
      </c>
    </row>
    <row r="186" spans="1:5" x14ac:dyDescent="0.35">
      <c r="A186" t="s">
        <v>460</v>
      </c>
      <c r="C186" t="str">
        <f t="shared" si="2"/>
        <v>ThingDef+SWSaber_Inquis.label</v>
      </c>
      <c r="D186" t="s">
        <v>794</v>
      </c>
      <c r="E186">
        <f>IF(ISERROR(B186),"",MATCH(C186,Main_240410!$A$2:$A$218,0))</f>
        <v>163</v>
      </c>
    </row>
    <row r="187" spans="1:5" x14ac:dyDescent="0.35">
      <c r="A187" t="s">
        <v>466</v>
      </c>
      <c r="C187" t="str">
        <f t="shared" si="2"/>
        <v>ThingDef+SWSaber_Inquis.tools.0.label</v>
      </c>
      <c r="D187" t="s">
        <v>795</v>
      </c>
      <c r="E187">
        <f>IF(ISERROR(B187),"",MATCH(C187,Main_240410!$A$2:$A$218,0))</f>
        <v>165</v>
      </c>
    </row>
    <row r="188" spans="1:5" x14ac:dyDescent="0.35">
      <c r="A188" t="s">
        <v>469</v>
      </c>
      <c r="C188" t="str">
        <f t="shared" si="2"/>
        <v>ThingDef+SWSaber_Inquis.tools.1.label</v>
      </c>
      <c r="D188" t="s">
        <v>782</v>
      </c>
      <c r="E188">
        <f>IF(ISERROR(B188),"",MATCH(C188,Main_240410!$A$2:$A$218,0))</f>
        <v>166</v>
      </c>
    </row>
    <row r="189" spans="1:5" x14ac:dyDescent="0.35">
      <c r="A189" t="s">
        <v>471</v>
      </c>
      <c r="C189" t="str">
        <f t="shared" si="2"/>
        <v>ThingDef+SWSaber_Inquis.tools.2.label</v>
      </c>
      <c r="D189" t="s">
        <v>783</v>
      </c>
      <c r="E189">
        <f>IF(ISERROR(B189),"",MATCH(C189,Main_240410!$A$2:$A$218,0))</f>
        <v>167</v>
      </c>
    </row>
    <row r="190" spans="1:5" x14ac:dyDescent="0.35">
      <c r="A190" t="s">
        <v>476</v>
      </c>
      <c r="C190" t="str">
        <f t="shared" si="2"/>
        <v>ThingDef+SWSaber_JGuard.description</v>
      </c>
      <c r="D190" t="s">
        <v>796</v>
      </c>
      <c r="E190">
        <f>IF(ISERROR(B190),"",MATCH(C190,Main_240410!$A$2:$A$218,0))</f>
        <v>169</v>
      </c>
    </row>
    <row r="191" spans="1:5" x14ac:dyDescent="0.35">
      <c r="A191" t="s">
        <v>473</v>
      </c>
      <c r="C191" t="str">
        <f t="shared" si="2"/>
        <v>ThingDef+SWSaber_JGuard.label</v>
      </c>
      <c r="D191" t="s">
        <v>797</v>
      </c>
      <c r="E191">
        <f>IF(ISERROR(B191),"",MATCH(C191,Main_240410!$A$2:$A$218,0))</f>
        <v>168</v>
      </c>
    </row>
    <row r="192" spans="1:5" x14ac:dyDescent="0.35">
      <c r="A192" t="s">
        <v>479</v>
      </c>
      <c r="C192" t="str">
        <f t="shared" si="2"/>
        <v>ThingDef+SWSaber_JGuard.tools.0.label</v>
      </c>
      <c r="D192" t="s">
        <v>781</v>
      </c>
      <c r="E192">
        <f>IF(ISERROR(B192),"",MATCH(C192,Main_240410!$A$2:$A$218,0))</f>
        <v>170</v>
      </c>
    </row>
    <row r="193" spans="1:5" x14ac:dyDescent="0.35">
      <c r="A193" t="s">
        <v>481</v>
      </c>
      <c r="C193" t="str">
        <f t="shared" si="2"/>
        <v>ThingDef+SWSaber_JGuard.tools.1.label</v>
      </c>
      <c r="D193" t="s">
        <v>798</v>
      </c>
      <c r="E193">
        <f>IF(ISERROR(B193),"",MATCH(C193,Main_240410!$A$2:$A$218,0))</f>
        <v>171</v>
      </c>
    </row>
    <row r="194" spans="1:5" x14ac:dyDescent="0.35">
      <c r="A194" t="s">
        <v>484</v>
      </c>
      <c r="C194" t="str">
        <f t="shared" si="2"/>
        <v>ThingDef+SWSaber_JGuard.tools.2.label</v>
      </c>
      <c r="D194" t="s">
        <v>783</v>
      </c>
      <c r="E194">
        <f>IF(ISERROR(B194),"",MATCH(C194,Main_240410!$A$2:$A$218,0))</f>
        <v>172</v>
      </c>
    </row>
    <row r="195" spans="1:5" x14ac:dyDescent="0.35">
      <c r="A195" t="s">
        <v>402</v>
      </c>
      <c r="C195" t="str">
        <f t="shared" ref="C195:C251" si="3">IF(B195="",A195,B195)</f>
        <v>ThingDef+SWSaber_KyloSaber.description</v>
      </c>
      <c r="D195" t="s">
        <v>799</v>
      </c>
      <c r="E195">
        <f>IF(ISERROR(B195),"",MATCH(C195,Main_240410!$A$2:$A$218,0))</f>
        <v>139</v>
      </c>
    </row>
    <row r="196" spans="1:5" x14ac:dyDescent="0.35">
      <c r="A196" t="s">
        <v>399</v>
      </c>
      <c r="C196" t="str">
        <f t="shared" si="3"/>
        <v>ThingDef+SWSaber_KyloSaber.label</v>
      </c>
      <c r="D196" t="s">
        <v>800</v>
      </c>
      <c r="E196">
        <f>IF(ISERROR(B196),"",MATCH(C196,Main_240410!$A$2:$A$218,0))</f>
        <v>138</v>
      </c>
    </row>
    <row r="197" spans="1:5" x14ac:dyDescent="0.35">
      <c r="A197" t="s">
        <v>405</v>
      </c>
      <c r="C197" t="str">
        <f t="shared" si="3"/>
        <v>ThingDef+SWSaber_KyloSaber.tools.0.label</v>
      </c>
      <c r="D197" t="s">
        <v>781</v>
      </c>
      <c r="E197">
        <f>IF(ISERROR(B197),"",MATCH(C197,Main_240410!$A$2:$A$218,0))</f>
        <v>140</v>
      </c>
    </row>
    <row r="198" spans="1:5" x14ac:dyDescent="0.35">
      <c r="A198" t="s">
        <v>407</v>
      </c>
      <c r="C198" t="str">
        <f t="shared" si="3"/>
        <v>ThingDef+SWSaber_KyloSaber.tools.1.label</v>
      </c>
      <c r="D198" t="s">
        <v>782</v>
      </c>
      <c r="E198">
        <f>IF(ISERROR(B198),"",MATCH(C198,Main_240410!$A$2:$A$218,0))</f>
        <v>141</v>
      </c>
    </row>
    <row r="199" spans="1:5" x14ac:dyDescent="0.35">
      <c r="A199" t="s">
        <v>409</v>
      </c>
      <c r="C199" t="str">
        <f t="shared" si="3"/>
        <v>ThingDef+SWSaber_KyloSaber.tools.2.label</v>
      </c>
      <c r="D199" t="s">
        <v>783</v>
      </c>
      <c r="E199">
        <f>IF(ISERROR(B199),"",MATCH(C199,Main_240410!$A$2:$A$218,0))</f>
        <v>142</v>
      </c>
    </row>
    <row r="200" spans="1:5" x14ac:dyDescent="0.35">
      <c r="A200" t="s">
        <v>375</v>
      </c>
      <c r="C200" t="str">
        <f t="shared" si="3"/>
        <v>ThingDef+SWSaber_Lightsaber.description</v>
      </c>
      <c r="D200" t="s">
        <v>801</v>
      </c>
      <c r="E200">
        <f>IF(ISERROR(B200),"",MATCH(C200,Main_240410!$A$2:$A$218,0))</f>
        <v>129</v>
      </c>
    </row>
    <row r="201" spans="1:5" x14ac:dyDescent="0.35">
      <c r="A201" t="s">
        <v>372</v>
      </c>
      <c r="C201" t="str">
        <f t="shared" si="3"/>
        <v>ThingDef+SWSaber_Lightsaber.label</v>
      </c>
      <c r="D201" t="s">
        <v>802</v>
      </c>
      <c r="E201">
        <f>IF(ISERROR(B201),"",MATCH(C201,Main_240410!$A$2:$A$218,0))</f>
        <v>128</v>
      </c>
    </row>
    <row r="202" spans="1:5" x14ac:dyDescent="0.35">
      <c r="A202" t="s">
        <v>378</v>
      </c>
      <c r="C202" t="str">
        <f t="shared" si="3"/>
        <v>ThingDef+SWSaber_Lightsaber.tools.0.label</v>
      </c>
      <c r="D202" t="s">
        <v>781</v>
      </c>
      <c r="E202">
        <f>IF(ISERROR(B202),"",MATCH(C202,Main_240410!$A$2:$A$218,0))</f>
        <v>130</v>
      </c>
    </row>
    <row r="203" spans="1:5" x14ac:dyDescent="0.35">
      <c r="A203" t="s">
        <v>381</v>
      </c>
      <c r="C203" t="str">
        <f t="shared" si="3"/>
        <v>ThingDef+SWSaber_Lightsaber.tools.1.label</v>
      </c>
      <c r="D203" t="s">
        <v>782</v>
      </c>
      <c r="E203">
        <f>IF(ISERROR(B203),"",MATCH(C203,Main_240410!$A$2:$A$218,0))</f>
        <v>131</v>
      </c>
    </row>
    <row r="204" spans="1:5" x14ac:dyDescent="0.35">
      <c r="A204" t="s">
        <v>384</v>
      </c>
      <c r="C204" t="str">
        <f t="shared" si="3"/>
        <v>ThingDef+SWSaber_Lightsaber.tools.2.label</v>
      </c>
      <c r="D204" t="s">
        <v>783</v>
      </c>
      <c r="E204">
        <f>IF(ISERROR(B204),"",MATCH(C204,Main_240410!$A$2:$A$218,0))</f>
        <v>132</v>
      </c>
    </row>
    <row r="205" spans="1:5" x14ac:dyDescent="0.35">
      <c r="A205" t="s">
        <v>524</v>
      </c>
      <c r="C205" t="str">
        <f t="shared" si="3"/>
        <v>ThingDef+SWSaber_MaceSaber.description</v>
      </c>
      <c r="D205" t="s">
        <v>803</v>
      </c>
      <c r="E205">
        <f>IF(ISERROR(B205),"",MATCH(C205,Main_240410!$A$2:$A$218,0))</f>
        <v>189</v>
      </c>
    </row>
    <row r="206" spans="1:5" x14ac:dyDescent="0.35">
      <c r="A206" t="s">
        <v>521</v>
      </c>
      <c r="C206" t="str">
        <f t="shared" si="3"/>
        <v>ThingDef+SWSaber_MaceSaber.label</v>
      </c>
      <c r="D206" t="s">
        <v>804</v>
      </c>
      <c r="E206">
        <f>IF(ISERROR(B206),"",MATCH(C206,Main_240410!$A$2:$A$218,0))</f>
        <v>188</v>
      </c>
    </row>
    <row r="207" spans="1:5" x14ac:dyDescent="0.35">
      <c r="A207" t="s">
        <v>527</v>
      </c>
      <c r="C207" t="str">
        <f t="shared" si="3"/>
        <v>ThingDef+SWSaber_MaceSaber.tools.0.label</v>
      </c>
      <c r="D207" t="s">
        <v>781</v>
      </c>
      <c r="E207">
        <f>IF(ISERROR(B207),"",MATCH(C207,Main_240410!$A$2:$A$218,0))</f>
        <v>190</v>
      </c>
    </row>
    <row r="208" spans="1:5" x14ac:dyDescent="0.35">
      <c r="A208" t="s">
        <v>529</v>
      </c>
      <c r="C208" t="str">
        <f t="shared" si="3"/>
        <v>ThingDef+SWSaber_MaceSaber.tools.1.label</v>
      </c>
      <c r="D208" t="s">
        <v>782</v>
      </c>
      <c r="E208">
        <f>IF(ISERROR(B208),"",MATCH(C208,Main_240410!$A$2:$A$218,0))</f>
        <v>191</v>
      </c>
    </row>
    <row r="209" spans="1:5" x14ac:dyDescent="0.35">
      <c r="A209" t="s">
        <v>531</v>
      </c>
      <c r="C209" t="str">
        <f t="shared" si="3"/>
        <v>ThingDef+SWSaber_MaceSaber.tools.2.label</v>
      </c>
      <c r="D209" t="s">
        <v>783</v>
      </c>
      <c r="E209">
        <f>IF(ISERROR(B209),"",MATCH(C209,Main_240410!$A$2:$A$218,0))</f>
        <v>192</v>
      </c>
    </row>
    <row r="210" spans="1:5" x14ac:dyDescent="0.35">
      <c r="A210" t="s">
        <v>427</v>
      </c>
      <c r="C210" t="str">
        <f t="shared" si="3"/>
        <v>ThingDef+SWSaber_ObiSaber.description</v>
      </c>
      <c r="D210" t="s">
        <v>805</v>
      </c>
      <c r="E210">
        <f>IF(ISERROR(B210),"",MATCH(C210,Main_240410!$A$2:$A$218,0))</f>
        <v>149</v>
      </c>
    </row>
    <row r="211" spans="1:5" x14ac:dyDescent="0.35">
      <c r="A211" t="s">
        <v>424</v>
      </c>
      <c r="C211" t="str">
        <f t="shared" si="3"/>
        <v>ThingDef+SWSaber_ObiSaber.label</v>
      </c>
      <c r="D211" t="s">
        <v>806</v>
      </c>
      <c r="E211">
        <f>IF(ISERROR(B211),"",MATCH(C211,Main_240410!$A$2:$A$218,0))</f>
        <v>148</v>
      </c>
    </row>
    <row r="212" spans="1:5" x14ac:dyDescent="0.35">
      <c r="A212" t="s">
        <v>430</v>
      </c>
      <c r="C212" t="str">
        <f t="shared" si="3"/>
        <v>ThingDef+SWSaber_ObiSaber.tools.0.label</v>
      </c>
      <c r="D212" t="s">
        <v>781</v>
      </c>
      <c r="E212">
        <f>IF(ISERROR(B212),"",MATCH(C212,Main_240410!$A$2:$A$218,0))</f>
        <v>150</v>
      </c>
    </row>
    <row r="213" spans="1:5" x14ac:dyDescent="0.35">
      <c r="A213" t="s">
        <v>432</v>
      </c>
      <c r="C213" t="str">
        <f t="shared" si="3"/>
        <v>ThingDef+SWSaber_ObiSaber.tools.1.label</v>
      </c>
      <c r="D213" t="s">
        <v>782</v>
      </c>
      <c r="E213">
        <f>IF(ISERROR(B213),"",MATCH(C213,Main_240410!$A$2:$A$218,0))</f>
        <v>151</v>
      </c>
    </row>
    <row r="214" spans="1:5" x14ac:dyDescent="0.35">
      <c r="A214" t="s">
        <v>434</v>
      </c>
      <c r="C214" t="str">
        <f t="shared" si="3"/>
        <v>ThingDef+SWSaber_ObiSaber.tools.2.label</v>
      </c>
      <c r="D214" t="s">
        <v>783</v>
      </c>
      <c r="E214">
        <f>IF(ISERROR(B214),"",MATCH(C214,Main_240410!$A$2:$A$218,0))</f>
        <v>152</v>
      </c>
    </row>
    <row r="215" spans="1:5" x14ac:dyDescent="0.35">
      <c r="A215" t="s">
        <v>489</v>
      </c>
      <c r="C215" t="str">
        <f t="shared" si="3"/>
        <v>ThingDef+SWSaber_Quigon.description</v>
      </c>
      <c r="D215" t="s">
        <v>807</v>
      </c>
      <c r="E215">
        <f>IF(ISERROR(B215),"",MATCH(C215,Main_240410!$A$2:$A$218,0))</f>
        <v>174</v>
      </c>
    </row>
    <row r="216" spans="1:5" x14ac:dyDescent="0.35">
      <c r="A216" t="s">
        <v>486</v>
      </c>
      <c r="C216" t="str">
        <f t="shared" si="3"/>
        <v>ThingDef+SWSaber_Quigon.label</v>
      </c>
      <c r="D216" t="s">
        <v>808</v>
      </c>
      <c r="E216">
        <f>IF(ISERROR(B216),"",MATCH(C216,Main_240410!$A$2:$A$218,0))</f>
        <v>173</v>
      </c>
    </row>
    <row r="217" spans="1:5" x14ac:dyDescent="0.35">
      <c r="A217" t="s">
        <v>492</v>
      </c>
      <c r="C217" t="str">
        <f t="shared" si="3"/>
        <v>ThingDef+SWSaber_Quigon.tools.0.label</v>
      </c>
      <c r="D217" t="s">
        <v>781</v>
      </c>
      <c r="E217">
        <f>IF(ISERROR(B217),"",MATCH(C217,Main_240410!$A$2:$A$218,0))</f>
        <v>175</v>
      </c>
    </row>
    <row r="218" spans="1:5" x14ac:dyDescent="0.35">
      <c r="A218" t="s">
        <v>494</v>
      </c>
      <c r="C218" t="str">
        <f t="shared" si="3"/>
        <v>ThingDef+SWSaber_Quigon.tools.1.label</v>
      </c>
      <c r="D218" t="s">
        <v>798</v>
      </c>
      <c r="E218">
        <f>IF(ISERROR(B218),"",MATCH(C218,Main_240410!$A$2:$A$218,0))</f>
        <v>176</v>
      </c>
    </row>
    <row r="219" spans="1:5" x14ac:dyDescent="0.35">
      <c r="A219" t="s">
        <v>496</v>
      </c>
      <c r="C219" t="str">
        <f t="shared" si="3"/>
        <v>ThingDef+SWSaber_Quigon.tools.2.label</v>
      </c>
      <c r="D219" t="s">
        <v>783</v>
      </c>
      <c r="E219">
        <f>IF(ISERROR(B219),"",MATCH(C219,Main_240410!$A$2:$A$218,0))</f>
        <v>177</v>
      </c>
    </row>
    <row r="220" spans="1:5" x14ac:dyDescent="0.35">
      <c r="A220" t="s">
        <v>536</v>
      </c>
      <c r="C220" t="str">
        <f t="shared" si="3"/>
        <v>ThingDef+SWSaber_SaberPike.description</v>
      </c>
      <c r="D220" t="s">
        <v>809</v>
      </c>
      <c r="E220">
        <f>IF(ISERROR(B220),"",MATCH(C220,Main_240410!$A$2:$A$218,0))</f>
        <v>194</v>
      </c>
    </row>
    <row r="221" spans="1:5" x14ac:dyDescent="0.35">
      <c r="A221" t="s">
        <v>533</v>
      </c>
      <c r="C221" t="str">
        <f t="shared" si="3"/>
        <v>ThingDef+SWSaber_SaberPike.label</v>
      </c>
      <c r="D221" t="s">
        <v>810</v>
      </c>
      <c r="E221">
        <f>IF(ISERROR(B221),"",MATCH(C221,Main_240410!$A$2:$A$218,0))</f>
        <v>193</v>
      </c>
    </row>
    <row r="222" spans="1:5" x14ac:dyDescent="0.35">
      <c r="A222" t="s">
        <v>539</v>
      </c>
      <c r="C222" t="str">
        <f t="shared" si="3"/>
        <v>ThingDef+SWSaber_SaberPike.tools.0.label</v>
      </c>
      <c r="D222" t="s">
        <v>811</v>
      </c>
      <c r="E222">
        <f>IF(ISERROR(B222),"",MATCH(C222,Main_240410!$A$2:$A$218,0))</f>
        <v>195</v>
      </c>
    </row>
    <row r="223" spans="1:5" x14ac:dyDescent="0.35">
      <c r="A223" t="s">
        <v>542</v>
      </c>
      <c r="C223" t="str">
        <f t="shared" si="3"/>
        <v>ThingDef+SWSaber_SaberPike.tools.1.label</v>
      </c>
      <c r="D223" t="s">
        <v>782</v>
      </c>
      <c r="E223">
        <f>IF(ISERROR(B223),"",MATCH(C223,Main_240410!$A$2:$A$218,0))</f>
        <v>196</v>
      </c>
    </row>
    <row r="224" spans="1:5" x14ac:dyDescent="0.35">
      <c r="A224" t="s">
        <v>544</v>
      </c>
      <c r="C224" t="str">
        <f t="shared" si="3"/>
        <v>ThingDef+SWSaber_SaberPike.tools.2.label</v>
      </c>
      <c r="D224" t="s">
        <v>783</v>
      </c>
      <c r="E224">
        <f>IF(ISERROR(B224),"",MATCH(C224,Main_240410!$A$2:$A$218,0))</f>
        <v>197</v>
      </c>
    </row>
    <row r="225" spans="1:5" x14ac:dyDescent="0.35">
      <c r="A225" t="s">
        <v>513</v>
      </c>
      <c r="C225" t="str">
        <f t="shared" si="3"/>
        <v>ThingDef+SWSaber_Yodasaber.description</v>
      </c>
      <c r="D225" t="s">
        <v>807</v>
      </c>
      <c r="E225">
        <f>IF(ISERROR(B225),"",MATCH(C225,Main_240410!$A$2:$A$218,0))</f>
        <v>184</v>
      </c>
    </row>
    <row r="226" spans="1:5" x14ac:dyDescent="0.35">
      <c r="A226" t="s">
        <v>510</v>
      </c>
      <c r="C226" t="str">
        <f t="shared" si="3"/>
        <v>ThingDef+SWSaber_Yodasaber.label</v>
      </c>
      <c r="D226" t="s">
        <v>812</v>
      </c>
      <c r="E226">
        <f>IF(ISERROR(B226),"",MATCH(C226,Main_240410!$A$2:$A$218,0))</f>
        <v>183</v>
      </c>
    </row>
    <row r="227" spans="1:5" x14ac:dyDescent="0.35">
      <c r="A227" t="s">
        <v>515</v>
      </c>
      <c r="C227" t="str">
        <f t="shared" si="3"/>
        <v>ThingDef+SWSaber_Yodasaber.tools.0.label</v>
      </c>
      <c r="D227" t="s">
        <v>781</v>
      </c>
      <c r="E227">
        <f>IF(ISERROR(B227),"",MATCH(C227,Main_240410!$A$2:$A$218,0))</f>
        <v>185</v>
      </c>
    </row>
    <row r="228" spans="1:5" x14ac:dyDescent="0.35">
      <c r="A228" t="s">
        <v>517</v>
      </c>
      <c r="C228" t="str">
        <f t="shared" si="3"/>
        <v>ThingDef+SWSaber_Yodasaber.tools.1.label</v>
      </c>
      <c r="D228" t="s">
        <v>782</v>
      </c>
      <c r="E228">
        <f>IF(ISERROR(B228),"",MATCH(C228,Main_240410!$A$2:$A$218,0))</f>
        <v>186</v>
      </c>
    </row>
    <row r="229" spans="1:5" x14ac:dyDescent="0.35">
      <c r="A229" t="s">
        <v>519</v>
      </c>
      <c r="C229" t="str">
        <f t="shared" si="3"/>
        <v>ThingDef+SWSaber_Yodasaber.tools.2.label</v>
      </c>
      <c r="D229" t="s">
        <v>783</v>
      </c>
      <c r="E229">
        <f>IF(ISERROR(B229),"",MATCH(C229,Main_240410!$A$2:$A$218,0))</f>
        <v>187</v>
      </c>
    </row>
    <row r="230" spans="1:5" x14ac:dyDescent="0.35">
      <c r="A230" t="s">
        <v>17</v>
      </c>
      <c r="C230" t="str">
        <f t="shared" si="3"/>
        <v>ToolCapacityDef+PJ_SaberCut.label</v>
      </c>
      <c r="D230" t="s">
        <v>813</v>
      </c>
      <c r="E230">
        <f>IF(ISERROR(B230),"",MATCH(C230,Main_240410!$A$2:$A$218,0))</f>
        <v>4</v>
      </c>
    </row>
    <row r="231" spans="1:5" x14ac:dyDescent="0.35">
      <c r="A231" t="s">
        <v>13</v>
      </c>
      <c r="C231" t="str">
        <f t="shared" si="3"/>
        <v>ToolCapacityDef+PJ_SaberStab.label</v>
      </c>
      <c r="D231" t="s">
        <v>814</v>
      </c>
      <c r="E231">
        <f>IF(ISERROR(B231),"",MATCH(C231,Main_240410!$A$2:$A$218,0))</f>
        <v>3</v>
      </c>
    </row>
    <row r="232" spans="1:5" x14ac:dyDescent="0.35">
      <c r="A232" t="s">
        <v>596</v>
      </c>
      <c r="C232" t="str">
        <f t="shared" si="3"/>
        <v>Keyed+Activated</v>
      </c>
      <c r="D232" t="s">
        <v>815</v>
      </c>
      <c r="E232">
        <f>IF(ISERROR(B232),"",MATCH(C232,Main_240410!$A$2:$A$218,0))</f>
        <v>215</v>
      </c>
    </row>
    <row r="233" spans="1:5" x14ac:dyDescent="0.35">
      <c r="A233" t="s">
        <v>566</v>
      </c>
      <c r="C233" t="str">
        <f t="shared" si="3"/>
        <v>Keyed+ChangesPrimaryColor</v>
      </c>
      <c r="D233" t="s">
        <v>816</v>
      </c>
      <c r="E233">
        <f>IF(ISERROR(B233),"",MATCH(C233,Main_240410!$A$2:$A$218,0))</f>
        <v>205</v>
      </c>
    </row>
    <row r="234" spans="1:5" x14ac:dyDescent="0.35">
      <c r="A234" t="s">
        <v>561</v>
      </c>
      <c r="C234" t="str">
        <f t="shared" si="3"/>
        <v>Keyed+CurrentlyLoaded</v>
      </c>
      <c r="D234" t="s">
        <v>817</v>
      </c>
      <c r="E234">
        <f>IF(ISERROR(B234),"",MATCH(C234,Main_240410!$A$2:$A$218,0))</f>
        <v>203</v>
      </c>
    </row>
    <row r="235" spans="1:5" x14ac:dyDescent="0.35">
      <c r="A235" t="s">
        <v>572</v>
      </c>
      <c r="C235" t="str">
        <f t="shared" si="3"/>
        <v>Keyed+DamageType</v>
      </c>
      <c r="D235" t="s">
        <v>818</v>
      </c>
      <c r="E235">
        <f>IF(ISERROR(B235),"",MATCH(C235,Main_240410!$A$2:$A$218,0))</f>
        <v>207</v>
      </c>
    </row>
    <row r="236" spans="1:5" x14ac:dyDescent="0.35">
      <c r="A236" t="s">
        <v>599</v>
      </c>
      <c r="C236" t="str">
        <f t="shared" si="3"/>
        <v>Keyed+Deactivated</v>
      </c>
      <c r="D236" t="s">
        <v>819</v>
      </c>
      <c r="E236">
        <f>IF(ISERROR(B236),"",MATCH(C236,Main_240410!$A$2:$A$218,0))</f>
        <v>216</v>
      </c>
    </row>
    <row r="237" spans="1:5" x14ac:dyDescent="0.35">
      <c r="A237" t="s">
        <v>546</v>
      </c>
      <c r="C237" t="str">
        <f t="shared" si="3"/>
        <v>Keyed+DeactivatedWarning</v>
      </c>
      <c r="D237" t="s">
        <v>820</v>
      </c>
      <c r="E237">
        <f>IF(ISERROR(B237),"",MATCH(C237,Main_240410!$A$2:$A$218,0))</f>
        <v>198</v>
      </c>
    </row>
    <row r="238" spans="1:5" x14ac:dyDescent="0.35">
      <c r="A238" t="s">
        <v>602</v>
      </c>
      <c r="C238" t="str">
        <f t="shared" si="3"/>
        <v>Keyed+DeactivateLightsaberFirst</v>
      </c>
      <c r="D238" t="s">
        <v>821</v>
      </c>
      <c r="E238">
        <f>IF(ISERROR(B238),"",MATCH(C238,Main_240410!$A$2:$A$218,0))</f>
        <v>217</v>
      </c>
    </row>
    <row r="239" spans="1:5" x14ac:dyDescent="0.35">
      <c r="A239" t="s">
        <v>578</v>
      </c>
      <c r="C239" t="str">
        <f t="shared" si="3"/>
        <v>Keyed+DefensiveHealChance</v>
      </c>
      <c r="D239" t="s">
        <v>822</v>
      </c>
      <c r="E239">
        <f>IF(ISERROR(B239),"",MATCH(C239,Main_240410!$A$2:$A$218,0))</f>
        <v>209</v>
      </c>
    </row>
    <row r="240" spans="1:5" x14ac:dyDescent="0.35">
      <c r="A240" t="s">
        <v>564</v>
      </c>
      <c r="C240" t="str">
        <f t="shared" si="3"/>
        <v>Keyed+Effects</v>
      </c>
      <c r="D240" t="s">
        <v>823</v>
      </c>
      <c r="E240">
        <f>IF(ISERROR(B240),"",MATCH(C240,Main_240410!$A$2:$A$218,0))</f>
        <v>204</v>
      </c>
    </row>
    <row r="241" spans="1:5" x14ac:dyDescent="0.35">
      <c r="A241" t="s">
        <v>550</v>
      </c>
      <c r="C241" t="str">
        <f t="shared" si="3"/>
        <v>Keyed+ExceptionSlotAlreadyFilled</v>
      </c>
      <c r="D241" t="s">
        <v>824</v>
      </c>
      <c r="E241">
        <f>IF(ISERROR(B241),"",MATCH(C241,Main_240410!$A$2:$A$218,0))</f>
        <v>199</v>
      </c>
    </row>
    <row r="242" spans="1:5" x14ac:dyDescent="0.35">
      <c r="A242" t="s">
        <v>556</v>
      </c>
      <c r="C242" t="str">
        <f t="shared" si="3"/>
        <v>Keyed+IsDrafted</v>
      </c>
      <c r="D242" t="s">
        <v>825</v>
      </c>
      <c r="E242">
        <f>IF(ISERROR(B242),"",MATCH(C242,Main_240410!$A$2:$A$218,0))</f>
        <v>201</v>
      </c>
    </row>
    <row r="243" spans="1:5" x14ac:dyDescent="0.35">
      <c r="A243" t="s">
        <v>593</v>
      </c>
      <c r="C243" t="str">
        <f t="shared" si="3"/>
        <v>Keyed+KyberCrystalRequired</v>
      </c>
      <c r="D243" t="s">
        <v>826</v>
      </c>
      <c r="E243">
        <f>IF(ISERROR(B243),"",MATCH(C243,Main_240410!$A$2:$A$218,0))</f>
        <v>214</v>
      </c>
    </row>
    <row r="244" spans="1:5" x14ac:dyDescent="0.35">
      <c r="A244" t="s">
        <v>575</v>
      </c>
      <c r="C244" t="str">
        <f t="shared" si="3"/>
        <v>Keyed+NoLoadOptions</v>
      </c>
      <c r="D244" t="s">
        <v>827</v>
      </c>
      <c r="E244">
        <f>IF(ISERROR(B244),"",MATCH(C244,Main_240410!$A$2:$A$218,0))</f>
        <v>208</v>
      </c>
    </row>
    <row r="245" spans="1:5" x14ac:dyDescent="0.35">
      <c r="A245" t="s">
        <v>569</v>
      </c>
      <c r="C245" t="str">
        <f t="shared" si="3"/>
        <v>Keyed+StatModifiers</v>
      </c>
      <c r="D245" t="s">
        <v>828</v>
      </c>
      <c r="E245">
        <f>IF(ISERROR(B245),"",MATCH(C245,Main_240410!$A$2:$A$218,0))</f>
        <v>206</v>
      </c>
    </row>
    <row r="246" spans="1:5" x14ac:dyDescent="0.35">
      <c r="A246" t="s">
        <v>590</v>
      </c>
      <c r="C246" t="str">
        <f t="shared" si="3"/>
        <v>Keyed+SWSaber_Block</v>
      </c>
      <c r="D246" t="s">
        <v>829</v>
      </c>
      <c r="E246">
        <f>IF(ISERROR(B246),"",MATCH(C246,Main_240410!$A$2:$A$218,0))</f>
        <v>213</v>
      </c>
    </row>
    <row r="247" spans="1:5" x14ac:dyDescent="0.35">
      <c r="A247" t="s">
        <v>587</v>
      </c>
      <c r="C247" t="str">
        <f t="shared" si="3"/>
        <v>Keyed+SWSaber_TextMote_CriticalFailure</v>
      </c>
      <c r="D247" t="s">
        <v>830</v>
      </c>
      <c r="E247">
        <f>IF(ISERROR(B247),"",MATCH(C247,Main_240410!$A$2:$A$218,0))</f>
        <v>212</v>
      </c>
    </row>
    <row r="248" spans="1:5" x14ac:dyDescent="0.35">
      <c r="A248" t="s">
        <v>584</v>
      </c>
      <c r="C248" t="str">
        <f t="shared" si="3"/>
        <v>Keyed+SWSaber_TextMote_CriticalSuccess</v>
      </c>
      <c r="D248" t="s">
        <v>831</v>
      </c>
      <c r="E248">
        <f>IF(ISERROR(B248),"",MATCH(C248,Main_240410!$A$2:$A$218,0))</f>
        <v>211</v>
      </c>
    </row>
    <row r="249" spans="1:5" x14ac:dyDescent="0.35">
      <c r="A249" t="s">
        <v>553</v>
      </c>
      <c r="C249" t="str">
        <f t="shared" si="3"/>
        <v>Keyed+Unavailable</v>
      </c>
      <c r="D249" t="s">
        <v>832</v>
      </c>
      <c r="E249">
        <f>IF(ISERROR(B249),"",MATCH(C249,Main_240410!$A$2:$A$218,0))</f>
        <v>200</v>
      </c>
    </row>
    <row r="250" spans="1:5" x14ac:dyDescent="0.35">
      <c r="A250" t="s">
        <v>559</v>
      </c>
      <c r="C250" t="str">
        <f t="shared" si="3"/>
        <v>Keyed+Unload</v>
      </c>
      <c r="D250" t="s">
        <v>833</v>
      </c>
      <c r="E250">
        <f>IF(ISERROR(B250),"",MATCH(C250,Main_240410!$A$2:$A$218,0))</f>
        <v>202</v>
      </c>
    </row>
    <row r="251" spans="1:5" x14ac:dyDescent="0.35">
      <c r="A251" t="s">
        <v>581</v>
      </c>
      <c r="C251" t="str">
        <f t="shared" si="3"/>
        <v>Keyed+VampiricChance</v>
      </c>
      <c r="D251" t="s">
        <v>834</v>
      </c>
      <c r="E251">
        <f>IF(ISERROR(B251),"",MATCH(C251,Main_240410!$A$2:$A$218,0))</f>
        <v>210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2</vt:i4>
      </vt:variant>
    </vt:vector>
  </HeadingPairs>
  <TitlesOfParts>
    <vt:vector size="2" baseType="lpstr">
      <vt:lpstr>Main_240410</vt:lpstr>
      <vt:lpstr>Merge_RKTM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2024-04-09T15:01:07Z</dcterms:created>
  <dcterms:modified xsi:type="dcterms:W3CDTF">2024-04-09T15:32:03Z</dcterms:modified>
</cp:coreProperties>
</file>