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tone\Desktop\[WD] Simple Concrete - 1573465547\"/>
    </mc:Choice>
  </mc:AlternateContent>
  <xr:revisionPtr revIDLastSave="0" documentId="13_ncr:1_{96915111-E253-4253-AF85-8BD50752A91C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" sheetId="1" r:id="rId1"/>
    <sheet name="Merge_RKT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2" l="1"/>
  <c r="E15" i="2" s="1"/>
  <c r="B16" i="2"/>
  <c r="E16" i="2" s="1"/>
  <c r="B17" i="2"/>
  <c r="B18" i="2"/>
  <c r="B19" i="2"/>
  <c r="E3" i="2"/>
  <c r="E4" i="2"/>
  <c r="E5" i="2"/>
  <c r="E6" i="2"/>
  <c r="E7" i="2"/>
  <c r="E8" i="2"/>
  <c r="E9" i="2"/>
  <c r="E10" i="2"/>
  <c r="E11" i="2"/>
  <c r="E12" i="2"/>
  <c r="E13" i="2"/>
  <c r="E14" i="2"/>
  <c r="E17" i="2"/>
  <c r="E18" i="2"/>
  <c r="E19" i="2"/>
  <c r="E2" i="2"/>
  <c r="B14" i="2"/>
  <c r="C3" i="2"/>
  <c r="C4" i="2"/>
  <c r="C5" i="2"/>
  <c r="C6" i="2"/>
  <c r="C7" i="2"/>
  <c r="C8" i="2"/>
  <c r="C9" i="2"/>
  <c r="C10" i="2"/>
  <c r="C11" i="2"/>
  <c r="C12" i="2"/>
  <c r="G17" i="1" s="1"/>
  <c r="C13" i="2"/>
  <c r="C14" i="2"/>
  <c r="G16" i="1" s="1"/>
  <c r="C15" i="2"/>
  <c r="C16" i="2"/>
  <c r="C17" i="2"/>
  <c r="C18" i="2"/>
  <c r="C19" i="2"/>
  <c r="C2" i="2"/>
  <c r="G3" i="1"/>
  <c r="G4" i="1"/>
  <c r="G5" i="1"/>
  <c r="G6" i="1"/>
  <c r="G7" i="1"/>
  <c r="G8" i="1"/>
  <c r="G15" i="1"/>
  <c r="G18" i="1"/>
  <c r="G2" i="1"/>
  <c r="G14" i="1" l="1"/>
  <c r="G12" i="1"/>
  <c r="G11" i="1"/>
  <c r="G10" i="1"/>
  <c r="G9" i="1"/>
  <c r="G13" i="1"/>
  <c r="G19" i="1"/>
</calcChain>
</file>

<file path=xl/sharedStrings.xml><?xml version="1.0" encoding="utf-8"?>
<sst xmlns="http://schemas.openxmlformats.org/spreadsheetml/2006/main" count="140" uniqueCount="98">
  <si>
    <t>Class+Node [(Identifier (Key)]</t>
  </si>
  <si>
    <t>Class [Not chosen]</t>
  </si>
  <si>
    <t>Node [Not chosen]</t>
  </si>
  <si>
    <t>EN [Source string]</t>
  </si>
  <si>
    <t>KO [Translation]</t>
  </si>
  <si>
    <t>Configs [Not chosen]</t>
  </si>
  <si>
    <t>RecipeDef+WDMakeConcreteBlocks.label</t>
  </si>
  <si>
    <t>RecipeDef</t>
  </si>
  <si>
    <t>WDMakeConcreteBlocks.label</t>
  </si>
  <si>
    <t>make concrete blocks</t>
  </si>
  <si>
    <t>pakageID</t>
  </si>
  <si>
    <t>RecipeDef+WDMakeConcreteBlocks.description</t>
  </si>
  <si>
    <t>WDMakeConcreteBlocks.description</t>
  </si>
  <si>
    <t>Make reinforced concrete blocks of stone and steel.</t>
  </si>
  <si>
    <t>RecipeDef+WDMakeConcreteBlocks.jobString</t>
  </si>
  <si>
    <t>WDMakeConcreteBlocks.jobString</t>
  </si>
  <si>
    <t>Making concrete of stone blocks and steel</t>
  </si>
  <si>
    <t>modName (folderName)</t>
  </si>
  <si>
    <t>ResearchProjectDef+WDReinforcedConcrete.label</t>
  </si>
  <si>
    <t>ResearchProjectDef</t>
  </si>
  <si>
    <t>WDReinforcedConcrete.label</t>
  </si>
  <si>
    <t>reinforced concrete</t>
  </si>
  <si>
    <t>ResearchProjectDef+WDReinforcedConcrete.description</t>
  </si>
  <si>
    <t>WDReinforcedConcrete.description</t>
  </si>
  <si>
    <t>Allows to make concrete blocks at the electric smelter.</t>
  </si>
  <si>
    <t>TerrainDef+WDTileConcrete.label</t>
  </si>
  <si>
    <t>TerrainDef</t>
  </si>
  <si>
    <t>WDTileConcrete.label</t>
  </si>
  <si>
    <t>concrete tile</t>
  </si>
  <si>
    <t>TerrainDef+WDFlagstoneConcrete.label</t>
  </si>
  <si>
    <t>WDFlagstoneConcrete.label</t>
  </si>
  <si>
    <t>concrete flagstone</t>
  </si>
  <si>
    <t>TerrainDef+WDTileConcreteFine.label</t>
  </si>
  <si>
    <t>WDTileConcreteFine.label</t>
  </si>
  <si>
    <t>fine concrete tile</t>
  </si>
  <si>
    <t>TerrainDef+WDRoughConcreteTile.label</t>
  </si>
  <si>
    <t>WDRoughConcreteTile.label</t>
  </si>
  <si>
    <t>rough concrete tile</t>
  </si>
  <si>
    <t>TerrainDef+WDConcreteTile.label</t>
  </si>
  <si>
    <t>WDConcreteTile.label</t>
  </si>
  <si>
    <t>smooth concrete tile</t>
  </si>
  <si>
    <t>TerrainDef+WDCheckeredConcreteTile.label</t>
  </si>
  <si>
    <t>WDCheckeredConcreteTile.label</t>
  </si>
  <si>
    <t>check concrete tile</t>
  </si>
  <si>
    <t>TerrainDef+WDCheckeredConcreteFloor.label</t>
  </si>
  <si>
    <t>WDCheckeredConcreteFloor.label</t>
  </si>
  <si>
    <t>check concrete floor</t>
  </si>
  <si>
    <t>TerrainDef+WDMosaicConcreteFloor.label</t>
  </si>
  <si>
    <t>WDMosaicConcreteFloor.label</t>
  </si>
  <si>
    <t>mosaic concrete floor</t>
  </si>
  <si>
    <t>TerrainDef+WDPolishedConcreteFloor.label</t>
  </si>
  <si>
    <t>WDPolishedConcreteFloor.label</t>
  </si>
  <si>
    <t>polished concrete floor</t>
  </si>
  <si>
    <t>TerrainDef+WDConcretePlateFloor.label</t>
  </si>
  <si>
    <t>WDConcretePlateFloor.label</t>
  </si>
  <si>
    <t>concrete plate floor</t>
  </si>
  <si>
    <t>ThingDef+WDBlocksConcrete.label</t>
  </si>
  <si>
    <t>ThingDef</t>
  </si>
  <si>
    <t>WDBlocksConcrete.label</t>
  </si>
  <si>
    <t>concrete blocks</t>
  </si>
  <si>
    <t>ThingDef+WDBlocksConcrete.description</t>
  </si>
  <si>
    <t>WDBlocksConcrete.description</t>
  </si>
  <si>
    <t>Blocks of reinforced concrete. A very strong and durable material.</t>
  </si>
  <si>
    <t>ThingDef+WDBlocksConcrete.stuffProps.stuffAdjective</t>
  </si>
  <si>
    <t>WDBlocksConcrete.stuffProps.stuffAdjective</t>
  </si>
  <si>
    <t>concrete</t>
  </si>
  <si>
    <t>석재와 강철로 콘크리트 벽돌을 만드십시오</t>
  </si>
  <si>
    <t>석재 벽돌 및 강철로 콘크리트 벽돌 만들기</t>
  </si>
  <si>
    <t>콘크리트 벽돌 만들기</t>
  </si>
  <si>
    <t>전기 제련소에서 콘크리트 벽돌을 만들 수 있습니다.</t>
  </si>
  <si>
    <t>콘크리트 연구</t>
  </si>
  <si>
    <t>TerrainDef+WDFlagstoneConcrete.description</t>
  </si>
  <si>
    <t>거친 절단 돌 타일. 아름답지는 않지만 도로와 야외 산책로를위한 좋은 표면을 만듭니다. 판석을 해체하면 아무것도 나오지 않습니다.</t>
  </si>
  <si>
    <t>콘크리트 판석</t>
  </si>
  <si>
    <t>TerrainDef+WDTileConcrete.description</t>
  </si>
  <si>
    <t>조심스럽게 커팅하고 돌 타일을 캐슬 느낌에 맞게 조정하십시오. 보기에는 꽤 좋지만, 만드는 데는 오랜 시간이 걸립니다.</t>
  </si>
  <si>
    <t>콘크리트 타일</t>
  </si>
  <si>
    <t>콘크리트 벽돌. 매우 강하고 내구성있는 소재.</t>
  </si>
  <si>
    <t>콘크리트 벽돌</t>
  </si>
  <si>
    <t>콘크리트</t>
  </si>
  <si>
    <t>ThingDef+WDFlagstoneConcrete_Blueprint.label</t>
  </si>
  <si>
    <t>콘크리트 판석 (청사진)</t>
  </si>
  <si>
    <t>ThingDef+WDFlagstoneConcrete_Frame.description</t>
  </si>
  <si>
    <t>작업이 진행중 입니다.</t>
  </si>
  <si>
    <t>ThingDef+WDFlagstoneConcrete_Frame.label</t>
  </si>
  <si>
    <t>콘크리트 판석 (건설 중)</t>
  </si>
  <si>
    <t>ThingDef+WDTileConcrete_Blueprint.label</t>
  </si>
  <si>
    <t>콘크리트 타일 (청사진)</t>
  </si>
  <si>
    <t>ThingDef+WDTileConcrete_Frame.description</t>
  </si>
  <si>
    <t>ThingDef+WDTileConcrete_Frame.label</t>
  </si>
  <si>
    <t>콘크리트 타일 (건설 중)</t>
  </si>
  <si>
    <t>RKTM [Mod] [Not chosen]</t>
    <phoneticPr fontId="4" type="noConversion"/>
  </si>
  <si>
    <t>가져온 노드</t>
    <phoneticPr fontId="4" type="noConversion"/>
  </si>
  <si>
    <t>수정할 노드</t>
    <phoneticPr fontId="4" type="noConversion"/>
  </si>
  <si>
    <t>결과 노드</t>
    <phoneticPr fontId="4" type="noConversion"/>
  </si>
  <si>
    <t>[WD] Simple Concrete - 1573465547</t>
    <phoneticPr fontId="4" type="noConversion"/>
  </si>
  <si>
    <t/>
  </si>
  <si>
    <t>Wemd.SimpleConcrete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</si>
</sst>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A6A6A6"/>
      </patternFill>
    </fill>
    <fill>
      <patternFill patternType="solid">
        <fgColor rgb="FFF79646"/>
      </patternFill>
    </fill>
    <fill>
      <patternFill patternType="solid">
        <fgColor rgb="FFFFFF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7" borderId="0" xfId="2" applyAlignment="1"/>
    <xf numFmtId="0" fontId="3" fillId="8" borderId="0" xfId="3" applyAlignment="1"/>
    <xf numFmtId="0" fontId="1" fillId="6" borderId="0" xfId="1" applyAlignment="1"/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D23" sqref="D23"/>
    </sheetView>
  </sheetViews>
  <sheetFormatPr defaultRowHeight="17" x14ac:dyDescent="0.45"/>
  <cols>
    <col min="1" max="1" width="50.25" bestFit="1" customWidth="1"/>
    <col min="2" max="2" width="17.83203125" bestFit="1" customWidth="1"/>
    <col min="3" max="3" width="39.5" bestFit="1" customWidth="1"/>
    <col min="4" max="4" width="24.5" customWidth="1"/>
    <col min="5" max="5" width="35.83203125" customWidth="1"/>
    <col min="6" max="6" width="33.4140625" bestFit="1" customWidth="1"/>
    <col min="7" max="7" width="24.25" bestFit="1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91</v>
      </c>
    </row>
    <row r="2" spans="1:7" x14ac:dyDescent="0.45">
      <c r="A2" s="1" t="s">
        <v>6</v>
      </c>
      <c r="B2" s="1" t="s">
        <v>7</v>
      </c>
      <c r="C2" s="1" t="s">
        <v>8</v>
      </c>
      <c r="D2" s="1" t="s">
        <v>9</v>
      </c>
      <c r="E2" s="1" t="s">
        <v>68</v>
      </c>
      <c r="F2" s="3" t="s">
        <v>10</v>
      </c>
      <c r="G2" t="str">
        <f>IFERROR(VLOOKUP(A2,Merge_RKTM!$C$2:$D$19,2,FALSE),"")</f>
        <v>콘크리트 벽돌 만들기</v>
      </c>
    </row>
    <row r="3" spans="1:7" x14ac:dyDescent="0.45">
      <c r="A3" s="1" t="s">
        <v>11</v>
      </c>
      <c r="B3" s="1" t="s">
        <v>7</v>
      </c>
      <c r="C3" s="1" t="s">
        <v>12</v>
      </c>
      <c r="D3" s="1" t="s">
        <v>13</v>
      </c>
      <c r="E3" s="1" t="s">
        <v>66</v>
      </c>
      <c r="F3" s="4" t="s">
        <v>97</v>
      </c>
      <c r="G3" t="str">
        <f>IFERROR(VLOOKUP(A3,Merge_RKTM!$C$2:$D$19,2,FALSE),"")</f>
        <v>석재와 강철로 콘크리트 벽돌을 만드십시오</v>
      </c>
    </row>
    <row r="4" spans="1:7" x14ac:dyDescent="0.45">
      <c r="A4" s="1" t="s">
        <v>14</v>
      </c>
      <c r="B4" s="1" t="s">
        <v>7</v>
      </c>
      <c r="C4" s="1" t="s">
        <v>15</v>
      </c>
      <c r="D4" s="1" t="s">
        <v>16</v>
      </c>
      <c r="E4" s="1" t="s">
        <v>67</v>
      </c>
      <c r="F4" s="3" t="s">
        <v>17</v>
      </c>
      <c r="G4" t="str">
        <f>IFERROR(VLOOKUP(A4,Merge_RKTM!$C$2:$D$19,2,FALSE),"")</f>
        <v>석재 벽돌 및 강철로 콘크리트 벽돌 만들기</v>
      </c>
    </row>
    <row r="5" spans="1:7" x14ac:dyDescent="0.45">
      <c r="A5" s="1" t="s">
        <v>18</v>
      </c>
      <c r="B5" s="1" t="s">
        <v>19</v>
      </c>
      <c r="C5" s="1" t="s">
        <v>20</v>
      </c>
      <c r="D5" s="1" t="s">
        <v>21</v>
      </c>
      <c r="E5" s="1" t="s">
        <v>70</v>
      </c>
      <c r="F5" s="4" t="s">
        <v>95</v>
      </c>
      <c r="G5" t="str">
        <f>IFERROR(VLOOKUP(A5,Merge_RKTM!$C$2:$D$19,2,FALSE),"")</f>
        <v>콘크리트 연구</v>
      </c>
    </row>
    <row r="6" spans="1:7" x14ac:dyDescent="0.45">
      <c r="A6" s="1" t="s">
        <v>22</v>
      </c>
      <c r="B6" s="1" t="s">
        <v>19</v>
      </c>
      <c r="C6" s="1" t="s">
        <v>23</v>
      </c>
      <c r="D6" s="1" t="s">
        <v>24</v>
      </c>
      <c r="E6" s="1" t="s">
        <v>69</v>
      </c>
      <c r="G6" t="str">
        <f>IFERROR(VLOOKUP(A6,Merge_RKTM!$C$2:$D$19,2,FALSE),"")</f>
        <v>전기 제련소에서 콘크리트 벽돌을 만들 수 있습니다.</v>
      </c>
    </row>
    <row r="7" spans="1:7" x14ac:dyDescent="0.45">
      <c r="A7" s="1" t="s">
        <v>25</v>
      </c>
      <c r="B7" s="1" t="s">
        <v>26</v>
      </c>
      <c r="C7" s="1" t="s">
        <v>27</v>
      </c>
      <c r="D7" s="1" t="s">
        <v>28</v>
      </c>
      <c r="E7" s="1" t="s">
        <v>76</v>
      </c>
      <c r="G7" t="str">
        <f>IFERROR(VLOOKUP(A7,Merge_RKTM!$C$2:$D$19,2,FALSE),"")</f>
        <v>콘크리트 타일</v>
      </c>
    </row>
    <row r="8" spans="1:7" x14ac:dyDescent="0.45">
      <c r="A8" s="1" t="s">
        <v>29</v>
      </c>
      <c r="B8" s="1" t="s">
        <v>26</v>
      </c>
      <c r="C8" s="1" t="s">
        <v>30</v>
      </c>
      <c r="D8" s="1" t="s">
        <v>31</v>
      </c>
      <c r="E8" s="1" t="s">
        <v>73</v>
      </c>
      <c r="G8" t="str">
        <f>IFERROR(VLOOKUP(A8,Merge_RKTM!$C$2:$D$19,2,FALSE),"")</f>
        <v>콘크리트 판석</v>
      </c>
    </row>
    <row r="9" spans="1:7" x14ac:dyDescent="0.45">
      <c r="A9" s="1" t="s">
        <v>32</v>
      </c>
      <c r="B9" s="1" t="s">
        <v>26</v>
      </c>
      <c r="C9" s="1" t="s">
        <v>33</v>
      </c>
      <c r="D9" s="1" t="s">
        <v>34</v>
      </c>
      <c r="E9" s="1" t="s">
        <v>96</v>
      </c>
      <c r="G9" t="str">
        <f>IFERROR(VLOOKUP(A9,Merge_RKTM!$C$2:$D$19,2,FALSE),"")</f>
        <v/>
      </c>
    </row>
    <row r="10" spans="1:7" x14ac:dyDescent="0.45">
      <c r="A10" s="1" t="s">
        <v>35</v>
      </c>
      <c r="B10" s="1" t="s">
        <v>26</v>
      </c>
      <c r="C10" s="1" t="s">
        <v>36</v>
      </c>
      <c r="D10" s="1" t="s">
        <v>37</v>
      </c>
      <c r="E10" s="1" t="s">
        <v>96</v>
      </c>
      <c r="G10" t="str">
        <f>IFERROR(VLOOKUP(A10,Merge_RKTM!$C$2:$D$19,2,FALSE),"")</f>
        <v/>
      </c>
    </row>
    <row r="11" spans="1:7" x14ac:dyDescent="0.45">
      <c r="A11" s="1" t="s">
        <v>38</v>
      </c>
      <c r="B11" s="1" t="s">
        <v>26</v>
      </c>
      <c r="C11" s="1" t="s">
        <v>39</v>
      </c>
      <c r="D11" s="1" t="s">
        <v>40</v>
      </c>
      <c r="E11" s="1" t="s">
        <v>96</v>
      </c>
      <c r="G11" t="str">
        <f>IFERROR(VLOOKUP(A11,Merge_RKTM!$C$2:$D$19,2,FALSE),"")</f>
        <v/>
      </c>
    </row>
    <row r="12" spans="1:7" x14ac:dyDescent="0.45">
      <c r="A12" s="1" t="s">
        <v>41</v>
      </c>
      <c r="B12" s="1" t="s">
        <v>26</v>
      </c>
      <c r="C12" s="1" t="s">
        <v>42</v>
      </c>
      <c r="D12" s="1" t="s">
        <v>43</v>
      </c>
      <c r="E12" s="1" t="s">
        <v>96</v>
      </c>
      <c r="G12" t="str">
        <f>IFERROR(VLOOKUP(A12,Merge_RKTM!$C$2:$D$19,2,FALSE),"")</f>
        <v/>
      </c>
    </row>
    <row r="13" spans="1:7" x14ac:dyDescent="0.45">
      <c r="A13" s="1" t="s">
        <v>44</v>
      </c>
      <c r="B13" s="1" t="s">
        <v>26</v>
      </c>
      <c r="C13" s="1" t="s">
        <v>45</v>
      </c>
      <c r="D13" s="1" t="s">
        <v>46</v>
      </c>
      <c r="E13" s="1" t="s">
        <v>96</v>
      </c>
      <c r="G13" t="str">
        <f>IFERROR(VLOOKUP(A13,Merge_RKTM!$C$2:$D$19,2,FALSE),"")</f>
        <v/>
      </c>
    </row>
    <row r="14" spans="1:7" x14ac:dyDescent="0.45">
      <c r="A14" s="1" t="s">
        <v>47</v>
      </c>
      <c r="B14" s="1" t="s">
        <v>26</v>
      </c>
      <c r="C14" s="1" t="s">
        <v>48</v>
      </c>
      <c r="D14" s="1" t="s">
        <v>49</v>
      </c>
      <c r="E14" s="1" t="s">
        <v>96</v>
      </c>
      <c r="G14" t="str">
        <f>IFERROR(VLOOKUP(A14,Merge_RKTM!$C$2:$D$19,2,FALSE),"")</f>
        <v/>
      </c>
    </row>
    <row r="15" spans="1:7" x14ac:dyDescent="0.45">
      <c r="A15" s="1" t="s">
        <v>50</v>
      </c>
      <c r="B15" s="1" t="s">
        <v>26</v>
      </c>
      <c r="C15" s="1" t="s">
        <v>51</v>
      </c>
      <c r="D15" s="1" t="s">
        <v>52</v>
      </c>
      <c r="E15" s="1" t="s">
        <v>96</v>
      </c>
      <c r="G15" t="str">
        <f>IFERROR(VLOOKUP(A15,Merge_RKTM!$C$2:$D$19,2,FALSE),"")</f>
        <v/>
      </c>
    </row>
    <row r="16" spans="1:7" x14ac:dyDescent="0.45">
      <c r="A16" s="1" t="s">
        <v>53</v>
      </c>
      <c r="B16" s="1" t="s">
        <v>26</v>
      </c>
      <c r="C16" s="1" t="s">
        <v>54</v>
      </c>
      <c r="D16" s="1" t="s">
        <v>55</v>
      </c>
      <c r="E16" s="1" t="s">
        <v>96</v>
      </c>
      <c r="G16" t="str">
        <f>IFERROR(VLOOKUP(A16,Merge_RKTM!$C$2:$D$19,2,FALSE),"")</f>
        <v/>
      </c>
    </row>
    <row r="17" spans="1:7" x14ac:dyDescent="0.45">
      <c r="A17" s="1" t="s">
        <v>56</v>
      </c>
      <c r="B17" s="1" t="s">
        <v>57</v>
      </c>
      <c r="C17" s="1" t="s">
        <v>58</v>
      </c>
      <c r="D17" s="1" t="s">
        <v>59</v>
      </c>
      <c r="E17" s="1" t="s">
        <v>78</v>
      </c>
      <c r="G17" t="str">
        <f>IFERROR(VLOOKUP(A17,Merge_RKTM!$C$2:$D$19,2,FALSE),"")</f>
        <v>콘크리트 벽돌</v>
      </c>
    </row>
    <row r="18" spans="1:7" x14ac:dyDescent="0.45">
      <c r="A18" s="1" t="s">
        <v>60</v>
      </c>
      <c r="B18" s="1" t="s">
        <v>57</v>
      </c>
      <c r="C18" s="1" t="s">
        <v>61</v>
      </c>
      <c r="D18" s="1" t="s">
        <v>62</v>
      </c>
      <c r="E18" s="1" t="s">
        <v>77</v>
      </c>
      <c r="G18" t="str">
        <f>IFERROR(VLOOKUP(A18,Merge_RKTM!$C$2:$D$19,2,FALSE),"")</f>
        <v>콘크리트 벽돌. 매우 강하고 내구성있는 소재.</v>
      </c>
    </row>
    <row r="19" spans="1:7" x14ac:dyDescent="0.45">
      <c r="A19" s="1" t="s">
        <v>63</v>
      </c>
      <c r="B19" s="1" t="s">
        <v>57</v>
      </c>
      <c r="C19" s="1" t="s">
        <v>64</v>
      </c>
      <c r="D19" s="1" t="s">
        <v>65</v>
      </c>
      <c r="E19" s="1" t="s">
        <v>79</v>
      </c>
      <c r="G19" t="str">
        <f>IFERROR(VLOOKUP(A19,Merge_RKTM!$C$2:$D$19,2,FALSE),"")</f>
        <v>콘크리트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53C8C-BF22-4A26-8752-7BB1E13177D8}">
  <dimension ref="A1:E19"/>
  <sheetViews>
    <sheetView workbookViewId="0">
      <selection activeCell="B9" sqref="B9"/>
    </sheetView>
  </sheetViews>
  <sheetFormatPr defaultRowHeight="17" x14ac:dyDescent="0.45"/>
  <cols>
    <col min="1" max="1" width="50.25" bestFit="1" customWidth="1"/>
    <col min="2" max="2" width="11.08203125" bestFit="1" customWidth="1"/>
    <col min="3" max="3" width="50.25" bestFit="1" customWidth="1"/>
    <col min="4" max="4" width="24.75" customWidth="1"/>
  </cols>
  <sheetData>
    <row r="1" spans="1:5" x14ac:dyDescent="0.45">
      <c r="A1" s="5" t="s">
        <v>92</v>
      </c>
      <c r="B1" s="6" t="s">
        <v>93</v>
      </c>
      <c r="C1" s="7" t="s">
        <v>94</v>
      </c>
    </row>
    <row r="2" spans="1:5" x14ac:dyDescent="0.45">
      <c r="A2" t="s">
        <v>11</v>
      </c>
      <c r="C2" t="str">
        <f>IF(B2="",A2,B2)</f>
        <v>RecipeDef+WDMakeConcreteBlocks.description</v>
      </c>
      <c r="D2" t="s">
        <v>66</v>
      </c>
      <c r="E2">
        <f>IF(ISERROR(B2),"",MATCH(C2,Sheet!$A$2:$A$19,0))</f>
        <v>2</v>
      </c>
    </row>
    <row r="3" spans="1:5" x14ac:dyDescent="0.45">
      <c r="A3" t="s">
        <v>14</v>
      </c>
      <c r="C3" t="str">
        <f t="shared" ref="C3:C19" si="0">IF(B3="",A3,B3)</f>
        <v>RecipeDef+WDMakeConcreteBlocks.jobString</v>
      </c>
      <c r="D3" t="s">
        <v>67</v>
      </c>
      <c r="E3">
        <f>IF(ISERROR(B3),"",MATCH(C3,Sheet!$A$2:$A$19,0))</f>
        <v>3</v>
      </c>
    </row>
    <row r="4" spans="1:5" x14ac:dyDescent="0.45">
      <c r="A4" t="s">
        <v>6</v>
      </c>
      <c r="C4" t="str">
        <f t="shared" si="0"/>
        <v>RecipeDef+WDMakeConcreteBlocks.label</v>
      </c>
      <c r="D4" t="s">
        <v>68</v>
      </c>
      <c r="E4">
        <f>IF(ISERROR(B4),"",MATCH(C4,Sheet!$A$2:$A$19,0))</f>
        <v>1</v>
      </c>
    </row>
    <row r="5" spans="1:5" x14ac:dyDescent="0.45">
      <c r="A5" t="s">
        <v>22</v>
      </c>
      <c r="C5" t="str">
        <f t="shared" si="0"/>
        <v>ResearchProjectDef+WDReinforcedConcrete.description</v>
      </c>
      <c r="D5" t="s">
        <v>69</v>
      </c>
      <c r="E5">
        <f>IF(ISERROR(B5),"",MATCH(C5,Sheet!$A$2:$A$19,0))</f>
        <v>5</v>
      </c>
    </row>
    <row r="6" spans="1:5" x14ac:dyDescent="0.45">
      <c r="A6" t="s">
        <v>18</v>
      </c>
      <c r="C6" t="str">
        <f t="shared" si="0"/>
        <v>ResearchProjectDef+WDReinforcedConcrete.label</v>
      </c>
      <c r="D6" t="s">
        <v>70</v>
      </c>
      <c r="E6">
        <f>IF(ISERROR(B6),"",MATCH(C6,Sheet!$A$2:$A$19,0))</f>
        <v>4</v>
      </c>
    </row>
    <row r="7" spans="1:5" x14ac:dyDescent="0.45">
      <c r="A7" t="s">
        <v>71</v>
      </c>
      <c r="C7" t="str">
        <f t="shared" si="0"/>
        <v>TerrainDef+WDFlagstoneConcrete.description</v>
      </c>
      <c r="D7" t="s">
        <v>72</v>
      </c>
      <c r="E7" t="e">
        <f>IF(ISERROR(B7),"",MATCH(C7,Sheet!$A$2:$A$19,0))</f>
        <v>#N/A</v>
      </c>
    </row>
    <row r="8" spans="1:5" x14ac:dyDescent="0.45">
      <c r="A8" t="s">
        <v>29</v>
      </c>
      <c r="C8" t="str">
        <f t="shared" si="0"/>
        <v>TerrainDef+WDFlagstoneConcrete.label</v>
      </c>
      <c r="D8" t="s">
        <v>73</v>
      </c>
      <c r="E8">
        <f>IF(ISERROR(B8),"",MATCH(C8,Sheet!$A$2:$A$19,0))</f>
        <v>7</v>
      </c>
    </row>
    <row r="9" spans="1:5" x14ac:dyDescent="0.45">
      <c r="A9" t="s">
        <v>74</v>
      </c>
      <c r="C9" t="str">
        <f t="shared" si="0"/>
        <v>TerrainDef+WDTileConcrete.description</v>
      </c>
      <c r="D9" t="s">
        <v>75</v>
      </c>
      <c r="E9" t="e">
        <f>IF(ISERROR(B9),"",MATCH(C9,Sheet!$A$2:$A$19,0))</f>
        <v>#N/A</v>
      </c>
    </row>
    <row r="10" spans="1:5" x14ac:dyDescent="0.45">
      <c r="A10" t="s">
        <v>25</v>
      </c>
      <c r="C10" t="str">
        <f t="shared" si="0"/>
        <v>TerrainDef+WDTileConcrete.label</v>
      </c>
      <c r="D10" t="s">
        <v>76</v>
      </c>
      <c r="E10">
        <f>IF(ISERROR(B10),"",MATCH(C10,Sheet!$A$2:$A$19,0))</f>
        <v>6</v>
      </c>
    </row>
    <row r="11" spans="1:5" x14ac:dyDescent="0.45">
      <c r="A11" t="s">
        <v>60</v>
      </c>
      <c r="C11" t="str">
        <f t="shared" si="0"/>
        <v>ThingDef+WDBlocksConcrete.description</v>
      </c>
      <c r="D11" t="s">
        <v>77</v>
      </c>
      <c r="E11">
        <f>IF(ISERROR(B11),"",MATCH(C11,Sheet!$A$2:$A$19,0))</f>
        <v>17</v>
      </c>
    </row>
    <row r="12" spans="1:5" x14ac:dyDescent="0.45">
      <c r="A12" t="s">
        <v>56</v>
      </c>
      <c r="C12" t="str">
        <f t="shared" si="0"/>
        <v>ThingDef+WDBlocksConcrete.label</v>
      </c>
      <c r="D12" t="s">
        <v>78</v>
      </c>
      <c r="E12">
        <f>IF(ISERROR(B12),"",MATCH(C12,Sheet!$A$2:$A$19,0))</f>
        <v>16</v>
      </c>
    </row>
    <row r="13" spans="1:5" x14ac:dyDescent="0.45">
      <c r="A13" t="s">
        <v>63</v>
      </c>
      <c r="C13" t="str">
        <f t="shared" si="0"/>
        <v>ThingDef+WDBlocksConcrete.stuffProps.stuffAdjective</v>
      </c>
      <c r="D13" t="s">
        <v>79</v>
      </c>
      <c r="E13">
        <f>IF(ISERROR(B13),"",MATCH(C13,Sheet!$A$2:$A$19,0))</f>
        <v>18</v>
      </c>
    </row>
    <row r="14" spans="1:5" x14ac:dyDescent="0.45">
      <c r="A14" t="s">
        <v>80</v>
      </c>
      <c r="B14" t="e">
        <f>NA()</f>
        <v>#N/A</v>
      </c>
      <c r="C14" t="e">
        <f t="shared" si="0"/>
        <v>#N/A</v>
      </c>
      <c r="D14" t="s">
        <v>81</v>
      </c>
      <c r="E14" t="str">
        <f>IF(ISERROR(B14),"",MATCH(C14,Sheet!$A$2:$A$19,0))</f>
        <v/>
      </c>
    </row>
    <row r="15" spans="1:5" x14ac:dyDescent="0.45">
      <c r="A15" t="s">
        <v>82</v>
      </c>
      <c r="B15" t="e">
        <f>NA()</f>
        <v>#N/A</v>
      </c>
      <c r="C15" t="e">
        <f t="shared" si="0"/>
        <v>#N/A</v>
      </c>
      <c r="D15" t="s">
        <v>83</v>
      </c>
      <c r="E15" t="str">
        <f>IF(ISERROR(B15),"",MATCH(C15,Sheet!$A$2:$A$19,0))</f>
        <v/>
      </c>
    </row>
    <row r="16" spans="1:5" x14ac:dyDescent="0.45">
      <c r="A16" t="s">
        <v>84</v>
      </c>
      <c r="B16" t="e">
        <f>NA()</f>
        <v>#N/A</v>
      </c>
      <c r="C16" t="e">
        <f t="shared" si="0"/>
        <v>#N/A</v>
      </c>
      <c r="D16" t="s">
        <v>85</v>
      </c>
      <c r="E16" t="str">
        <f>IF(ISERROR(B16),"",MATCH(C16,Sheet!$A$2:$A$19,0))</f>
        <v/>
      </c>
    </row>
    <row r="17" spans="1:5" x14ac:dyDescent="0.45">
      <c r="A17" t="s">
        <v>86</v>
      </c>
      <c r="B17" t="e">
        <f>NA()</f>
        <v>#N/A</v>
      </c>
      <c r="C17" t="e">
        <f t="shared" si="0"/>
        <v>#N/A</v>
      </c>
      <c r="D17" t="s">
        <v>87</v>
      </c>
      <c r="E17" t="str">
        <f>IF(ISERROR(B17),"",MATCH(C17,Sheet!$A$2:$A$19,0))</f>
        <v/>
      </c>
    </row>
    <row r="18" spans="1:5" x14ac:dyDescent="0.45">
      <c r="A18" t="s">
        <v>88</v>
      </c>
      <c r="B18" t="e">
        <f>NA()</f>
        <v>#N/A</v>
      </c>
      <c r="C18" t="e">
        <f t="shared" si="0"/>
        <v>#N/A</v>
      </c>
      <c r="D18" t="s">
        <v>83</v>
      </c>
      <c r="E18" t="str">
        <f>IF(ISERROR(B18),"",MATCH(C18,Sheet!$A$2:$A$19,0))</f>
        <v/>
      </c>
    </row>
    <row r="19" spans="1:5" x14ac:dyDescent="0.45">
      <c r="A19" t="s">
        <v>89</v>
      </c>
      <c r="B19" t="e">
        <f>NA()</f>
        <v>#N/A</v>
      </c>
      <c r="C19" t="e">
        <f t="shared" si="0"/>
        <v>#N/A</v>
      </c>
      <c r="D19" t="s">
        <v>90</v>
      </c>
      <c r="E19" t="str">
        <f>IF(ISERROR(B19),"",MATCH(C19,Sheet!$A$2:$A$19,0))</f>
        <v/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</vt:lpstr>
      <vt:lpstr>Merge_RKTM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2023-11-24T19:38:57Z</dcterms:created>
  <dcterms:modified xsi:type="dcterms:W3CDTF">2023-11-24T23:12:48Z</dcterms:modified>
</cp:coreProperties>
</file>