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2\(UNOFFICIAL 1.5) The Birds and the Bees - 2821429175\"/>
    </mc:Choice>
  </mc:AlternateContent>
  <xr:revisionPtr revIDLastSave="0" documentId="13_ncr:1_{9937A80D-3C7A-40ED-843C-9889C06F82E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9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0" i="2"/>
  <c r="E20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</calcChain>
</file>

<file path=xl/sharedStrings.xml><?xml version="1.0" encoding="utf-8"?>
<sst xmlns="http://schemas.openxmlformats.org/spreadsheetml/2006/main" count="352" uniqueCount="210">
  <si>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</si>
  <si>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</si>
  <si>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</si>
  <si>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</si>
  <si>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</si>
  <si>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</si>
  <si>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BodyPartDef+ReproductiveOrgans.label</t>
  </si>
  <si>
    <t>BodyPartDef</t>
  </si>
  <si>
    <t>ReproductiveOrgans.label</t>
  </si>
  <si>
    <t>reproductive organs</t>
  </si>
  <si>
    <t>HediffDef+SimpleProstheticReproductiveOrgans.label</t>
  </si>
  <si>
    <t>HediffDef</t>
  </si>
  <si>
    <t>SimpleProstheticReproductiveOrgans.label</t>
  </si>
  <si>
    <t>improvised reproductive organs</t>
  </si>
  <si>
    <t>HediffDef+SimpleProstheticReproductiveOrgans.description</t>
  </si>
  <si>
    <t>SimpleProstheticReproductiveOrgans.description</t>
  </si>
  <si>
    <t>a very crude reproductive organ, improvised from materials at hand</t>
  </si>
  <si>
    <t>HediffDef+BionicReproductiveOrgans.label</t>
  </si>
  <si>
    <t>BionicReproductiveOrgans.label</t>
  </si>
  <si>
    <t>bionic reproductive organs</t>
  </si>
  <si>
    <t>HediffDef+BionicReproductiveOrgans.description</t>
  </si>
  <si>
    <t>BionicReproductiveOrgans.description</t>
  </si>
  <si>
    <t>high-tech reproductive organs, increasing both fertility and prowess</t>
  </si>
  <si>
    <t>HediffDef+Impotence.label</t>
  </si>
  <si>
    <t>Impotence.label</t>
  </si>
  <si>
    <t>impotent</t>
  </si>
  <si>
    <t>HediffDef+Impotence.description</t>
  </si>
  <si>
    <t>Impotence.description</t>
  </si>
  <si>
    <t>slowly progressing inability to perform in men, related to old age</t>
  </si>
  <si>
    <t>HediffDef+Impotence.stages.0.label</t>
  </si>
  <si>
    <t>Impotence.stages.0.label</t>
  </si>
  <si>
    <t>onset</t>
  </si>
  <si>
    <t>HediffDef+Impotence.stages.1.label</t>
  </si>
  <si>
    <t>Impotence.stages.1.label</t>
  </si>
  <si>
    <t>minor</t>
  </si>
  <si>
    <t>HediffDef+Impotence.stages.2.label</t>
  </si>
  <si>
    <t>Impotence.stages.2.label</t>
  </si>
  <si>
    <t>major</t>
  </si>
  <si>
    <t>HediffDef+Menopause.label</t>
  </si>
  <si>
    <t>Menopause.label</t>
  </si>
  <si>
    <t>menopausal</t>
  </si>
  <si>
    <t>HediffDef+Menopause.description</t>
  </si>
  <si>
    <t>Menopause.description</t>
  </si>
  <si>
    <t>slowly progressing infertility in women, related to age. May cause hot flashes.</t>
  </si>
  <si>
    <t>HediffDef+Menopause.stages.0.label</t>
  </si>
  <si>
    <t>Menopause.stages.0.label</t>
  </si>
  <si>
    <t>HediffDef+Menopause.stages.1.label</t>
  </si>
  <si>
    <t>Menopause.stages.1.label</t>
  </si>
  <si>
    <t>hormonal</t>
  </si>
  <si>
    <t>HediffDef+Neutered.label</t>
  </si>
  <si>
    <t>Neutered.label</t>
  </si>
  <si>
    <t>neutered</t>
  </si>
  <si>
    <t>HediffDef+Neutered.description</t>
  </si>
  <si>
    <t>Neutered.description</t>
  </si>
  <si>
    <t>for one reason or another, their privates have been removed.</t>
  </si>
  <si>
    <t>PawnCapacityDef+Fertility.label</t>
  </si>
  <si>
    <t>PawnCapacityDef</t>
  </si>
  <si>
    <t>Fertility.label</t>
  </si>
  <si>
    <t>fertility</t>
  </si>
  <si>
    <t>RecipeDef+Neuter.label</t>
  </si>
  <si>
    <t>RecipeDef</t>
  </si>
  <si>
    <t>Neuter.label</t>
  </si>
  <si>
    <t>neuter</t>
  </si>
  <si>
    <t>RecipeDef+Neuter.description</t>
  </si>
  <si>
    <t>Neuter.description</t>
  </si>
  <si>
    <t>Prevents reproduction.</t>
  </si>
  <si>
    <t>RecipeDef+Neuter.jobString</t>
  </si>
  <si>
    <t>Neuter.jobString</t>
  </si>
  <si>
    <t>Neutering.</t>
  </si>
  <si>
    <t>RecipeDef+InstallBionicReproductiveOrgans.label</t>
  </si>
  <si>
    <t>InstallBionicReproductiveOrgans.label</t>
  </si>
  <si>
    <t>install bionic reproductive organs</t>
  </si>
  <si>
    <t>RecipeDef+InstallBionicReproductiveOrgans.description</t>
  </si>
  <si>
    <t>InstallBionicReproductiveOrgans.description</t>
  </si>
  <si>
    <t>Installs bionic reproductive organs.</t>
  </si>
  <si>
    <t>RecipeDef+InstallBionicReproductiveOrgans.jobString</t>
  </si>
  <si>
    <t>InstallBionicReproductiveOrgans.jobString</t>
  </si>
  <si>
    <t>Installing bionic reproductive organs.</t>
  </si>
  <si>
    <t>RecipeDef+InstallBasicReproductiveOrgans.label</t>
  </si>
  <si>
    <t>InstallBasicReproductiveOrgans.label</t>
  </si>
  <si>
    <t>install basic reproductive organs</t>
  </si>
  <si>
    <t>RecipeDef+InstallBasicReproductiveOrgans.description</t>
  </si>
  <si>
    <t>InstallBasicReproductiveOrgans.description</t>
  </si>
  <si>
    <t>Installs basic reproductive organs.</t>
  </si>
  <si>
    <t>RecipeDef+InstallBasicReproductiveOrgans.jobString</t>
  </si>
  <si>
    <t>InstallBasicReproductiveOrgans.jobString</t>
  </si>
  <si>
    <t>Installing basic reproductive organs.</t>
  </si>
  <si>
    <t>ThingDef+BionicReproductiveOrgans.label</t>
  </si>
  <si>
    <t>ThingDef</t>
  </si>
  <si>
    <t>ThingDef+BionicReproductiveOrgans.description</t>
  </si>
  <si>
    <t>Provide phenomenal stamina and boost fertility.</t>
  </si>
  <si>
    <t>ThoughtDef+LovinPerformance.stages.0.label</t>
  </si>
  <si>
    <t>ThoughtDef</t>
  </si>
  <si>
    <t>LovinPerformance.stages.0.label</t>
  </si>
  <si>
    <t>had terribly lovin'</t>
  </si>
  <si>
    <t>ThoughtDef+LovinPerformance.stages.0.description</t>
  </si>
  <si>
    <t>LovinPerformance.stages.0.description</t>
  </si>
  <si>
    <t>That was... terrible.</t>
  </si>
  <si>
    <t>ThoughtDef+LovinPerformance.stages.1.label</t>
  </si>
  <si>
    <t>LovinPerformance.stages.1.label</t>
  </si>
  <si>
    <t>had bad lovin'</t>
  </si>
  <si>
    <t>ThoughtDef+LovinPerformance.stages.1.description</t>
  </si>
  <si>
    <t>LovinPerformance.stages.1.description</t>
  </si>
  <si>
    <t>Hmmph. I may have to look for a better lover.</t>
  </si>
  <si>
    <t>ThoughtDef+LovinPerformance.stages.2.label</t>
  </si>
  <si>
    <t>LovinPerformance.stages.2.label</t>
  </si>
  <si>
    <t>had lovin'</t>
  </si>
  <si>
    <t>ThoughtDef+LovinPerformance.stages.2.description</t>
  </si>
  <si>
    <t>LovinPerformance.stages.2.description</t>
  </si>
  <si>
    <t>That was... ok, I guess?.</t>
  </si>
  <si>
    <t>ThoughtDef+LovinPerformance.stages.3.label</t>
  </si>
  <si>
    <t>LovinPerformance.stages.3.label</t>
  </si>
  <si>
    <t>had amazing lovin'</t>
  </si>
  <si>
    <t>ThoughtDef+LovinPerformance.stages.3.description</t>
  </si>
  <si>
    <t>LovinPerformance.stages.3.description</t>
  </si>
  <si>
    <t>Wow. That was amazing!</t>
  </si>
  <si>
    <t>ThoughtDef+HotFlash.stages.0.label</t>
  </si>
  <si>
    <t>HotFlash.stages.0.label</t>
  </si>
  <si>
    <t>hot flash</t>
  </si>
  <si>
    <t>ThoughtDef+HotFlash.stages.0.description</t>
  </si>
  <si>
    <t>HotFlash.stages.0.description</t>
  </si>
  <si>
    <t>I'm feeling very hot right now.</t>
  </si>
  <si>
    <t>ThoughtDef+Neutered.stages.0.label</t>
  </si>
  <si>
    <t>Neutered.stages.0.label</t>
  </si>
  <si>
    <t>ThoughtDef+Neutered.stages.0.description</t>
  </si>
  <si>
    <t>Neutered.stages.0.description</t>
  </si>
  <si>
    <t>I feel incomplete.</t>
  </si>
  <si>
    <t>ThoughtDef+Neutered.stages.1.label</t>
  </si>
  <si>
    <t>Neutered.stages.1.label</t>
  </si>
  <si>
    <t>castrated</t>
  </si>
  <si>
    <t>ThoughtDef+Neutered.stages.1.description</t>
  </si>
  <si>
    <t>Neutered.stages.1.description</t>
  </si>
  <si>
    <t>I was castrated without my consent. Is there no justice in this world?</t>
  </si>
  <si>
    <t>ThoughtDef+SomeoneNeutered.stages.0.label</t>
  </si>
  <si>
    <t>SomeoneNeutered.stages.0.label</t>
  </si>
  <si>
    <t>criminal neutered</t>
  </si>
  <si>
    <t>ThoughtDef+SomeoneNeutered.stages.0.description</t>
  </si>
  <si>
    <t>SomeoneNeutered.stages.0.description</t>
  </si>
  <si>
    <t>HE probably had it coming</t>
  </si>
  <si>
    <t>ThoughtDef+SomeoneNeutered.stages.1.label</t>
  </si>
  <si>
    <t>SomeoneNeutered.stages.1.label</t>
  </si>
  <si>
    <t>prisoner neutered</t>
  </si>
  <si>
    <t>ThoughtDef+SomeoneNeutered.stages.1.description</t>
  </si>
  <si>
    <t>SomeoneNeutered.stages.1.description</t>
  </si>
  <si>
    <t>A prisoner was neutered. Should we be treating our prisoners this way?</t>
  </si>
  <si>
    <t>ThoughtDef+SomeoneNeutered.stages.2.label</t>
  </si>
  <si>
    <t>SomeoneNeutered.stages.2.label</t>
  </si>
  <si>
    <t>guest neutered</t>
  </si>
  <si>
    <t>ThoughtDef+SomeoneNeutered.stages.2.description</t>
  </si>
  <si>
    <t>SomeoneNeutered.stages.2.description</t>
  </si>
  <si>
    <t>A guest was neutered. What did HE do to deserve this?</t>
  </si>
  <si>
    <t>ThoughtDef+SomeoneNeutered.stages.3.label</t>
  </si>
  <si>
    <t>SomeoneNeutered.stages.3.label</t>
  </si>
  <si>
    <t>colonist neutered</t>
  </si>
  <si>
    <t>ThoughtDef+SomeoneNeutered.stages.3.description</t>
  </si>
  <si>
    <t>SomeoneNeutered.stages.3.description</t>
  </si>
  <si>
    <t>A colonist was neutered. I'm afraid I'm next...</t>
  </si>
  <si>
    <t>생식기</t>
  </si>
  <si>
    <t>생체공학 생식기</t>
  </si>
  <si>
    <t>발기부전</t>
  </si>
  <si>
    <t>증상 발현</t>
  </si>
  <si>
    <t>경미함</t>
  </si>
  <si>
    <t>극심함</t>
  </si>
  <si>
    <t>폐경</t>
  </si>
  <si>
    <t>호르몬에 의한 폐경</t>
  </si>
  <si>
    <t>중성화</t>
  </si>
  <si>
    <t>간단한 인공 생식기</t>
  </si>
  <si>
    <t>생식 능력</t>
  </si>
  <si>
    <t>약간의 성행위는 가능하지만 생식 능력은 회복시켜주지 못하는 간단한 보철물입니다.</t>
  </si>
  <si>
    <t>생체공학 생식기 이식 중.</t>
  </si>
  <si>
    <t>간단한 인공 생식기 이식</t>
  </si>
  <si>
    <t>생체공학 생식기를 이식합니다.</t>
  </si>
  <si>
    <t>생체공학 생식기를 이식 중.</t>
  </si>
  <si>
    <t>생체공학 생식기 이식</t>
  </si>
  <si>
    <t>RecipeDef+Make_BionicReproductiveOrgans.description</t>
  </si>
  <si>
    <t>생체공학 생식기를 제작합니다.</t>
  </si>
  <si>
    <t>RecipeDef+Make_BionicReproductiveOrgans.jobString</t>
  </si>
  <si>
    <t>생체공학 생식기를 제작하는 중.</t>
  </si>
  <si>
    <t>RecipeDef+Make_BionicReproductiveOrgans.label</t>
  </si>
  <si>
    <t>생체공학 생식기 제작</t>
  </si>
  <si>
    <t>번식 행위를 차단시킵니다.</t>
  </si>
  <si>
    <t>중성화수술 중.</t>
  </si>
  <si>
    <t>중성화 수술</t>
  </si>
  <si>
    <t>경이로운 체력과 향상된 생식 능력을 제공합니다.</t>
  </si>
  <si>
    <t>지금 너무 뜨거워...</t>
  </si>
  <si>
    <t>열성 홍조</t>
  </si>
  <si>
    <t>그건...정말 끔찍했어.</t>
  </si>
  <si>
    <t>거지같은 성교</t>
  </si>
  <si>
    <t>흠. 더 나은 애인을 찾아야 할지도 모르겠네.</t>
  </si>
  <si>
    <t>기분 나쁜 성교</t>
  </si>
  <si>
    <t>그건... 좋았어, 그렇지?</t>
  </si>
  <si>
    <t>괜찮은 성교</t>
  </si>
  <si>
    <t>와! 정말 끝내줬어!</t>
  </si>
  <si>
    <t>기분 끝내주는 성교</t>
  </si>
  <si>
    <t>나는 불완전하다고 느껴.</t>
  </si>
  <si>
    <t>나는 더 이상 아이를 가질 수 없어. 내 삶의 목적은 뭐지?</t>
  </si>
  <si>
    <t>불임</t>
  </si>
  <si>
    <t>녀석이 자초한 일이야.</t>
  </si>
  <si>
    <t>형벌적 중성화</t>
  </si>
  <si>
    <t>포로가 중성화되었다. 우리가 죄수들을 이렇게 대우해야 할까?</t>
  </si>
  <si>
    <t>죄수 중성화됨</t>
  </si>
  <si>
    <t>손님이 중성화당했다. 대체 무슨 짓을 한 거야?</t>
  </si>
  <si>
    <t>손님 중성화됨</t>
  </si>
  <si>
    <t>정착민이 중성화당했다. 아마 다음은 내가...</t>
  </si>
  <si>
    <t>정착민 중성화됨</t>
  </si>
  <si>
    <t/>
  </si>
  <si>
    <t>중성화 수술 중</t>
    <phoneticPr fontId="2" type="noConversion"/>
  </si>
  <si>
    <t>생체공학 생식기를 이식 중</t>
    <phoneticPr fontId="2" type="noConversion"/>
  </si>
  <si>
    <t>생체공학 생식기 이식 중</t>
    <phoneticPr fontId="2" type="noConversion"/>
  </si>
  <si>
    <t>징벌적 중성화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</si>
</sst>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G6" sqref="G6"/>
    </sheetView>
  </sheetViews>
  <sheetFormatPr defaultColWidth="9.1796875" defaultRowHeight="17" x14ac:dyDescent="0.45"/>
  <cols>
    <col min="1" max="1" width="58.90625" style="1" bestFit="1" customWidth="1"/>
    <col min="2" max="2" width="19.1796875" style="1" bestFit="1" customWidth="1"/>
    <col min="3" max="3" width="48.08984375" style="1" bestFit="1" customWidth="1"/>
    <col min="4" max="4" width="29.26953125" style="1" bestFit="1" customWidth="1"/>
    <col min="5" max="5" width="52.81640625" style="1" customWidth="1"/>
    <col min="6" max="6" width="38.7265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157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166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205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158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205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159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205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160</v>
      </c>
    </row>
    <row r="10" spans="1:6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161</v>
      </c>
    </row>
    <row r="11" spans="1:6" x14ac:dyDescent="0.45">
      <c r="A11" s="1" t="s">
        <v>35</v>
      </c>
      <c r="B11" s="1" t="s">
        <v>11</v>
      </c>
      <c r="C11" s="1" t="s">
        <v>36</v>
      </c>
      <c r="E11" s="1" t="s">
        <v>37</v>
      </c>
      <c r="F11" s="1" t="s">
        <v>162</v>
      </c>
    </row>
    <row r="12" spans="1:6" x14ac:dyDescent="0.45">
      <c r="A12" s="1" t="s">
        <v>38</v>
      </c>
      <c r="B12" s="1" t="s">
        <v>11</v>
      </c>
      <c r="C12" s="1" t="s">
        <v>39</v>
      </c>
      <c r="E12" s="1" t="s">
        <v>40</v>
      </c>
      <c r="F12" s="1" t="s">
        <v>163</v>
      </c>
    </row>
    <row r="13" spans="1:6" x14ac:dyDescent="0.45">
      <c r="A13" s="1" t="s">
        <v>41</v>
      </c>
      <c r="B13" s="1" t="s">
        <v>11</v>
      </c>
      <c r="C13" s="1" t="s">
        <v>42</v>
      </c>
      <c r="E13" s="1" t="s">
        <v>43</v>
      </c>
      <c r="F13" s="1" t="s">
        <v>205</v>
      </c>
    </row>
    <row r="14" spans="1:6" x14ac:dyDescent="0.45">
      <c r="A14" s="1" t="s">
        <v>44</v>
      </c>
      <c r="B14" s="1" t="s">
        <v>11</v>
      </c>
      <c r="C14" s="1" t="s">
        <v>45</v>
      </c>
      <c r="E14" s="1" t="s">
        <v>31</v>
      </c>
      <c r="F14" s="1" t="s">
        <v>160</v>
      </c>
    </row>
    <row r="15" spans="1:6" x14ac:dyDescent="0.45">
      <c r="A15" s="1" t="s">
        <v>46</v>
      </c>
      <c r="B15" s="1" t="s">
        <v>11</v>
      </c>
      <c r="C15" s="1" t="s">
        <v>47</v>
      </c>
      <c r="E15" s="1" t="s">
        <v>48</v>
      </c>
      <c r="F15" s="1" t="s">
        <v>164</v>
      </c>
    </row>
    <row r="16" spans="1:6" x14ac:dyDescent="0.45">
      <c r="A16" s="1" t="s">
        <v>49</v>
      </c>
      <c r="B16" s="1" t="s">
        <v>11</v>
      </c>
      <c r="C16" s="1" t="s">
        <v>50</v>
      </c>
      <c r="E16" s="1" t="s">
        <v>51</v>
      </c>
      <c r="F16" s="1" t="s">
        <v>165</v>
      </c>
    </row>
    <row r="17" spans="1:6" x14ac:dyDescent="0.45">
      <c r="A17" s="1" t="s">
        <v>52</v>
      </c>
      <c r="B17" s="1" t="s">
        <v>11</v>
      </c>
      <c r="C17" s="1" t="s">
        <v>53</v>
      </c>
      <c r="E17" s="1" t="s">
        <v>54</v>
      </c>
      <c r="F17" s="1" t="s">
        <v>205</v>
      </c>
    </row>
    <row r="18" spans="1:6" x14ac:dyDescent="0.45">
      <c r="A18" s="1" t="s">
        <v>55</v>
      </c>
      <c r="B18" s="1" t="s">
        <v>56</v>
      </c>
      <c r="C18" s="1" t="s">
        <v>57</v>
      </c>
      <c r="E18" s="1" t="s">
        <v>58</v>
      </c>
      <c r="F18" s="1" t="s">
        <v>167</v>
      </c>
    </row>
    <row r="19" spans="1:6" x14ac:dyDescent="0.45">
      <c r="A19" s="1" t="s">
        <v>59</v>
      </c>
      <c r="B19" s="1" t="s">
        <v>60</v>
      </c>
      <c r="C19" s="1" t="s">
        <v>61</v>
      </c>
      <c r="E19" s="1" t="s">
        <v>62</v>
      </c>
      <c r="F19" s="1" t="s">
        <v>182</v>
      </c>
    </row>
    <row r="20" spans="1:6" x14ac:dyDescent="0.45">
      <c r="A20" s="1" t="s">
        <v>63</v>
      </c>
      <c r="B20" s="1" t="s">
        <v>60</v>
      </c>
      <c r="C20" s="1" t="s">
        <v>64</v>
      </c>
      <c r="E20" s="1" t="s">
        <v>65</v>
      </c>
      <c r="F20" s="1" t="s">
        <v>180</v>
      </c>
    </row>
    <row r="21" spans="1:6" x14ac:dyDescent="0.45">
      <c r="A21" s="1" t="s">
        <v>66</v>
      </c>
      <c r="B21" s="1" t="s">
        <v>60</v>
      </c>
      <c r="C21" s="1" t="s">
        <v>67</v>
      </c>
      <c r="E21" s="1" t="s">
        <v>68</v>
      </c>
      <c r="F21" s="1" t="s">
        <v>206</v>
      </c>
    </row>
    <row r="22" spans="1:6" x14ac:dyDescent="0.45">
      <c r="A22" s="1" t="s">
        <v>69</v>
      </c>
      <c r="B22" s="1" t="s">
        <v>60</v>
      </c>
      <c r="C22" s="1" t="s">
        <v>70</v>
      </c>
      <c r="E22" s="1" t="s">
        <v>71</v>
      </c>
      <c r="F22" s="1" t="s">
        <v>173</v>
      </c>
    </row>
    <row r="23" spans="1:6" x14ac:dyDescent="0.45">
      <c r="A23" s="1" t="s">
        <v>72</v>
      </c>
      <c r="B23" s="1" t="s">
        <v>60</v>
      </c>
      <c r="C23" s="1" t="s">
        <v>73</v>
      </c>
      <c r="E23" s="1" t="s">
        <v>74</v>
      </c>
      <c r="F23" s="1" t="s">
        <v>171</v>
      </c>
    </row>
    <row r="24" spans="1:6" x14ac:dyDescent="0.45">
      <c r="A24" s="1" t="s">
        <v>75</v>
      </c>
      <c r="B24" s="1" t="s">
        <v>60</v>
      </c>
      <c r="C24" s="1" t="s">
        <v>76</v>
      </c>
      <c r="E24" s="1" t="s">
        <v>77</v>
      </c>
      <c r="F24" s="1" t="s">
        <v>207</v>
      </c>
    </row>
    <row r="25" spans="1:6" x14ac:dyDescent="0.45">
      <c r="A25" s="1" t="s">
        <v>78</v>
      </c>
      <c r="B25" s="1" t="s">
        <v>60</v>
      </c>
      <c r="C25" s="1" t="s">
        <v>79</v>
      </c>
      <c r="E25" s="1" t="s">
        <v>80</v>
      </c>
      <c r="F25" s="1" t="s">
        <v>170</v>
      </c>
    </row>
    <row r="26" spans="1:6" x14ac:dyDescent="0.45">
      <c r="A26" s="1" t="s">
        <v>81</v>
      </c>
      <c r="B26" s="1" t="s">
        <v>60</v>
      </c>
      <c r="C26" s="1" t="s">
        <v>82</v>
      </c>
      <c r="E26" s="1" t="s">
        <v>83</v>
      </c>
      <c r="F26" s="1" t="s">
        <v>168</v>
      </c>
    </row>
    <row r="27" spans="1:6" x14ac:dyDescent="0.45">
      <c r="A27" s="1" t="s">
        <v>84</v>
      </c>
      <c r="B27" s="1" t="s">
        <v>60</v>
      </c>
      <c r="C27" s="1" t="s">
        <v>85</v>
      </c>
      <c r="E27" s="1" t="s">
        <v>86</v>
      </c>
      <c r="F27" s="1" t="s">
        <v>208</v>
      </c>
    </row>
    <row r="28" spans="1:6" x14ac:dyDescent="0.45">
      <c r="A28" s="1" t="s">
        <v>87</v>
      </c>
      <c r="B28" s="1" t="s">
        <v>88</v>
      </c>
      <c r="C28" s="1" t="s">
        <v>18</v>
      </c>
      <c r="E28" s="1" t="s">
        <v>19</v>
      </c>
      <c r="F28" s="1" t="s">
        <v>158</v>
      </c>
    </row>
    <row r="29" spans="1:6" x14ac:dyDescent="0.45">
      <c r="A29" s="1" t="s">
        <v>89</v>
      </c>
      <c r="B29" s="1" t="s">
        <v>88</v>
      </c>
      <c r="C29" s="1" t="s">
        <v>21</v>
      </c>
      <c r="E29" s="1" t="s">
        <v>90</v>
      </c>
      <c r="F29" s="1" t="s">
        <v>183</v>
      </c>
    </row>
    <row r="30" spans="1:6" x14ac:dyDescent="0.45">
      <c r="A30" s="1" t="s">
        <v>91</v>
      </c>
      <c r="B30" s="1" t="s">
        <v>92</v>
      </c>
      <c r="C30" s="1" t="s">
        <v>93</v>
      </c>
      <c r="E30" s="1" t="s">
        <v>94</v>
      </c>
      <c r="F30" s="1" t="s">
        <v>187</v>
      </c>
    </row>
    <row r="31" spans="1:6" x14ac:dyDescent="0.45">
      <c r="A31" s="1" t="s">
        <v>95</v>
      </c>
      <c r="B31" s="1" t="s">
        <v>92</v>
      </c>
      <c r="C31" s="1" t="s">
        <v>96</v>
      </c>
      <c r="E31" s="1" t="s">
        <v>97</v>
      </c>
      <c r="F31" s="1" t="s">
        <v>186</v>
      </c>
    </row>
    <row r="32" spans="1:6" x14ac:dyDescent="0.45">
      <c r="A32" s="1" t="s">
        <v>98</v>
      </c>
      <c r="B32" s="1" t="s">
        <v>92</v>
      </c>
      <c r="C32" s="1" t="s">
        <v>99</v>
      </c>
      <c r="E32" s="1" t="s">
        <v>100</v>
      </c>
      <c r="F32" s="1" t="s">
        <v>189</v>
      </c>
    </row>
    <row r="33" spans="1:6" x14ac:dyDescent="0.45">
      <c r="A33" s="1" t="s">
        <v>101</v>
      </c>
      <c r="B33" s="1" t="s">
        <v>92</v>
      </c>
      <c r="C33" s="1" t="s">
        <v>102</v>
      </c>
      <c r="E33" s="1" t="s">
        <v>103</v>
      </c>
      <c r="F33" s="1" t="s">
        <v>188</v>
      </c>
    </row>
    <row r="34" spans="1:6" x14ac:dyDescent="0.45">
      <c r="A34" s="1" t="s">
        <v>104</v>
      </c>
      <c r="B34" s="1" t="s">
        <v>92</v>
      </c>
      <c r="C34" s="1" t="s">
        <v>105</v>
      </c>
      <c r="E34" s="1" t="s">
        <v>106</v>
      </c>
      <c r="F34" s="1" t="s">
        <v>191</v>
      </c>
    </row>
    <row r="35" spans="1:6" x14ac:dyDescent="0.45">
      <c r="A35" s="1" t="s">
        <v>107</v>
      </c>
      <c r="B35" s="1" t="s">
        <v>92</v>
      </c>
      <c r="C35" s="1" t="s">
        <v>108</v>
      </c>
      <c r="E35" s="1" t="s">
        <v>109</v>
      </c>
      <c r="F35" s="1" t="s">
        <v>190</v>
      </c>
    </row>
    <row r="36" spans="1:6" x14ac:dyDescent="0.45">
      <c r="A36" s="1" t="s">
        <v>110</v>
      </c>
      <c r="B36" s="1" t="s">
        <v>92</v>
      </c>
      <c r="C36" s="1" t="s">
        <v>111</v>
      </c>
      <c r="E36" s="1" t="s">
        <v>112</v>
      </c>
      <c r="F36" s="1" t="s">
        <v>193</v>
      </c>
    </row>
    <row r="37" spans="1:6" x14ac:dyDescent="0.45">
      <c r="A37" s="1" t="s">
        <v>113</v>
      </c>
      <c r="B37" s="1" t="s">
        <v>92</v>
      </c>
      <c r="C37" s="1" t="s">
        <v>114</v>
      </c>
      <c r="E37" s="1" t="s">
        <v>115</v>
      </c>
      <c r="F37" s="1" t="s">
        <v>192</v>
      </c>
    </row>
    <row r="38" spans="1:6" x14ac:dyDescent="0.45">
      <c r="A38" s="1" t="s">
        <v>116</v>
      </c>
      <c r="B38" s="1" t="s">
        <v>92</v>
      </c>
      <c r="C38" s="1" t="s">
        <v>117</v>
      </c>
      <c r="E38" s="1" t="s">
        <v>118</v>
      </c>
      <c r="F38" s="1" t="s">
        <v>185</v>
      </c>
    </row>
    <row r="39" spans="1:6" x14ac:dyDescent="0.45">
      <c r="A39" s="1" t="s">
        <v>119</v>
      </c>
      <c r="B39" s="1" t="s">
        <v>92</v>
      </c>
      <c r="C39" s="1" t="s">
        <v>120</v>
      </c>
      <c r="E39" s="1" t="s">
        <v>121</v>
      </c>
      <c r="F39" s="1" t="s">
        <v>184</v>
      </c>
    </row>
    <row r="40" spans="1:6" x14ac:dyDescent="0.45">
      <c r="A40" s="1" t="s">
        <v>122</v>
      </c>
      <c r="B40" s="1" t="s">
        <v>92</v>
      </c>
      <c r="C40" s="1" t="s">
        <v>123</v>
      </c>
      <c r="E40" s="1" t="s">
        <v>51</v>
      </c>
      <c r="F40" s="1" t="s">
        <v>165</v>
      </c>
    </row>
    <row r="41" spans="1:6" x14ac:dyDescent="0.45">
      <c r="A41" s="1" t="s">
        <v>124</v>
      </c>
      <c r="B41" s="1" t="s">
        <v>92</v>
      </c>
      <c r="C41" s="1" t="s">
        <v>125</v>
      </c>
      <c r="E41" s="1" t="s">
        <v>126</v>
      </c>
      <c r="F41" s="1" t="s">
        <v>194</v>
      </c>
    </row>
    <row r="42" spans="1:6" x14ac:dyDescent="0.45">
      <c r="A42" s="1" t="s">
        <v>127</v>
      </c>
      <c r="B42" s="1" t="s">
        <v>92</v>
      </c>
      <c r="C42" s="1" t="s">
        <v>128</v>
      </c>
      <c r="E42" s="1" t="s">
        <v>129</v>
      </c>
      <c r="F42" s="1" t="s">
        <v>196</v>
      </c>
    </row>
    <row r="43" spans="1:6" x14ac:dyDescent="0.45">
      <c r="A43" s="1" t="s">
        <v>130</v>
      </c>
      <c r="B43" s="1" t="s">
        <v>92</v>
      </c>
      <c r="C43" s="1" t="s">
        <v>131</v>
      </c>
      <c r="E43" s="1" t="s">
        <v>132</v>
      </c>
      <c r="F43" s="1" t="s">
        <v>195</v>
      </c>
    </row>
    <row r="44" spans="1:6" x14ac:dyDescent="0.45">
      <c r="A44" s="1" t="s">
        <v>133</v>
      </c>
      <c r="B44" s="1" t="s">
        <v>92</v>
      </c>
      <c r="C44" s="1" t="s">
        <v>134</v>
      </c>
      <c r="E44" s="1" t="s">
        <v>135</v>
      </c>
      <c r="F44" s="1" t="s">
        <v>209</v>
      </c>
    </row>
    <row r="45" spans="1:6" x14ac:dyDescent="0.45">
      <c r="A45" s="1" t="s">
        <v>136</v>
      </c>
      <c r="B45" s="1" t="s">
        <v>92</v>
      </c>
      <c r="C45" s="1" t="s">
        <v>137</v>
      </c>
      <c r="E45" s="1" t="s">
        <v>138</v>
      </c>
      <c r="F45" s="1" t="s">
        <v>197</v>
      </c>
    </row>
    <row r="46" spans="1:6" x14ac:dyDescent="0.45">
      <c r="A46" s="1" t="s">
        <v>139</v>
      </c>
      <c r="B46" s="1" t="s">
        <v>92</v>
      </c>
      <c r="C46" s="1" t="s">
        <v>140</v>
      </c>
      <c r="E46" s="1" t="s">
        <v>141</v>
      </c>
      <c r="F46" s="1" t="s">
        <v>200</v>
      </c>
    </row>
    <row r="47" spans="1:6" x14ac:dyDescent="0.45">
      <c r="A47" s="1" t="s">
        <v>142</v>
      </c>
      <c r="B47" s="1" t="s">
        <v>92</v>
      </c>
      <c r="C47" s="1" t="s">
        <v>143</v>
      </c>
      <c r="E47" s="1" t="s">
        <v>144</v>
      </c>
      <c r="F47" s="1" t="s">
        <v>199</v>
      </c>
    </row>
    <row r="48" spans="1:6" x14ac:dyDescent="0.45">
      <c r="A48" s="1" t="s">
        <v>145</v>
      </c>
      <c r="B48" s="1" t="s">
        <v>92</v>
      </c>
      <c r="C48" s="1" t="s">
        <v>146</v>
      </c>
      <c r="E48" s="1" t="s">
        <v>147</v>
      </c>
      <c r="F48" s="1" t="s">
        <v>202</v>
      </c>
    </row>
    <row r="49" spans="1:6" x14ac:dyDescent="0.45">
      <c r="A49" s="1" t="s">
        <v>148</v>
      </c>
      <c r="B49" s="1" t="s">
        <v>92</v>
      </c>
      <c r="C49" s="1" t="s">
        <v>149</v>
      </c>
      <c r="E49" s="1" t="s">
        <v>150</v>
      </c>
      <c r="F49" s="1" t="s">
        <v>201</v>
      </c>
    </row>
    <row r="50" spans="1:6" x14ac:dyDescent="0.45">
      <c r="A50" s="1" t="s">
        <v>151</v>
      </c>
      <c r="B50" s="1" t="s">
        <v>92</v>
      </c>
      <c r="C50" s="1" t="s">
        <v>152</v>
      </c>
      <c r="E50" s="1" t="s">
        <v>153</v>
      </c>
      <c r="F50" s="1" t="s">
        <v>204</v>
      </c>
    </row>
    <row r="51" spans="1:6" x14ac:dyDescent="0.45">
      <c r="A51" s="1" t="s">
        <v>154</v>
      </c>
      <c r="B51" s="1" t="s">
        <v>92</v>
      </c>
      <c r="C51" s="1" t="s">
        <v>155</v>
      </c>
      <c r="E51" s="1" t="s">
        <v>156</v>
      </c>
      <c r="F51" s="1" t="s">
        <v>203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EBE1-5301-4531-BEC0-4E535982BFDF}">
  <dimension ref="A2:E49"/>
  <sheetViews>
    <sheetView workbookViewId="0">
      <selection activeCell="D21" sqref="D21"/>
    </sheetView>
  </sheetViews>
  <sheetFormatPr defaultRowHeight="14.5" x14ac:dyDescent="0.35"/>
  <cols>
    <col min="1" max="1" width="51" bestFit="1" customWidth="1"/>
    <col min="3" max="3" width="51" bestFit="1" customWidth="1"/>
    <col min="4" max="4" width="37.90625" customWidth="1"/>
  </cols>
  <sheetData>
    <row r="2" spans="1:5" x14ac:dyDescent="0.35">
      <c r="A2" t="s">
        <v>6</v>
      </c>
      <c r="C2" t="str">
        <f>IF(B2="",A2,B2)</f>
        <v>BodyPartDef+ReproductiveOrgans.label</v>
      </c>
      <c r="D2" t="s">
        <v>157</v>
      </c>
      <c r="E2">
        <f>IF(ISERROR(B2),"",MATCH(C2,Main_240419!$A$2:$A$51,0))</f>
        <v>1</v>
      </c>
    </row>
    <row r="3" spans="1:5" x14ac:dyDescent="0.35">
      <c r="A3" t="s">
        <v>17</v>
      </c>
      <c r="C3" t="str">
        <f t="shared" ref="C3:C49" si="0">IF(B3="",A3,B3)</f>
        <v>HediffDef+BionicReproductiveOrgans.label</v>
      </c>
      <c r="D3" t="s">
        <v>158</v>
      </c>
      <c r="E3">
        <f>IF(ISERROR(B3),"",MATCH(C3,Main_240419!$A$2:$A$51,0))</f>
        <v>4</v>
      </c>
    </row>
    <row r="4" spans="1:5" x14ac:dyDescent="0.35">
      <c r="A4" t="s">
        <v>23</v>
      </c>
      <c r="C4" t="str">
        <f t="shared" si="0"/>
        <v>HediffDef+Impotence.label</v>
      </c>
      <c r="D4" t="s">
        <v>159</v>
      </c>
      <c r="E4">
        <f>IF(ISERROR(B4),"",MATCH(C4,Main_240419!$A$2:$A$51,0))</f>
        <v>6</v>
      </c>
    </row>
    <row r="5" spans="1:5" x14ac:dyDescent="0.35">
      <c r="A5" t="s">
        <v>29</v>
      </c>
      <c r="C5" t="str">
        <f t="shared" si="0"/>
        <v>HediffDef+Impotence.stages.0.label</v>
      </c>
      <c r="D5" t="s">
        <v>160</v>
      </c>
      <c r="E5">
        <f>IF(ISERROR(B5),"",MATCH(C5,Main_240419!$A$2:$A$51,0))</f>
        <v>8</v>
      </c>
    </row>
    <row r="6" spans="1:5" x14ac:dyDescent="0.35">
      <c r="A6" t="s">
        <v>32</v>
      </c>
      <c r="C6" t="str">
        <f t="shared" si="0"/>
        <v>HediffDef+Impotence.stages.1.label</v>
      </c>
      <c r="D6" t="s">
        <v>161</v>
      </c>
      <c r="E6">
        <f>IF(ISERROR(B6),"",MATCH(C6,Main_240419!$A$2:$A$51,0))</f>
        <v>9</v>
      </c>
    </row>
    <row r="7" spans="1:5" x14ac:dyDescent="0.35">
      <c r="A7" t="s">
        <v>35</v>
      </c>
      <c r="C7" t="str">
        <f t="shared" si="0"/>
        <v>HediffDef+Impotence.stages.2.label</v>
      </c>
      <c r="D7" t="s">
        <v>162</v>
      </c>
      <c r="E7">
        <f>IF(ISERROR(B7),"",MATCH(C7,Main_240419!$A$2:$A$51,0))</f>
        <v>10</v>
      </c>
    </row>
    <row r="8" spans="1:5" x14ac:dyDescent="0.35">
      <c r="A8" t="s">
        <v>38</v>
      </c>
      <c r="C8" t="str">
        <f t="shared" si="0"/>
        <v>HediffDef+Menopause.label</v>
      </c>
      <c r="D8" t="s">
        <v>163</v>
      </c>
      <c r="E8">
        <f>IF(ISERROR(B8),"",MATCH(C8,Main_240419!$A$2:$A$51,0))</f>
        <v>11</v>
      </c>
    </row>
    <row r="9" spans="1:5" x14ac:dyDescent="0.35">
      <c r="A9" t="s">
        <v>44</v>
      </c>
      <c r="C9" t="str">
        <f t="shared" si="0"/>
        <v>HediffDef+Menopause.stages.0.label</v>
      </c>
      <c r="D9" t="s">
        <v>160</v>
      </c>
      <c r="E9">
        <f>IF(ISERROR(B9),"",MATCH(C9,Main_240419!$A$2:$A$51,0))</f>
        <v>13</v>
      </c>
    </row>
    <row r="10" spans="1:5" x14ac:dyDescent="0.35">
      <c r="A10" t="s">
        <v>46</v>
      </c>
      <c r="C10" t="str">
        <f t="shared" si="0"/>
        <v>HediffDef+Menopause.stages.1.label</v>
      </c>
      <c r="D10" t="s">
        <v>164</v>
      </c>
      <c r="E10">
        <f>IF(ISERROR(B10),"",MATCH(C10,Main_240419!$A$2:$A$51,0))</f>
        <v>14</v>
      </c>
    </row>
    <row r="11" spans="1:5" x14ac:dyDescent="0.35">
      <c r="A11" t="s">
        <v>49</v>
      </c>
      <c r="C11" t="str">
        <f t="shared" si="0"/>
        <v>HediffDef+Neutered.label</v>
      </c>
      <c r="D11" t="s">
        <v>165</v>
      </c>
      <c r="E11">
        <f>IF(ISERROR(B11),"",MATCH(C11,Main_240419!$A$2:$A$51,0))</f>
        <v>15</v>
      </c>
    </row>
    <row r="12" spans="1:5" x14ac:dyDescent="0.35">
      <c r="A12" t="s">
        <v>10</v>
      </c>
      <c r="C12" t="str">
        <f t="shared" si="0"/>
        <v>HediffDef+SimpleProstheticReproductiveOrgans.label</v>
      </c>
      <c r="D12" t="s">
        <v>166</v>
      </c>
      <c r="E12">
        <f>IF(ISERROR(B12),"",MATCH(C12,Main_240419!$A$2:$A$51,0))</f>
        <v>2</v>
      </c>
    </row>
    <row r="13" spans="1:5" x14ac:dyDescent="0.35">
      <c r="A13" t="s">
        <v>55</v>
      </c>
      <c r="C13" t="str">
        <f t="shared" si="0"/>
        <v>PawnCapacityDef+Fertility.label</v>
      </c>
      <c r="D13" t="s">
        <v>167</v>
      </c>
      <c r="E13">
        <f>IF(ISERROR(B13),"",MATCH(C13,Main_240419!$A$2:$A$51,0))</f>
        <v>17</v>
      </c>
    </row>
    <row r="14" spans="1:5" x14ac:dyDescent="0.35">
      <c r="A14" t="s">
        <v>81</v>
      </c>
      <c r="C14" t="str">
        <f t="shared" si="0"/>
        <v>RecipeDef+InstallBasicReproductiveOrgans.description</v>
      </c>
      <c r="D14" t="s">
        <v>168</v>
      </c>
      <c r="E14">
        <f>IF(ISERROR(B14),"",MATCH(C14,Main_240419!$A$2:$A$51,0))</f>
        <v>25</v>
      </c>
    </row>
    <row r="15" spans="1:5" x14ac:dyDescent="0.35">
      <c r="A15" t="s">
        <v>84</v>
      </c>
      <c r="C15" t="str">
        <f t="shared" si="0"/>
        <v>RecipeDef+InstallBasicReproductiveOrgans.jobString</v>
      </c>
      <c r="D15" t="s">
        <v>169</v>
      </c>
      <c r="E15">
        <f>IF(ISERROR(B15),"",MATCH(C15,Main_240419!$A$2:$A$51,0))</f>
        <v>26</v>
      </c>
    </row>
    <row r="16" spans="1:5" x14ac:dyDescent="0.35">
      <c r="A16" t="s">
        <v>78</v>
      </c>
      <c r="C16" t="str">
        <f t="shared" si="0"/>
        <v>RecipeDef+InstallBasicReproductiveOrgans.label</v>
      </c>
      <c r="D16" t="s">
        <v>170</v>
      </c>
      <c r="E16">
        <f>IF(ISERROR(B16),"",MATCH(C16,Main_240419!$A$2:$A$51,0))</f>
        <v>24</v>
      </c>
    </row>
    <row r="17" spans="1:5" x14ac:dyDescent="0.35">
      <c r="A17" t="s">
        <v>72</v>
      </c>
      <c r="C17" t="str">
        <f t="shared" si="0"/>
        <v>RecipeDef+InstallBionicReproductiveOrgans.description</v>
      </c>
      <c r="D17" t="s">
        <v>171</v>
      </c>
      <c r="E17">
        <f>IF(ISERROR(B17),"",MATCH(C17,Main_240419!$A$2:$A$51,0))</f>
        <v>22</v>
      </c>
    </row>
    <row r="18" spans="1:5" x14ac:dyDescent="0.35">
      <c r="A18" t="s">
        <v>75</v>
      </c>
      <c r="C18" t="str">
        <f t="shared" si="0"/>
        <v>RecipeDef+InstallBionicReproductiveOrgans.jobString</v>
      </c>
      <c r="D18" t="s">
        <v>172</v>
      </c>
      <c r="E18">
        <f>IF(ISERROR(B18),"",MATCH(C18,Main_240419!$A$2:$A$51,0))</f>
        <v>23</v>
      </c>
    </row>
    <row r="19" spans="1:5" x14ac:dyDescent="0.35">
      <c r="A19" t="s">
        <v>69</v>
      </c>
      <c r="C19" t="str">
        <f t="shared" si="0"/>
        <v>RecipeDef+InstallBionicReproductiveOrgans.label</v>
      </c>
      <c r="D19" t="s">
        <v>173</v>
      </c>
      <c r="E19">
        <f>IF(ISERROR(B19),"",MATCH(C19,Main_240419!$A$2:$A$51,0))</f>
        <v>21</v>
      </c>
    </row>
    <row r="20" spans="1:5" x14ac:dyDescent="0.35">
      <c r="A20" t="s">
        <v>174</v>
      </c>
      <c r="B20" t="e">
        <f>NA()</f>
        <v>#N/A</v>
      </c>
      <c r="C20" t="e">
        <f t="shared" si="0"/>
        <v>#N/A</v>
      </c>
      <c r="D20" t="s">
        <v>175</v>
      </c>
      <c r="E20" t="str">
        <f>IF(ISERROR(B20),"",MATCH(C20,Main_240419!$A$2:$A$51,0))</f>
        <v/>
      </c>
    </row>
    <row r="21" spans="1:5" x14ac:dyDescent="0.35">
      <c r="A21" t="s">
        <v>176</v>
      </c>
      <c r="B21" t="e">
        <f>NA()</f>
        <v>#N/A</v>
      </c>
      <c r="C21" t="e">
        <f t="shared" si="0"/>
        <v>#N/A</v>
      </c>
      <c r="D21" t="s">
        <v>177</v>
      </c>
      <c r="E21" t="str">
        <f>IF(ISERROR(B21),"",MATCH(C21,Main_240419!$A$2:$A$51,0))</f>
        <v/>
      </c>
    </row>
    <row r="22" spans="1:5" x14ac:dyDescent="0.35">
      <c r="A22" t="s">
        <v>178</v>
      </c>
      <c r="B22" t="e">
        <f>NA()</f>
        <v>#N/A</v>
      </c>
      <c r="C22" t="e">
        <f t="shared" si="0"/>
        <v>#N/A</v>
      </c>
      <c r="D22" t="s">
        <v>179</v>
      </c>
      <c r="E22" t="str">
        <f>IF(ISERROR(B22),"",MATCH(C22,Main_240419!$A$2:$A$51,0))</f>
        <v/>
      </c>
    </row>
    <row r="23" spans="1:5" x14ac:dyDescent="0.35">
      <c r="A23" t="s">
        <v>63</v>
      </c>
      <c r="C23" t="str">
        <f t="shared" si="0"/>
        <v>RecipeDef+Neuter.description</v>
      </c>
      <c r="D23" t="s">
        <v>180</v>
      </c>
      <c r="E23">
        <f>IF(ISERROR(B23),"",MATCH(C23,Main_240419!$A$2:$A$51,0))</f>
        <v>19</v>
      </c>
    </row>
    <row r="24" spans="1:5" x14ac:dyDescent="0.35">
      <c r="A24" t="s">
        <v>66</v>
      </c>
      <c r="C24" t="str">
        <f t="shared" si="0"/>
        <v>RecipeDef+Neuter.jobString</v>
      </c>
      <c r="D24" t="s">
        <v>181</v>
      </c>
      <c r="E24">
        <f>IF(ISERROR(B24),"",MATCH(C24,Main_240419!$A$2:$A$51,0))</f>
        <v>20</v>
      </c>
    </row>
    <row r="25" spans="1:5" x14ac:dyDescent="0.35">
      <c r="A25" t="s">
        <v>59</v>
      </c>
      <c r="C25" t="str">
        <f t="shared" si="0"/>
        <v>RecipeDef+Neuter.label</v>
      </c>
      <c r="D25" t="s">
        <v>182</v>
      </c>
      <c r="E25">
        <f>IF(ISERROR(B25),"",MATCH(C25,Main_240419!$A$2:$A$51,0))</f>
        <v>18</v>
      </c>
    </row>
    <row r="26" spans="1:5" x14ac:dyDescent="0.35">
      <c r="A26" t="s">
        <v>89</v>
      </c>
      <c r="C26" t="str">
        <f t="shared" si="0"/>
        <v>ThingDef+BionicReproductiveOrgans.description</v>
      </c>
      <c r="D26" t="s">
        <v>183</v>
      </c>
      <c r="E26">
        <f>IF(ISERROR(B26),"",MATCH(C26,Main_240419!$A$2:$A$51,0))</f>
        <v>28</v>
      </c>
    </row>
    <row r="27" spans="1:5" x14ac:dyDescent="0.35">
      <c r="A27" t="s">
        <v>87</v>
      </c>
      <c r="C27" t="str">
        <f t="shared" si="0"/>
        <v>ThingDef+BionicReproductiveOrgans.label</v>
      </c>
      <c r="D27" t="s">
        <v>158</v>
      </c>
      <c r="E27">
        <f>IF(ISERROR(B27),"",MATCH(C27,Main_240419!$A$2:$A$51,0))</f>
        <v>27</v>
      </c>
    </row>
    <row r="28" spans="1:5" x14ac:dyDescent="0.35">
      <c r="A28" t="s">
        <v>119</v>
      </c>
      <c r="C28" t="str">
        <f t="shared" si="0"/>
        <v>ThoughtDef+HotFlash.stages.0.description</v>
      </c>
      <c r="D28" t="s">
        <v>184</v>
      </c>
      <c r="E28">
        <f>IF(ISERROR(B28),"",MATCH(C28,Main_240419!$A$2:$A$51,0))</f>
        <v>38</v>
      </c>
    </row>
    <row r="29" spans="1:5" x14ac:dyDescent="0.35">
      <c r="A29" t="s">
        <v>116</v>
      </c>
      <c r="C29" t="str">
        <f t="shared" si="0"/>
        <v>ThoughtDef+HotFlash.stages.0.label</v>
      </c>
      <c r="D29" t="s">
        <v>185</v>
      </c>
      <c r="E29">
        <f>IF(ISERROR(B29),"",MATCH(C29,Main_240419!$A$2:$A$51,0))</f>
        <v>37</v>
      </c>
    </row>
    <row r="30" spans="1:5" x14ac:dyDescent="0.35">
      <c r="A30" t="s">
        <v>95</v>
      </c>
      <c r="C30" t="str">
        <f t="shared" si="0"/>
        <v>ThoughtDef+LovinPerformance.stages.0.description</v>
      </c>
      <c r="D30" t="s">
        <v>186</v>
      </c>
      <c r="E30">
        <f>IF(ISERROR(B30),"",MATCH(C30,Main_240419!$A$2:$A$51,0))</f>
        <v>30</v>
      </c>
    </row>
    <row r="31" spans="1:5" x14ac:dyDescent="0.35">
      <c r="A31" t="s">
        <v>91</v>
      </c>
      <c r="C31" t="str">
        <f t="shared" si="0"/>
        <v>ThoughtDef+LovinPerformance.stages.0.label</v>
      </c>
      <c r="D31" t="s">
        <v>187</v>
      </c>
      <c r="E31">
        <f>IF(ISERROR(B31),"",MATCH(C31,Main_240419!$A$2:$A$51,0))</f>
        <v>29</v>
      </c>
    </row>
    <row r="32" spans="1:5" x14ac:dyDescent="0.35">
      <c r="A32" t="s">
        <v>101</v>
      </c>
      <c r="C32" t="str">
        <f t="shared" si="0"/>
        <v>ThoughtDef+LovinPerformance.stages.1.description</v>
      </c>
      <c r="D32" t="s">
        <v>188</v>
      </c>
      <c r="E32">
        <f>IF(ISERROR(B32),"",MATCH(C32,Main_240419!$A$2:$A$51,0))</f>
        <v>32</v>
      </c>
    </row>
    <row r="33" spans="1:5" x14ac:dyDescent="0.35">
      <c r="A33" t="s">
        <v>98</v>
      </c>
      <c r="C33" t="str">
        <f t="shared" si="0"/>
        <v>ThoughtDef+LovinPerformance.stages.1.label</v>
      </c>
      <c r="D33" t="s">
        <v>189</v>
      </c>
      <c r="E33">
        <f>IF(ISERROR(B33),"",MATCH(C33,Main_240419!$A$2:$A$51,0))</f>
        <v>31</v>
      </c>
    </row>
    <row r="34" spans="1:5" x14ac:dyDescent="0.35">
      <c r="A34" t="s">
        <v>107</v>
      </c>
      <c r="C34" t="str">
        <f t="shared" si="0"/>
        <v>ThoughtDef+LovinPerformance.stages.2.description</v>
      </c>
      <c r="D34" t="s">
        <v>190</v>
      </c>
      <c r="E34">
        <f>IF(ISERROR(B34),"",MATCH(C34,Main_240419!$A$2:$A$51,0))</f>
        <v>34</v>
      </c>
    </row>
    <row r="35" spans="1:5" x14ac:dyDescent="0.35">
      <c r="A35" t="s">
        <v>104</v>
      </c>
      <c r="C35" t="str">
        <f t="shared" si="0"/>
        <v>ThoughtDef+LovinPerformance.stages.2.label</v>
      </c>
      <c r="D35" t="s">
        <v>191</v>
      </c>
      <c r="E35">
        <f>IF(ISERROR(B35),"",MATCH(C35,Main_240419!$A$2:$A$51,0))</f>
        <v>33</v>
      </c>
    </row>
    <row r="36" spans="1:5" x14ac:dyDescent="0.35">
      <c r="A36" t="s">
        <v>113</v>
      </c>
      <c r="C36" t="str">
        <f t="shared" si="0"/>
        <v>ThoughtDef+LovinPerformance.stages.3.description</v>
      </c>
      <c r="D36" t="s">
        <v>192</v>
      </c>
      <c r="E36">
        <f>IF(ISERROR(B36),"",MATCH(C36,Main_240419!$A$2:$A$51,0))</f>
        <v>36</v>
      </c>
    </row>
    <row r="37" spans="1:5" x14ac:dyDescent="0.35">
      <c r="A37" t="s">
        <v>110</v>
      </c>
      <c r="C37" t="str">
        <f t="shared" si="0"/>
        <v>ThoughtDef+LovinPerformance.stages.3.label</v>
      </c>
      <c r="D37" t="s">
        <v>193</v>
      </c>
      <c r="E37">
        <f>IF(ISERROR(B37),"",MATCH(C37,Main_240419!$A$2:$A$51,0))</f>
        <v>35</v>
      </c>
    </row>
    <row r="38" spans="1:5" x14ac:dyDescent="0.35">
      <c r="A38" t="s">
        <v>124</v>
      </c>
      <c r="C38" t="str">
        <f t="shared" si="0"/>
        <v>ThoughtDef+Neutered.stages.0.description</v>
      </c>
      <c r="D38" t="s">
        <v>194</v>
      </c>
      <c r="E38">
        <f>IF(ISERROR(B38),"",MATCH(C38,Main_240419!$A$2:$A$51,0))</f>
        <v>40</v>
      </c>
    </row>
    <row r="39" spans="1:5" x14ac:dyDescent="0.35">
      <c r="A39" t="s">
        <v>122</v>
      </c>
      <c r="C39" t="str">
        <f t="shared" si="0"/>
        <v>ThoughtDef+Neutered.stages.0.label</v>
      </c>
      <c r="D39" t="s">
        <v>165</v>
      </c>
      <c r="E39">
        <f>IF(ISERROR(B39),"",MATCH(C39,Main_240419!$A$2:$A$51,0))</f>
        <v>39</v>
      </c>
    </row>
    <row r="40" spans="1:5" x14ac:dyDescent="0.35">
      <c r="A40" t="s">
        <v>130</v>
      </c>
      <c r="C40" t="str">
        <f t="shared" si="0"/>
        <v>ThoughtDef+Neutered.stages.1.description</v>
      </c>
      <c r="D40" t="s">
        <v>195</v>
      </c>
      <c r="E40">
        <f>IF(ISERROR(B40),"",MATCH(C40,Main_240419!$A$2:$A$51,0))</f>
        <v>42</v>
      </c>
    </row>
    <row r="41" spans="1:5" x14ac:dyDescent="0.35">
      <c r="A41" t="s">
        <v>127</v>
      </c>
      <c r="C41" t="str">
        <f t="shared" si="0"/>
        <v>ThoughtDef+Neutered.stages.1.label</v>
      </c>
      <c r="D41" t="s">
        <v>196</v>
      </c>
      <c r="E41">
        <f>IF(ISERROR(B41),"",MATCH(C41,Main_240419!$A$2:$A$51,0))</f>
        <v>41</v>
      </c>
    </row>
    <row r="42" spans="1:5" x14ac:dyDescent="0.35">
      <c r="A42" t="s">
        <v>136</v>
      </c>
      <c r="C42" t="str">
        <f t="shared" si="0"/>
        <v>ThoughtDef+SomeoneNeutered.stages.0.description</v>
      </c>
      <c r="D42" t="s">
        <v>197</v>
      </c>
      <c r="E42">
        <f>IF(ISERROR(B42),"",MATCH(C42,Main_240419!$A$2:$A$51,0))</f>
        <v>44</v>
      </c>
    </row>
    <row r="43" spans="1:5" x14ac:dyDescent="0.35">
      <c r="A43" t="s">
        <v>133</v>
      </c>
      <c r="C43" t="str">
        <f t="shared" si="0"/>
        <v>ThoughtDef+SomeoneNeutered.stages.0.label</v>
      </c>
      <c r="D43" t="s">
        <v>198</v>
      </c>
      <c r="E43">
        <f>IF(ISERROR(B43),"",MATCH(C43,Main_240419!$A$2:$A$51,0))</f>
        <v>43</v>
      </c>
    </row>
    <row r="44" spans="1:5" x14ac:dyDescent="0.35">
      <c r="A44" t="s">
        <v>142</v>
      </c>
      <c r="C44" t="str">
        <f t="shared" si="0"/>
        <v>ThoughtDef+SomeoneNeutered.stages.1.description</v>
      </c>
      <c r="D44" t="s">
        <v>199</v>
      </c>
      <c r="E44">
        <f>IF(ISERROR(B44),"",MATCH(C44,Main_240419!$A$2:$A$51,0))</f>
        <v>46</v>
      </c>
    </row>
    <row r="45" spans="1:5" x14ac:dyDescent="0.35">
      <c r="A45" t="s">
        <v>139</v>
      </c>
      <c r="C45" t="str">
        <f t="shared" si="0"/>
        <v>ThoughtDef+SomeoneNeutered.stages.1.label</v>
      </c>
      <c r="D45" t="s">
        <v>200</v>
      </c>
      <c r="E45">
        <f>IF(ISERROR(B45),"",MATCH(C45,Main_240419!$A$2:$A$51,0))</f>
        <v>45</v>
      </c>
    </row>
    <row r="46" spans="1:5" x14ac:dyDescent="0.35">
      <c r="A46" t="s">
        <v>148</v>
      </c>
      <c r="C46" t="str">
        <f t="shared" si="0"/>
        <v>ThoughtDef+SomeoneNeutered.stages.2.description</v>
      </c>
      <c r="D46" t="s">
        <v>201</v>
      </c>
      <c r="E46">
        <f>IF(ISERROR(B46),"",MATCH(C46,Main_240419!$A$2:$A$51,0))</f>
        <v>48</v>
      </c>
    </row>
    <row r="47" spans="1:5" x14ac:dyDescent="0.35">
      <c r="A47" t="s">
        <v>145</v>
      </c>
      <c r="C47" t="str">
        <f t="shared" si="0"/>
        <v>ThoughtDef+SomeoneNeutered.stages.2.label</v>
      </c>
      <c r="D47" t="s">
        <v>202</v>
      </c>
      <c r="E47">
        <f>IF(ISERROR(B47),"",MATCH(C47,Main_240419!$A$2:$A$51,0))</f>
        <v>47</v>
      </c>
    </row>
    <row r="48" spans="1:5" x14ac:dyDescent="0.35">
      <c r="A48" t="s">
        <v>154</v>
      </c>
      <c r="C48" t="str">
        <f t="shared" si="0"/>
        <v>ThoughtDef+SomeoneNeutered.stages.3.description</v>
      </c>
      <c r="D48" t="s">
        <v>203</v>
      </c>
      <c r="E48">
        <f>IF(ISERROR(B48),"",MATCH(C48,Main_240419!$A$2:$A$51,0))</f>
        <v>50</v>
      </c>
    </row>
    <row r="49" spans="1:5" x14ac:dyDescent="0.35">
      <c r="A49" t="s">
        <v>151</v>
      </c>
      <c r="C49" t="str">
        <f t="shared" si="0"/>
        <v>ThoughtDef+SomeoneNeutered.stages.3.label</v>
      </c>
      <c r="D49" t="s">
        <v>204</v>
      </c>
      <c r="E49">
        <f>IF(ISERROR(B49),"",MATCH(C49,Main_240419!$A$2:$A$51,0))</f>
        <v>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Main_240419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2024-04-18T15:35:30Z</dcterms:created>
  <dcterms:modified xsi:type="dcterms:W3CDTF">2024-04-18T16:55:56Z</dcterms:modified>
</cp:coreProperties>
</file>