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Storage Solutions - 895944018\"/>
    </mc:Choice>
  </mc:AlternateContent>
  <xr:revisionPtr revIDLastSave="0" documentId="13_ncr:1_{EFB41610-CA20-48BB-AE2F-9EFF9100923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2" l="1"/>
  <c r="B92" i="2"/>
  <c r="B91" i="2"/>
  <c r="B90" i="2"/>
  <c r="B87" i="2"/>
  <c r="B86" i="2"/>
  <c r="B85" i="2"/>
  <c r="B84" i="2"/>
  <c r="B83" i="2"/>
  <c r="B82" i="2"/>
  <c r="C82" i="2" s="1"/>
  <c r="B81" i="2"/>
  <c r="C81" i="2" s="1"/>
  <c r="B80" i="2"/>
  <c r="C80" i="2" s="1"/>
  <c r="B77" i="2"/>
  <c r="B76" i="2"/>
  <c r="B75" i="2"/>
  <c r="B74" i="2"/>
  <c r="B71" i="2"/>
  <c r="B70" i="2"/>
  <c r="B69" i="2"/>
  <c r="B68" i="2"/>
  <c r="B65" i="2"/>
  <c r="B64" i="2"/>
  <c r="C64" i="2" s="1"/>
  <c r="B63" i="2"/>
  <c r="C63" i="2" s="1"/>
  <c r="B62" i="2"/>
  <c r="E62" i="2" s="1"/>
  <c r="B59" i="2"/>
  <c r="B58" i="2"/>
  <c r="B57" i="2"/>
  <c r="B56" i="2"/>
  <c r="B53" i="2"/>
  <c r="B52" i="2"/>
  <c r="B51" i="2"/>
  <c r="B50" i="2"/>
  <c r="B47" i="2"/>
  <c r="E47" i="2" s="1"/>
  <c r="B46" i="2"/>
  <c r="C46" i="2" s="1"/>
  <c r="B45" i="2"/>
  <c r="C45" i="2" s="1"/>
  <c r="B44" i="2"/>
  <c r="C44" i="2" s="1"/>
  <c r="B41" i="2"/>
  <c r="B40" i="2"/>
  <c r="B39" i="2"/>
  <c r="B38" i="2"/>
  <c r="B35" i="2"/>
  <c r="B34" i="2"/>
  <c r="B33" i="2"/>
  <c r="B32" i="2"/>
  <c r="B29" i="2"/>
  <c r="E29" i="2" s="1"/>
  <c r="B28" i="2"/>
  <c r="C28" i="2" s="1"/>
  <c r="B27" i="2"/>
  <c r="C27" i="2" s="1"/>
  <c r="B26" i="2"/>
  <c r="E26" i="2" s="1"/>
  <c r="B23" i="2"/>
  <c r="B22" i="2"/>
  <c r="B21" i="2"/>
  <c r="B20" i="2"/>
  <c r="B17" i="2"/>
  <c r="B16" i="2"/>
  <c r="B15" i="2"/>
  <c r="B14" i="2"/>
  <c r="E14" i="2" s="1"/>
  <c r="B11" i="2"/>
  <c r="E11" i="2" s="1"/>
  <c r="B10" i="2"/>
  <c r="C10" i="2" s="1"/>
  <c r="B9" i="2"/>
  <c r="E9" i="2" s="1"/>
  <c r="B8" i="2"/>
  <c r="C8" i="2" s="1"/>
  <c r="B5" i="2"/>
  <c r="B4" i="2"/>
  <c r="B3" i="2"/>
  <c r="B2" i="2"/>
  <c r="E3" i="2"/>
  <c r="E4" i="2"/>
  <c r="E5" i="2"/>
  <c r="E6" i="2"/>
  <c r="E7" i="2"/>
  <c r="E10" i="2"/>
  <c r="E12" i="2"/>
  <c r="E13" i="2"/>
  <c r="E15" i="2"/>
  <c r="E16" i="2"/>
  <c r="E17" i="2"/>
  <c r="E18" i="2"/>
  <c r="E19" i="2"/>
  <c r="E20" i="2"/>
  <c r="E21" i="2"/>
  <c r="E22" i="2"/>
  <c r="E23" i="2"/>
  <c r="E24" i="2"/>
  <c r="E25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5" i="2"/>
  <c r="E46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C3" i="2"/>
  <c r="C4" i="2"/>
  <c r="C5" i="2"/>
  <c r="C6" i="2"/>
  <c r="C7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3" i="2"/>
  <c r="C84" i="2"/>
  <c r="C85" i="2"/>
  <c r="C86" i="2"/>
  <c r="C87" i="2"/>
  <c r="C88" i="2"/>
  <c r="C89" i="2"/>
  <c r="C90" i="2"/>
  <c r="C91" i="2"/>
  <c r="C92" i="2"/>
  <c r="C93" i="2"/>
  <c r="C2" i="2"/>
  <c r="E80" i="2" l="1"/>
  <c r="E44" i="2"/>
  <c r="E8" i="2"/>
  <c r="G14" i="1"/>
  <c r="C9" i="2"/>
  <c r="E64" i="2"/>
  <c r="E28" i="2"/>
  <c r="E63" i="2"/>
  <c r="E27" i="2"/>
  <c r="G25" i="1"/>
  <c r="G13" i="1"/>
  <c r="G24" i="1"/>
  <c r="G12" i="1"/>
  <c r="G23" i="1"/>
  <c r="G11" i="1"/>
  <c r="G22" i="1"/>
  <c r="G10" i="1"/>
  <c r="G21" i="1"/>
  <c r="G9" i="1"/>
  <c r="G20" i="1"/>
  <c r="G8" i="1"/>
  <c r="G2" i="1"/>
  <c r="G19" i="1"/>
  <c r="G7" i="1"/>
  <c r="G30" i="1"/>
  <c r="G18" i="1"/>
  <c r="G6" i="1"/>
  <c r="G29" i="1"/>
  <c r="G17" i="1"/>
  <c r="G5" i="1"/>
  <c r="G28" i="1"/>
  <c r="G16" i="1"/>
  <c r="G4" i="1"/>
  <c r="G27" i="1"/>
  <c r="G15" i="1"/>
  <c r="G3" i="1"/>
  <c r="G26" i="1"/>
</calcChain>
</file>

<file path=xl/sharedStrings.xml><?xml version="1.0" encoding="utf-8"?>
<sst xmlns="http://schemas.openxmlformats.org/spreadsheetml/2006/main" count="343" uniqueCount="229">
  <si>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</si>
  <si>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</si>
  <si>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</si>
  <si>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</si>
  <si>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</si>
  <si>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</si>
  <si>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DesignationCategoryDef+CCP_StorageSolutions.label</t>
  </si>
  <si>
    <t>DesignationCategoryDef</t>
  </si>
  <si>
    <t>CCP_StorageSolutions.label</t>
  </si>
  <si>
    <t>Storage</t>
  </si>
  <si>
    <t>pakageID</t>
  </si>
  <si>
    <t>ThingDef+CCPSS_NestingBox.label</t>
  </si>
  <si>
    <t>ThingDef</t>
  </si>
  <si>
    <t>CCPSS_NestingBox.label</t>
  </si>
  <si>
    <t>nesting box</t>
  </si>
  <si>
    <t>ThingDef+CCPSS_NestingBox.description</t>
  </si>
  <si>
    <t>CCPSS_NestingBox.description</t>
  </si>
  <si>
    <t>A nesting box for animal eggs.</t>
  </si>
  <si>
    <t>modName (folderName)</t>
  </si>
  <si>
    <t>ThingDef+CCPSS_MedicineCabinet.label</t>
  </si>
  <si>
    <t>CCPSS_MedicineCabinet.label</t>
  </si>
  <si>
    <t>medicine cabinet</t>
  </si>
  <si>
    <t>ThingDef+CCPSS_MedicineCabinet.description</t>
  </si>
  <si>
    <t>CCPSS_MedicineCabinet.description</t>
  </si>
  <si>
    <t>A cabinet to put medicine and drugs in.</t>
  </si>
  <si>
    <t>ThingDef+CCPSS_Crate.label</t>
  </si>
  <si>
    <t>CCPSS_Crate.label</t>
  </si>
  <si>
    <t>crate</t>
  </si>
  <si>
    <t>ThingDef+CCPSS_Crate.description</t>
  </si>
  <si>
    <t>CCPSS_Crate.description</t>
  </si>
  <si>
    <t>A simple box for storing items.</t>
  </si>
  <si>
    <t>ThingDef+CCPSS_Shelf.label</t>
  </si>
  <si>
    <t>CCPSS_Shelf.label</t>
  </si>
  <si>
    <t>medium shelf</t>
  </si>
  <si>
    <t>ThingDef+CCPSS_Shelf.description</t>
  </si>
  <si>
    <t>CCPSS_Shelf.description</t>
  </si>
  <si>
    <t>A shelf. You can put things on it.</t>
  </si>
  <si>
    <t>ThingDef+CCPSS_LongShelf.label</t>
  </si>
  <si>
    <t>CCPSS_LongShelf.label</t>
  </si>
  <si>
    <t>long shelf</t>
  </si>
  <si>
    <t>ThingDef+CCPSS_LongShelf.description</t>
  </si>
  <si>
    <t>CCPSS_LongShelf.description</t>
  </si>
  <si>
    <t>A long shelf. You can put things on it.</t>
  </si>
  <si>
    <t>ThingDef+CCPSS_Rack.label</t>
  </si>
  <si>
    <t>CCPSS_Rack.label</t>
  </si>
  <si>
    <t>rack</t>
  </si>
  <si>
    <t>ThingDef+CCPSS_Rack.description</t>
  </si>
  <si>
    <t>CCPSS_Rack.description</t>
  </si>
  <si>
    <t>A rack. You can put things on it.</t>
  </si>
  <si>
    <t>ThingDef+CCPSS_LongRack.label</t>
  </si>
  <si>
    <t>CCPSS_LongRack.label</t>
  </si>
  <si>
    <t>long rack</t>
  </si>
  <si>
    <t>ThingDef+CCPSS_LongRack.description</t>
  </si>
  <si>
    <t>CCPSS_LongRack.description</t>
  </si>
  <si>
    <t>A long rack. You can put things on it.</t>
  </si>
  <si>
    <t>ThingDef+CCPSS_ResourceRack.label</t>
  </si>
  <si>
    <t>CCPSS_ResourceRack.label</t>
  </si>
  <si>
    <t>resource rack</t>
  </si>
  <si>
    <t>ThingDef+CCPSS_ResourceRack.description</t>
  </si>
  <si>
    <t>CCPSS_ResourceRack.description</t>
  </si>
  <si>
    <t>A sturdy rack. Will take a beating.</t>
  </si>
  <si>
    <t>ThingDef+CCPSS_LongResourceRack.label</t>
  </si>
  <si>
    <t>CCPSS_LongResourceRack.label</t>
  </si>
  <si>
    <t>long resource rack</t>
  </si>
  <si>
    <t>ThingDef+CCPSS_LongResourceRack.description</t>
  </si>
  <si>
    <t>CCPSS_LongResourceRack.description</t>
  </si>
  <si>
    <t>ThingDef+CCPSS_Strongbox.label</t>
  </si>
  <si>
    <t>CCPSS_Strongbox.label</t>
  </si>
  <si>
    <t>strongbox</t>
  </si>
  <si>
    <t>ThingDef+CCPSS_Strongbox.description</t>
  </si>
  <si>
    <t>CCPSS_Strongbox.description</t>
  </si>
  <si>
    <t>A small strongbox to hold your valuables.</t>
  </si>
  <si>
    <t>ThingDef+CCPSS_LargeStrongbox.label</t>
  </si>
  <si>
    <t>CCPSS_LargeStrongbox.label</t>
  </si>
  <si>
    <t>large strongbox</t>
  </si>
  <si>
    <t>ThingDef+CCPSS_LargeStrongbox.description</t>
  </si>
  <si>
    <t>CCPSS_LargeStrongbox.description</t>
  </si>
  <si>
    <t>A strongbox to hold your valuables.</t>
  </si>
  <si>
    <t>ThingDef+CCPSS_HDShelf.label</t>
  </si>
  <si>
    <t>CCPSS_HDShelf.label</t>
  </si>
  <si>
    <t>heavy duty shelf</t>
  </si>
  <si>
    <t>ThingDef+CCPSS_HDShelf.description</t>
  </si>
  <si>
    <t>CCPSS_HDShelf.description</t>
  </si>
  <si>
    <t>A sturdy shelf. You can put things on it.</t>
  </si>
  <si>
    <t>ThingDef+CCPSS_HDLongShelf.label</t>
  </si>
  <si>
    <t>CCPSS_HDLongShelf.label</t>
  </si>
  <si>
    <t>long heavy duty shelf</t>
  </si>
  <si>
    <t>ThingDef+CCPSS_HDLongShelf.description</t>
  </si>
  <si>
    <t>CCPSS_HDLongShelf.description</t>
  </si>
  <si>
    <t>A long sturdy shelf. You can put things on it.</t>
  </si>
  <si>
    <t>ThingDef+CCPSS_CorpseLocker.label</t>
  </si>
  <si>
    <t>CCPSS_CorpseLocker.label</t>
  </si>
  <si>
    <t>corpse locker</t>
  </si>
  <si>
    <t>ThingDef+CCPSS_CorpseLocker.description</t>
  </si>
  <si>
    <t>CCPSS_CorpseLocker.description</t>
  </si>
  <si>
    <t>A place to stash the dead.</t>
  </si>
  <si>
    <t>ThingDef+CCPSS_ArtableStorageBase_Blueprint.label</t>
  </si>
  <si>
    <t>예술적인 저장 기반 (청사진)</t>
  </si>
  <si>
    <t>ThingDef+CCPSS_ArtableStorageBase_Blueprint_Install.label</t>
  </si>
  <si>
    <t>ThingDef+CCPSS_ArtableStorageBase_Frame.description</t>
  </si>
  <si>
    <t>예술적인 저장 기반</t>
  </si>
  <si>
    <t>ThingDef+CCPSS_ArtableStorageBase_Frame.label</t>
  </si>
  <si>
    <t>예술적인 저장 기반 (건설 중)</t>
  </si>
  <si>
    <t>죽은 자들을 넣어두는 곳입니다.</t>
  </si>
  <si>
    <t>시체 보관함</t>
  </si>
  <si>
    <t>ThingDef+CCPSS_CorpseLocker_Blueprint.label</t>
  </si>
  <si>
    <t>시체 보관함 (청사진)</t>
  </si>
  <si>
    <t>ThingDef+CCPSS_CorpseLocker_Blueprint_Install.label</t>
  </si>
  <si>
    <t>ThingDef+CCPSS_CorpseLocker_Frame.description</t>
  </si>
  <si>
    <t>ThingDef+CCPSS_CorpseLocker_Frame.label</t>
  </si>
  <si>
    <t>시체 보관함 (건설 중)</t>
  </si>
  <si>
    <t>물품을 보관하기 위한 간단한 상자입니다.</t>
  </si>
  <si>
    <t>상자</t>
  </si>
  <si>
    <t>ThingDef+CCPSS_Crate_Blueprint.label</t>
  </si>
  <si>
    <t>상자 (청사진)</t>
  </si>
  <si>
    <t>ThingDef+CCPSS_Crate_Blueprint_Install.label</t>
  </si>
  <si>
    <t>ThingDef+CCPSS_Crate_Frame.description</t>
  </si>
  <si>
    <t>ThingDef+CCPSS_Crate_Frame.label</t>
  </si>
  <si>
    <t>상자 (건설 중)</t>
  </si>
  <si>
    <t>물건을 올려둘 수 있는 길고 튼튼한 선반입니다.</t>
  </si>
  <si>
    <t>길고 튼튼한 선반</t>
  </si>
  <si>
    <t>ThingDef+CCPSS_HDLongShelf_Blueprint.label</t>
  </si>
  <si>
    <t>길고 튼튼한 선반 (청사진)</t>
  </si>
  <si>
    <t>ThingDef+CCPSS_HDLongShelf_Blueprint_Install.label</t>
  </si>
  <si>
    <t>ThingDef+CCPSS_HDLongShelf_Frame.description</t>
  </si>
  <si>
    <t>ThingDef+CCPSS_HDLongShelf_Frame.label</t>
  </si>
  <si>
    <t>길고 튼튼한 선반 (건설 중)</t>
  </si>
  <si>
    <t>물건을 올려둘 수 있는 튼튼한 선반입니다.</t>
  </si>
  <si>
    <t>튼튼한 선반</t>
  </si>
  <si>
    <t>ThingDef+CCPSS_HDShelf_Blueprint.label</t>
  </si>
  <si>
    <t>튼튼한 선반 (청사진)</t>
  </si>
  <si>
    <t>ThingDef+CCPSS_HDShelf_Blueprint_Install.label</t>
  </si>
  <si>
    <t>ThingDef+CCPSS_HDShelf_Frame.description</t>
  </si>
  <si>
    <t>ThingDef+CCPSS_HDShelf_Frame.label</t>
  </si>
  <si>
    <t>튼튼한 선반 (건설 중)</t>
  </si>
  <si>
    <t>귀중품을 보관할 수 있는 크고 튼튼한 상자입니다.</t>
  </si>
  <si>
    <t>크고 튼튼한 상자</t>
  </si>
  <si>
    <t>ThingDef+CCPSS_LargeStrongbox_Blueprint.label</t>
  </si>
  <si>
    <t>크고 튼튼한 상자 (청사진)</t>
  </si>
  <si>
    <t>ThingDef+CCPSS_LargeStrongbox_Blueprint_Install.label</t>
  </si>
  <si>
    <t>ThingDef+CCPSS_LargeStrongbox_Frame.description</t>
  </si>
  <si>
    <t>ThingDef+CCPSS_LargeStrongbox_Frame.label</t>
  </si>
  <si>
    <t>크고 튼튼한 상자 (건설 중)</t>
  </si>
  <si>
    <t>물건을 올려둘 수 있는 긴 받침대입니다.</t>
  </si>
  <si>
    <t>긴 받침대</t>
  </si>
  <si>
    <t>ThingDef+CCPSS_LongRack_Blueprint.label</t>
  </si>
  <si>
    <t>긴 받침대 (청사진)</t>
  </si>
  <si>
    <t>ThingDef+CCPSS_LongRack_Blueprint_Install.label</t>
  </si>
  <si>
    <t>ThingDef+CCPSS_LongRack_Frame.description</t>
  </si>
  <si>
    <t>ThingDef+CCPSS_LongRack_Frame.label</t>
  </si>
  <si>
    <t>긴 받침대 (건설 중)</t>
  </si>
  <si>
    <t>충격에 강한 길고 튼튼한 자원용 받침대입니다.</t>
  </si>
  <si>
    <t>자원용 긴 받침대</t>
  </si>
  <si>
    <t>ThingDef+CCPSS_LongResourceRack_Blueprint.label</t>
  </si>
  <si>
    <t>자원용 긴 받침대 (청사진)</t>
  </si>
  <si>
    <t>ThingDef+CCPSS_LongResourceRack_Blueprint_Install.label</t>
  </si>
  <si>
    <t>ThingDef+CCPSS_LongResourceRack_Frame.description</t>
  </si>
  <si>
    <t>ThingDef+CCPSS_LongResourceRack_Frame.label</t>
  </si>
  <si>
    <t>자원용 긴 받침대 (건설 중)</t>
  </si>
  <si>
    <t>물건을 올려둘 수 있는 긴 선반입니다.</t>
  </si>
  <si>
    <t>긴 선반</t>
  </si>
  <si>
    <t>ThingDef+CCPSS_LongShelf_Blueprint.label</t>
  </si>
  <si>
    <t>긴 선반 (청사진)</t>
  </si>
  <si>
    <t>ThingDef+CCPSS_LongShelf_Blueprint_Install.label</t>
  </si>
  <si>
    <t>ThingDef+CCPSS_LongShelf_Frame.description</t>
  </si>
  <si>
    <t>ThingDef+CCPSS_LongShelf_Frame.label</t>
  </si>
  <si>
    <t>긴 선반 (건설 중)</t>
  </si>
  <si>
    <t>의약품과 약물을 보관하기 위한 보관장입니다.</t>
  </si>
  <si>
    <t>약품 보관장</t>
  </si>
  <si>
    <t>ThingDef+CCPSS_MedicineCabinet_Blueprint.label</t>
  </si>
  <si>
    <t>약품 보관장 (청사진)</t>
  </si>
  <si>
    <t>ThingDef+CCPSS_MedicineCabinet_Blueprint_Install.label</t>
  </si>
  <si>
    <t>ThingDef+CCPSS_MedicineCabinet_Frame.description</t>
  </si>
  <si>
    <t>ThingDef+CCPSS_MedicineCabinet_Frame.label</t>
  </si>
  <si>
    <t>약품 보관장 (건설 중)</t>
  </si>
  <si>
    <t>동물의 알을 보관하기 위한 둥지 상자입니다.</t>
  </si>
  <si>
    <t>둥지 상자</t>
  </si>
  <si>
    <t>ThingDef+CCPSS_NestingBox_Blueprint.label</t>
  </si>
  <si>
    <t>둥지 상자 (청사진)</t>
  </si>
  <si>
    <t>ThingDef+CCPSS_NestingBox_Blueprint_Install.label</t>
  </si>
  <si>
    <t>ThingDef+CCPSS_NestingBox_Frame.description</t>
  </si>
  <si>
    <t>ThingDef+CCPSS_NestingBox_Frame.label</t>
  </si>
  <si>
    <t>둥지 상자 (건설 중)</t>
  </si>
  <si>
    <t>물건을 올려둘 수 있는 받침대입니다.</t>
  </si>
  <si>
    <t>받침대</t>
  </si>
  <si>
    <t>ThingDef+CCPSS_Rack_Blueprint.label</t>
  </si>
  <si>
    <t>받침대 (청사진)</t>
  </si>
  <si>
    <t>ThingDef+CCPSS_Rack_Blueprint_Install.label</t>
  </si>
  <si>
    <t>ThingDef+CCPSS_Rack_Frame.description</t>
  </si>
  <si>
    <t>ThingDef+CCPSS_Rack_Frame.label</t>
  </si>
  <si>
    <t>받침대 (건설 중)</t>
  </si>
  <si>
    <t>충격에 강한 튼튼한 자원용 받침대입니다.</t>
  </si>
  <si>
    <t>자원용 받침대</t>
  </si>
  <si>
    <t>ThingDef+CCPSS_ResourceRack_Blueprint.label</t>
  </si>
  <si>
    <t>자원용 받침대 (청사진)</t>
  </si>
  <si>
    <t>ThingDef+CCPSS_ResourceRack_Blueprint_Install.label</t>
  </si>
  <si>
    <t>ThingDef+CCPSS_ResourceRack_Frame.description</t>
  </si>
  <si>
    <t>ThingDef+CCPSS_ResourceRack_Frame.label</t>
  </si>
  <si>
    <t>자원용 받침대 (건설 중)</t>
  </si>
  <si>
    <t>물건을 올려둘 수 있는 선반입니다.</t>
  </si>
  <si>
    <t>선반</t>
  </si>
  <si>
    <t>ThingDef+CCPSS_Shelf_Blueprint.label</t>
  </si>
  <si>
    <t>선반 (청사진)</t>
  </si>
  <si>
    <t>ThingDef+CCPSS_Shelf_Blueprint_Install.label</t>
  </si>
  <si>
    <t>ThingDef+CCPSS_Shelf_Frame.description</t>
  </si>
  <si>
    <t>ThingDef+CCPSS_Shelf_Frame.label</t>
  </si>
  <si>
    <t>선반 (건설 중)</t>
  </si>
  <si>
    <t>ThingDef+CCPSS_StorageBase_Blueprint.label</t>
  </si>
  <si>
    <t>저장 기반 (청사진)</t>
  </si>
  <si>
    <t>ThingDef+CCPSS_StorageBase_Blueprint_Install.label</t>
  </si>
  <si>
    <t>ThingDef+CCPSS_StorageBase_Frame.description</t>
  </si>
  <si>
    <t>저장 기반</t>
  </si>
  <si>
    <t>ThingDef+CCPSS_StorageBase_Frame.label</t>
  </si>
  <si>
    <t>저장 기반 (건설 중)</t>
  </si>
  <si>
    <t>귀중품을 보관할 수 있는 작고 튼튼한 상자입니다.</t>
  </si>
  <si>
    <t>튼튼한 상자</t>
  </si>
  <si>
    <t>ThingDef+CCPSS_Strongbox_Blueprint.label</t>
  </si>
  <si>
    <t>튼튼한 상자 (청사진)</t>
  </si>
  <si>
    <t>ThingDef+CCPSS_Strongbox_Blueprint_Install.label</t>
  </si>
  <si>
    <t>ThingDef+CCPSS_Strongbox_Frame.description</t>
  </si>
  <si>
    <t>ThingDef+CCPSS_Strongbox_Frame.label</t>
  </si>
  <si>
    <t>튼튼한 상자 (건설 중)</t>
  </si>
  <si>
    <t>RKTM [Mod] [Not chosen]</t>
    <phoneticPr fontId="4" type="noConversion"/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</si>
  <si>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</si>
  <si>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</si>
  <si>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</si>
  <si>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/>
  </si>
  <si>
    <t>Storage Solutions - 895944018</t>
    <phoneticPr fontId="4" type="noConversion"/>
  </si>
  <si>
    <t>cucumpear.storage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</si>
</sst>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/>
  </sheetViews>
  <sheetFormatPr defaultRowHeight="17" x14ac:dyDescent="0.45"/>
  <cols>
    <col min="1" max="1" width="47.83203125" bestFit="1" customWidth="1"/>
    <col min="2" max="2" width="22.33203125" bestFit="1" customWidth="1"/>
    <col min="3" max="3" width="34.08203125" bestFit="1" customWidth="1"/>
    <col min="4" max="4" width="41.4140625" bestFit="1" customWidth="1"/>
    <col min="5" max="5" width="44.58203125" bestFit="1" customWidth="1"/>
    <col min="6" max="6" width="28.25" bestFit="1" customWidth="1"/>
    <col min="7" max="7" width="44.582031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222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226</v>
      </c>
      <c r="F2" s="3" t="s">
        <v>10</v>
      </c>
      <c r="G2" t="str">
        <f>IFERROR(VLOOKUP(A2,Merge_RKTM!$C$2:$D$93,2,FALSE),"")</f>
        <v/>
      </c>
    </row>
    <row r="3" spans="1:7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176</v>
      </c>
      <c r="F3" s="4" t="s">
        <v>228</v>
      </c>
      <c r="G3" t="str">
        <f>IFERROR(VLOOKUP(A3,Merge_RKTM!$C$2:$D$93,2,FALSE),"")</f>
        <v>둥지 상자</v>
      </c>
    </row>
    <row r="4" spans="1:7" x14ac:dyDescent="0.45">
      <c r="A4" s="1" t="s">
        <v>15</v>
      </c>
      <c r="B4" s="1" t="s">
        <v>12</v>
      </c>
      <c r="C4" s="1" t="s">
        <v>16</v>
      </c>
      <c r="D4" s="1" t="s">
        <v>17</v>
      </c>
      <c r="E4" s="1" t="s">
        <v>175</v>
      </c>
      <c r="F4" s="3" t="s">
        <v>18</v>
      </c>
      <c r="G4" t="str">
        <f>IFERROR(VLOOKUP(A4,Merge_RKTM!$C$2:$D$93,2,FALSE),"")</f>
        <v>동물의 알을 보관하기 위한 둥지 상자입니다.</v>
      </c>
    </row>
    <row r="5" spans="1:7" x14ac:dyDescent="0.45">
      <c r="A5" s="1" t="s">
        <v>19</v>
      </c>
      <c r="B5" s="1" t="s">
        <v>12</v>
      </c>
      <c r="C5" s="1" t="s">
        <v>20</v>
      </c>
      <c r="D5" s="1" t="s">
        <v>21</v>
      </c>
      <c r="E5" s="1" t="s">
        <v>168</v>
      </c>
      <c r="F5" s="4" t="s">
        <v>227</v>
      </c>
      <c r="G5" t="str">
        <f>IFERROR(VLOOKUP(A5,Merge_RKTM!$C$2:$D$93,2,FALSE),"")</f>
        <v>약품 보관장</v>
      </c>
    </row>
    <row r="6" spans="1:7" x14ac:dyDescent="0.45">
      <c r="A6" s="1" t="s">
        <v>22</v>
      </c>
      <c r="B6" s="1" t="s">
        <v>12</v>
      </c>
      <c r="C6" s="1" t="s">
        <v>23</v>
      </c>
      <c r="D6" s="1" t="s">
        <v>24</v>
      </c>
      <c r="E6" s="1" t="s">
        <v>167</v>
      </c>
      <c r="G6" t="str">
        <f>IFERROR(VLOOKUP(A6,Merge_RKTM!$C$2:$D$93,2,FALSE),"")</f>
        <v>의약품과 약물을 보관하기 위한 보관장입니다.</v>
      </c>
    </row>
    <row r="7" spans="1:7" x14ac:dyDescent="0.45">
      <c r="A7" s="1" t="s">
        <v>25</v>
      </c>
      <c r="B7" s="1" t="s">
        <v>12</v>
      </c>
      <c r="C7" s="1" t="s">
        <v>26</v>
      </c>
      <c r="D7" s="1" t="s">
        <v>27</v>
      </c>
      <c r="E7" s="1" t="s">
        <v>112</v>
      </c>
      <c r="G7" t="str">
        <f>IFERROR(VLOOKUP(A7,Merge_RKTM!$C$2:$D$93,2,FALSE),"")</f>
        <v>상자</v>
      </c>
    </row>
    <row r="8" spans="1:7" x14ac:dyDescent="0.45">
      <c r="A8" s="1" t="s">
        <v>28</v>
      </c>
      <c r="B8" s="1" t="s">
        <v>12</v>
      </c>
      <c r="C8" s="1" t="s">
        <v>29</v>
      </c>
      <c r="D8" s="1" t="s">
        <v>30</v>
      </c>
      <c r="E8" s="1" t="s">
        <v>111</v>
      </c>
      <c r="G8" t="str">
        <f>IFERROR(VLOOKUP(A8,Merge_RKTM!$C$2:$D$93,2,FALSE),"")</f>
        <v>물품을 보관하기 위한 간단한 상자입니다.</v>
      </c>
    </row>
    <row r="9" spans="1:7" x14ac:dyDescent="0.45">
      <c r="A9" s="1" t="s">
        <v>31</v>
      </c>
      <c r="B9" s="1" t="s">
        <v>12</v>
      </c>
      <c r="C9" s="1" t="s">
        <v>32</v>
      </c>
      <c r="D9" s="1" t="s">
        <v>33</v>
      </c>
      <c r="E9" s="1" t="s">
        <v>200</v>
      </c>
      <c r="G9" t="str">
        <f>IFERROR(VLOOKUP(A9,Merge_RKTM!$C$2:$D$93,2,FALSE),"")</f>
        <v>선반</v>
      </c>
    </row>
    <row r="10" spans="1:7" x14ac:dyDescent="0.45">
      <c r="A10" s="1" t="s">
        <v>34</v>
      </c>
      <c r="B10" s="1" t="s">
        <v>12</v>
      </c>
      <c r="C10" s="1" t="s">
        <v>35</v>
      </c>
      <c r="D10" s="1" t="s">
        <v>36</v>
      </c>
      <c r="E10" s="1" t="s">
        <v>199</v>
      </c>
      <c r="G10" t="str">
        <f>IFERROR(VLOOKUP(A10,Merge_RKTM!$C$2:$D$93,2,FALSE),"")</f>
        <v>물건을 올려둘 수 있는 선반입니다.</v>
      </c>
    </row>
    <row r="11" spans="1:7" x14ac:dyDescent="0.45">
      <c r="A11" s="1" t="s">
        <v>37</v>
      </c>
      <c r="B11" s="1" t="s">
        <v>12</v>
      </c>
      <c r="C11" s="1" t="s">
        <v>38</v>
      </c>
      <c r="D11" s="1" t="s">
        <v>39</v>
      </c>
      <c r="E11" s="1" t="s">
        <v>160</v>
      </c>
      <c r="G11" t="str">
        <f>IFERROR(VLOOKUP(A11,Merge_RKTM!$C$2:$D$93,2,FALSE),"")</f>
        <v>긴 선반</v>
      </c>
    </row>
    <row r="12" spans="1:7" x14ac:dyDescent="0.45">
      <c r="A12" s="1" t="s">
        <v>40</v>
      </c>
      <c r="B12" s="1" t="s">
        <v>12</v>
      </c>
      <c r="C12" s="1" t="s">
        <v>41</v>
      </c>
      <c r="D12" s="1" t="s">
        <v>42</v>
      </c>
      <c r="E12" s="1" t="s">
        <v>159</v>
      </c>
      <c r="G12" t="str">
        <f>IFERROR(VLOOKUP(A12,Merge_RKTM!$C$2:$D$93,2,FALSE),"")</f>
        <v>물건을 올려둘 수 있는 긴 선반입니다.</v>
      </c>
    </row>
    <row r="13" spans="1:7" x14ac:dyDescent="0.45">
      <c r="A13" s="1" t="s">
        <v>43</v>
      </c>
      <c r="B13" s="1" t="s">
        <v>12</v>
      </c>
      <c r="C13" s="1" t="s">
        <v>44</v>
      </c>
      <c r="D13" s="1" t="s">
        <v>45</v>
      </c>
      <c r="E13" s="1" t="s">
        <v>184</v>
      </c>
      <c r="G13" t="str">
        <f>IFERROR(VLOOKUP(A13,Merge_RKTM!$C$2:$D$93,2,FALSE),"")</f>
        <v>받침대</v>
      </c>
    </row>
    <row r="14" spans="1:7" x14ac:dyDescent="0.45">
      <c r="A14" s="1" t="s">
        <v>46</v>
      </c>
      <c r="B14" s="1" t="s">
        <v>12</v>
      </c>
      <c r="C14" s="1" t="s">
        <v>47</v>
      </c>
      <c r="D14" s="1" t="s">
        <v>48</v>
      </c>
      <c r="E14" s="1" t="s">
        <v>183</v>
      </c>
      <c r="G14" t="str">
        <f>IFERROR(VLOOKUP(A14,Merge_RKTM!$C$2:$D$93,2,FALSE),"")</f>
        <v>물건을 올려둘 수 있는 받침대입니다.</v>
      </c>
    </row>
    <row r="15" spans="1:7" x14ac:dyDescent="0.45">
      <c r="A15" s="1" t="s">
        <v>49</v>
      </c>
      <c r="B15" s="1" t="s">
        <v>12</v>
      </c>
      <c r="C15" s="1" t="s">
        <v>50</v>
      </c>
      <c r="D15" s="1" t="s">
        <v>51</v>
      </c>
      <c r="E15" s="1" t="s">
        <v>144</v>
      </c>
      <c r="G15" t="str">
        <f>IFERROR(VLOOKUP(A15,Merge_RKTM!$C$2:$D$93,2,FALSE),"")</f>
        <v>긴 받침대</v>
      </c>
    </row>
    <row r="16" spans="1:7" x14ac:dyDescent="0.45">
      <c r="A16" s="1" t="s">
        <v>52</v>
      </c>
      <c r="B16" s="1" t="s">
        <v>12</v>
      </c>
      <c r="C16" s="1" t="s">
        <v>53</v>
      </c>
      <c r="D16" s="1" t="s">
        <v>54</v>
      </c>
      <c r="E16" s="1" t="s">
        <v>143</v>
      </c>
      <c r="G16" t="str">
        <f>IFERROR(VLOOKUP(A16,Merge_RKTM!$C$2:$D$93,2,FALSE),"")</f>
        <v>물건을 올려둘 수 있는 긴 받침대입니다.</v>
      </c>
    </row>
    <row r="17" spans="1:7" x14ac:dyDescent="0.45">
      <c r="A17" s="1" t="s">
        <v>55</v>
      </c>
      <c r="B17" s="1" t="s">
        <v>12</v>
      </c>
      <c r="C17" s="1" t="s">
        <v>56</v>
      </c>
      <c r="D17" s="1" t="s">
        <v>57</v>
      </c>
      <c r="E17" s="1" t="s">
        <v>192</v>
      </c>
      <c r="G17" t="str">
        <f>IFERROR(VLOOKUP(A17,Merge_RKTM!$C$2:$D$93,2,FALSE),"")</f>
        <v>자원용 받침대</v>
      </c>
    </row>
    <row r="18" spans="1:7" x14ac:dyDescent="0.45">
      <c r="A18" s="1" t="s">
        <v>58</v>
      </c>
      <c r="B18" s="1" t="s">
        <v>12</v>
      </c>
      <c r="C18" s="1" t="s">
        <v>59</v>
      </c>
      <c r="D18" s="1" t="s">
        <v>60</v>
      </c>
      <c r="E18" s="1" t="s">
        <v>191</v>
      </c>
      <c r="G18" t="str">
        <f>IFERROR(VLOOKUP(A18,Merge_RKTM!$C$2:$D$93,2,FALSE),"")</f>
        <v>충격에 강한 튼튼한 자원용 받침대입니다.</v>
      </c>
    </row>
    <row r="19" spans="1:7" x14ac:dyDescent="0.45">
      <c r="A19" s="1" t="s">
        <v>61</v>
      </c>
      <c r="B19" s="1" t="s">
        <v>12</v>
      </c>
      <c r="C19" s="1" t="s">
        <v>62</v>
      </c>
      <c r="D19" s="1" t="s">
        <v>63</v>
      </c>
      <c r="E19" s="1" t="s">
        <v>152</v>
      </c>
      <c r="G19" t="str">
        <f>IFERROR(VLOOKUP(A19,Merge_RKTM!$C$2:$D$93,2,FALSE),"")</f>
        <v>자원용 긴 받침대</v>
      </c>
    </row>
    <row r="20" spans="1:7" x14ac:dyDescent="0.45">
      <c r="A20" s="1" t="s">
        <v>64</v>
      </c>
      <c r="B20" s="1" t="s">
        <v>12</v>
      </c>
      <c r="C20" s="1" t="s">
        <v>65</v>
      </c>
      <c r="D20" s="1" t="s">
        <v>60</v>
      </c>
      <c r="E20" s="1" t="s">
        <v>151</v>
      </c>
      <c r="G20" t="str">
        <f>IFERROR(VLOOKUP(A20,Merge_RKTM!$C$2:$D$93,2,FALSE),"")</f>
        <v>충격에 강한 길고 튼튼한 자원용 받침대입니다.</v>
      </c>
    </row>
    <row r="21" spans="1:7" x14ac:dyDescent="0.45">
      <c r="A21" s="1" t="s">
        <v>66</v>
      </c>
      <c r="B21" s="1" t="s">
        <v>12</v>
      </c>
      <c r="C21" s="1" t="s">
        <v>67</v>
      </c>
      <c r="D21" s="1" t="s">
        <v>68</v>
      </c>
      <c r="E21" s="1" t="s">
        <v>215</v>
      </c>
      <c r="G21" t="str">
        <f>IFERROR(VLOOKUP(A21,Merge_RKTM!$C$2:$D$93,2,FALSE),"")</f>
        <v>튼튼한 상자</v>
      </c>
    </row>
    <row r="22" spans="1:7" x14ac:dyDescent="0.45">
      <c r="A22" s="1" t="s">
        <v>69</v>
      </c>
      <c r="B22" s="1" t="s">
        <v>12</v>
      </c>
      <c r="C22" s="1" t="s">
        <v>70</v>
      </c>
      <c r="D22" s="1" t="s">
        <v>71</v>
      </c>
      <c r="E22" s="1" t="s">
        <v>214</v>
      </c>
      <c r="G22" t="str">
        <f>IFERROR(VLOOKUP(A22,Merge_RKTM!$C$2:$D$93,2,FALSE),"")</f>
        <v>귀중품을 보관할 수 있는 작고 튼튼한 상자입니다.</v>
      </c>
    </row>
    <row r="23" spans="1:7" x14ac:dyDescent="0.45">
      <c r="A23" s="1" t="s">
        <v>72</v>
      </c>
      <c r="B23" s="1" t="s">
        <v>12</v>
      </c>
      <c r="C23" s="1" t="s">
        <v>73</v>
      </c>
      <c r="D23" s="1" t="s">
        <v>74</v>
      </c>
      <c r="E23" s="1" t="s">
        <v>136</v>
      </c>
      <c r="G23" t="str">
        <f>IFERROR(VLOOKUP(A23,Merge_RKTM!$C$2:$D$93,2,FALSE),"")</f>
        <v>크고 튼튼한 상자</v>
      </c>
    </row>
    <row r="24" spans="1:7" x14ac:dyDescent="0.45">
      <c r="A24" s="1" t="s">
        <v>75</v>
      </c>
      <c r="B24" s="1" t="s">
        <v>12</v>
      </c>
      <c r="C24" s="1" t="s">
        <v>76</v>
      </c>
      <c r="D24" s="1" t="s">
        <v>77</v>
      </c>
      <c r="E24" s="1" t="s">
        <v>135</v>
      </c>
      <c r="G24" t="str">
        <f>IFERROR(VLOOKUP(A24,Merge_RKTM!$C$2:$D$93,2,FALSE),"")</f>
        <v>귀중품을 보관할 수 있는 크고 튼튼한 상자입니다.</v>
      </c>
    </row>
    <row r="25" spans="1:7" x14ac:dyDescent="0.45">
      <c r="A25" s="1" t="s">
        <v>78</v>
      </c>
      <c r="B25" s="1" t="s">
        <v>12</v>
      </c>
      <c r="C25" s="1" t="s">
        <v>79</v>
      </c>
      <c r="D25" s="1" t="s">
        <v>80</v>
      </c>
      <c r="E25" s="1" t="s">
        <v>128</v>
      </c>
      <c r="G25" t="str">
        <f>IFERROR(VLOOKUP(A25,Merge_RKTM!$C$2:$D$93,2,FALSE),"")</f>
        <v>튼튼한 선반</v>
      </c>
    </row>
    <row r="26" spans="1:7" x14ac:dyDescent="0.45">
      <c r="A26" s="1" t="s">
        <v>81</v>
      </c>
      <c r="B26" s="1" t="s">
        <v>12</v>
      </c>
      <c r="C26" s="1" t="s">
        <v>82</v>
      </c>
      <c r="D26" s="1" t="s">
        <v>83</v>
      </c>
      <c r="E26" s="1" t="s">
        <v>127</v>
      </c>
      <c r="G26" t="str">
        <f>IFERROR(VLOOKUP(A26,Merge_RKTM!$C$2:$D$93,2,FALSE),"")</f>
        <v>물건을 올려둘 수 있는 튼튼한 선반입니다.</v>
      </c>
    </row>
    <row r="27" spans="1:7" x14ac:dyDescent="0.45">
      <c r="A27" s="1" t="s">
        <v>84</v>
      </c>
      <c r="B27" s="1" t="s">
        <v>12</v>
      </c>
      <c r="C27" s="1" t="s">
        <v>85</v>
      </c>
      <c r="D27" s="1" t="s">
        <v>86</v>
      </c>
      <c r="E27" s="1" t="s">
        <v>120</v>
      </c>
      <c r="G27" t="str">
        <f>IFERROR(VLOOKUP(A27,Merge_RKTM!$C$2:$D$93,2,FALSE),"")</f>
        <v>길고 튼튼한 선반</v>
      </c>
    </row>
    <row r="28" spans="1:7" x14ac:dyDescent="0.45">
      <c r="A28" s="1" t="s">
        <v>87</v>
      </c>
      <c r="B28" s="1" t="s">
        <v>12</v>
      </c>
      <c r="C28" s="1" t="s">
        <v>88</v>
      </c>
      <c r="D28" s="1" t="s">
        <v>89</v>
      </c>
      <c r="E28" s="1" t="s">
        <v>119</v>
      </c>
      <c r="G28" t="str">
        <f>IFERROR(VLOOKUP(A28,Merge_RKTM!$C$2:$D$93,2,FALSE),"")</f>
        <v>물건을 올려둘 수 있는 길고 튼튼한 선반입니다.</v>
      </c>
    </row>
    <row r="29" spans="1:7" x14ac:dyDescent="0.45">
      <c r="A29" s="1" t="s">
        <v>90</v>
      </c>
      <c r="B29" s="1" t="s">
        <v>12</v>
      </c>
      <c r="C29" s="1" t="s">
        <v>91</v>
      </c>
      <c r="D29" s="1" t="s">
        <v>92</v>
      </c>
      <c r="E29" s="1" t="s">
        <v>104</v>
      </c>
      <c r="G29" t="str">
        <f>IFERROR(VLOOKUP(A29,Merge_RKTM!$C$2:$D$93,2,FALSE),"")</f>
        <v>시체 보관함</v>
      </c>
    </row>
    <row r="30" spans="1:7" x14ac:dyDescent="0.45">
      <c r="A30" s="1" t="s">
        <v>93</v>
      </c>
      <c r="B30" s="1" t="s">
        <v>12</v>
      </c>
      <c r="C30" s="1" t="s">
        <v>94</v>
      </c>
      <c r="D30" s="1" t="s">
        <v>95</v>
      </c>
      <c r="E30" s="1" t="s">
        <v>103</v>
      </c>
      <c r="G30" t="str">
        <f>IFERROR(VLOOKUP(A30,Merge_RKTM!$C$2:$D$93,2,FALSE),"")</f>
        <v>죽은 자들을 넣어두는 곳입니다.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A440-94CB-4E87-9F40-F8BDAC17746B}">
  <dimension ref="A1:E93"/>
  <sheetViews>
    <sheetView workbookViewId="0">
      <selection activeCell="F2" sqref="F2"/>
    </sheetView>
  </sheetViews>
  <sheetFormatPr defaultRowHeight="17" x14ac:dyDescent="0.45"/>
  <cols>
    <col min="1" max="1" width="53.4140625" bestFit="1" customWidth="1"/>
    <col min="2" max="2" width="11.08203125" bestFit="1" customWidth="1"/>
    <col min="3" max="3" width="53.4140625" bestFit="1" customWidth="1"/>
    <col min="4" max="4" width="44.58203125" bestFit="1" customWidth="1"/>
  </cols>
  <sheetData>
    <row r="1" spans="1:5" x14ac:dyDescent="0.45">
      <c r="A1" s="5" t="s">
        <v>223</v>
      </c>
      <c r="B1" s="6" t="s">
        <v>224</v>
      </c>
      <c r="C1" s="7" t="s">
        <v>225</v>
      </c>
    </row>
    <row r="2" spans="1:5" x14ac:dyDescent="0.45">
      <c r="A2" t="s">
        <v>96</v>
      </c>
      <c r="B2" t="e">
        <f>NA()</f>
        <v>#N/A</v>
      </c>
      <c r="C2" t="e">
        <f>IF(B2="",A2,B2)</f>
        <v>#N/A</v>
      </c>
      <c r="D2" t="s">
        <v>97</v>
      </c>
      <c r="E2" t="str">
        <f>IF(ISERROR(B2),"",MATCH(A2,Sheet!$A$2:$A$30,0))</f>
        <v/>
      </c>
    </row>
    <row r="3" spans="1:5" x14ac:dyDescent="0.45">
      <c r="A3" t="s">
        <v>98</v>
      </c>
      <c r="B3" t="e">
        <f>NA()</f>
        <v>#N/A</v>
      </c>
      <c r="C3" t="e">
        <f t="shared" ref="C3:C66" si="0">IF(B3="",A3,B3)</f>
        <v>#N/A</v>
      </c>
      <c r="D3" t="s">
        <v>97</v>
      </c>
      <c r="E3" t="str">
        <f>IF(ISERROR(B3),"",MATCH(A3,Sheet!$A$2:$A$30,0))</f>
        <v/>
      </c>
    </row>
    <row r="4" spans="1:5" x14ac:dyDescent="0.45">
      <c r="A4" t="s">
        <v>99</v>
      </c>
      <c r="B4" t="e">
        <f>NA()</f>
        <v>#N/A</v>
      </c>
      <c r="C4" t="e">
        <f t="shared" si="0"/>
        <v>#N/A</v>
      </c>
      <c r="D4" t="s">
        <v>100</v>
      </c>
      <c r="E4" t="str">
        <f>IF(ISERROR(B4),"",MATCH(A4,Sheet!$A$2:$A$30,0))</f>
        <v/>
      </c>
    </row>
    <row r="5" spans="1:5" x14ac:dyDescent="0.45">
      <c r="A5" t="s">
        <v>101</v>
      </c>
      <c r="B5" t="e">
        <f>NA()</f>
        <v>#N/A</v>
      </c>
      <c r="C5" t="e">
        <f t="shared" si="0"/>
        <v>#N/A</v>
      </c>
      <c r="D5" t="s">
        <v>102</v>
      </c>
      <c r="E5" t="str">
        <f>IF(ISERROR(B5),"",MATCH(A5,Sheet!$A$2:$A$30,0))</f>
        <v/>
      </c>
    </row>
    <row r="6" spans="1:5" x14ac:dyDescent="0.45">
      <c r="A6" t="s">
        <v>93</v>
      </c>
      <c r="C6" t="str">
        <f t="shared" si="0"/>
        <v>ThingDef+CCPSS_CorpseLocker.description</v>
      </c>
      <c r="D6" t="s">
        <v>103</v>
      </c>
      <c r="E6">
        <f>IF(ISERROR(B6),"",MATCH(A6,Sheet!$A$2:$A$30,0))</f>
        <v>29</v>
      </c>
    </row>
    <row r="7" spans="1:5" x14ac:dyDescent="0.45">
      <c r="A7" t="s">
        <v>90</v>
      </c>
      <c r="C7" t="str">
        <f t="shared" si="0"/>
        <v>ThingDef+CCPSS_CorpseLocker.label</v>
      </c>
      <c r="D7" t="s">
        <v>104</v>
      </c>
      <c r="E7">
        <f>IF(ISERROR(B7),"",MATCH(A7,Sheet!$A$2:$A$30,0))</f>
        <v>28</v>
      </c>
    </row>
    <row r="8" spans="1:5" x14ac:dyDescent="0.45">
      <c r="A8" t="s">
        <v>105</v>
      </c>
      <c r="B8" t="e">
        <f>NA()</f>
        <v>#N/A</v>
      </c>
      <c r="C8" t="e">
        <f t="shared" si="0"/>
        <v>#N/A</v>
      </c>
      <c r="D8" t="s">
        <v>106</v>
      </c>
      <c r="E8" t="str">
        <f>IF(ISERROR(B8),"",MATCH(A8,Sheet!$A$2:$A$30,0))</f>
        <v/>
      </c>
    </row>
    <row r="9" spans="1:5" x14ac:dyDescent="0.45">
      <c r="A9" t="s">
        <v>107</v>
      </c>
      <c r="B9" t="e">
        <f>NA()</f>
        <v>#N/A</v>
      </c>
      <c r="C9" t="e">
        <f t="shared" si="0"/>
        <v>#N/A</v>
      </c>
      <c r="D9" t="s">
        <v>106</v>
      </c>
      <c r="E9" t="str">
        <f>IF(ISERROR(B9),"",MATCH(A9,Sheet!$A$2:$A$30,0))</f>
        <v/>
      </c>
    </row>
    <row r="10" spans="1:5" x14ac:dyDescent="0.45">
      <c r="A10" t="s">
        <v>108</v>
      </c>
      <c r="B10" t="e">
        <f>NA()</f>
        <v>#N/A</v>
      </c>
      <c r="C10" t="e">
        <f t="shared" si="0"/>
        <v>#N/A</v>
      </c>
      <c r="D10" t="s">
        <v>103</v>
      </c>
      <c r="E10" t="str">
        <f>IF(ISERROR(B10),"",MATCH(A10,Sheet!$A$2:$A$30,0))</f>
        <v/>
      </c>
    </row>
    <row r="11" spans="1:5" x14ac:dyDescent="0.45">
      <c r="A11" t="s">
        <v>109</v>
      </c>
      <c r="B11" t="e">
        <f>NA()</f>
        <v>#N/A</v>
      </c>
      <c r="C11" t="e">
        <f t="shared" si="0"/>
        <v>#N/A</v>
      </c>
      <c r="D11" t="s">
        <v>110</v>
      </c>
      <c r="E11" t="str">
        <f>IF(ISERROR(B11),"",MATCH(A11,Sheet!$A$2:$A$30,0))</f>
        <v/>
      </c>
    </row>
    <row r="12" spans="1:5" x14ac:dyDescent="0.45">
      <c r="A12" t="s">
        <v>28</v>
      </c>
      <c r="C12" t="str">
        <f t="shared" si="0"/>
        <v>ThingDef+CCPSS_Crate.description</v>
      </c>
      <c r="D12" t="s">
        <v>111</v>
      </c>
      <c r="E12">
        <f>IF(ISERROR(B12),"",MATCH(A12,Sheet!$A$2:$A$30,0))</f>
        <v>7</v>
      </c>
    </row>
    <row r="13" spans="1:5" x14ac:dyDescent="0.45">
      <c r="A13" t="s">
        <v>25</v>
      </c>
      <c r="C13" t="str">
        <f t="shared" si="0"/>
        <v>ThingDef+CCPSS_Crate.label</v>
      </c>
      <c r="D13" t="s">
        <v>112</v>
      </c>
      <c r="E13">
        <f>IF(ISERROR(B13),"",MATCH(A13,Sheet!$A$2:$A$30,0))</f>
        <v>6</v>
      </c>
    </row>
    <row r="14" spans="1:5" x14ac:dyDescent="0.45">
      <c r="A14" t="s">
        <v>113</v>
      </c>
      <c r="B14" t="e">
        <f>NA()</f>
        <v>#N/A</v>
      </c>
      <c r="C14" t="e">
        <f t="shared" si="0"/>
        <v>#N/A</v>
      </c>
      <c r="D14" t="s">
        <v>114</v>
      </c>
      <c r="E14" t="str">
        <f>IF(ISERROR(B14),"",MATCH(A14,Sheet!$A$2:$A$30,0))</f>
        <v/>
      </c>
    </row>
    <row r="15" spans="1:5" x14ac:dyDescent="0.45">
      <c r="A15" t="s">
        <v>115</v>
      </c>
      <c r="B15" t="e">
        <f>NA()</f>
        <v>#N/A</v>
      </c>
      <c r="C15" t="e">
        <f t="shared" si="0"/>
        <v>#N/A</v>
      </c>
      <c r="D15" t="s">
        <v>114</v>
      </c>
      <c r="E15" t="str">
        <f>IF(ISERROR(B15),"",MATCH(A15,Sheet!$A$2:$A$30,0))</f>
        <v/>
      </c>
    </row>
    <row r="16" spans="1:5" x14ac:dyDescent="0.45">
      <c r="A16" t="s">
        <v>116</v>
      </c>
      <c r="B16" t="e">
        <f>NA()</f>
        <v>#N/A</v>
      </c>
      <c r="C16" t="e">
        <f t="shared" si="0"/>
        <v>#N/A</v>
      </c>
      <c r="D16" t="s">
        <v>111</v>
      </c>
      <c r="E16" t="str">
        <f>IF(ISERROR(B16),"",MATCH(A16,Sheet!$A$2:$A$30,0))</f>
        <v/>
      </c>
    </row>
    <row r="17" spans="1:5" x14ac:dyDescent="0.45">
      <c r="A17" t="s">
        <v>117</v>
      </c>
      <c r="B17" t="e">
        <f>NA()</f>
        <v>#N/A</v>
      </c>
      <c r="C17" t="e">
        <f t="shared" si="0"/>
        <v>#N/A</v>
      </c>
      <c r="D17" t="s">
        <v>118</v>
      </c>
      <c r="E17" t="str">
        <f>IF(ISERROR(B17),"",MATCH(A17,Sheet!$A$2:$A$30,0))</f>
        <v/>
      </c>
    </row>
    <row r="18" spans="1:5" x14ac:dyDescent="0.45">
      <c r="A18" t="s">
        <v>87</v>
      </c>
      <c r="C18" t="str">
        <f t="shared" si="0"/>
        <v>ThingDef+CCPSS_HDLongShelf.description</v>
      </c>
      <c r="D18" t="s">
        <v>119</v>
      </c>
      <c r="E18">
        <f>IF(ISERROR(B18),"",MATCH(A18,Sheet!$A$2:$A$30,0))</f>
        <v>27</v>
      </c>
    </row>
    <row r="19" spans="1:5" x14ac:dyDescent="0.45">
      <c r="A19" t="s">
        <v>84</v>
      </c>
      <c r="C19" t="str">
        <f t="shared" si="0"/>
        <v>ThingDef+CCPSS_HDLongShelf.label</v>
      </c>
      <c r="D19" t="s">
        <v>120</v>
      </c>
      <c r="E19">
        <f>IF(ISERROR(B19),"",MATCH(A19,Sheet!$A$2:$A$30,0))</f>
        <v>26</v>
      </c>
    </row>
    <row r="20" spans="1:5" x14ac:dyDescent="0.45">
      <c r="A20" t="s">
        <v>121</v>
      </c>
      <c r="B20" t="e">
        <f>NA()</f>
        <v>#N/A</v>
      </c>
      <c r="C20" t="e">
        <f t="shared" si="0"/>
        <v>#N/A</v>
      </c>
      <c r="D20" t="s">
        <v>122</v>
      </c>
      <c r="E20" t="str">
        <f>IF(ISERROR(B20),"",MATCH(A20,Sheet!$A$2:$A$30,0))</f>
        <v/>
      </c>
    </row>
    <row r="21" spans="1:5" x14ac:dyDescent="0.45">
      <c r="A21" t="s">
        <v>123</v>
      </c>
      <c r="B21" t="e">
        <f>NA()</f>
        <v>#N/A</v>
      </c>
      <c r="C21" t="e">
        <f t="shared" si="0"/>
        <v>#N/A</v>
      </c>
      <c r="D21" t="s">
        <v>122</v>
      </c>
      <c r="E21" t="str">
        <f>IF(ISERROR(B21),"",MATCH(A21,Sheet!$A$2:$A$30,0))</f>
        <v/>
      </c>
    </row>
    <row r="22" spans="1:5" x14ac:dyDescent="0.45">
      <c r="A22" t="s">
        <v>124</v>
      </c>
      <c r="B22" t="e">
        <f>NA()</f>
        <v>#N/A</v>
      </c>
      <c r="C22" t="e">
        <f t="shared" si="0"/>
        <v>#N/A</v>
      </c>
      <c r="D22" t="s">
        <v>119</v>
      </c>
      <c r="E22" t="str">
        <f>IF(ISERROR(B22),"",MATCH(A22,Sheet!$A$2:$A$30,0))</f>
        <v/>
      </c>
    </row>
    <row r="23" spans="1:5" x14ac:dyDescent="0.45">
      <c r="A23" t="s">
        <v>125</v>
      </c>
      <c r="B23" t="e">
        <f>NA()</f>
        <v>#N/A</v>
      </c>
      <c r="C23" t="e">
        <f t="shared" si="0"/>
        <v>#N/A</v>
      </c>
      <c r="D23" t="s">
        <v>126</v>
      </c>
      <c r="E23" t="str">
        <f>IF(ISERROR(B23),"",MATCH(A23,Sheet!$A$2:$A$30,0))</f>
        <v/>
      </c>
    </row>
    <row r="24" spans="1:5" x14ac:dyDescent="0.45">
      <c r="A24" t="s">
        <v>81</v>
      </c>
      <c r="C24" t="str">
        <f t="shared" si="0"/>
        <v>ThingDef+CCPSS_HDShelf.description</v>
      </c>
      <c r="D24" t="s">
        <v>127</v>
      </c>
      <c r="E24">
        <f>IF(ISERROR(B24),"",MATCH(A24,Sheet!$A$2:$A$30,0))</f>
        <v>25</v>
      </c>
    </row>
    <row r="25" spans="1:5" x14ac:dyDescent="0.45">
      <c r="A25" t="s">
        <v>78</v>
      </c>
      <c r="C25" t="str">
        <f t="shared" si="0"/>
        <v>ThingDef+CCPSS_HDShelf.label</v>
      </c>
      <c r="D25" t="s">
        <v>128</v>
      </c>
      <c r="E25">
        <f>IF(ISERROR(B25),"",MATCH(A25,Sheet!$A$2:$A$30,0))</f>
        <v>24</v>
      </c>
    </row>
    <row r="26" spans="1:5" x14ac:dyDescent="0.45">
      <c r="A26" t="s">
        <v>129</v>
      </c>
      <c r="B26" t="e">
        <f>NA()</f>
        <v>#N/A</v>
      </c>
      <c r="C26" t="e">
        <f t="shared" si="0"/>
        <v>#N/A</v>
      </c>
      <c r="D26" t="s">
        <v>130</v>
      </c>
      <c r="E26" t="str">
        <f>IF(ISERROR(B26),"",MATCH(A26,Sheet!$A$2:$A$30,0))</f>
        <v/>
      </c>
    </row>
    <row r="27" spans="1:5" x14ac:dyDescent="0.45">
      <c r="A27" t="s">
        <v>131</v>
      </c>
      <c r="B27" t="e">
        <f>NA()</f>
        <v>#N/A</v>
      </c>
      <c r="C27" t="e">
        <f t="shared" si="0"/>
        <v>#N/A</v>
      </c>
      <c r="D27" t="s">
        <v>130</v>
      </c>
      <c r="E27" t="str">
        <f>IF(ISERROR(B27),"",MATCH(A27,Sheet!$A$2:$A$30,0))</f>
        <v/>
      </c>
    </row>
    <row r="28" spans="1:5" x14ac:dyDescent="0.45">
      <c r="A28" t="s">
        <v>132</v>
      </c>
      <c r="B28" t="e">
        <f>NA()</f>
        <v>#N/A</v>
      </c>
      <c r="C28" t="e">
        <f t="shared" si="0"/>
        <v>#N/A</v>
      </c>
      <c r="D28" t="s">
        <v>127</v>
      </c>
      <c r="E28" t="str">
        <f>IF(ISERROR(B28),"",MATCH(A28,Sheet!$A$2:$A$30,0))</f>
        <v/>
      </c>
    </row>
    <row r="29" spans="1:5" x14ac:dyDescent="0.45">
      <c r="A29" t="s">
        <v>133</v>
      </c>
      <c r="B29" t="e">
        <f>NA()</f>
        <v>#N/A</v>
      </c>
      <c r="C29" t="e">
        <f t="shared" si="0"/>
        <v>#N/A</v>
      </c>
      <c r="D29" t="s">
        <v>134</v>
      </c>
      <c r="E29" t="str">
        <f>IF(ISERROR(B29),"",MATCH(A29,Sheet!$A$2:$A$30,0))</f>
        <v/>
      </c>
    </row>
    <row r="30" spans="1:5" x14ac:dyDescent="0.45">
      <c r="A30" t="s">
        <v>75</v>
      </c>
      <c r="C30" t="str">
        <f t="shared" si="0"/>
        <v>ThingDef+CCPSS_LargeStrongbox.description</v>
      </c>
      <c r="D30" t="s">
        <v>135</v>
      </c>
      <c r="E30">
        <f>IF(ISERROR(B30),"",MATCH(A30,Sheet!$A$2:$A$30,0))</f>
        <v>23</v>
      </c>
    </row>
    <row r="31" spans="1:5" x14ac:dyDescent="0.45">
      <c r="A31" t="s">
        <v>72</v>
      </c>
      <c r="C31" t="str">
        <f t="shared" si="0"/>
        <v>ThingDef+CCPSS_LargeStrongbox.label</v>
      </c>
      <c r="D31" t="s">
        <v>136</v>
      </c>
      <c r="E31">
        <f>IF(ISERROR(B31),"",MATCH(A31,Sheet!$A$2:$A$30,0))</f>
        <v>22</v>
      </c>
    </row>
    <row r="32" spans="1:5" x14ac:dyDescent="0.45">
      <c r="A32" t="s">
        <v>137</v>
      </c>
      <c r="B32" t="e">
        <f>NA()</f>
        <v>#N/A</v>
      </c>
      <c r="C32" t="e">
        <f t="shared" si="0"/>
        <v>#N/A</v>
      </c>
      <c r="D32" t="s">
        <v>138</v>
      </c>
      <c r="E32" t="str">
        <f>IF(ISERROR(B32),"",MATCH(A32,Sheet!$A$2:$A$30,0))</f>
        <v/>
      </c>
    </row>
    <row r="33" spans="1:5" x14ac:dyDescent="0.45">
      <c r="A33" t="s">
        <v>139</v>
      </c>
      <c r="B33" t="e">
        <f>NA()</f>
        <v>#N/A</v>
      </c>
      <c r="C33" t="e">
        <f t="shared" si="0"/>
        <v>#N/A</v>
      </c>
      <c r="D33" t="s">
        <v>138</v>
      </c>
      <c r="E33" t="str">
        <f>IF(ISERROR(B33),"",MATCH(A33,Sheet!$A$2:$A$30,0))</f>
        <v/>
      </c>
    </row>
    <row r="34" spans="1:5" x14ac:dyDescent="0.45">
      <c r="A34" t="s">
        <v>140</v>
      </c>
      <c r="B34" t="e">
        <f>NA()</f>
        <v>#N/A</v>
      </c>
      <c r="C34" t="e">
        <f t="shared" si="0"/>
        <v>#N/A</v>
      </c>
      <c r="D34" t="s">
        <v>135</v>
      </c>
      <c r="E34" t="str">
        <f>IF(ISERROR(B34),"",MATCH(A34,Sheet!$A$2:$A$30,0))</f>
        <v/>
      </c>
    </row>
    <row r="35" spans="1:5" x14ac:dyDescent="0.45">
      <c r="A35" t="s">
        <v>141</v>
      </c>
      <c r="B35" t="e">
        <f>NA()</f>
        <v>#N/A</v>
      </c>
      <c r="C35" t="e">
        <f t="shared" si="0"/>
        <v>#N/A</v>
      </c>
      <c r="D35" t="s">
        <v>142</v>
      </c>
      <c r="E35" t="str">
        <f>IF(ISERROR(B35),"",MATCH(A35,Sheet!$A$2:$A$30,0))</f>
        <v/>
      </c>
    </row>
    <row r="36" spans="1:5" x14ac:dyDescent="0.45">
      <c r="A36" t="s">
        <v>52</v>
      </c>
      <c r="C36" t="str">
        <f t="shared" si="0"/>
        <v>ThingDef+CCPSS_LongRack.description</v>
      </c>
      <c r="D36" t="s">
        <v>143</v>
      </c>
      <c r="E36">
        <f>IF(ISERROR(B36),"",MATCH(A36,Sheet!$A$2:$A$30,0))</f>
        <v>15</v>
      </c>
    </row>
    <row r="37" spans="1:5" x14ac:dyDescent="0.45">
      <c r="A37" t="s">
        <v>49</v>
      </c>
      <c r="C37" t="str">
        <f t="shared" si="0"/>
        <v>ThingDef+CCPSS_LongRack.label</v>
      </c>
      <c r="D37" t="s">
        <v>144</v>
      </c>
      <c r="E37">
        <f>IF(ISERROR(B37),"",MATCH(A37,Sheet!$A$2:$A$30,0))</f>
        <v>14</v>
      </c>
    </row>
    <row r="38" spans="1:5" x14ac:dyDescent="0.45">
      <c r="A38" t="s">
        <v>145</v>
      </c>
      <c r="B38" t="e">
        <f>NA()</f>
        <v>#N/A</v>
      </c>
      <c r="C38" t="e">
        <f t="shared" si="0"/>
        <v>#N/A</v>
      </c>
      <c r="D38" t="s">
        <v>146</v>
      </c>
      <c r="E38" t="str">
        <f>IF(ISERROR(B38),"",MATCH(A38,Sheet!$A$2:$A$30,0))</f>
        <v/>
      </c>
    </row>
    <row r="39" spans="1:5" x14ac:dyDescent="0.45">
      <c r="A39" t="s">
        <v>147</v>
      </c>
      <c r="B39" t="e">
        <f>NA()</f>
        <v>#N/A</v>
      </c>
      <c r="C39" t="e">
        <f t="shared" si="0"/>
        <v>#N/A</v>
      </c>
      <c r="D39" t="s">
        <v>146</v>
      </c>
      <c r="E39" t="str">
        <f>IF(ISERROR(B39),"",MATCH(A39,Sheet!$A$2:$A$30,0))</f>
        <v/>
      </c>
    </row>
    <row r="40" spans="1:5" x14ac:dyDescent="0.45">
      <c r="A40" t="s">
        <v>148</v>
      </c>
      <c r="B40" t="e">
        <f>NA()</f>
        <v>#N/A</v>
      </c>
      <c r="C40" t="e">
        <f t="shared" si="0"/>
        <v>#N/A</v>
      </c>
      <c r="D40" t="s">
        <v>143</v>
      </c>
      <c r="E40" t="str">
        <f>IF(ISERROR(B40),"",MATCH(A40,Sheet!$A$2:$A$30,0))</f>
        <v/>
      </c>
    </row>
    <row r="41" spans="1:5" x14ac:dyDescent="0.45">
      <c r="A41" t="s">
        <v>149</v>
      </c>
      <c r="B41" t="e">
        <f>NA()</f>
        <v>#N/A</v>
      </c>
      <c r="C41" t="e">
        <f t="shared" si="0"/>
        <v>#N/A</v>
      </c>
      <c r="D41" t="s">
        <v>150</v>
      </c>
      <c r="E41" t="str">
        <f>IF(ISERROR(B41),"",MATCH(A41,Sheet!$A$2:$A$30,0))</f>
        <v/>
      </c>
    </row>
    <row r="42" spans="1:5" x14ac:dyDescent="0.45">
      <c r="A42" t="s">
        <v>64</v>
      </c>
      <c r="C42" t="str">
        <f t="shared" si="0"/>
        <v>ThingDef+CCPSS_LongResourceRack.description</v>
      </c>
      <c r="D42" t="s">
        <v>151</v>
      </c>
      <c r="E42">
        <f>IF(ISERROR(B42),"",MATCH(A42,Sheet!$A$2:$A$30,0))</f>
        <v>19</v>
      </c>
    </row>
    <row r="43" spans="1:5" x14ac:dyDescent="0.45">
      <c r="A43" t="s">
        <v>61</v>
      </c>
      <c r="C43" t="str">
        <f t="shared" si="0"/>
        <v>ThingDef+CCPSS_LongResourceRack.label</v>
      </c>
      <c r="D43" t="s">
        <v>152</v>
      </c>
      <c r="E43">
        <f>IF(ISERROR(B43),"",MATCH(A43,Sheet!$A$2:$A$30,0))</f>
        <v>18</v>
      </c>
    </row>
    <row r="44" spans="1:5" x14ac:dyDescent="0.45">
      <c r="A44" t="s">
        <v>153</v>
      </c>
      <c r="B44" t="e">
        <f>NA()</f>
        <v>#N/A</v>
      </c>
      <c r="C44" t="e">
        <f t="shared" si="0"/>
        <v>#N/A</v>
      </c>
      <c r="D44" t="s">
        <v>154</v>
      </c>
      <c r="E44" t="str">
        <f>IF(ISERROR(B44),"",MATCH(A44,Sheet!$A$2:$A$30,0))</f>
        <v/>
      </c>
    </row>
    <row r="45" spans="1:5" x14ac:dyDescent="0.45">
      <c r="A45" t="s">
        <v>155</v>
      </c>
      <c r="B45" t="e">
        <f>NA()</f>
        <v>#N/A</v>
      </c>
      <c r="C45" t="e">
        <f t="shared" si="0"/>
        <v>#N/A</v>
      </c>
      <c r="D45" t="s">
        <v>154</v>
      </c>
      <c r="E45" t="str">
        <f>IF(ISERROR(B45),"",MATCH(A45,Sheet!$A$2:$A$30,0))</f>
        <v/>
      </c>
    </row>
    <row r="46" spans="1:5" x14ac:dyDescent="0.45">
      <c r="A46" t="s">
        <v>156</v>
      </c>
      <c r="B46" t="e">
        <f>NA()</f>
        <v>#N/A</v>
      </c>
      <c r="C46" t="e">
        <f t="shared" si="0"/>
        <v>#N/A</v>
      </c>
      <c r="D46" t="s">
        <v>151</v>
      </c>
      <c r="E46" t="str">
        <f>IF(ISERROR(B46),"",MATCH(A46,Sheet!$A$2:$A$30,0))</f>
        <v/>
      </c>
    </row>
    <row r="47" spans="1:5" x14ac:dyDescent="0.45">
      <c r="A47" t="s">
        <v>157</v>
      </c>
      <c r="B47" t="e">
        <f>NA()</f>
        <v>#N/A</v>
      </c>
      <c r="C47" t="e">
        <f t="shared" si="0"/>
        <v>#N/A</v>
      </c>
      <c r="D47" t="s">
        <v>158</v>
      </c>
      <c r="E47" t="str">
        <f>IF(ISERROR(B47),"",MATCH(A47,Sheet!$A$2:$A$30,0))</f>
        <v/>
      </c>
    </row>
    <row r="48" spans="1:5" x14ac:dyDescent="0.45">
      <c r="A48" t="s">
        <v>40</v>
      </c>
      <c r="C48" t="str">
        <f t="shared" si="0"/>
        <v>ThingDef+CCPSS_LongShelf.description</v>
      </c>
      <c r="D48" t="s">
        <v>159</v>
      </c>
      <c r="E48">
        <f>IF(ISERROR(B48),"",MATCH(A48,Sheet!$A$2:$A$30,0))</f>
        <v>11</v>
      </c>
    </row>
    <row r="49" spans="1:5" x14ac:dyDescent="0.45">
      <c r="A49" t="s">
        <v>37</v>
      </c>
      <c r="C49" t="str">
        <f t="shared" si="0"/>
        <v>ThingDef+CCPSS_LongShelf.label</v>
      </c>
      <c r="D49" t="s">
        <v>160</v>
      </c>
      <c r="E49">
        <f>IF(ISERROR(B49),"",MATCH(A49,Sheet!$A$2:$A$30,0))</f>
        <v>10</v>
      </c>
    </row>
    <row r="50" spans="1:5" x14ac:dyDescent="0.45">
      <c r="A50" t="s">
        <v>161</v>
      </c>
      <c r="B50" t="e">
        <f>NA()</f>
        <v>#N/A</v>
      </c>
      <c r="C50" t="e">
        <f t="shared" si="0"/>
        <v>#N/A</v>
      </c>
      <c r="D50" t="s">
        <v>162</v>
      </c>
      <c r="E50" t="str">
        <f>IF(ISERROR(B50),"",MATCH(A50,Sheet!$A$2:$A$30,0))</f>
        <v/>
      </c>
    </row>
    <row r="51" spans="1:5" x14ac:dyDescent="0.45">
      <c r="A51" t="s">
        <v>163</v>
      </c>
      <c r="B51" t="e">
        <f>NA()</f>
        <v>#N/A</v>
      </c>
      <c r="C51" t="e">
        <f t="shared" si="0"/>
        <v>#N/A</v>
      </c>
      <c r="D51" t="s">
        <v>162</v>
      </c>
      <c r="E51" t="str">
        <f>IF(ISERROR(B51),"",MATCH(A51,Sheet!$A$2:$A$30,0))</f>
        <v/>
      </c>
    </row>
    <row r="52" spans="1:5" x14ac:dyDescent="0.45">
      <c r="A52" t="s">
        <v>164</v>
      </c>
      <c r="B52" t="e">
        <f>NA()</f>
        <v>#N/A</v>
      </c>
      <c r="C52" t="e">
        <f t="shared" si="0"/>
        <v>#N/A</v>
      </c>
      <c r="D52" t="s">
        <v>159</v>
      </c>
      <c r="E52" t="str">
        <f>IF(ISERROR(B52),"",MATCH(A52,Sheet!$A$2:$A$30,0))</f>
        <v/>
      </c>
    </row>
    <row r="53" spans="1:5" x14ac:dyDescent="0.45">
      <c r="A53" t="s">
        <v>165</v>
      </c>
      <c r="B53" t="e">
        <f>NA()</f>
        <v>#N/A</v>
      </c>
      <c r="C53" t="e">
        <f t="shared" si="0"/>
        <v>#N/A</v>
      </c>
      <c r="D53" t="s">
        <v>166</v>
      </c>
      <c r="E53" t="str">
        <f>IF(ISERROR(B53),"",MATCH(A53,Sheet!$A$2:$A$30,0))</f>
        <v/>
      </c>
    </row>
    <row r="54" spans="1:5" x14ac:dyDescent="0.45">
      <c r="A54" t="s">
        <v>22</v>
      </c>
      <c r="C54" t="str">
        <f t="shared" si="0"/>
        <v>ThingDef+CCPSS_MedicineCabinet.description</v>
      </c>
      <c r="D54" t="s">
        <v>167</v>
      </c>
      <c r="E54">
        <f>IF(ISERROR(B54),"",MATCH(A54,Sheet!$A$2:$A$30,0))</f>
        <v>5</v>
      </c>
    </row>
    <row r="55" spans="1:5" x14ac:dyDescent="0.45">
      <c r="A55" t="s">
        <v>19</v>
      </c>
      <c r="C55" t="str">
        <f t="shared" si="0"/>
        <v>ThingDef+CCPSS_MedicineCabinet.label</v>
      </c>
      <c r="D55" t="s">
        <v>168</v>
      </c>
      <c r="E55">
        <f>IF(ISERROR(B55),"",MATCH(A55,Sheet!$A$2:$A$30,0))</f>
        <v>4</v>
      </c>
    </row>
    <row r="56" spans="1:5" x14ac:dyDescent="0.45">
      <c r="A56" t="s">
        <v>169</v>
      </c>
      <c r="B56" t="e">
        <f>NA()</f>
        <v>#N/A</v>
      </c>
      <c r="C56" t="e">
        <f t="shared" si="0"/>
        <v>#N/A</v>
      </c>
      <c r="D56" t="s">
        <v>170</v>
      </c>
      <c r="E56" t="str">
        <f>IF(ISERROR(B56),"",MATCH(A56,Sheet!$A$2:$A$30,0))</f>
        <v/>
      </c>
    </row>
    <row r="57" spans="1:5" x14ac:dyDescent="0.45">
      <c r="A57" t="s">
        <v>171</v>
      </c>
      <c r="B57" t="e">
        <f>NA()</f>
        <v>#N/A</v>
      </c>
      <c r="C57" t="e">
        <f t="shared" si="0"/>
        <v>#N/A</v>
      </c>
      <c r="D57" t="s">
        <v>170</v>
      </c>
      <c r="E57" t="str">
        <f>IF(ISERROR(B57),"",MATCH(A57,Sheet!$A$2:$A$30,0))</f>
        <v/>
      </c>
    </row>
    <row r="58" spans="1:5" x14ac:dyDescent="0.45">
      <c r="A58" t="s">
        <v>172</v>
      </c>
      <c r="B58" t="e">
        <f>NA()</f>
        <v>#N/A</v>
      </c>
      <c r="C58" t="e">
        <f t="shared" si="0"/>
        <v>#N/A</v>
      </c>
      <c r="D58" t="s">
        <v>167</v>
      </c>
      <c r="E58" t="str">
        <f>IF(ISERROR(B58),"",MATCH(A58,Sheet!$A$2:$A$30,0))</f>
        <v/>
      </c>
    </row>
    <row r="59" spans="1:5" x14ac:dyDescent="0.45">
      <c r="A59" t="s">
        <v>173</v>
      </c>
      <c r="B59" t="e">
        <f>NA()</f>
        <v>#N/A</v>
      </c>
      <c r="C59" t="e">
        <f t="shared" si="0"/>
        <v>#N/A</v>
      </c>
      <c r="D59" t="s">
        <v>174</v>
      </c>
      <c r="E59" t="str">
        <f>IF(ISERROR(B59),"",MATCH(A59,Sheet!$A$2:$A$30,0))</f>
        <v/>
      </c>
    </row>
    <row r="60" spans="1:5" x14ac:dyDescent="0.45">
      <c r="A60" t="s">
        <v>15</v>
      </c>
      <c r="C60" t="str">
        <f t="shared" si="0"/>
        <v>ThingDef+CCPSS_NestingBox.description</v>
      </c>
      <c r="D60" t="s">
        <v>175</v>
      </c>
      <c r="E60">
        <f>IF(ISERROR(B60),"",MATCH(A60,Sheet!$A$2:$A$30,0))</f>
        <v>3</v>
      </c>
    </row>
    <row r="61" spans="1:5" x14ac:dyDescent="0.45">
      <c r="A61" t="s">
        <v>11</v>
      </c>
      <c r="C61" t="str">
        <f t="shared" si="0"/>
        <v>ThingDef+CCPSS_NestingBox.label</v>
      </c>
      <c r="D61" t="s">
        <v>176</v>
      </c>
      <c r="E61">
        <f>IF(ISERROR(B61),"",MATCH(A61,Sheet!$A$2:$A$30,0))</f>
        <v>2</v>
      </c>
    </row>
    <row r="62" spans="1:5" x14ac:dyDescent="0.45">
      <c r="A62" t="s">
        <v>177</v>
      </c>
      <c r="B62" t="e">
        <f>NA()</f>
        <v>#N/A</v>
      </c>
      <c r="C62" t="e">
        <f t="shared" si="0"/>
        <v>#N/A</v>
      </c>
      <c r="D62" t="s">
        <v>178</v>
      </c>
      <c r="E62" t="str">
        <f>IF(ISERROR(B62),"",MATCH(A62,Sheet!$A$2:$A$30,0))</f>
        <v/>
      </c>
    </row>
    <row r="63" spans="1:5" x14ac:dyDescent="0.45">
      <c r="A63" t="s">
        <v>179</v>
      </c>
      <c r="B63" t="e">
        <f>NA()</f>
        <v>#N/A</v>
      </c>
      <c r="C63" t="e">
        <f t="shared" si="0"/>
        <v>#N/A</v>
      </c>
      <c r="D63" t="s">
        <v>178</v>
      </c>
      <c r="E63" t="str">
        <f>IF(ISERROR(B63),"",MATCH(A63,Sheet!$A$2:$A$30,0))</f>
        <v/>
      </c>
    </row>
    <row r="64" spans="1:5" x14ac:dyDescent="0.45">
      <c r="A64" t="s">
        <v>180</v>
      </c>
      <c r="B64" t="e">
        <f>NA()</f>
        <v>#N/A</v>
      </c>
      <c r="C64" t="e">
        <f t="shared" si="0"/>
        <v>#N/A</v>
      </c>
      <c r="D64" t="s">
        <v>175</v>
      </c>
      <c r="E64" t="str">
        <f>IF(ISERROR(B64),"",MATCH(A64,Sheet!$A$2:$A$30,0))</f>
        <v/>
      </c>
    </row>
    <row r="65" spans="1:5" x14ac:dyDescent="0.45">
      <c r="A65" t="s">
        <v>181</v>
      </c>
      <c r="B65" t="e">
        <f>NA()</f>
        <v>#N/A</v>
      </c>
      <c r="C65" t="e">
        <f t="shared" si="0"/>
        <v>#N/A</v>
      </c>
      <c r="D65" t="s">
        <v>182</v>
      </c>
      <c r="E65" t="str">
        <f>IF(ISERROR(B65),"",MATCH(A65,Sheet!$A$2:$A$30,0))</f>
        <v/>
      </c>
    </row>
    <row r="66" spans="1:5" x14ac:dyDescent="0.45">
      <c r="A66" t="s">
        <v>46</v>
      </c>
      <c r="C66" t="str">
        <f t="shared" si="0"/>
        <v>ThingDef+CCPSS_Rack.description</v>
      </c>
      <c r="D66" t="s">
        <v>183</v>
      </c>
      <c r="E66">
        <f>IF(ISERROR(B66),"",MATCH(A66,Sheet!$A$2:$A$30,0))</f>
        <v>13</v>
      </c>
    </row>
    <row r="67" spans="1:5" x14ac:dyDescent="0.45">
      <c r="A67" t="s">
        <v>43</v>
      </c>
      <c r="C67" t="str">
        <f t="shared" ref="C67:C93" si="1">IF(B67="",A67,B67)</f>
        <v>ThingDef+CCPSS_Rack.label</v>
      </c>
      <c r="D67" t="s">
        <v>184</v>
      </c>
      <c r="E67">
        <f>IF(ISERROR(B67),"",MATCH(A67,Sheet!$A$2:$A$30,0))</f>
        <v>12</v>
      </c>
    </row>
    <row r="68" spans="1:5" x14ac:dyDescent="0.45">
      <c r="A68" t="s">
        <v>185</v>
      </c>
      <c r="B68" t="e">
        <f>NA()</f>
        <v>#N/A</v>
      </c>
      <c r="C68" t="e">
        <f t="shared" si="1"/>
        <v>#N/A</v>
      </c>
      <c r="D68" t="s">
        <v>186</v>
      </c>
      <c r="E68" t="str">
        <f>IF(ISERROR(B68),"",MATCH(A68,Sheet!$A$2:$A$30,0))</f>
        <v/>
      </c>
    </row>
    <row r="69" spans="1:5" x14ac:dyDescent="0.45">
      <c r="A69" t="s">
        <v>187</v>
      </c>
      <c r="B69" t="e">
        <f>NA()</f>
        <v>#N/A</v>
      </c>
      <c r="C69" t="e">
        <f t="shared" si="1"/>
        <v>#N/A</v>
      </c>
      <c r="D69" t="s">
        <v>186</v>
      </c>
      <c r="E69" t="str">
        <f>IF(ISERROR(B69),"",MATCH(A69,Sheet!$A$2:$A$30,0))</f>
        <v/>
      </c>
    </row>
    <row r="70" spans="1:5" x14ac:dyDescent="0.45">
      <c r="A70" t="s">
        <v>188</v>
      </c>
      <c r="B70" t="e">
        <f>NA()</f>
        <v>#N/A</v>
      </c>
      <c r="C70" t="e">
        <f t="shared" si="1"/>
        <v>#N/A</v>
      </c>
      <c r="D70" t="s">
        <v>183</v>
      </c>
      <c r="E70" t="str">
        <f>IF(ISERROR(B70),"",MATCH(A70,Sheet!$A$2:$A$30,0))</f>
        <v/>
      </c>
    </row>
    <row r="71" spans="1:5" x14ac:dyDescent="0.45">
      <c r="A71" t="s">
        <v>189</v>
      </c>
      <c r="B71" t="e">
        <f>NA()</f>
        <v>#N/A</v>
      </c>
      <c r="C71" t="e">
        <f t="shared" si="1"/>
        <v>#N/A</v>
      </c>
      <c r="D71" t="s">
        <v>190</v>
      </c>
      <c r="E71" t="str">
        <f>IF(ISERROR(B71),"",MATCH(A71,Sheet!$A$2:$A$30,0))</f>
        <v/>
      </c>
    </row>
    <row r="72" spans="1:5" x14ac:dyDescent="0.45">
      <c r="A72" t="s">
        <v>58</v>
      </c>
      <c r="C72" t="str">
        <f t="shared" si="1"/>
        <v>ThingDef+CCPSS_ResourceRack.description</v>
      </c>
      <c r="D72" t="s">
        <v>191</v>
      </c>
      <c r="E72">
        <f>IF(ISERROR(B72),"",MATCH(A72,Sheet!$A$2:$A$30,0))</f>
        <v>17</v>
      </c>
    </row>
    <row r="73" spans="1:5" x14ac:dyDescent="0.45">
      <c r="A73" t="s">
        <v>55</v>
      </c>
      <c r="C73" t="str">
        <f t="shared" si="1"/>
        <v>ThingDef+CCPSS_ResourceRack.label</v>
      </c>
      <c r="D73" t="s">
        <v>192</v>
      </c>
      <c r="E73">
        <f>IF(ISERROR(B73),"",MATCH(A73,Sheet!$A$2:$A$30,0))</f>
        <v>16</v>
      </c>
    </row>
    <row r="74" spans="1:5" x14ac:dyDescent="0.45">
      <c r="A74" t="s">
        <v>193</v>
      </c>
      <c r="B74" t="e">
        <f>NA()</f>
        <v>#N/A</v>
      </c>
      <c r="C74" t="e">
        <f t="shared" si="1"/>
        <v>#N/A</v>
      </c>
      <c r="D74" t="s">
        <v>194</v>
      </c>
      <c r="E74" t="str">
        <f>IF(ISERROR(B74),"",MATCH(A74,Sheet!$A$2:$A$30,0))</f>
        <v/>
      </c>
    </row>
    <row r="75" spans="1:5" x14ac:dyDescent="0.45">
      <c r="A75" t="s">
        <v>195</v>
      </c>
      <c r="B75" t="e">
        <f>NA()</f>
        <v>#N/A</v>
      </c>
      <c r="C75" t="e">
        <f t="shared" si="1"/>
        <v>#N/A</v>
      </c>
      <c r="D75" t="s">
        <v>194</v>
      </c>
      <c r="E75" t="str">
        <f>IF(ISERROR(B75),"",MATCH(A75,Sheet!$A$2:$A$30,0))</f>
        <v/>
      </c>
    </row>
    <row r="76" spans="1:5" x14ac:dyDescent="0.45">
      <c r="A76" t="s">
        <v>196</v>
      </c>
      <c r="B76" t="e">
        <f>NA()</f>
        <v>#N/A</v>
      </c>
      <c r="C76" t="e">
        <f t="shared" si="1"/>
        <v>#N/A</v>
      </c>
      <c r="D76" t="s">
        <v>191</v>
      </c>
      <c r="E76" t="str">
        <f>IF(ISERROR(B76),"",MATCH(A76,Sheet!$A$2:$A$30,0))</f>
        <v/>
      </c>
    </row>
    <row r="77" spans="1:5" x14ac:dyDescent="0.45">
      <c r="A77" t="s">
        <v>197</v>
      </c>
      <c r="B77" t="e">
        <f>NA()</f>
        <v>#N/A</v>
      </c>
      <c r="C77" t="e">
        <f t="shared" si="1"/>
        <v>#N/A</v>
      </c>
      <c r="D77" t="s">
        <v>198</v>
      </c>
      <c r="E77" t="str">
        <f>IF(ISERROR(B77),"",MATCH(A77,Sheet!$A$2:$A$30,0))</f>
        <v/>
      </c>
    </row>
    <row r="78" spans="1:5" x14ac:dyDescent="0.45">
      <c r="A78" t="s">
        <v>34</v>
      </c>
      <c r="C78" t="str">
        <f t="shared" si="1"/>
        <v>ThingDef+CCPSS_Shelf.description</v>
      </c>
      <c r="D78" t="s">
        <v>199</v>
      </c>
      <c r="E78">
        <f>IF(ISERROR(B78),"",MATCH(A78,Sheet!$A$2:$A$30,0))</f>
        <v>9</v>
      </c>
    </row>
    <row r="79" spans="1:5" x14ac:dyDescent="0.45">
      <c r="A79" t="s">
        <v>31</v>
      </c>
      <c r="C79" t="str">
        <f t="shared" si="1"/>
        <v>ThingDef+CCPSS_Shelf.label</v>
      </c>
      <c r="D79" t="s">
        <v>200</v>
      </c>
      <c r="E79">
        <f>IF(ISERROR(B79),"",MATCH(A79,Sheet!$A$2:$A$30,0))</f>
        <v>8</v>
      </c>
    </row>
    <row r="80" spans="1:5" x14ac:dyDescent="0.45">
      <c r="A80" t="s">
        <v>201</v>
      </c>
      <c r="B80" t="e">
        <f>NA()</f>
        <v>#N/A</v>
      </c>
      <c r="C80" t="e">
        <f t="shared" si="1"/>
        <v>#N/A</v>
      </c>
      <c r="D80" t="s">
        <v>202</v>
      </c>
      <c r="E80" t="str">
        <f>IF(ISERROR(B80),"",MATCH(A80,Sheet!$A$2:$A$30,0))</f>
        <v/>
      </c>
    </row>
    <row r="81" spans="1:5" x14ac:dyDescent="0.45">
      <c r="A81" t="s">
        <v>203</v>
      </c>
      <c r="B81" t="e">
        <f>NA()</f>
        <v>#N/A</v>
      </c>
      <c r="C81" t="e">
        <f t="shared" si="1"/>
        <v>#N/A</v>
      </c>
      <c r="D81" t="s">
        <v>202</v>
      </c>
      <c r="E81" t="str">
        <f>IF(ISERROR(B81),"",MATCH(A81,Sheet!$A$2:$A$30,0))</f>
        <v/>
      </c>
    </row>
    <row r="82" spans="1:5" x14ac:dyDescent="0.45">
      <c r="A82" t="s">
        <v>204</v>
      </c>
      <c r="B82" t="e">
        <f>NA()</f>
        <v>#N/A</v>
      </c>
      <c r="C82" t="e">
        <f t="shared" si="1"/>
        <v>#N/A</v>
      </c>
      <c r="D82" t="s">
        <v>199</v>
      </c>
      <c r="E82" t="str">
        <f>IF(ISERROR(B82),"",MATCH(A82,Sheet!$A$2:$A$30,0))</f>
        <v/>
      </c>
    </row>
    <row r="83" spans="1:5" x14ac:dyDescent="0.45">
      <c r="A83" t="s">
        <v>205</v>
      </c>
      <c r="B83" t="e">
        <f>NA()</f>
        <v>#N/A</v>
      </c>
      <c r="C83" t="e">
        <f t="shared" si="1"/>
        <v>#N/A</v>
      </c>
      <c r="D83" t="s">
        <v>206</v>
      </c>
      <c r="E83" t="str">
        <f>IF(ISERROR(B83),"",MATCH(A83,Sheet!$A$2:$A$30,0))</f>
        <v/>
      </c>
    </row>
    <row r="84" spans="1:5" x14ac:dyDescent="0.45">
      <c r="A84" t="s">
        <v>207</v>
      </c>
      <c r="B84" t="e">
        <f>NA()</f>
        <v>#N/A</v>
      </c>
      <c r="C84" t="e">
        <f t="shared" si="1"/>
        <v>#N/A</v>
      </c>
      <c r="D84" t="s">
        <v>208</v>
      </c>
      <c r="E84" t="str">
        <f>IF(ISERROR(B84),"",MATCH(A84,Sheet!$A$2:$A$30,0))</f>
        <v/>
      </c>
    </row>
    <row r="85" spans="1:5" x14ac:dyDescent="0.45">
      <c r="A85" t="s">
        <v>209</v>
      </c>
      <c r="B85" t="e">
        <f>NA()</f>
        <v>#N/A</v>
      </c>
      <c r="C85" t="e">
        <f t="shared" si="1"/>
        <v>#N/A</v>
      </c>
      <c r="D85" t="s">
        <v>208</v>
      </c>
      <c r="E85" t="str">
        <f>IF(ISERROR(B85),"",MATCH(A85,Sheet!$A$2:$A$30,0))</f>
        <v/>
      </c>
    </row>
    <row r="86" spans="1:5" x14ac:dyDescent="0.45">
      <c r="A86" t="s">
        <v>210</v>
      </c>
      <c r="B86" t="e">
        <f>NA()</f>
        <v>#N/A</v>
      </c>
      <c r="C86" t="e">
        <f t="shared" si="1"/>
        <v>#N/A</v>
      </c>
      <c r="D86" t="s">
        <v>211</v>
      </c>
      <c r="E86" t="str">
        <f>IF(ISERROR(B86),"",MATCH(A86,Sheet!$A$2:$A$30,0))</f>
        <v/>
      </c>
    </row>
    <row r="87" spans="1:5" x14ac:dyDescent="0.45">
      <c r="A87" t="s">
        <v>212</v>
      </c>
      <c r="B87" t="e">
        <f>NA()</f>
        <v>#N/A</v>
      </c>
      <c r="C87" t="e">
        <f t="shared" si="1"/>
        <v>#N/A</v>
      </c>
      <c r="D87" t="s">
        <v>213</v>
      </c>
      <c r="E87" t="str">
        <f>IF(ISERROR(B87),"",MATCH(A87,Sheet!$A$2:$A$30,0))</f>
        <v/>
      </c>
    </row>
    <row r="88" spans="1:5" x14ac:dyDescent="0.45">
      <c r="A88" t="s">
        <v>69</v>
      </c>
      <c r="C88" t="str">
        <f t="shared" si="1"/>
        <v>ThingDef+CCPSS_Strongbox.description</v>
      </c>
      <c r="D88" t="s">
        <v>214</v>
      </c>
      <c r="E88">
        <f>IF(ISERROR(B88),"",MATCH(A88,Sheet!$A$2:$A$30,0))</f>
        <v>21</v>
      </c>
    </row>
    <row r="89" spans="1:5" x14ac:dyDescent="0.45">
      <c r="A89" t="s">
        <v>66</v>
      </c>
      <c r="C89" t="str">
        <f t="shared" si="1"/>
        <v>ThingDef+CCPSS_Strongbox.label</v>
      </c>
      <c r="D89" t="s">
        <v>215</v>
      </c>
      <c r="E89">
        <f>IF(ISERROR(B89),"",MATCH(A89,Sheet!$A$2:$A$30,0))</f>
        <v>20</v>
      </c>
    </row>
    <row r="90" spans="1:5" x14ac:dyDescent="0.45">
      <c r="A90" t="s">
        <v>216</v>
      </c>
      <c r="B90" t="e">
        <f>NA()</f>
        <v>#N/A</v>
      </c>
      <c r="C90" t="e">
        <f t="shared" si="1"/>
        <v>#N/A</v>
      </c>
      <c r="D90" t="s">
        <v>217</v>
      </c>
      <c r="E90" t="str">
        <f>IF(ISERROR(B90),"",MATCH(A90,Sheet!$A$2:$A$30,0))</f>
        <v/>
      </c>
    </row>
    <row r="91" spans="1:5" x14ac:dyDescent="0.45">
      <c r="A91" t="s">
        <v>218</v>
      </c>
      <c r="B91" t="e">
        <f>NA()</f>
        <v>#N/A</v>
      </c>
      <c r="C91" t="e">
        <f t="shared" si="1"/>
        <v>#N/A</v>
      </c>
      <c r="D91" t="s">
        <v>217</v>
      </c>
      <c r="E91" t="str">
        <f>IF(ISERROR(B91),"",MATCH(A91,Sheet!$A$2:$A$30,0))</f>
        <v/>
      </c>
    </row>
    <row r="92" spans="1:5" x14ac:dyDescent="0.45">
      <c r="A92" t="s">
        <v>219</v>
      </c>
      <c r="B92" t="e">
        <f>NA()</f>
        <v>#N/A</v>
      </c>
      <c r="C92" t="e">
        <f t="shared" si="1"/>
        <v>#N/A</v>
      </c>
      <c r="D92" t="s">
        <v>214</v>
      </c>
      <c r="E92" t="str">
        <f>IF(ISERROR(B92),"",MATCH(A92,Sheet!$A$2:$A$30,0))</f>
        <v/>
      </c>
    </row>
    <row r="93" spans="1:5" x14ac:dyDescent="0.45">
      <c r="A93" t="s">
        <v>220</v>
      </c>
      <c r="B93" t="e">
        <f>NA()</f>
        <v>#N/A</v>
      </c>
      <c r="C93" t="e">
        <f t="shared" si="1"/>
        <v>#N/A</v>
      </c>
      <c r="D93" t="s">
        <v>221</v>
      </c>
      <c r="E93" t="str">
        <f>IF(ISERROR(B93),"",MATCH(A93,Sheet!$A$2:$A$30,0))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2023-11-26T03:50:19Z</dcterms:modified>
</cp:coreProperties>
</file>