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Flags and Banners (Continued) - 2030264080\"/>
    </mc:Choice>
  </mc:AlternateContent>
  <xr:revisionPtr revIDLastSave="0" documentId="13_ncr:1_{0039EC46-C676-4B57-A40C-1CEA0B60048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1" i="2" l="1"/>
  <c r="B210" i="2"/>
  <c r="B209" i="2"/>
  <c r="B208" i="2"/>
  <c r="B205" i="2"/>
  <c r="B204" i="2"/>
  <c r="B203" i="2"/>
  <c r="B202" i="2"/>
  <c r="B199" i="2"/>
  <c r="B198" i="2"/>
  <c r="B197" i="2"/>
  <c r="B196" i="2"/>
  <c r="B193" i="2"/>
  <c r="B192" i="2"/>
  <c r="B191" i="2"/>
  <c r="B190" i="2"/>
  <c r="B187" i="2"/>
  <c r="B186" i="2"/>
  <c r="B185" i="2"/>
  <c r="B184" i="2"/>
  <c r="B181" i="2"/>
  <c r="B180" i="2"/>
  <c r="B179" i="2"/>
  <c r="B178" i="2"/>
  <c r="B175" i="2"/>
  <c r="B174" i="2"/>
  <c r="B173" i="2"/>
  <c r="B172" i="2"/>
  <c r="B169" i="2"/>
  <c r="B168" i="2"/>
  <c r="B167" i="2"/>
  <c r="B166" i="2"/>
  <c r="B163" i="2"/>
  <c r="B162" i="2"/>
  <c r="B161" i="2"/>
  <c r="B160" i="2"/>
  <c r="B157" i="2"/>
  <c r="B156" i="2"/>
  <c r="B155" i="2"/>
  <c r="B154" i="2"/>
  <c r="B151" i="2"/>
  <c r="B150" i="2"/>
  <c r="B149" i="2"/>
  <c r="B148" i="2"/>
  <c r="B145" i="2"/>
  <c r="B144" i="2"/>
  <c r="B143" i="2"/>
  <c r="B142" i="2"/>
  <c r="B139" i="2"/>
  <c r="B138" i="2"/>
  <c r="B137" i="2"/>
  <c r="B136" i="2"/>
  <c r="B133" i="2"/>
  <c r="B132" i="2"/>
  <c r="B131" i="2"/>
  <c r="B130" i="2"/>
  <c r="B127" i="2"/>
  <c r="B126" i="2"/>
  <c r="B125" i="2"/>
  <c r="B124" i="2"/>
  <c r="B121" i="2"/>
  <c r="B120" i="2"/>
  <c r="B119" i="2"/>
  <c r="B118" i="2"/>
  <c r="E118" i="2" s="1"/>
  <c r="B115" i="2"/>
  <c r="B114" i="2"/>
  <c r="B113" i="2"/>
  <c r="B112" i="2"/>
  <c r="B109" i="2"/>
  <c r="B108" i="2"/>
  <c r="B107" i="2"/>
  <c r="B106" i="2"/>
  <c r="B103" i="2"/>
  <c r="B102" i="2"/>
  <c r="B101" i="2"/>
  <c r="B100" i="2"/>
  <c r="B97" i="2"/>
  <c r="B96" i="2"/>
  <c r="B95" i="2"/>
  <c r="B94" i="2"/>
  <c r="B91" i="2"/>
  <c r="B90" i="2"/>
  <c r="B89" i="2"/>
  <c r="B88" i="2"/>
  <c r="B85" i="2"/>
  <c r="B84" i="2"/>
  <c r="B83" i="2"/>
  <c r="B82" i="2"/>
  <c r="B79" i="2"/>
  <c r="B78" i="2"/>
  <c r="B77" i="2"/>
  <c r="B76" i="2"/>
  <c r="B73" i="2"/>
  <c r="B72" i="2"/>
  <c r="B71" i="2"/>
  <c r="B70" i="2"/>
  <c r="B67" i="2"/>
  <c r="B66" i="2"/>
  <c r="B65" i="2"/>
  <c r="B64" i="2"/>
  <c r="E64" i="2" s="1"/>
  <c r="B61" i="2"/>
  <c r="B60" i="2"/>
  <c r="B59" i="2"/>
  <c r="B58" i="2"/>
  <c r="B55" i="2"/>
  <c r="B54" i="2"/>
  <c r="B53" i="2"/>
  <c r="B52" i="2"/>
  <c r="B49" i="2"/>
  <c r="B48" i="2"/>
  <c r="B47" i="2"/>
  <c r="B46" i="2"/>
  <c r="B43" i="2"/>
  <c r="B42" i="2"/>
  <c r="B41" i="2"/>
  <c r="B40" i="2"/>
  <c r="B37" i="2"/>
  <c r="B36" i="2"/>
  <c r="B35" i="2"/>
  <c r="B34" i="2"/>
  <c r="B31" i="2"/>
  <c r="B30" i="2"/>
  <c r="B29" i="2"/>
  <c r="B28" i="2"/>
  <c r="B25" i="2"/>
  <c r="B24" i="2"/>
  <c r="B23" i="2"/>
  <c r="B22" i="2"/>
  <c r="B19" i="2"/>
  <c r="B18" i="2"/>
  <c r="B17" i="2"/>
  <c r="B16" i="2"/>
  <c r="B13" i="2"/>
  <c r="B12" i="2"/>
  <c r="B11" i="2"/>
  <c r="B10" i="2"/>
  <c r="B7" i="2"/>
  <c r="B6" i="2"/>
  <c r="B5" i="2"/>
  <c r="B4" i="2"/>
  <c r="B265" i="2"/>
  <c r="B264" i="2"/>
  <c r="B263" i="2"/>
  <c r="B262" i="2"/>
  <c r="B259" i="2"/>
  <c r="B258" i="2"/>
  <c r="B257" i="2"/>
  <c r="B256" i="2"/>
  <c r="B253" i="2"/>
  <c r="B252" i="2"/>
  <c r="B251" i="2"/>
  <c r="B250" i="2"/>
  <c r="B247" i="2"/>
  <c r="B246" i="2"/>
  <c r="B245" i="2"/>
  <c r="B244" i="2"/>
  <c r="B241" i="2"/>
  <c r="B240" i="2"/>
  <c r="B239" i="2"/>
  <c r="B238" i="2"/>
  <c r="B235" i="2"/>
  <c r="B234" i="2"/>
  <c r="B233" i="2"/>
  <c r="B232" i="2"/>
  <c r="B229" i="2"/>
  <c r="B228" i="2"/>
  <c r="B227" i="2"/>
  <c r="B226" i="2"/>
  <c r="B223" i="2"/>
  <c r="B222" i="2"/>
  <c r="B221" i="2"/>
  <c r="B220" i="2"/>
  <c r="B215" i="2"/>
  <c r="B216" i="2"/>
  <c r="B217" i="2"/>
  <c r="B214" i="2"/>
  <c r="G3" i="1"/>
  <c r="G8" i="1"/>
  <c r="G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G10" i="1" s="1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" i="2"/>
  <c r="G98" i="1" l="1"/>
  <c r="G22" i="1"/>
  <c r="G11" i="1"/>
  <c r="G20" i="1"/>
  <c r="G96" i="1"/>
  <c r="G74" i="1"/>
  <c r="G113" i="1"/>
  <c r="G72" i="1"/>
  <c r="G60" i="1"/>
  <c r="G58" i="1"/>
  <c r="G46" i="1"/>
  <c r="G44" i="1"/>
  <c r="G97" i="1"/>
  <c r="G73" i="1"/>
  <c r="G59" i="1"/>
  <c r="G45" i="1"/>
  <c r="G21" i="1"/>
  <c r="G9" i="1"/>
  <c r="G95" i="1"/>
  <c r="G69" i="1"/>
  <c r="G55" i="1"/>
  <c r="G43" i="1"/>
  <c r="G19" i="1"/>
  <c r="G7" i="1"/>
  <c r="G94" i="1"/>
  <c r="G68" i="1"/>
  <c r="G54" i="1"/>
  <c r="G42" i="1"/>
  <c r="G18" i="1"/>
  <c r="G6" i="1"/>
  <c r="G93" i="1"/>
  <c r="G67" i="1"/>
  <c r="G53" i="1"/>
  <c r="G39" i="1"/>
  <c r="G17" i="1"/>
  <c r="G5" i="1"/>
  <c r="G92" i="1"/>
  <c r="G66" i="1"/>
  <c r="G52" i="1"/>
  <c r="G38" i="1"/>
  <c r="G16" i="1"/>
  <c r="G4" i="1"/>
  <c r="G89" i="1"/>
  <c r="G65" i="1"/>
  <c r="G51" i="1"/>
  <c r="G27" i="1"/>
  <c r="G15" i="1"/>
  <c r="G88" i="1"/>
  <c r="G64" i="1"/>
  <c r="G50" i="1"/>
  <c r="G26" i="1"/>
  <c r="G14" i="1"/>
  <c r="G101" i="1"/>
  <c r="G77" i="1"/>
  <c r="G63" i="1"/>
  <c r="G49" i="1"/>
  <c r="G25" i="1"/>
  <c r="G13" i="1"/>
  <c r="G100" i="1"/>
  <c r="G76" i="1"/>
  <c r="G62" i="1"/>
  <c r="G48" i="1"/>
  <c r="G24" i="1"/>
  <c r="G12" i="1"/>
  <c r="G112" i="1"/>
  <c r="G99" i="1"/>
  <c r="G75" i="1"/>
  <c r="G61" i="1"/>
  <c r="G47" i="1"/>
  <c r="G23" i="1"/>
  <c r="G105" i="1"/>
  <c r="G111" i="1"/>
  <c r="G86" i="1"/>
  <c r="G109" i="1"/>
  <c r="G107" i="1"/>
  <c r="G106" i="1"/>
  <c r="G104" i="1"/>
  <c r="G103" i="1"/>
  <c r="G37" i="1"/>
  <c r="G85" i="1"/>
  <c r="G108" i="1"/>
  <c r="G84" i="1"/>
  <c r="G36" i="1"/>
  <c r="G83" i="1"/>
  <c r="G71" i="1"/>
  <c r="G35" i="1"/>
  <c r="G82" i="1"/>
  <c r="G70" i="1"/>
  <c r="G34" i="1"/>
  <c r="G81" i="1"/>
  <c r="G57" i="1"/>
  <c r="G33" i="1"/>
  <c r="G80" i="1"/>
  <c r="G56" i="1"/>
  <c r="G32" i="1"/>
  <c r="G91" i="1"/>
  <c r="G79" i="1"/>
  <c r="G31" i="1"/>
  <c r="G102" i="1"/>
  <c r="G90" i="1"/>
  <c r="G78" i="1"/>
  <c r="G30" i="1"/>
  <c r="G41" i="1"/>
  <c r="G29" i="1"/>
  <c r="G40" i="1"/>
  <c r="G28" i="1"/>
  <c r="G87" i="1"/>
  <c r="G110" i="1"/>
</calcChain>
</file>

<file path=xl/sharedStrings.xml><?xml version="1.0" encoding="utf-8"?>
<sst xmlns="http://schemas.openxmlformats.org/spreadsheetml/2006/main" count="1095" uniqueCount="602">
  <si>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</si>
  <si>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</si>
  <si>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</si>
  <si>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</si>
  <si>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</si>
  <si>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</si>
  <si>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ThingDef+SadjuukHighBannerAA.description</t>
  </si>
  <si>
    <t>ThingDef</t>
  </si>
  <si>
    <t>SadjuukHighBannerAA.description</t>
  </si>
  <si>
    <t>A high Banner, symbol of your ambitions and sovereignty.</t>
  </si>
  <si>
    <t>ThingDef+SadjuukHighBannerAA.label</t>
  </si>
  <si>
    <t>SadjuukHighBannerAA.label</t>
  </si>
  <si>
    <t>UNSC Banner</t>
  </si>
  <si>
    <t>ThingDef+SadjuukHighBannerAB.description</t>
  </si>
  <si>
    <t>SadjuukHighBannerAB.description</t>
  </si>
  <si>
    <t>ThingDef+SadjuukHighBannerAB.label</t>
  </si>
  <si>
    <t>SadjuukHighBannerAB.label</t>
  </si>
  <si>
    <t>Gallia Banner</t>
  </si>
  <si>
    <t>ThingDef+SadjuukHighBannerAR.description</t>
  </si>
  <si>
    <t>SadjuukHighBannerAR.description</t>
  </si>
  <si>
    <t>ThingDef+SadjuukHighBannerAR.label</t>
  </si>
  <si>
    <t>SadjuukHighBannerAR.label</t>
  </si>
  <si>
    <t>Lys Banner</t>
  </si>
  <si>
    <t>ThingDef+SadjuukHighBannerAC.description</t>
  </si>
  <si>
    <t>SadjuukHighBannerAC.description</t>
  </si>
  <si>
    <t>ThingDef+SadjuukHighBannerAC.label</t>
  </si>
  <si>
    <t>SadjuukHighBannerAC.label</t>
  </si>
  <si>
    <t>Imperial Banner</t>
  </si>
  <si>
    <t>ThingDef+SadjuukHighBannerAD.description</t>
  </si>
  <si>
    <t>SadjuukHighBannerAD.description</t>
  </si>
  <si>
    <t>ThingDef+SadjuukHighBannerAD.label</t>
  </si>
  <si>
    <t>SadjuukHighBannerAD.label</t>
  </si>
  <si>
    <t>Diktat Banner</t>
  </si>
  <si>
    <t>ThingDef+SadjuukHighBannerAE.description</t>
  </si>
  <si>
    <t>SadjuukHighBannerAE.description</t>
  </si>
  <si>
    <t>ThingDef+SadjuukHighBannerAE.label</t>
  </si>
  <si>
    <t>SadjuukHighBannerAE.label</t>
  </si>
  <si>
    <t>Bolshvev Banner</t>
  </si>
  <si>
    <t>ThingDef+SadjuukHighBannerAF.description</t>
  </si>
  <si>
    <t>SadjuukHighBannerAF.description</t>
  </si>
  <si>
    <t>ThingDef+SadjuukHighBannerAF.label</t>
  </si>
  <si>
    <t>SadjuukHighBannerAF.label</t>
  </si>
  <si>
    <t>NOD Banner</t>
  </si>
  <si>
    <t>ThingDef+SadjuukHighBannerAO.description</t>
  </si>
  <si>
    <t>SadjuukHighBannerAO.description</t>
  </si>
  <si>
    <t>ThingDef+SadjuukHighBannerAO.label</t>
  </si>
  <si>
    <t>SadjuukHighBannerAO.label</t>
  </si>
  <si>
    <t>GDI Banner</t>
  </si>
  <si>
    <t>ThingDef+SadjuukHighBannerAM.description</t>
  </si>
  <si>
    <t>SadjuukHighBannerAM.description</t>
  </si>
  <si>
    <t>ThingDef+SadjuukHighBannerAM.label</t>
  </si>
  <si>
    <t>SadjuukHighBannerAM.label</t>
  </si>
  <si>
    <t>Templar Banner</t>
  </si>
  <si>
    <t>ThingDef+SadjuukHighBannerAS.description</t>
  </si>
  <si>
    <t>SadjuukHighBannerAS.description</t>
  </si>
  <si>
    <t>ThingDef+SadjuukHighBannerAS.label</t>
  </si>
  <si>
    <t>SadjuukHighBannerAS.label</t>
  </si>
  <si>
    <t>Cross Banner</t>
  </si>
  <si>
    <t>ThingDef+SadjuukHighBannerAN.description</t>
  </si>
  <si>
    <t>SadjuukHighBannerAN.description</t>
  </si>
  <si>
    <t>ThingDef+SadjuukHighBannerAN.label</t>
  </si>
  <si>
    <t>SadjuukHighBannerAN.label</t>
  </si>
  <si>
    <t>Lech Banner</t>
  </si>
  <si>
    <t>ThingDef+SadjuukHighBannerAP.description</t>
  </si>
  <si>
    <t>SadjuukHighBannerAP.description</t>
  </si>
  <si>
    <t>ThingDef+SadjuukHighBannerAP.label</t>
  </si>
  <si>
    <t>SadjuukHighBannerAP.label</t>
  </si>
  <si>
    <t>RUS Banner</t>
  </si>
  <si>
    <t>ThingDef+SadjuukHighBannerAQ.description</t>
  </si>
  <si>
    <t>SadjuukHighBannerAQ.description</t>
  </si>
  <si>
    <t>ThingDef+SadjuukHighBannerAQ.label</t>
  </si>
  <si>
    <t>SadjuukHighBannerAQ.label</t>
  </si>
  <si>
    <t>States Banner</t>
  </si>
  <si>
    <t>ThingDef+SadjuukHighBannerAY.description</t>
  </si>
  <si>
    <t>SadjuukHighBannerAY.description</t>
  </si>
  <si>
    <t>ThingDef+SadjuukHighBannerAY.label</t>
  </si>
  <si>
    <t>SadjuukHighBannerAY.label</t>
  </si>
  <si>
    <t>Union Jack</t>
  </si>
  <si>
    <t>ThingDef+SadjuukHighBannerAU.description</t>
  </si>
  <si>
    <t>SadjuukHighBannerAU.description</t>
  </si>
  <si>
    <t>ThingDef+SadjuukHighBannerAU.label</t>
  </si>
  <si>
    <t>SadjuukHighBannerAU.label</t>
  </si>
  <si>
    <t>Badger Banner</t>
  </si>
  <si>
    <t>ThingDef+SadjuukHighBannerAV.description</t>
  </si>
  <si>
    <t>SadjuukHighBannerAV.description</t>
  </si>
  <si>
    <t>ThingDef+SadjuukHighBannerAV.label</t>
  </si>
  <si>
    <t>SadjuukHighBannerAV.label</t>
  </si>
  <si>
    <t>Snake Banner</t>
  </si>
  <si>
    <t>ThingDef+SadjuukHighBannerAW.description</t>
  </si>
  <si>
    <t>SadjuukHighBannerAW.description</t>
  </si>
  <si>
    <t>ThingDef+SadjuukHighBannerAW.label</t>
  </si>
  <si>
    <t>SadjuukHighBannerAW.label</t>
  </si>
  <si>
    <t>Gryffon Banner</t>
  </si>
  <si>
    <t>ThingDef+SadjuukHighBannerAX.description</t>
  </si>
  <si>
    <t>SadjuukHighBannerAX.description</t>
  </si>
  <si>
    <t>ThingDef+SadjuukHighBannerAX.label</t>
  </si>
  <si>
    <t>SadjuukHighBannerAX.label</t>
  </si>
  <si>
    <t>Raven Banner</t>
  </si>
  <si>
    <t>ThingDef+SadjuukHighBannerAG.description</t>
  </si>
  <si>
    <t>SadjuukHighBannerAG.description</t>
  </si>
  <si>
    <t>ThingDef+SadjuukHighBannerAG.label</t>
  </si>
  <si>
    <t>SadjuukHighBannerAG.label</t>
  </si>
  <si>
    <t>Red Banner</t>
  </si>
  <si>
    <t>ThingDef+SadjuukHighBannerAT.description</t>
  </si>
  <si>
    <t>SadjuukHighBannerAT.description</t>
  </si>
  <si>
    <t>ThingDef+SadjuukHighBannerAT.label</t>
  </si>
  <si>
    <t>SadjuukHighBannerAT.label</t>
  </si>
  <si>
    <t>Green Banner</t>
  </si>
  <si>
    <t>ThingDef+SadjuukHighBannerAH.description</t>
  </si>
  <si>
    <t>SadjuukHighBannerAH.description</t>
  </si>
  <si>
    <t>ThingDef+SadjuukHighBannerAH.label</t>
  </si>
  <si>
    <t>SadjuukHighBannerAH.label</t>
  </si>
  <si>
    <t>Royal Blue Banner</t>
  </si>
  <si>
    <t>ThingDef+SadjuukHighBannerAI.description</t>
  </si>
  <si>
    <t>SadjuukHighBannerAI.description</t>
  </si>
  <si>
    <t>ThingDef+SadjuukHighBannerAI.label</t>
  </si>
  <si>
    <t>SadjuukHighBannerAI.label</t>
  </si>
  <si>
    <t>Sky Blue Banner</t>
  </si>
  <si>
    <t>ThingDef+SadjuukHighBannerAJ.description</t>
  </si>
  <si>
    <t>SadjuukHighBannerAJ.description</t>
  </si>
  <si>
    <t>ThingDef+SadjuukHighBannerAJ.label</t>
  </si>
  <si>
    <t>SadjuukHighBannerAJ.label</t>
  </si>
  <si>
    <t>Yellow Banner</t>
  </si>
  <si>
    <t>ThingDef+SadjuukHighBannerAK.description</t>
  </si>
  <si>
    <t>SadjuukHighBannerAK.description</t>
  </si>
  <si>
    <t>ThingDef+SadjuukHighBannerAK.label</t>
  </si>
  <si>
    <t>SadjuukHighBannerAK.label</t>
  </si>
  <si>
    <t>Black Banner</t>
  </si>
  <si>
    <t>ThingDef+SadjuukHighBannerAL.description</t>
  </si>
  <si>
    <t>SadjuukHighBannerAL.description</t>
  </si>
  <si>
    <t>ThingDef+SadjuukHighBannerAL.label</t>
  </si>
  <si>
    <t>SadjuukHighBannerAL.label</t>
  </si>
  <si>
    <t>White Banner</t>
  </si>
  <si>
    <t>ThingDef+SadjuukHighBannerBA.description</t>
  </si>
  <si>
    <t>SadjuukHighBannerBA.description</t>
  </si>
  <si>
    <t>A High Flag, marking your territory.</t>
  </si>
  <si>
    <t>ThingDef+SadjuukHighBannerBA.label</t>
  </si>
  <si>
    <t>SadjuukHighBannerBA.label</t>
  </si>
  <si>
    <t>UNSC Flag</t>
  </si>
  <si>
    <t>ThingDef+SadjuukHighBannerBB.description</t>
  </si>
  <si>
    <t>SadjuukHighBannerBB.description</t>
  </si>
  <si>
    <t>ThingDef+SadjuukHighBannerBB.label</t>
  </si>
  <si>
    <t>SadjuukHighBannerBB.label</t>
  </si>
  <si>
    <t>Gallia Flag</t>
  </si>
  <si>
    <t>ThingDef+SadjuukHighBannerBR.description</t>
  </si>
  <si>
    <t>SadjuukHighBannerBR.description</t>
  </si>
  <si>
    <t>ThingDef+SadjuukHighBannerBR.label</t>
  </si>
  <si>
    <t>SadjuukHighBannerBR.label</t>
  </si>
  <si>
    <t>Lys Flag</t>
  </si>
  <si>
    <t>ThingDef+SadjuukHighBannerBC.description</t>
  </si>
  <si>
    <t>SadjuukHighBannerBC.description</t>
  </si>
  <si>
    <t>ThingDef+SadjuukHighBannerBC.label</t>
  </si>
  <si>
    <t>SadjuukHighBannerBC.label</t>
  </si>
  <si>
    <t>Imperial Flag</t>
  </si>
  <si>
    <t>ThingDef+SadjuukHighBannerBD.description</t>
  </si>
  <si>
    <t>SadjuukHighBannerBD.description</t>
  </si>
  <si>
    <t>ThingDef+SadjuukHighBannerBD.label</t>
  </si>
  <si>
    <t>SadjuukHighBannerBD.label</t>
  </si>
  <si>
    <t>Diktat Flag</t>
  </si>
  <si>
    <t>ThingDef+SadjuukHighBannerBE.description</t>
  </si>
  <si>
    <t>SadjuukHighBannerBE.description</t>
  </si>
  <si>
    <t>ThingDef+SadjuukHighBannerBE.label</t>
  </si>
  <si>
    <t>SadjuukHighBannerBE.label</t>
  </si>
  <si>
    <t>Bolshvev Flag</t>
  </si>
  <si>
    <t>ThingDef+SadjuukHighBannerBF.description</t>
  </si>
  <si>
    <t>SadjuukHighBannerBF.description</t>
  </si>
  <si>
    <t>ThingDef+SadjuukHighBannerBF.label</t>
  </si>
  <si>
    <t>SadjuukHighBannerBF.label</t>
  </si>
  <si>
    <t>NOD Flag</t>
  </si>
  <si>
    <t>ThingDef+SadjuukHighBannerBO.description</t>
  </si>
  <si>
    <t>SadjuukHighBannerBO.description</t>
  </si>
  <si>
    <t>ThingDef+SadjuukHighBannerBO.label</t>
  </si>
  <si>
    <t>SadjuukHighBannerBO.label</t>
  </si>
  <si>
    <t>GDI Flag</t>
  </si>
  <si>
    <t>ThingDef+SadjuukHighBannerBM.description</t>
  </si>
  <si>
    <t>SadjuukHighBannerBM.description</t>
  </si>
  <si>
    <t>ThingDef+SadjuukHighBannerBM.label</t>
  </si>
  <si>
    <t>SadjuukHighBannerBM.label</t>
  </si>
  <si>
    <t>Templar Flag</t>
  </si>
  <si>
    <t>ThingDef+SadjuukHighBannerBS.description</t>
  </si>
  <si>
    <t>SadjuukHighBannerBS.description</t>
  </si>
  <si>
    <t>ThingDef+SadjuukHighBannerBS.label</t>
  </si>
  <si>
    <t>SadjuukHighBannerBS.label</t>
  </si>
  <si>
    <t>Cross Flag</t>
  </si>
  <si>
    <t>ThingDef+SadjuukHighBannerBN.description</t>
  </si>
  <si>
    <t>SadjuukHighBannerBN.description</t>
  </si>
  <si>
    <t>ThingDef+SadjuukHighBannerBN.label</t>
  </si>
  <si>
    <t>SadjuukHighBannerBN.label</t>
  </si>
  <si>
    <t>Lech Flag</t>
  </si>
  <si>
    <t>ThingDef+SadjuukHighBannerBP.description</t>
  </si>
  <si>
    <t>SadjuukHighBannerBP.description</t>
  </si>
  <si>
    <t>ThingDef+SadjuukHighBannerBP.label</t>
  </si>
  <si>
    <t>SadjuukHighBannerBP.label</t>
  </si>
  <si>
    <t>RUS Flag</t>
  </si>
  <si>
    <t>ThingDef+SadjuukHighBannerBQ.description</t>
  </si>
  <si>
    <t>SadjuukHighBannerBQ.description</t>
  </si>
  <si>
    <t>ThingDef+SadjuukHighBannerBQ.label</t>
  </si>
  <si>
    <t>SadjuukHighBannerBQ.label</t>
  </si>
  <si>
    <t>States Flag</t>
  </si>
  <si>
    <t>ThingDef+SadjuukHighBannerBY.description</t>
  </si>
  <si>
    <t>SadjuukHighBannerBY.description</t>
  </si>
  <si>
    <t>ThingDef+SadjuukHighBannerBY.label</t>
  </si>
  <si>
    <t>SadjuukHighBannerBY.label</t>
  </si>
  <si>
    <t>ThingDef+SadjuukHighBannerBU.description</t>
  </si>
  <si>
    <t>SadjuukHighBannerBU.description</t>
  </si>
  <si>
    <t>ThingDef+SadjuukHighBannerBU.label</t>
  </si>
  <si>
    <t>SadjuukHighBannerBU.label</t>
  </si>
  <si>
    <t>Badger Flag</t>
  </si>
  <si>
    <t>ThingDef+SadjuukHighBannerBV.description</t>
  </si>
  <si>
    <t>SadjuukHighBannerBV.description</t>
  </si>
  <si>
    <t>ThingDef+SadjuukHighBannerBV.label</t>
  </si>
  <si>
    <t>SadjuukHighBannerBV.label</t>
  </si>
  <si>
    <t>Snake Flag</t>
  </si>
  <si>
    <t>ThingDef+SadjuukHighBannerBW.description</t>
  </si>
  <si>
    <t>SadjuukHighBannerBW.description</t>
  </si>
  <si>
    <t>ThingDef+SadjuukHighBannerBW.label</t>
  </si>
  <si>
    <t>SadjuukHighBannerBW.label</t>
  </si>
  <si>
    <t>Gryffon Flag</t>
  </si>
  <si>
    <t>ThingDef+SadjuukHighBannerBX.description</t>
  </si>
  <si>
    <t>SadjuukHighBannerBX.description</t>
  </si>
  <si>
    <t>ThingDef+SadjuukHighBannerBX.label</t>
  </si>
  <si>
    <t>SadjuukHighBannerBX.label</t>
  </si>
  <si>
    <t>Raven Flag</t>
  </si>
  <si>
    <t>ThingDef+SadjuukHighBannerBG.description</t>
  </si>
  <si>
    <t>SadjuukHighBannerBG.description</t>
  </si>
  <si>
    <t>ThingDef+SadjuukHighBannerBG.label</t>
  </si>
  <si>
    <t>SadjuukHighBannerBG.label</t>
  </si>
  <si>
    <t>Red Flag</t>
  </si>
  <si>
    <t>ThingDef+SadjuukHighBannerBT.description</t>
  </si>
  <si>
    <t>SadjuukHighBannerBT.description</t>
  </si>
  <si>
    <t>ThingDef+SadjuukHighBannerBT.label</t>
  </si>
  <si>
    <t>SadjuukHighBannerBT.label</t>
  </si>
  <si>
    <t>Green Flag</t>
  </si>
  <si>
    <t>ThingDef+SadjuukHighBannerBH.description</t>
  </si>
  <si>
    <t>SadjuukHighBannerBH.description</t>
  </si>
  <si>
    <t>ThingDef+SadjuukHighBannerBH.label</t>
  </si>
  <si>
    <t>SadjuukHighBannerBH.label</t>
  </si>
  <si>
    <t>Royal Blue Flag</t>
  </si>
  <si>
    <t>ThingDef+SadjuukHighBannerBI.description</t>
  </si>
  <si>
    <t>SadjuukHighBannerBI.description</t>
  </si>
  <si>
    <t>ThingDef+SadjuukHighBannerBI.label</t>
  </si>
  <si>
    <t>SadjuukHighBannerBI.label</t>
  </si>
  <si>
    <t>Sky Blue Flag</t>
  </si>
  <si>
    <t>ThingDef+SadjuukHighBannerBJ.description</t>
  </si>
  <si>
    <t>SadjuukHighBannerBJ.description</t>
  </si>
  <si>
    <t>ThingDef+SadjuukHighBannerBJ.label</t>
  </si>
  <si>
    <t>SadjuukHighBannerBJ.label</t>
  </si>
  <si>
    <t>Yellow Flag</t>
  </si>
  <si>
    <t>ThingDef+SadjuukHighBannerBK.description</t>
  </si>
  <si>
    <t>SadjuukHighBannerBK.description</t>
  </si>
  <si>
    <t>ThingDef+SadjuukHighBannerBK.label</t>
  </si>
  <si>
    <t>SadjuukHighBannerBK.label</t>
  </si>
  <si>
    <t>Black Flag</t>
  </si>
  <si>
    <t>ThingDef+SadjuukHighBannerBL.description</t>
  </si>
  <si>
    <t>SadjuukHighBannerBL.description</t>
  </si>
  <si>
    <t>ThingDef+SadjuukHighBannerBL.label</t>
  </si>
  <si>
    <t>SadjuukHighBannerBL.label</t>
  </si>
  <si>
    <t>White Flag</t>
  </si>
  <si>
    <t>ThingDef+SadjuukHighBannerCA.description</t>
  </si>
  <si>
    <t>SadjuukHighBannerCA.description</t>
  </si>
  <si>
    <t>A Warning Sign, warning of a hazard or restricted area.</t>
  </si>
  <si>
    <t>ThingDef+SadjuukHighBannerCA.label</t>
  </si>
  <si>
    <t>SadjuukHighBannerCA.label</t>
  </si>
  <si>
    <t>Fire Danger Sign</t>
  </si>
  <si>
    <t>ThingDef+SadjuukHighBannerCB.description</t>
  </si>
  <si>
    <t>SadjuukHighBannerCB.description</t>
  </si>
  <si>
    <t>ThingDef+SadjuukHighBannerCB.label</t>
  </si>
  <si>
    <t>SadjuukHighBannerCB.label</t>
  </si>
  <si>
    <t>Death Danger Sign</t>
  </si>
  <si>
    <t>ThingDef+SadjuukHighBannerCC.description</t>
  </si>
  <si>
    <t>SadjuukHighBannerCC.description</t>
  </si>
  <si>
    <t>ThingDef+SadjuukHighBannerCC.label</t>
  </si>
  <si>
    <t>SadjuukHighBannerCC.label</t>
  </si>
  <si>
    <t>Radiation Warning Sign</t>
  </si>
  <si>
    <t>ThingDef+SadjuukHighBannerCD.description</t>
  </si>
  <si>
    <t>SadjuukHighBannerCD.description</t>
  </si>
  <si>
    <t>ThingDef+SadjuukHighBannerCD.label</t>
  </si>
  <si>
    <t>SadjuukHighBannerCD.label</t>
  </si>
  <si>
    <t>Biohazard Sign</t>
  </si>
  <si>
    <t>ThingDef+SadjuukHighBannerCE.description</t>
  </si>
  <si>
    <t>SadjuukHighBannerCE.description</t>
  </si>
  <si>
    <t>ThingDef+SadjuukHighBannerCE.label</t>
  </si>
  <si>
    <t>SadjuukHighBannerCE.label</t>
  </si>
  <si>
    <t>Electric Danger Sign</t>
  </si>
  <si>
    <t>ThingDef+SadjuukHighBannerCF.description</t>
  </si>
  <si>
    <t>SadjuukHighBannerCF.description</t>
  </si>
  <si>
    <t>ThingDef+SadjuukHighBannerCF.label</t>
  </si>
  <si>
    <t>SadjuukHighBannerCF.label</t>
  </si>
  <si>
    <t>Forklift Warning Sign</t>
  </si>
  <si>
    <t>정착지의 야망과 주권을 상징하는 장대에 달린 현수막입니다.</t>
  </si>
  <si>
    <t>UNSC 현수막</t>
  </si>
  <si>
    <t>ThingDef+SadjuukHighBannerAA_Blueprint.label</t>
  </si>
  <si>
    <t>UNSC 현수막 (청사진)</t>
  </si>
  <si>
    <t>ThingDef+SadjuukHighBannerAA_Blueprint_Install.label</t>
  </si>
  <si>
    <t>ThingDef+SadjuukHighBannerAA_Frame.description</t>
  </si>
  <si>
    <t>ThingDef+SadjuukHighBannerAA_Frame.label</t>
  </si>
  <si>
    <t>UNSC 현수막 (건설 중)</t>
  </si>
  <si>
    <t>갈리아(Gallia) 현수막</t>
  </si>
  <si>
    <t>ThingDef+SadjuukHighBannerAB_Blueprint.label</t>
  </si>
  <si>
    <t>갈리아 현수막 (청사진)</t>
  </si>
  <si>
    <t>ThingDef+SadjuukHighBannerAB_Blueprint_Install.label</t>
  </si>
  <si>
    <t>ThingDef+SadjuukHighBannerAB_Frame.description</t>
  </si>
  <si>
    <t>ThingDef+SadjuukHighBannerAB_Frame.label</t>
  </si>
  <si>
    <t>갈리아 현수막 (건설 중)</t>
  </si>
  <si>
    <t>제국 현수막</t>
  </si>
  <si>
    <t>ThingDef+SadjuukHighBannerAC_Blueprint.label</t>
  </si>
  <si>
    <t>제국 현수막 (청사진)</t>
  </si>
  <si>
    <t>ThingDef+SadjuukHighBannerAC_Blueprint_Install.label</t>
  </si>
  <si>
    <t>ThingDef+SadjuukHighBannerAC_Frame.description</t>
  </si>
  <si>
    <t>ThingDef+SadjuukHighBannerAC_Frame.label</t>
  </si>
  <si>
    <t>제국 현수막 (건설 중)</t>
  </si>
  <si>
    <t>딕타트(Diktat) 현수막</t>
  </si>
  <si>
    <t>ThingDef+SadjuukHighBannerAD_Blueprint.label</t>
  </si>
  <si>
    <t>딕타트 현수막 (청사진)</t>
  </si>
  <si>
    <t>ThingDef+SadjuukHighBannerAD_Blueprint_Install.label</t>
  </si>
  <si>
    <t>ThingDef+SadjuukHighBannerAD_Frame.description</t>
  </si>
  <si>
    <t>ThingDef+SadjuukHighBannerAD_Frame.label</t>
  </si>
  <si>
    <t>딕타트 현수막 (건설 중)</t>
  </si>
  <si>
    <t>볼셰비키(Bolshevik) 현수막</t>
  </si>
  <si>
    <t>ThingDef+SadjuukHighBannerAE_Blueprint.label</t>
  </si>
  <si>
    <t>볼셰비키 현수막 (청사진)</t>
  </si>
  <si>
    <t>ThingDef+SadjuukHighBannerAE_Blueprint_Install.label</t>
  </si>
  <si>
    <t>ThingDef+SadjuukHighBannerAE_Frame.description</t>
  </si>
  <si>
    <t>ThingDef+SadjuukHighBannerAE_Frame.label</t>
  </si>
  <si>
    <t>볼셰비키 현수막 (건설 중)</t>
  </si>
  <si>
    <t>NOD 현수막</t>
  </si>
  <si>
    <t>ThingDef+SadjuukHighBannerAF_Blueprint.label</t>
  </si>
  <si>
    <t>NOD 현수막 (청사진)</t>
  </si>
  <si>
    <t>ThingDef+SadjuukHighBannerAF_Blueprint_Install.label</t>
  </si>
  <si>
    <t>ThingDef+SadjuukHighBannerAF_Frame.description</t>
  </si>
  <si>
    <t>ThingDef+SadjuukHighBannerAF_Frame.label</t>
  </si>
  <si>
    <t>NOD 현수막 (건설 중)</t>
  </si>
  <si>
    <t>붉은 현수막</t>
  </si>
  <si>
    <t>ThingDef+SadjuukHighBannerAG_Blueprint.label</t>
  </si>
  <si>
    <t>붉은 현수막 (청사진)</t>
  </si>
  <si>
    <t>ThingDef+SadjuukHighBannerAG_Blueprint_Install.label</t>
  </si>
  <si>
    <t>ThingDef+SadjuukHighBannerAG_Frame.description</t>
  </si>
  <si>
    <t>ThingDef+SadjuukHighBannerAG_Frame.label</t>
  </si>
  <si>
    <t>붉은 현수막 (건설 중)</t>
  </si>
  <si>
    <t>로열 블루 현수막</t>
  </si>
  <si>
    <t>ThingDef+SadjuukHighBannerAH_Blueprint.label</t>
  </si>
  <si>
    <t>로열 블루 현수막 (청사진)</t>
  </si>
  <si>
    <t>ThingDef+SadjuukHighBannerAH_Blueprint_Install.label</t>
  </si>
  <si>
    <t>ThingDef+SadjuukHighBannerAH_Frame.description</t>
  </si>
  <si>
    <t>ThingDef+SadjuukHighBannerAH_Frame.label</t>
  </si>
  <si>
    <t>로열 블루 현수막 (건설 중)</t>
  </si>
  <si>
    <t>태극 현수막</t>
  </si>
  <si>
    <t>ThingDef+SadjuukHighBannerAI_Blueprint.label</t>
  </si>
  <si>
    <t>태극 현수막 (청사진)</t>
  </si>
  <si>
    <t>ThingDef+SadjuukHighBannerAI_Blueprint_Install.label</t>
  </si>
  <si>
    <t>ThingDef+SadjuukHighBannerAI_Frame.description</t>
  </si>
  <si>
    <t>ThingDef+SadjuukHighBannerAI_Frame.label</t>
  </si>
  <si>
    <t>태극 현수막 (건설 중)</t>
  </si>
  <si>
    <t>노란 현수막</t>
  </si>
  <si>
    <t>ThingDef+SadjuukHighBannerAJ_Blueprint.label</t>
  </si>
  <si>
    <t>노란 현수막 (청사진)</t>
  </si>
  <si>
    <t>ThingDef+SadjuukHighBannerAJ_Blueprint_Install.label</t>
  </si>
  <si>
    <t>ThingDef+SadjuukHighBannerAJ_Frame.description</t>
  </si>
  <si>
    <t>ThingDef+SadjuukHighBannerAJ_Frame.label</t>
  </si>
  <si>
    <t>노란 현수막 (건설 중)</t>
  </si>
  <si>
    <t>검은 현수막</t>
  </si>
  <si>
    <t>ThingDef+SadjuukHighBannerAK_Blueprint.label</t>
  </si>
  <si>
    <t>검은 현수막 (청사진)</t>
  </si>
  <si>
    <t>ThingDef+SadjuukHighBannerAK_Blueprint_Install.label</t>
  </si>
  <si>
    <t>ThingDef+SadjuukHighBannerAK_Frame.description</t>
  </si>
  <si>
    <t>ThingDef+SadjuukHighBannerAK_Frame.label</t>
  </si>
  <si>
    <t>검은 현수막 (건설 중)</t>
  </si>
  <si>
    <t>하얀 현수막</t>
  </si>
  <si>
    <t>ThingDef+SadjuukHighBannerAL_Blueprint.label</t>
  </si>
  <si>
    <t>하얀 현수막 (청사진)</t>
  </si>
  <si>
    <t>ThingDef+SadjuukHighBannerAL_Blueprint_Install.label</t>
  </si>
  <si>
    <t>ThingDef+SadjuukHighBannerAL_Frame.description</t>
  </si>
  <si>
    <t>ThingDef+SadjuukHighBannerAL_Frame.label</t>
  </si>
  <si>
    <t>하얀 현수막 (건설 중)</t>
  </si>
  <si>
    <t>기사단 현수막</t>
  </si>
  <si>
    <t>ThingDef+SadjuukHighBannerAM_Blueprint.label</t>
  </si>
  <si>
    <t>기사단 현수막 (청사진)</t>
  </si>
  <si>
    <t>ThingDef+SadjuukHighBannerAM_Blueprint_Install.label</t>
  </si>
  <si>
    <t>ThingDef+SadjuukHighBannerAM_Frame.description</t>
  </si>
  <si>
    <t>ThingDef+SadjuukHighBannerAM_Frame.label</t>
  </si>
  <si>
    <t>기사단 현수막 (건설 중)</t>
  </si>
  <si>
    <t>레히(Lech) 현수막</t>
  </si>
  <si>
    <t>ThingDef+SadjuukHighBannerAN_Blueprint.label</t>
  </si>
  <si>
    <t>레히 현수막 (청사진)</t>
  </si>
  <si>
    <t>ThingDef+SadjuukHighBannerAN_Blueprint_Install.label</t>
  </si>
  <si>
    <t>ThingDef+SadjuukHighBannerAN_Frame.description</t>
  </si>
  <si>
    <t>ThingDef+SadjuukHighBannerAN_Frame.label</t>
  </si>
  <si>
    <t>레히 현수막 (건설 중)</t>
  </si>
  <si>
    <t>GDI 현수막</t>
  </si>
  <si>
    <t>ThingDef+SadjuukHighBannerAO_Blueprint.label</t>
  </si>
  <si>
    <t>GDI 현수막 (청사진)</t>
  </si>
  <si>
    <t>ThingDef+SadjuukHighBannerAO_Blueprint_Install.label</t>
  </si>
  <si>
    <t>ThingDef+SadjuukHighBannerAO_Frame.description</t>
  </si>
  <si>
    <t>ThingDef+SadjuukHighBannerAO_Frame.label</t>
  </si>
  <si>
    <t>GDI 현수막 (건설 중)</t>
  </si>
  <si>
    <t>RUS 현수막</t>
  </si>
  <si>
    <t>ThingDef+SadjuukHighBannerAP_Blueprint.label</t>
  </si>
  <si>
    <t>RUS 현수막 (청사진)</t>
  </si>
  <si>
    <t>ThingDef+SadjuukHighBannerAP_Blueprint_Install.label</t>
  </si>
  <si>
    <t>ThingDef+SadjuukHighBannerAP_Frame.description</t>
  </si>
  <si>
    <t>ThingDef+SadjuukHighBannerAP_Frame.label</t>
  </si>
  <si>
    <t>RUS 현수막 (건설 중)</t>
  </si>
  <si>
    <t>미국 현수막</t>
  </si>
  <si>
    <t>ThingDef+SadjuukHighBannerAQ_Blueprint.label</t>
  </si>
  <si>
    <t>미국 현수막 (청사진)</t>
  </si>
  <si>
    <t>ThingDef+SadjuukHighBannerAQ_Blueprint_Install.label</t>
  </si>
  <si>
    <t>ThingDef+SadjuukHighBannerAQ_Frame.description</t>
  </si>
  <si>
    <t>ThingDef+SadjuukHighBannerAQ_Frame.label</t>
  </si>
  <si>
    <t>미국 현수막 (건설 중)</t>
  </si>
  <si>
    <t>리스(Lys) 배너</t>
  </si>
  <si>
    <t>ThingDef+SadjuukHighBannerAR_Blueprint.label</t>
  </si>
  <si>
    <t>리스 현수막 (청사진)</t>
  </si>
  <si>
    <t>ThingDef+SadjuukHighBannerAR_Blueprint_Install.label</t>
  </si>
  <si>
    <t>ThingDef+SadjuukHighBannerAR_Frame.description</t>
  </si>
  <si>
    <t>ThingDef+SadjuukHighBannerAR_Frame.label</t>
  </si>
  <si>
    <t>리스 현수막 (건설 중)</t>
  </si>
  <si>
    <t>십자가 현수막</t>
  </si>
  <si>
    <t>ThingDef+SadjuukHighBannerAS_Blueprint.label</t>
  </si>
  <si>
    <t>십자가 현수막 (청사진)</t>
  </si>
  <si>
    <t>ThingDef+SadjuukHighBannerAS_Blueprint_Install.label</t>
  </si>
  <si>
    <t>ThingDef+SadjuukHighBannerAS_Frame.description</t>
  </si>
  <si>
    <t>ThingDef+SadjuukHighBannerAS_Frame.label</t>
  </si>
  <si>
    <t>십자가 현수막 (건설 중)</t>
  </si>
  <si>
    <t>영토임을 표시하는 높이 메달린 깃발입니다.</t>
  </si>
  <si>
    <t>UNSC 깃발</t>
  </si>
  <si>
    <t>ThingDef+SadjuukHighBannerBA_Blueprint.label</t>
  </si>
  <si>
    <t>UNSC 깃발 (청사진)</t>
  </si>
  <si>
    <t>ThingDef+SadjuukHighBannerBA_Blueprint_Install.label</t>
  </si>
  <si>
    <t>ThingDef+SadjuukHighBannerBA_Frame.description</t>
  </si>
  <si>
    <t>ThingDef+SadjuukHighBannerBA_Frame.label</t>
  </si>
  <si>
    <t>UNSC 깃발 (건설 중)</t>
  </si>
  <si>
    <t>갈리아(Gallia) 깃발</t>
  </si>
  <si>
    <t>ThingDef+SadjuukHighBannerBB_Blueprint.label</t>
  </si>
  <si>
    <t>갈리아 깃발 (청사진)</t>
  </si>
  <si>
    <t>ThingDef+SadjuukHighBannerBB_Blueprint_Install.label</t>
  </si>
  <si>
    <t>ThingDef+SadjuukHighBannerBB_Frame.description</t>
  </si>
  <si>
    <t>ThingDef+SadjuukHighBannerBB_Frame.label</t>
  </si>
  <si>
    <t>갈리아 깃발 (건설 중)</t>
  </si>
  <si>
    <t>제국 깃발</t>
  </si>
  <si>
    <t>ThingDef+SadjuukHighBannerBC_Blueprint.label</t>
  </si>
  <si>
    <t>제국 깃발 (청사진)</t>
  </si>
  <si>
    <t>ThingDef+SadjuukHighBannerBC_Blueprint_Install.label</t>
  </si>
  <si>
    <t>ThingDef+SadjuukHighBannerBC_Frame.description</t>
  </si>
  <si>
    <t>ThingDef+SadjuukHighBannerBC_Frame.label</t>
  </si>
  <si>
    <t>제국 깃발 (건설 중)</t>
  </si>
  <si>
    <t>딕타트(Diktat) 깃발</t>
  </si>
  <si>
    <t>ThingDef+SadjuukHighBannerBD_Blueprint.label</t>
  </si>
  <si>
    <t>딕타트 깃발 (청사진)</t>
  </si>
  <si>
    <t>ThingDef+SadjuukHighBannerBD_Blueprint_Install.label</t>
  </si>
  <si>
    <t>ThingDef+SadjuukHighBannerBD_Frame.description</t>
  </si>
  <si>
    <t>ThingDef+SadjuukHighBannerBD_Frame.label</t>
  </si>
  <si>
    <t>딕타트 깃발 (건설 중)</t>
  </si>
  <si>
    <t>볼셰비키(Bolshevik) 깃발</t>
  </si>
  <si>
    <t>ThingDef+SadjuukHighBannerBE_Blueprint.label</t>
  </si>
  <si>
    <t>볼셰비키 깃발 (청사진)</t>
  </si>
  <si>
    <t>ThingDef+SadjuukHighBannerBE_Blueprint_Install.label</t>
  </si>
  <si>
    <t>ThingDef+SadjuukHighBannerBE_Frame.description</t>
  </si>
  <si>
    <t>ThingDef+SadjuukHighBannerBE_Frame.label</t>
  </si>
  <si>
    <t>볼셰비키 깃발 (건설 중)</t>
  </si>
  <si>
    <t>NOD 깃발</t>
  </si>
  <si>
    <t>ThingDef+SadjuukHighBannerBF_Blueprint.label</t>
  </si>
  <si>
    <t>NOD 깃발 (청사진)</t>
  </si>
  <si>
    <t>ThingDef+SadjuukHighBannerBF_Blueprint_Install.label</t>
  </si>
  <si>
    <t>ThingDef+SadjuukHighBannerBF_Frame.description</t>
  </si>
  <si>
    <t>ThingDef+SadjuukHighBannerBF_Frame.label</t>
  </si>
  <si>
    <t>NOD 깃발 (건설 중)</t>
  </si>
  <si>
    <t>붉은 깃발</t>
  </si>
  <si>
    <t>ThingDef+SadjuukHighBannerBG_Blueprint.label</t>
  </si>
  <si>
    <t>붉은 깃발 (청사진)</t>
  </si>
  <si>
    <t>ThingDef+SadjuukHighBannerBG_Blueprint_Install.label</t>
  </si>
  <si>
    <t>ThingDef+SadjuukHighBannerBG_Frame.description</t>
  </si>
  <si>
    <t>ThingDef+SadjuukHighBannerBG_Frame.label</t>
  </si>
  <si>
    <t>붉은 깃발 (건설 중)</t>
  </si>
  <si>
    <t>로열 블루 깃발</t>
  </si>
  <si>
    <t>ThingDef+SadjuukHighBannerBH_Blueprint.label</t>
  </si>
  <si>
    <t>로열 블루 깃발 (청사진)</t>
  </si>
  <si>
    <t>ThingDef+SadjuukHighBannerBH_Blueprint_Install.label</t>
  </si>
  <si>
    <t>ThingDef+SadjuukHighBannerBH_Frame.description</t>
  </si>
  <si>
    <t>ThingDef+SadjuukHighBannerBH_Frame.label</t>
  </si>
  <si>
    <t>로열 블루 깃발 (건설 중)</t>
  </si>
  <si>
    <t>태극 깃발</t>
  </si>
  <si>
    <t>ThingDef+SadjuukHighBannerBI_Blueprint.label</t>
  </si>
  <si>
    <t>태극 깃발 (청사진)</t>
  </si>
  <si>
    <t>ThingDef+SadjuukHighBannerBI_Blueprint_Install.label</t>
  </si>
  <si>
    <t>ThingDef+SadjuukHighBannerBI_Frame.description</t>
  </si>
  <si>
    <t>ThingDef+SadjuukHighBannerBI_Frame.label</t>
  </si>
  <si>
    <t>태극 깃발 (건설 중)</t>
  </si>
  <si>
    <t>노란 깃발</t>
  </si>
  <si>
    <t>ThingDef+SadjuukHighBannerBJ_Blueprint.label</t>
  </si>
  <si>
    <t>노란 깃발 (청사진)</t>
  </si>
  <si>
    <t>ThingDef+SadjuukHighBannerBJ_Blueprint_Install.label</t>
  </si>
  <si>
    <t>ThingDef+SadjuukHighBannerBJ_Frame.description</t>
  </si>
  <si>
    <t>ThingDef+SadjuukHighBannerBJ_Frame.label</t>
  </si>
  <si>
    <t>노란 깃발 (건설 중)</t>
  </si>
  <si>
    <t>검은 깃발</t>
  </si>
  <si>
    <t>ThingDef+SadjuukHighBannerBK_Blueprint.label</t>
  </si>
  <si>
    <t>검은 깃발 (청사진)</t>
  </si>
  <si>
    <t>ThingDef+SadjuukHighBannerBK_Blueprint_Install.label</t>
  </si>
  <si>
    <t>ThingDef+SadjuukHighBannerBK_Frame.description</t>
  </si>
  <si>
    <t>ThingDef+SadjuukHighBannerBK_Frame.label</t>
  </si>
  <si>
    <t>검은 깃발 (건설 중)</t>
  </si>
  <si>
    <t>하얀 깃발</t>
  </si>
  <si>
    <t>ThingDef+SadjuukHighBannerBL_Blueprint.label</t>
  </si>
  <si>
    <t>하얀 깃발 (청사진)</t>
  </si>
  <si>
    <t>ThingDef+SadjuukHighBannerBL_Blueprint_Install.label</t>
  </si>
  <si>
    <t>ThingDef+SadjuukHighBannerBL_Frame.description</t>
  </si>
  <si>
    <t>ThingDef+SadjuukHighBannerBL_Frame.label</t>
  </si>
  <si>
    <t>하얀 깃발 (건설 중)</t>
  </si>
  <si>
    <t>기사단 깃발</t>
  </si>
  <si>
    <t>ThingDef+SadjuukHighBannerBM_Blueprint.label</t>
  </si>
  <si>
    <t>기사단 깃발 (청사진)</t>
  </si>
  <si>
    <t>ThingDef+SadjuukHighBannerBM_Blueprint_Install.label</t>
  </si>
  <si>
    <t>ThingDef+SadjuukHighBannerBM_Frame.description</t>
  </si>
  <si>
    <t>ThingDef+SadjuukHighBannerBM_Frame.label</t>
  </si>
  <si>
    <t>기사단 깃발 (건설 중)</t>
  </si>
  <si>
    <t>레히(Lech) 깃발</t>
  </si>
  <si>
    <t>ThingDef+SadjuukHighBannerBN_Blueprint.label</t>
  </si>
  <si>
    <t>레히 깃발 (청사진)</t>
  </si>
  <si>
    <t>ThingDef+SadjuukHighBannerBN_Blueprint_Install.label</t>
  </si>
  <si>
    <t>ThingDef+SadjuukHighBannerBN_Frame.description</t>
  </si>
  <si>
    <t>ThingDef+SadjuukHighBannerBN_Frame.label</t>
  </si>
  <si>
    <t>레히 깃발 (건설 중)</t>
  </si>
  <si>
    <t>GDI 깃발</t>
  </si>
  <si>
    <t>ThingDef+SadjuukHighBannerBO_Blueprint.label</t>
  </si>
  <si>
    <t>GDI 깃발 (청사진)</t>
  </si>
  <si>
    <t>ThingDef+SadjuukHighBannerBO_Blueprint_Install.label</t>
  </si>
  <si>
    <t>ThingDef+SadjuukHighBannerBO_Frame.description</t>
  </si>
  <si>
    <t>ThingDef+SadjuukHighBannerBO_Frame.label</t>
  </si>
  <si>
    <t>GDI 깃발 (건설 중)</t>
  </si>
  <si>
    <t>RUS 깃발</t>
  </si>
  <si>
    <t>ThingDef+SadjuukHighBannerBP_Blueprint.label</t>
  </si>
  <si>
    <t>RUS 깃발 (청사진)</t>
  </si>
  <si>
    <t>ThingDef+SadjuukHighBannerBP_Blueprint_Install.label</t>
  </si>
  <si>
    <t>ThingDef+SadjuukHighBannerBP_Frame.description</t>
  </si>
  <si>
    <t>ThingDef+SadjuukHighBannerBP_Frame.label</t>
  </si>
  <si>
    <t>RUS 깃발 (건설 중)</t>
  </si>
  <si>
    <t>미국 깃발</t>
  </si>
  <si>
    <t>ThingDef+SadjuukHighBannerBQ_Blueprint.label</t>
  </si>
  <si>
    <t>미국 깃발 (청사진)</t>
  </si>
  <si>
    <t>ThingDef+SadjuukHighBannerBQ_Blueprint_Install.label</t>
  </si>
  <si>
    <t>ThingDef+SadjuukHighBannerBQ_Frame.description</t>
  </si>
  <si>
    <t>ThingDef+SadjuukHighBannerBQ_Frame.label</t>
  </si>
  <si>
    <t>미국 깃발 (건설 중)</t>
  </si>
  <si>
    <t>리스(Lys) 깃발</t>
  </si>
  <si>
    <t>ThingDef+SadjuukHighBannerBR_Blueprint.label</t>
  </si>
  <si>
    <t>리스 깃발 (청사진)</t>
  </si>
  <si>
    <t>ThingDef+SadjuukHighBannerBR_Blueprint_Install.label</t>
  </si>
  <si>
    <t>ThingDef+SadjuukHighBannerBR_Frame.description</t>
  </si>
  <si>
    <t>ThingDef+SadjuukHighBannerBR_Frame.label</t>
  </si>
  <si>
    <t>리스 깃발 (건설 중)</t>
  </si>
  <si>
    <t>십자가 깃발</t>
  </si>
  <si>
    <t>ThingDef+SadjuukHighBannerBS_Blueprint.label</t>
  </si>
  <si>
    <t>십자가 깃발 (청사진)</t>
  </si>
  <si>
    <t>ThingDef+SadjuukHighBannerBS_Blueprint_Install.label</t>
  </si>
  <si>
    <t>ThingDef+SadjuukHighBannerBS_Frame.description</t>
  </si>
  <si>
    <t>ThingDef+SadjuukHighBannerBS_Frame.label</t>
  </si>
  <si>
    <t>십자가 깃발 (건설 중)</t>
  </si>
  <si>
    <t>위험, 또는 제한구역임을 경고하는 표지입니다.</t>
  </si>
  <si>
    <t>화재 통제구역 표지판</t>
  </si>
  <si>
    <t>ThingDef+SadjuukHighBannerCA_Blueprint.label</t>
  </si>
  <si>
    <t>화재 통제구역 표지판 (청사진)</t>
  </si>
  <si>
    <t>ThingDef+SadjuukHighBannerCA_Blueprint_Install.label</t>
  </si>
  <si>
    <t>ThingDef+SadjuukHighBannerCA_Frame.description</t>
  </si>
  <si>
    <t>ThingDef+SadjuukHighBannerCA_Frame.label</t>
  </si>
  <si>
    <t>화재 통제구역 표지판 (건설 중)</t>
  </si>
  <si>
    <t>사망 위험 표지판</t>
  </si>
  <si>
    <t>ThingDef+SadjuukHighBannerCB_Blueprint.label</t>
  </si>
  <si>
    <t>사망 위험 표지판 (청사진)</t>
  </si>
  <si>
    <t>ThingDef+SadjuukHighBannerCB_Blueprint_Install.label</t>
  </si>
  <si>
    <t>ThingDef+SadjuukHighBannerCB_Frame.description</t>
  </si>
  <si>
    <t>ThingDef+SadjuukHighBannerCB_Frame.label</t>
  </si>
  <si>
    <t>사망 위험 표지판 (건설 중)</t>
  </si>
  <si>
    <t>방사능 지역 표지판</t>
  </si>
  <si>
    <t>ThingDef+SadjuukHighBannerCC_Blueprint.label</t>
  </si>
  <si>
    <t>방사능 지역 표지판 (청사진)</t>
  </si>
  <si>
    <t>ThingDef+SadjuukHighBannerCC_Blueprint_Install.label</t>
  </si>
  <si>
    <t>ThingDef+SadjuukHighBannerCC_Frame.description</t>
  </si>
  <si>
    <t>ThingDef+SadjuukHighBannerCC_Frame.label</t>
  </si>
  <si>
    <t>방사능 지역 표지판 (건설 중)</t>
  </si>
  <si>
    <t>생화학 경고 표지판</t>
  </si>
  <si>
    <t>ThingDef+SadjuukHighBannerCD_Blueprint.label</t>
  </si>
  <si>
    <t>생화학 경고 표지판 (청사진)</t>
  </si>
  <si>
    <t>ThingDef+SadjuukHighBannerCD_Blueprint_Install.label</t>
  </si>
  <si>
    <t>ThingDef+SadjuukHighBannerCD_Frame.description</t>
  </si>
  <si>
    <t>ThingDef+SadjuukHighBannerCD_Frame.label</t>
  </si>
  <si>
    <t>생화학 경고 표지판 (건설 중)</t>
  </si>
  <si>
    <t>전력 위험지역 표지판</t>
  </si>
  <si>
    <t>ThingDef+SadjuukHighBannerCE_Blueprint.label</t>
  </si>
  <si>
    <t>전력 위험지역 표지판 (청사진)</t>
  </si>
  <si>
    <t>ThingDef+SadjuukHighBannerCE_Blueprint_Install.label</t>
  </si>
  <si>
    <t>ThingDef+SadjuukHighBannerCE_Frame.description</t>
  </si>
  <si>
    <t>ThingDef+SadjuukHighBannerCE_Frame.label</t>
  </si>
  <si>
    <t>전력 위험지역 표지판 (건설 중)</t>
  </si>
  <si>
    <t>건설지역 표지판</t>
  </si>
  <si>
    <t>ThingDef+SadjuukHighBannerCF_Blueprint.label</t>
  </si>
  <si>
    <t>건설지역 표지판 (청사진)</t>
  </si>
  <si>
    <t>ThingDef+SadjuukHighBannerCF_Blueprint_Install.label</t>
  </si>
  <si>
    <t>ThingDef+SadjuukHighBannerCF_Frame.description</t>
  </si>
  <si>
    <t>ThingDef+SadjuukHighBannerCF_Frame.label</t>
  </si>
  <si>
    <t>건설지역 표지판 (건설 중)</t>
  </si>
  <si>
    <t/>
  </si>
  <si>
    <t>Merge_RKTM [Not chosen]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</si>
</sst>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b/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 applyBorder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activeCell="F31" sqref="F31"/>
    </sheetView>
  </sheetViews>
  <sheetFormatPr defaultColWidth="9.1796875" defaultRowHeight="17" x14ac:dyDescent="0.45"/>
  <cols>
    <col min="1" max="1" width="44.81640625" style="1" bestFit="1" customWidth="1"/>
    <col min="2" max="2" width="19.1796875" style="1" bestFit="1" customWidth="1"/>
    <col min="3" max="3" width="34.453125" style="1" bestFit="1" customWidth="1"/>
    <col min="4" max="4" width="29.26953125" style="1" bestFit="1" customWidth="1"/>
    <col min="5" max="5" width="58.26953125" style="1" bestFit="1" customWidth="1"/>
    <col min="6" max="7" width="59.7265625" style="1" bestFit="1" customWidth="1"/>
    <col min="8" max="16384" width="9.1796875" style="1"/>
  </cols>
  <sheetData>
    <row r="1" spans="1:7" ht="18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601</v>
      </c>
    </row>
    <row r="2" spans="1:7" ht="17.5" thickTop="1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289</v>
      </c>
      <c r="G2" s="1" t="str">
        <f>IFERROR(VLOOKUP(A2,Merge_RKTM!$C$2:$D$265,2,FALSE),"")</f>
        <v>정착지의 야망과 주권을 상징하는 장대에 달린 현수막입니다.</v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290</v>
      </c>
      <c r="G3" s="1" t="str">
        <f>IFERROR(VLOOKUP(A3,Merge_RKTM!$C$2:$D$265,2,FALSE),"")</f>
        <v>UNSC 현수막</v>
      </c>
    </row>
    <row r="4" spans="1:7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289</v>
      </c>
      <c r="G4" s="1" t="str">
        <f>IFERROR(VLOOKUP(A4,Merge_RKTM!$C$2:$D$265,2,FALSE),"")</f>
        <v>정착지의 야망과 주권을 상징하는 장대에 달린 현수막입니다.</v>
      </c>
    </row>
    <row r="5" spans="1:7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297</v>
      </c>
      <c r="G5" s="1" t="str">
        <f>IFERROR(VLOOKUP(A5,Merge_RKTM!$C$2:$D$265,2,FALSE),"")</f>
        <v>갈리아(Gallia) 현수막</v>
      </c>
    </row>
    <row r="6" spans="1:7" x14ac:dyDescent="0.45">
      <c r="A6" s="1" t="s">
        <v>18</v>
      </c>
      <c r="B6" s="1" t="s">
        <v>7</v>
      </c>
      <c r="C6" s="1" t="s">
        <v>19</v>
      </c>
      <c r="E6" s="1" t="s">
        <v>9</v>
      </c>
      <c r="F6" s="1" t="s">
        <v>289</v>
      </c>
      <c r="G6" s="1" t="str">
        <f>IFERROR(VLOOKUP(A6,Merge_RKTM!$C$2:$D$265,2,FALSE),"")</f>
        <v>정착지의 야망과 주권을 상징하는 장대에 달린 현수막입니다.</v>
      </c>
    </row>
    <row r="7" spans="1:7" x14ac:dyDescent="0.45">
      <c r="A7" s="1" t="s">
        <v>20</v>
      </c>
      <c r="B7" s="1" t="s">
        <v>7</v>
      </c>
      <c r="C7" s="1" t="s">
        <v>21</v>
      </c>
      <c r="E7" s="1" t="s">
        <v>22</v>
      </c>
      <c r="F7" s="1" t="s">
        <v>409</v>
      </c>
      <c r="G7" s="1" t="str">
        <f>IFERROR(VLOOKUP(A7,Merge_RKTM!$C$2:$D$265,2,FALSE),"")</f>
        <v>리스(Lys) 배너</v>
      </c>
    </row>
    <row r="8" spans="1:7" x14ac:dyDescent="0.45">
      <c r="A8" s="1" t="s">
        <v>23</v>
      </c>
      <c r="B8" s="1" t="s">
        <v>7</v>
      </c>
      <c r="C8" s="1" t="s">
        <v>24</v>
      </c>
      <c r="E8" s="1" t="s">
        <v>9</v>
      </c>
      <c r="F8" s="1" t="s">
        <v>289</v>
      </c>
      <c r="G8" s="1" t="str">
        <f>IFERROR(VLOOKUP(A8,Merge_RKTM!$C$2:$D$265,2,FALSE),"")</f>
        <v>정착지의 야망과 주권을 상징하는 장대에 달린 현수막입니다.</v>
      </c>
    </row>
    <row r="9" spans="1:7" x14ac:dyDescent="0.45">
      <c r="A9" s="1" t="s">
        <v>25</v>
      </c>
      <c r="B9" s="1" t="s">
        <v>7</v>
      </c>
      <c r="C9" s="1" t="s">
        <v>26</v>
      </c>
      <c r="E9" s="1" t="s">
        <v>27</v>
      </c>
      <c r="F9" s="1" t="s">
        <v>304</v>
      </c>
      <c r="G9" s="1" t="str">
        <f>IFERROR(VLOOKUP(A9,Merge_RKTM!$C$2:$D$265,2,FALSE),"")</f>
        <v>제국 현수막</v>
      </c>
    </row>
    <row r="10" spans="1:7" x14ac:dyDescent="0.45">
      <c r="A10" s="1" t="s">
        <v>28</v>
      </c>
      <c r="B10" s="1" t="s">
        <v>7</v>
      </c>
      <c r="C10" s="1" t="s">
        <v>29</v>
      </c>
      <c r="E10" s="1" t="s">
        <v>9</v>
      </c>
      <c r="F10" s="1" t="s">
        <v>289</v>
      </c>
      <c r="G10" s="1" t="str">
        <f>IFERROR(VLOOKUP(A10,Merge_RKTM!$C$2:$D$265,2,FALSE),"")</f>
        <v>정착지의 야망과 주권을 상징하는 장대에 달린 현수막입니다.</v>
      </c>
    </row>
    <row r="11" spans="1:7" x14ac:dyDescent="0.45">
      <c r="A11" s="1" t="s">
        <v>30</v>
      </c>
      <c r="B11" s="1" t="s">
        <v>7</v>
      </c>
      <c r="C11" s="1" t="s">
        <v>31</v>
      </c>
      <c r="E11" s="1" t="s">
        <v>32</v>
      </c>
      <c r="F11" s="1" t="s">
        <v>311</v>
      </c>
      <c r="G11" s="1" t="str">
        <f>IFERROR(VLOOKUP(A11,Merge_RKTM!$C$2:$D$265,2,FALSE),"")</f>
        <v>딕타트(Diktat) 현수막</v>
      </c>
    </row>
    <row r="12" spans="1:7" x14ac:dyDescent="0.45">
      <c r="A12" s="1" t="s">
        <v>33</v>
      </c>
      <c r="B12" s="1" t="s">
        <v>7</v>
      </c>
      <c r="C12" s="1" t="s">
        <v>34</v>
      </c>
      <c r="E12" s="1" t="s">
        <v>9</v>
      </c>
      <c r="F12" s="1" t="s">
        <v>289</v>
      </c>
      <c r="G12" s="1" t="str">
        <f>IFERROR(VLOOKUP(A12,Merge_RKTM!$C$2:$D$265,2,FALSE),"")</f>
        <v>정착지의 야망과 주권을 상징하는 장대에 달린 현수막입니다.</v>
      </c>
    </row>
    <row r="13" spans="1:7" x14ac:dyDescent="0.45">
      <c r="A13" s="1" t="s">
        <v>35</v>
      </c>
      <c r="B13" s="1" t="s">
        <v>7</v>
      </c>
      <c r="C13" s="1" t="s">
        <v>36</v>
      </c>
      <c r="E13" s="1" t="s">
        <v>37</v>
      </c>
      <c r="F13" s="1" t="s">
        <v>318</v>
      </c>
      <c r="G13" s="1" t="str">
        <f>IFERROR(VLOOKUP(A13,Merge_RKTM!$C$2:$D$265,2,FALSE),"")</f>
        <v>볼셰비키(Bolshevik) 현수막</v>
      </c>
    </row>
    <row r="14" spans="1:7" x14ac:dyDescent="0.45">
      <c r="A14" s="1" t="s">
        <v>38</v>
      </c>
      <c r="B14" s="1" t="s">
        <v>7</v>
      </c>
      <c r="C14" s="1" t="s">
        <v>39</v>
      </c>
      <c r="E14" s="1" t="s">
        <v>9</v>
      </c>
      <c r="F14" s="1" t="s">
        <v>289</v>
      </c>
      <c r="G14" s="1" t="str">
        <f>IFERROR(VLOOKUP(A14,Merge_RKTM!$C$2:$D$265,2,FALSE),"")</f>
        <v>정착지의 야망과 주권을 상징하는 장대에 달린 현수막입니다.</v>
      </c>
    </row>
    <row r="15" spans="1:7" x14ac:dyDescent="0.45">
      <c r="A15" s="1" t="s">
        <v>40</v>
      </c>
      <c r="B15" s="1" t="s">
        <v>7</v>
      </c>
      <c r="C15" s="1" t="s">
        <v>41</v>
      </c>
      <c r="E15" s="1" t="s">
        <v>42</v>
      </c>
      <c r="F15" s="1" t="s">
        <v>325</v>
      </c>
      <c r="G15" s="1" t="str">
        <f>IFERROR(VLOOKUP(A15,Merge_RKTM!$C$2:$D$265,2,FALSE),"")</f>
        <v>NOD 현수막</v>
      </c>
    </row>
    <row r="16" spans="1:7" x14ac:dyDescent="0.45">
      <c r="A16" s="1" t="s">
        <v>43</v>
      </c>
      <c r="B16" s="1" t="s">
        <v>7</v>
      </c>
      <c r="C16" s="1" t="s">
        <v>44</v>
      </c>
      <c r="E16" s="1" t="s">
        <v>9</v>
      </c>
      <c r="F16" s="1" t="s">
        <v>289</v>
      </c>
      <c r="G16" s="1" t="str">
        <f>IFERROR(VLOOKUP(A16,Merge_RKTM!$C$2:$D$265,2,FALSE),"")</f>
        <v>정착지의 야망과 주권을 상징하는 장대에 달린 현수막입니다.</v>
      </c>
    </row>
    <row r="17" spans="1:7" x14ac:dyDescent="0.45">
      <c r="A17" s="1" t="s">
        <v>45</v>
      </c>
      <c r="B17" s="1" t="s">
        <v>7</v>
      </c>
      <c r="C17" s="1" t="s">
        <v>46</v>
      </c>
      <c r="E17" s="1" t="s">
        <v>47</v>
      </c>
      <c r="F17" s="1" t="s">
        <v>388</v>
      </c>
      <c r="G17" s="1" t="str">
        <f>IFERROR(VLOOKUP(A17,Merge_RKTM!$C$2:$D$265,2,FALSE),"")</f>
        <v>GDI 현수막</v>
      </c>
    </row>
    <row r="18" spans="1:7" x14ac:dyDescent="0.45">
      <c r="A18" s="1" t="s">
        <v>48</v>
      </c>
      <c r="B18" s="1" t="s">
        <v>7</v>
      </c>
      <c r="C18" s="1" t="s">
        <v>49</v>
      </c>
      <c r="E18" s="1" t="s">
        <v>9</v>
      </c>
      <c r="F18" s="1" t="s">
        <v>289</v>
      </c>
      <c r="G18" s="1" t="str">
        <f>IFERROR(VLOOKUP(A18,Merge_RKTM!$C$2:$D$265,2,FALSE),"")</f>
        <v>정착지의 야망과 주권을 상징하는 장대에 달린 현수막입니다.</v>
      </c>
    </row>
    <row r="19" spans="1:7" x14ac:dyDescent="0.45">
      <c r="A19" s="1" t="s">
        <v>50</v>
      </c>
      <c r="B19" s="1" t="s">
        <v>7</v>
      </c>
      <c r="C19" s="1" t="s">
        <v>51</v>
      </c>
      <c r="E19" s="1" t="s">
        <v>52</v>
      </c>
      <c r="F19" s="1" t="s">
        <v>374</v>
      </c>
      <c r="G19" s="1" t="str">
        <f>IFERROR(VLOOKUP(A19,Merge_RKTM!$C$2:$D$265,2,FALSE),"")</f>
        <v>기사단 현수막</v>
      </c>
    </row>
    <row r="20" spans="1:7" x14ac:dyDescent="0.45">
      <c r="A20" s="1" t="s">
        <v>53</v>
      </c>
      <c r="B20" s="1" t="s">
        <v>7</v>
      </c>
      <c r="C20" s="1" t="s">
        <v>54</v>
      </c>
      <c r="E20" s="1" t="s">
        <v>9</v>
      </c>
      <c r="F20" s="1" t="s">
        <v>289</v>
      </c>
      <c r="G20" s="1" t="str">
        <f>IFERROR(VLOOKUP(A20,Merge_RKTM!$C$2:$D$265,2,FALSE),"")</f>
        <v>정착지의 야망과 주권을 상징하는 장대에 달린 현수막입니다.</v>
      </c>
    </row>
    <row r="21" spans="1:7" x14ac:dyDescent="0.45">
      <c r="A21" s="1" t="s">
        <v>55</v>
      </c>
      <c r="B21" s="1" t="s">
        <v>7</v>
      </c>
      <c r="C21" s="1" t="s">
        <v>56</v>
      </c>
      <c r="E21" s="1" t="s">
        <v>57</v>
      </c>
      <c r="F21" s="1" t="s">
        <v>416</v>
      </c>
      <c r="G21" s="1" t="str">
        <f>IFERROR(VLOOKUP(A21,Merge_RKTM!$C$2:$D$265,2,FALSE),"")</f>
        <v>십자가 현수막</v>
      </c>
    </row>
    <row r="22" spans="1:7" x14ac:dyDescent="0.45">
      <c r="A22" s="1" t="s">
        <v>58</v>
      </c>
      <c r="B22" s="1" t="s">
        <v>7</v>
      </c>
      <c r="C22" s="1" t="s">
        <v>59</v>
      </c>
      <c r="E22" s="1" t="s">
        <v>9</v>
      </c>
      <c r="F22" s="1" t="s">
        <v>289</v>
      </c>
      <c r="G22" s="1" t="str">
        <f>IFERROR(VLOOKUP(A22,Merge_RKTM!$C$2:$D$265,2,FALSE),"")</f>
        <v>정착지의 야망과 주권을 상징하는 장대에 달린 현수막입니다.</v>
      </c>
    </row>
    <row r="23" spans="1:7" x14ac:dyDescent="0.45">
      <c r="A23" s="1" t="s">
        <v>60</v>
      </c>
      <c r="B23" s="1" t="s">
        <v>7</v>
      </c>
      <c r="C23" s="1" t="s">
        <v>61</v>
      </c>
      <c r="E23" s="1" t="s">
        <v>62</v>
      </c>
      <c r="F23" s="1" t="s">
        <v>381</v>
      </c>
      <c r="G23" s="1" t="str">
        <f>IFERROR(VLOOKUP(A23,Merge_RKTM!$C$2:$D$265,2,FALSE),"")</f>
        <v>레히(Lech) 현수막</v>
      </c>
    </row>
    <row r="24" spans="1:7" x14ac:dyDescent="0.45">
      <c r="A24" s="1" t="s">
        <v>63</v>
      </c>
      <c r="B24" s="1" t="s">
        <v>7</v>
      </c>
      <c r="C24" s="1" t="s">
        <v>64</v>
      </c>
      <c r="E24" s="1" t="s">
        <v>9</v>
      </c>
      <c r="F24" s="1" t="s">
        <v>289</v>
      </c>
      <c r="G24" s="1" t="str">
        <f>IFERROR(VLOOKUP(A24,Merge_RKTM!$C$2:$D$265,2,FALSE),"")</f>
        <v>정착지의 야망과 주권을 상징하는 장대에 달린 현수막입니다.</v>
      </c>
    </row>
    <row r="25" spans="1:7" x14ac:dyDescent="0.45">
      <c r="A25" s="1" t="s">
        <v>65</v>
      </c>
      <c r="B25" s="1" t="s">
        <v>7</v>
      </c>
      <c r="C25" s="1" t="s">
        <v>66</v>
      </c>
      <c r="E25" s="1" t="s">
        <v>67</v>
      </c>
      <c r="F25" s="1" t="s">
        <v>395</v>
      </c>
      <c r="G25" s="1" t="str">
        <f>IFERROR(VLOOKUP(A25,Merge_RKTM!$C$2:$D$265,2,FALSE),"")</f>
        <v>RUS 현수막</v>
      </c>
    </row>
    <row r="26" spans="1:7" x14ac:dyDescent="0.45">
      <c r="A26" s="1" t="s">
        <v>68</v>
      </c>
      <c r="B26" s="1" t="s">
        <v>7</v>
      </c>
      <c r="C26" s="1" t="s">
        <v>69</v>
      </c>
      <c r="E26" s="1" t="s">
        <v>9</v>
      </c>
      <c r="F26" s="1" t="s">
        <v>289</v>
      </c>
      <c r="G26" s="1" t="str">
        <f>IFERROR(VLOOKUP(A26,Merge_RKTM!$C$2:$D$265,2,FALSE),"")</f>
        <v>정착지의 야망과 주권을 상징하는 장대에 달린 현수막입니다.</v>
      </c>
    </row>
    <row r="27" spans="1:7" x14ac:dyDescent="0.45">
      <c r="A27" s="1" t="s">
        <v>70</v>
      </c>
      <c r="B27" s="1" t="s">
        <v>7</v>
      </c>
      <c r="C27" s="1" t="s">
        <v>71</v>
      </c>
      <c r="E27" s="1" t="s">
        <v>72</v>
      </c>
      <c r="F27" s="1" t="s">
        <v>402</v>
      </c>
      <c r="G27" s="1" t="str">
        <f>IFERROR(VLOOKUP(A27,Merge_RKTM!$C$2:$D$265,2,FALSE),"")</f>
        <v>미국 현수막</v>
      </c>
    </row>
    <row r="28" spans="1:7" x14ac:dyDescent="0.45">
      <c r="A28" s="1" t="s">
        <v>73</v>
      </c>
      <c r="B28" s="1" t="s">
        <v>7</v>
      </c>
      <c r="C28" s="1" t="s">
        <v>74</v>
      </c>
      <c r="E28" s="1" t="s">
        <v>9</v>
      </c>
      <c r="F28" s="1" t="s">
        <v>600</v>
      </c>
      <c r="G28" s="1" t="str">
        <f>IFERROR(VLOOKUP(A28,Merge_RKTM!$C$2:$D$265,2,FALSE),"")</f>
        <v/>
      </c>
    </row>
    <row r="29" spans="1:7" x14ac:dyDescent="0.45">
      <c r="A29" s="1" t="s">
        <v>75</v>
      </c>
      <c r="B29" s="1" t="s">
        <v>7</v>
      </c>
      <c r="C29" s="1" t="s">
        <v>76</v>
      </c>
      <c r="E29" s="1" t="s">
        <v>77</v>
      </c>
      <c r="F29" s="1" t="s">
        <v>600</v>
      </c>
      <c r="G29" s="1" t="str">
        <f>IFERROR(VLOOKUP(A29,Merge_RKTM!$C$2:$D$265,2,FALSE),"")</f>
        <v/>
      </c>
    </row>
    <row r="30" spans="1:7" x14ac:dyDescent="0.45">
      <c r="A30" s="1" t="s">
        <v>78</v>
      </c>
      <c r="B30" s="1" t="s">
        <v>7</v>
      </c>
      <c r="C30" s="1" t="s">
        <v>79</v>
      </c>
      <c r="E30" s="1" t="s">
        <v>9</v>
      </c>
      <c r="F30" s="1" t="s">
        <v>600</v>
      </c>
      <c r="G30" s="1" t="str">
        <f>IFERROR(VLOOKUP(A30,Merge_RKTM!$C$2:$D$265,2,FALSE),"")</f>
        <v/>
      </c>
    </row>
    <row r="31" spans="1:7" x14ac:dyDescent="0.45">
      <c r="A31" s="1" t="s">
        <v>80</v>
      </c>
      <c r="B31" s="1" t="s">
        <v>7</v>
      </c>
      <c r="C31" s="1" t="s">
        <v>81</v>
      </c>
      <c r="E31" s="1" t="s">
        <v>82</v>
      </c>
      <c r="F31" s="1" t="s">
        <v>600</v>
      </c>
      <c r="G31" s="1" t="str">
        <f>IFERROR(VLOOKUP(A31,Merge_RKTM!$C$2:$D$265,2,FALSE),"")</f>
        <v/>
      </c>
    </row>
    <row r="32" spans="1:7" x14ac:dyDescent="0.45">
      <c r="A32" s="1" t="s">
        <v>83</v>
      </c>
      <c r="B32" s="1" t="s">
        <v>7</v>
      </c>
      <c r="C32" s="1" t="s">
        <v>84</v>
      </c>
      <c r="E32" s="1" t="s">
        <v>9</v>
      </c>
      <c r="F32" s="1" t="s">
        <v>600</v>
      </c>
      <c r="G32" s="1" t="str">
        <f>IFERROR(VLOOKUP(A32,Merge_RKTM!$C$2:$D$265,2,FALSE),"")</f>
        <v/>
      </c>
    </row>
    <row r="33" spans="1:7" x14ac:dyDescent="0.45">
      <c r="A33" s="1" t="s">
        <v>85</v>
      </c>
      <c r="B33" s="1" t="s">
        <v>7</v>
      </c>
      <c r="C33" s="1" t="s">
        <v>86</v>
      </c>
      <c r="E33" s="1" t="s">
        <v>87</v>
      </c>
      <c r="F33" s="1" t="s">
        <v>600</v>
      </c>
      <c r="G33" s="1" t="str">
        <f>IFERROR(VLOOKUP(A33,Merge_RKTM!$C$2:$D$265,2,FALSE),"")</f>
        <v/>
      </c>
    </row>
    <row r="34" spans="1:7" x14ac:dyDescent="0.45">
      <c r="A34" s="1" t="s">
        <v>88</v>
      </c>
      <c r="B34" s="1" t="s">
        <v>7</v>
      </c>
      <c r="C34" s="1" t="s">
        <v>89</v>
      </c>
      <c r="E34" s="1" t="s">
        <v>9</v>
      </c>
      <c r="F34" s="1" t="s">
        <v>600</v>
      </c>
      <c r="G34" s="1" t="str">
        <f>IFERROR(VLOOKUP(A34,Merge_RKTM!$C$2:$D$265,2,FALSE),"")</f>
        <v/>
      </c>
    </row>
    <row r="35" spans="1:7" x14ac:dyDescent="0.45">
      <c r="A35" s="1" t="s">
        <v>90</v>
      </c>
      <c r="B35" s="1" t="s">
        <v>7</v>
      </c>
      <c r="C35" s="1" t="s">
        <v>91</v>
      </c>
      <c r="E35" s="1" t="s">
        <v>92</v>
      </c>
      <c r="F35" s="1" t="s">
        <v>600</v>
      </c>
      <c r="G35" s="1" t="str">
        <f>IFERROR(VLOOKUP(A35,Merge_RKTM!$C$2:$D$265,2,FALSE),"")</f>
        <v/>
      </c>
    </row>
    <row r="36" spans="1:7" x14ac:dyDescent="0.45">
      <c r="A36" s="1" t="s">
        <v>93</v>
      </c>
      <c r="B36" s="1" t="s">
        <v>7</v>
      </c>
      <c r="C36" s="1" t="s">
        <v>94</v>
      </c>
      <c r="E36" s="1" t="s">
        <v>9</v>
      </c>
      <c r="F36" s="1" t="s">
        <v>600</v>
      </c>
      <c r="G36" s="1" t="str">
        <f>IFERROR(VLOOKUP(A36,Merge_RKTM!$C$2:$D$265,2,FALSE),"")</f>
        <v/>
      </c>
    </row>
    <row r="37" spans="1:7" x14ac:dyDescent="0.45">
      <c r="A37" s="1" t="s">
        <v>95</v>
      </c>
      <c r="B37" s="1" t="s">
        <v>7</v>
      </c>
      <c r="C37" s="1" t="s">
        <v>96</v>
      </c>
      <c r="E37" s="1" t="s">
        <v>97</v>
      </c>
      <c r="F37" s="1" t="s">
        <v>600</v>
      </c>
      <c r="G37" s="1" t="str">
        <f>IFERROR(VLOOKUP(A37,Merge_RKTM!$C$2:$D$265,2,FALSE),"")</f>
        <v/>
      </c>
    </row>
    <row r="38" spans="1:7" x14ac:dyDescent="0.45">
      <c r="A38" s="1" t="s">
        <v>98</v>
      </c>
      <c r="B38" s="1" t="s">
        <v>7</v>
      </c>
      <c r="C38" s="1" t="s">
        <v>99</v>
      </c>
      <c r="E38" s="1" t="s">
        <v>9</v>
      </c>
      <c r="F38" s="1" t="s">
        <v>289</v>
      </c>
      <c r="G38" s="1" t="str">
        <f>IFERROR(VLOOKUP(A38,Merge_RKTM!$C$2:$D$265,2,FALSE),"")</f>
        <v>정착지의 야망과 주권을 상징하는 장대에 달린 현수막입니다.</v>
      </c>
    </row>
    <row r="39" spans="1:7" x14ac:dyDescent="0.45">
      <c r="A39" s="1" t="s">
        <v>100</v>
      </c>
      <c r="B39" s="1" t="s">
        <v>7</v>
      </c>
      <c r="C39" s="1" t="s">
        <v>101</v>
      </c>
      <c r="E39" s="1" t="s">
        <v>102</v>
      </c>
      <c r="F39" s="1" t="s">
        <v>332</v>
      </c>
      <c r="G39" s="1" t="str">
        <f>IFERROR(VLOOKUP(A39,Merge_RKTM!$C$2:$D$265,2,FALSE),"")</f>
        <v>붉은 현수막</v>
      </c>
    </row>
    <row r="40" spans="1:7" x14ac:dyDescent="0.45">
      <c r="A40" s="1" t="s">
        <v>103</v>
      </c>
      <c r="B40" s="1" t="s">
        <v>7</v>
      </c>
      <c r="C40" s="1" t="s">
        <v>104</v>
      </c>
      <c r="E40" s="1" t="s">
        <v>9</v>
      </c>
      <c r="F40" s="1" t="s">
        <v>600</v>
      </c>
      <c r="G40" s="1" t="str">
        <f>IFERROR(VLOOKUP(A40,Merge_RKTM!$C$2:$D$265,2,FALSE),"")</f>
        <v/>
      </c>
    </row>
    <row r="41" spans="1:7" x14ac:dyDescent="0.45">
      <c r="A41" s="1" t="s">
        <v>105</v>
      </c>
      <c r="B41" s="1" t="s">
        <v>7</v>
      </c>
      <c r="C41" s="1" t="s">
        <v>106</v>
      </c>
      <c r="E41" s="1" t="s">
        <v>107</v>
      </c>
      <c r="F41" s="1" t="s">
        <v>600</v>
      </c>
      <c r="G41" s="1" t="str">
        <f>IFERROR(VLOOKUP(A41,Merge_RKTM!$C$2:$D$265,2,FALSE),"")</f>
        <v/>
      </c>
    </row>
    <row r="42" spans="1:7" x14ac:dyDescent="0.45">
      <c r="A42" s="1" t="s">
        <v>108</v>
      </c>
      <c r="B42" s="1" t="s">
        <v>7</v>
      </c>
      <c r="C42" s="1" t="s">
        <v>109</v>
      </c>
      <c r="E42" s="1" t="s">
        <v>9</v>
      </c>
      <c r="F42" s="1" t="s">
        <v>289</v>
      </c>
      <c r="G42" s="1" t="str">
        <f>IFERROR(VLOOKUP(A42,Merge_RKTM!$C$2:$D$265,2,FALSE),"")</f>
        <v>정착지의 야망과 주권을 상징하는 장대에 달린 현수막입니다.</v>
      </c>
    </row>
    <row r="43" spans="1:7" x14ac:dyDescent="0.45">
      <c r="A43" s="1" t="s">
        <v>110</v>
      </c>
      <c r="B43" s="1" t="s">
        <v>7</v>
      </c>
      <c r="C43" s="1" t="s">
        <v>111</v>
      </c>
      <c r="E43" s="1" t="s">
        <v>112</v>
      </c>
      <c r="F43" s="1" t="s">
        <v>339</v>
      </c>
      <c r="G43" s="1" t="str">
        <f>IFERROR(VLOOKUP(A43,Merge_RKTM!$C$2:$D$265,2,FALSE),"")</f>
        <v>로열 블루 현수막</v>
      </c>
    </row>
    <row r="44" spans="1:7" x14ac:dyDescent="0.45">
      <c r="A44" s="1" t="s">
        <v>113</v>
      </c>
      <c r="B44" s="1" t="s">
        <v>7</v>
      </c>
      <c r="C44" s="1" t="s">
        <v>114</v>
      </c>
      <c r="E44" s="1" t="s">
        <v>9</v>
      </c>
      <c r="F44" s="1" t="s">
        <v>289</v>
      </c>
      <c r="G44" s="1" t="str">
        <f>IFERROR(VLOOKUP(A44,Merge_RKTM!$C$2:$D$265,2,FALSE),"")</f>
        <v>정착지의 야망과 주권을 상징하는 장대에 달린 현수막입니다.</v>
      </c>
    </row>
    <row r="45" spans="1:7" x14ac:dyDescent="0.45">
      <c r="A45" s="1" t="s">
        <v>115</v>
      </c>
      <c r="B45" s="1" t="s">
        <v>7</v>
      </c>
      <c r="C45" s="1" t="s">
        <v>116</v>
      </c>
      <c r="E45" s="1" t="s">
        <v>117</v>
      </c>
      <c r="F45" s="1" t="s">
        <v>346</v>
      </c>
      <c r="G45" s="1" t="str">
        <f>IFERROR(VLOOKUP(A45,Merge_RKTM!$C$2:$D$265,2,FALSE),"")</f>
        <v>태극 현수막</v>
      </c>
    </row>
    <row r="46" spans="1:7" x14ac:dyDescent="0.45">
      <c r="A46" s="1" t="s">
        <v>118</v>
      </c>
      <c r="B46" s="1" t="s">
        <v>7</v>
      </c>
      <c r="C46" s="1" t="s">
        <v>119</v>
      </c>
      <c r="E46" s="1" t="s">
        <v>9</v>
      </c>
      <c r="F46" s="1" t="s">
        <v>289</v>
      </c>
      <c r="G46" s="1" t="str">
        <f>IFERROR(VLOOKUP(A46,Merge_RKTM!$C$2:$D$265,2,FALSE),"")</f>
        <v>정착지의 야망과 주권을 상징하는 장대에 달린 현수막입니다.</v>
      </c>
    </row>
    <row r="47" spans="1:7" x14ac:dyDescent="0.45">
      <c r="A47" s="1" t="s">
        <v>120</v>
      </c>
      <c r="B47" s="1" t="s">
        <v>7</v>
      </c>
      <c r="C47" s="1" t="s">
        <v>121</v>
      </c>
      <c r="E47" s="1" t="s">
        <v>122</v>
      </c>
      <c r="F47" s="1" t="s">
        <v>353</v>
      </c>
      <c r="G47" s="1" t="str">
        <f>IFERROR(VLOOKUP(A47,Merge_RKTM!$C$2:$D$265,2,FALSE),"")</f>
        <v>노란 현수막</v>
      </c>
    </row>
    <row r="48" spans="1:7" x14ac:dyDescent="0.45">
      <c r="A48" s="1" t="s">
        <v>123</v>
      </c>
      <c r="B48" s="1" t="s">
        <v>7</v>
      </c>
      <c r="C48" s="1" t="s">
        <v>124</v>
      </c>
      <c r="E48" s="1" t="s">
        <v>9</v>
      </c>
      <c r="F48" s="1" t="s">
        <v>289</v>
      </c>
      <c r="G48" s="1" t="str">
        <f>IFERROR(VLOOKUP(A48,Merge_RKTM!$C$2:$D$265,2,FALSE),"")</f>
        <v>정착지의 야망과 주권을 상징하는 장대에 달린 현수막입니다.</v>
      </c>
    </row>
    <row r="49" spans="1:7" x14ac:dyDescent="0.45">
      <c r="A49" s="1" t="s">
        <v>125</v>
      </c>
      <c r="B49" s="1" t="s">
        <v>7</v>
      </c>
      <c r="C49" s="1" t="s">
        <v>126</v>
      </c>
      <c r="E49" s="1" t="s">
        <v>127</v>
      </c>
      <c r="F49" s="1" t="s">
        <v>360</v>
      </c>
      <c r="G49" s="1" t="str">
        <f>IFERROR(VLOOKUP(A49,Merge_RKTM!$C$2:$D$265,2,FALSE),"")</f>
        <v>검은 현수막</v>
      </c>
    </row>
    <row r="50" spans="1:7" x14ac:dyDescent="0.45">
      <c r="A50" s="1" t="s">
        <v>128</v>
      </c>
      <c r="B50" s="1" t="s">
        <v>7</v>
      </c>
      <c r="C50" s="1" t="s">
        <v>129</v>
      </c>
      <c r="E50" s="1" t="s">
        <v>9</v>
      </c>
      <c r="F50" s="1" t="s">
        <v>289</v>
      </c>
      <c r="G50" s="1" t="str">
        <f>IFERROR(VLOOKUP(A50,Merge_RKTM!$C$2:$D$265,2,FALSE),"")</f>
        <v>정착지의 야망과 주권을 상징하는 장대에 달린 현수막입니다.</v>
      </c>
    </row>
    <row r="51" spans="1:7" x14ac:dyDescent="0.45">
      <c r="A51" s="1" t="s">
        <v>130</v>
      </c>
      <c r="B51" s="1" t="s">
        <v>7</v>
      </c>
      <c r="C51" s="1" t="s">
        <v>131</v>
      </c>
      <c r="E51" s="1" t="s">
        <v>132</v>
      </c>
      <c r="F51" s="1" t="s">
        <v>367</v>
      </c>
      <c r="G51" s="1" t="str">
        <f>IFERROR(VLOOKUP(A51,Merge_RKTM!$C$2:$D$265,2,FALSE),"")</f>
        <v>하얀 현수막</v>
      </c>
    </row>
    <row r="52" spans="1:7" x14ac:dyDescent="0.45">
      <c r="A52" s="1" t="s">
        <v>133</v>
      </c>
      <c r="B52" s="1" t="s">
        <v>7</v>
      </c>
      <c r="C52" s="1" t="s">
        <v>134</v>
      </c>
      <c r="E52" s="1" t="s">
        <v>135</v>
      </c>
      <c r="F52" s="1" t="s">
        <v>423</v>
      </c>
      <c r="G52" s="1" t="str">
        <f>IFERROR(VLOOKUP(A52,Merge_RKTM!$C$2:$D$265,2,FALSE),"")</f>
        <v>영토임을 표시하는 높이 메달린 깃발입니다.</v>
      </c>
    </row>
    <row r="53" spans="1:7" x14ac:dyDescent="0.45">
      <c r="A53" s="1" t="s">
        <v>136</v>
      </c>
      <c r="B53" s="1" t="s">
        <v>7</v>
      </c>
      <c r="C53" s="1" t="s">
        <v>137</v>
      </c>
      <c r="E53" s="1" t="s">
        <v>138</v>
      </c>
      <c r="F53" s="1" t="s">
        <v>424</v>
      </c>
      <c r="G53" s="1" t="str">
        <f>IFERROR(VLOOKUP(A53,Merge_RKTM!$C$2:$D$265,2,FALSE),"")</f>
        <v>UNSC 깃발</v>
      </c>
    </row>
    <row r="54" spans="1:7" x14ac:dyDescent="0.45">
      <c r="A54" s="1" t="s">
        <v>139</v>
      </c>
      <c r="B54" s="1" t="s">
        <v>7</v>
      </c>
      <c r="C54" s="1" t="s">
        <v>140</v>
      </c>
      <c r="E54" s="1" t="s">
        <v>135</v>
      </c>
      <c r="F54" s="1" t="s">
        <v>423</v>
      </c>
      <c r="G54" s="1" t="str">
        <f>IFERROR(VLOOKUP(A54,Merge_RKTM!$C$2:$D$265,2,FALSE),"")</f>
        <v>영토임을 표시하는 높이 메달린 깃발입니다.</v>
      </c>
    </row>
    <row r="55" spans="1:7" x14ac:dyDescent="0.45">
      <c r="A55" s="1" t="s">
        <v>141</v>
      </c>
      <c r="B55" s="1" t="s">
        <v>7</v>
      </c>
      <c r="C55" s="1" t="s">
        <v>142</v>
      </c>
      <c r="E55" s="1" t="s">
        <v>143</v>
      </c>
      <c r="F55" s="1" t="s">
        <v>431</v>
      </c>
      <c r="G55" s="1" t="str">
        <f>IFERROR(VLOOKUP(A55,Merge_RKTM!$C$2:$D$265,2,FALSE),"")</f>
        <v>갈리아(Gallia) 깃발</v>
      </c>
    </row>
    <row r="56" spans="1:7" x14ac:dyDescent="0.45">
      <c r="A56" s="1" t="s">
        <v>144</v>
      </c>
      <c r="B56" s="1" t="s">
        <v>7</v>
      </c>
      <c r="C56" s="1" t="s">
        <v>145</v>
      </c>
      <c r="E56" s="1" t="s">
        <v>135</v>
      </c>
      <c r="F56" s="1" t="s">
        <v>423</v>
      </c>
      <c r="G56" s="1" t="str">
        <f>IFERROR(VLOOKUP(A56,Merge_RKTM!$C$2:$D$265,2,FALSE),"")</f>
        <v>영토임을 표시하는 높이 메달린 깃발입니다.</v>
      </c>
    </row>
    <row r="57" spans="1:7" x14ac:dyDescent="0.45">
      <c r="A57" s="1" t="s">
        <v>146</v>
      </c>
      <c r="B57" s="1" t="s">
        <v>7</v>
      </c>
      <c r="C57" s="1" t="s">
        <v>147</v>
      </c>
      <c r="E57" s="1" t="s">
        <v>148</v>
      </c>
      <c r="F57" s="1" t="s">
        <v>543</v>
      </c>
      <c r="G57" s="1" t="str">
        <f>IFERROR(VLOOKUP(A57,Merge_RKTM!$C$2:$D$265,2,FALSE),"")</f>
        <v>리스(Lys) 깃발</v>
      </c>
    </row>
    <row r="58" spans="1:7" x14ac:dyDescent="0.45">
      <c r="A58" s="1" t="s">
        <v>149</v>
      </c>
      <c r="B58" s="1" t="s">
        <v>7</v>
      </c>
      <c r="C58" s="1" t="s">
        <v>150</v>
      </c>
      <c r="E58" s="1" t="s">
        <v>135</v>
      </c>
      <c r="F58" s="1" t="s">
        <v>423</v>
      </c>
      <c r="G58" s="1" t="str">
        <f>IFERROR(VLOOKUP(A58,Merge_RKTM!$C$2:$D$265,2,FALSE),"")</f>
        <v>영토임을 표시하는 높이 메달린 깃발입니다.</v>
      </c>
    </row>
    <row r="59" spans="1:7" x14ac:dyDescent="0.45">
      <c r="A59" s="1" t="s">
        <v>151</v>
      </c>
      <c r="B59" s="1" t="s">
        <v>7</v>
      </c>
      <c r="C59" s="1" t="s">
        <v>152</v>
      </c>
      <c r="E59" s="1" t="s">
        <v>153</v>
      </c>
      <c r="F59" s="1" t="s">
        <v>438</v>
      </c>
      <c r="G59" s="1" t="str">
        <f>IFERROR(VLOOKUP(A59,Merge_RKTM!$C$2:$D$265,2,FALSE),"")</f>
        <v>제국 깃발</v>
      </c>
    </row>
    <row r="60" spans="1:7" x14ac:dyDescent="0.45">
      <c r="A60" s="1" t="s">
        <v>154</v>
      </c>
      <c r="B60" s="1" t="s">
        <v>7</v>
      </c>
      <c r="C60" s="1" t="s">
        <v>155</v>
      </c>
      <c r="E60" s="1" t="s">
        <v>135</v>
      </c>
      <c r="F60" s="1" t="s">
        <v>423</v>
      </c>
      <c r="G60" s="1" t="str">
        <f>IFERROR(VLOOKUP(A60,Merge_RKTM!$C$2:$D$265,2,FALSE),"")</f>
        <v>영토임을 표시하는 높이 메달린 깃발입니다.</v>
      </c>
    </row>
    <row r="61" spans="1:7" x14ac:dyDescent="0.45">
      <c r="A61" s="1" t="s">
        <v>156</v>
      </c>
      <c r="B61" s="1" t="s">
        <v>7</v>
      </c>
      <c r="C61" s="1" t="s">
        <v>157</v>
      </c>
      <c r="E61" s="1" t="s">
        <v>158</v>
      </c>
      <c r="F61" s="1" t="s">
        <v>445</v>
      </c>
      <c r="G61" s="1" t="str">
        <f>IFERROR(VLOOKUP(A61,Merge_RKTM!$C$2:$D$265,2,FALSE),"")</f>
        <v>딕타트(Diktat) 깃발</v>
      </c>
    </row>
    <row r="62" spans="1:7" x14ac:dyDescent="0.45">
      <c r="A62" s="1" t="s">
        <v>159</v>
      </c>
      <c r="B62" s="1" t="s">
        <v>7</v>
      </c>
      <c r="C62" s="1" t="s">
        <v>160</v>
      </c>
      <c r="E62" s="1" t="s">
        <v>135</v>
      </c>
      <c r="F62" s="1" t="s">
        <v>423</v>
      </c>
      <c r="G62" s="1" t="str">
        <f>IFERROR(VLOOKUP(A62,Merge_RKTM!$C$2:$D$265,2,FALSE),"")</f>
        <v>영토임을 표시하는 높이 메달린 깃발입니다.</v>
      </c>
    </row>
    <row r="63" spans="1:7" x14ac:dyDescent="0.45">
      <c r="A63" s="1" t="s">
        <v>161</v>
      </c>
      <c r="B63" s="1" t="s">
        <v>7</v>
      </c>
      <c r="C63" s="1" t="s">
        <v>162</v>
      </c>
      <c r="E63" s="1" t="s">
        <v>163</v>
      </c>
      <c r="F63" s="1" t="s">
        <v>452</v>
      </c>
      <c r="G63" s="1" t="str">
        <f>IFERROR(VLOOKUP(A63,Merge_RKTM!$C$2:$D$265,2,FALSE),"")</f>
        <v>볼셰비키(Bolshevik) 깃발</v>
      </c>
    </row>
    <row r="64" spans="1:7" x14ac:dyDescent="0.45">
      <c r="A64" s="1" t="s">
        <v>164</v>
      </c>
      <c r="B64" s="1" t="s">
        <v>7</v>
      </c>
      <c r="C64" s="1" t="s">
        <v>165</v>
      </c>
      <c r="E64" s="1" t="s">
        <v>135</v>
      </c>
      <c r="F64" s="1" t="s">
        <v>423</v>
      </c>
      <c r="G64" s="1" t="str">
        <f>IFERROR(VLOOKUP(A64,Merge_RKTM!$C$2:$D$265,2,FALSE),"")</f>
        <v>영토임을 표시하는 높이 메달린 깃발입니다.</v>
      </c>
    </row>
    <row r="65" spans="1:7" x14ac:dyDescent="0.45">
      <c r="A65" s="1" t="s">
        <v>166</v>
      </c>
      <c r="B65" s="1" t="s">
        <v>7</v>
      </c>
      <c r="C65" s="1" t="s">
        <v>167</v>
      </c>
      <c r="E65" s="1" t="s">
        <v>168</v>
      </c>
      <c r="F65" s="1" t="s">
        <v>459</v>
      </c>
      <c r="G65" s="1" t="str">
        <f>IFERROR(VLOOKUP(A65,Merge_RKTM!$C$2:$D$265,2,FALSE),"")</f>
        <v>NOD 깃발</v>
      </c>
    </row>
    <row r="66" spans="1:7" x14ac:dyDescent="0.45">
      <c r="A66" s="1" t="s">
        <v>169</v>
      </c>
      <c r="B66" s="1" t="s">
        <v>7</v>
      </c>
      <c r="C66" s="1" t="s">
        <v>170</v>
      </c>
      <c r="E66" s="1" t="s">
        <v>135</v>
      </c>
      <c r="F66" s="1" t="s">
        <v>423</v>
      </c>
      <c r="G66" s="1" t="str">
        <f>IFERROR(VLOOKUP(A66,Merge_RKTM!$C$2:$D$265,2,FALSE),"")</f>
        <v>영토임을 표시하는 높이 메달린 깃발입니다.</v>
      </c>
    </row>
    <row r="67" spans="1:7" x14ac:dyDescent="0.45">
      <c r="A67" s="1" t="s">
        <v>171</v>
      </c>
      <c r="B67" s="1" t="s">
        <v>7</v>
      </c>
      <c r="C67" s="1" t="s">
        <v>172</v>
      </c>
      <c r="E67" s="1" t="s">
        <v>173</v>
      </c>
      <c r="F67" s="1" t="s">
        <v>522</v>
      </c>
      <c r="G67" s="1" t="str">
        <f>IFERROR(VLOOKUP(A67,Merge_RKTM!$C$2:$D$265,2,FALSE),"")</f>
        <v>GDI 깃발</v>
      </c>
    </row>
    <row r="68" spans="1:7" x14ac:dyDescent="0.45">
      <c r="A68" s="1" t="s">
        <v>174</v>
      </c>
      <c r="B68" s="1" t="s">
        <v>7</v>
      </c>
      <c r="C68" s="1" t="s">
        <v>175</v>
      </c>
      <c r="E68" s="1" t="s">
        <v>135</v>
      </c>
      <c r="F68" s="1" t="s">
        <v>423</v>
      </c>
      <c r="G68" s="1" t="str">
        <f>IFERROR(VLOOKUP(A68,Merge_RKTM!$C$2:$D$265,2,FALSE),"")</f>
        <v>영토임을 표시하는 높이 메달린 깃발입니다.</v>
      </c>
    </row>
    <row r="69" spans="1:7" x14ac:dyDescent="0.45">
      <c r="A69" s="1" t="s">
        <v>176</v>
      </c>
      <c r="B69" s="1" t="s">
        <v>7</v>
      </c>
      <c r="C69" s="1" t="s">
        <v>177</v>
      </c>
      <c r="E69" s="1" t="s">
        <v>178</v>
      </c>
      <c r="F69" s="1" t="s">
        <v>508</v>
      </c>
      <c r="G69" s="1" t="str">
        <f>IFERROR(VLOOKUP(A69,Merge_RKTM!$C$2:$D$265,2,FALSE),"")</f>
        <v>기사단 깃발</v>
      </c>
    </row>
    <row r="70" spans="1:7" x14ac:dyDescent="0.45">
      <c r="A70" s="1" t="s">
        <v>179</v>
      </c>
      <c r="B70" s="1" t="s">
        <v>7</v>
      </c>
      <c r="C70" s="1" t="s">
        <v>180</v>
      </c>
      <c r="E70" s="1" t="s">
        <v>135</v>
      </c>
      <c r="F70" s="1" t="s">
        <v>423</v>
      </c>
      <c r="G70" s="1" t="str">
        <f>IFERROR(VLOOKUP(A70,Merge_RKTM!$C$2:$D$265,2,FALSE),"")</f>
        <v>영토임을 표시하는 높이 메달린 깃발입니다.</v>
      </c>
    </row>
    <row r="71" spans="1:7" x14ac:dyDescent="0.45">
      <c r="A71" s="1" t="s">
        <v>181</v>
      </c>
      <c r="B71" s="1" t="s">
        <v>7</v>
      </c>
      <c r="C71" s="1" t="s">
        <v>182</v>
      </c>
      <c r="E71" s="1" t="s">
        <v>183</v>
      </c>
      <c r="F71" s="1" t="s">
        <v>550</v>
      </c>
      <c r="G71" s="1" t="str">
        <f>IFERROR(VLOOKUP(A71,Merge_RKTM!$C$2:$D$265,2,FALSE),"")</f>
        <v>십자가 깃발</v>
      </c>
    </row>
    <row r="72" spans="1:7" x14ac:dyDescent="0.45">
      <c r="A72" s="1" t="s">
        <v>184</v>
      </c>
      <c r="B72" s="1" t="s">
        <v>7</v>
      </c>
      <c r="C72" s="1" t="s">
        <v>185</v>
      </c>
      <c r="E72" s="1" t="s">
        <v>135</v>
      </c>
      <c r="F72" s="1" t="s">
        <v>423</v>
      </c>
      <c r="G72" s="1" t="str">
        <f>IFERROR(VLOOKUP(A72,Merge_RKTM!$C$2:$D$265,2,FALSE),"")</f>
        <v>영토임을 표시하는 높이 메달린 깃발입니다.</v>
      </c>
    </row>
    <row r="73" spans="1:7" x14ac:dyDescent="0.45">
      <c r="A73" s="1" t="s">
        <v>186</v>
      </c>
      <c r="B73" s="1" t="s">
        <v>7</v>
      </c>
      <c r="C73" s="1" t="s">
        <v>187</v>
      </c>
      <c r="E73" s="1" t="s">
        <v>188</v>
      </c>
      <c r="F73" s="1" t="s">
        <v>515</v>
      </c>
      <c r="G73" s="1" t="str">
        <f>IFERROR(VLOOKUP(A73,Merge_RKTM!$C$2:$D$265,2,FALSE),"")</f>
        <v>레히(Lech) 깃발</v>
      </c>
    </row>
    <row r="74" spans="1:7" x14ac:dyDescent="0.45">
      <c r="A74" s="1" t="s">
        <v>189</v>
      </c>
      <c r="B74" s="1" t="s">
        <v>7</v>
      </c>
      <c r="C74" s="1" t="s">
        <v>190</v>
      </c>
      <c r="E74" s="1" t="s">
        <v>135</v>
      </c>
      <c r="F74" s="1" t="s">
        <v>423</v>
      </c>
      <c r="G74" s="1" t="str">
        <f>IFERROR(VLOOKUP(A74,Merge_RKTM!$C$2:$D$265,2,FALSE),"")</f>
        <v>영토임을 표시하는 높이 메달린 깃발입니다.</v>
      </c>
    </row>
    <row r="75" spans="1:7" x14ac:dyDescent="0.45">
      <c r="A75" s="1" t="s">
        <v>191</v>
      </c>
      <c r="B75" s="1" t="s">
        <v>7</v>
      </c>
      <c r="C75" s="1" t="s">
        <v>192</v>
      </c>
      <c r="E75" s="1" t="s">
        <v>193</v>
      </c>
      <c r="F75" s="1" t="s">
        <v>529</v>
      </c>
      <c r="G75" s="1" t="str">
        <f>IFERROR(VLOOKUP(A75,Merge_RKTM!$C$2:$D$265,2,FALSE),"")</f>
        <v>RUS 깃발</v>
      </c>
    </row>
    <row r="76" spans="1:7" x14ac:dyDescent="0.45">
      <c r="A76" s="1" t="s">
        <v>194</v>
      </c>
      <c r="B76" s="1" t="s">
        <v>7</v>
      </c>
      <c r="C76" s="1" t="s">
        <v>195</v>
      </c>
      <c r="E76" s="1" t="s">
        <v>135</v>
      </c>
      <c r="F76" s="1" t="s">
        <v>423</v>
      </c>
      <c r="G76" s="1" t="str">
        <f>IFERROR(VLOOKUP(A76,Merge_RKTM!$C$2:$D$265,2,FALSE),"")</f>
        <v>영토임을 표시하는 높이 메달린 깃발입니다.</v>
      </c>
    </row>
    <row r="77" spans="1:7" x14ac:dyDescent="0.45">
      <c r="A77" s="1" t="s">
        <v>196</v>
      </c>
      <c r="B77" s="1" t="s">
        <v>7</v>
      </c>
      <c r="C77" s="1" t="s">
        <v>197</v>
      </c>
      <c r="E77" s="1" t="s">
        <v>198</v>
      </c>
      <c r="F77" s="1" t="s">
        <v>536</v>
      </c>
      <c r="G77" s="1" t="str">
        <f>IFERROR(VLOOKUP(A77,Merge_RKTM!$C$2:$D$265,2,FALSE),"")</f>
        <v>미국 깃발</v>
      </c>
    </row>
    <row r="78" spans="1:7" x14ac:dyDescent="0.45">
      <c r="A78" s="1" t="s">
        <v>199</v>
      </c>
      <c r="B78" s="1" t="s">
        <v>7</v>
      </c>
      <c r="C78" s="1" t="s">
        <v>200</v>
      </c>
      <c r="E78" s="1" t="s">
        <v>135</v>
      </c>
      <c r="F78" s="1" t="s">
        <v>600</v>
      </c>
      <c r="G78" s="1" t="str">
        <f>IFERROR(VLOOKUP(A78,Merge_RKTM!$C$2:$D$265,2,FALSE),"")</f>
        <v/>
      </c>
    </row>
    <row r="79" spans="1:7" x14ac:dyDescent="0.45">
      <c r="A79" s="1" t="s">
        <v>201</v>
      </c>
      <c r="B79" s="1" t="s">
        <v>7</v>
      </c>
      <c r="C79" s="1" t="s">
        <v>202</v>
      </c>
      <c r="E79" s="1" t="s">
        <v>77</v>
      </c>
      <c r="F79" s="1" t="s">
        <v>600</v>
      </c>
      <c r="G79" s="1" t="str">
        <f>IFERROR(VLOOKUP(A79,Merge_RKTM!$C$2:$D$265,2,FALSE),"")</f>
        <v/>
      </c>
    </row>
    <row r="80" spans="1:7" x14ac:dyDescent="0.45">
      <c r="A80" s="1" t="s">
        <v>203</v>
      </c>
      <c r="B80" s="1" t="s">
        <v>7</v>
      </c>
      <c r="C80" s="1" t="s">
        <v>204</v>
      </c>
      <c r="E80" s="1" t="s">
        <v>135</v>
      </c>
      <c r="F80" s="1" t="s">
        <v>600</v>
      </c>
      <c r="G80" s="1" t="str">
        <f>IFERROR(VLOOKUP(A80,Merge_RKTM!$C$2:$D$265,2,FALSE),"")</f>
        <v/>
      </c>
    </row>
    <row r="81" spans="1:7" x14ac:dyDescent="0.45">
      <c r="A81" s="1" t="s">
        <v>205</v>
      </c>
      <c r="B81" s="1" t="s">
        <v>7</v>
      </c>
      <c r="C81" s="1" t="s">
        <v>206</v>
      </c>
      <c r="E81" s="1" t="s">
        <v>207</v>
      </c>
      <c r="F81" s="1" t="s">
        <v>600</v>
      </c>
      <c r="G81" s="1" t="str">
        <f>IFERROR(VLOOKUP(A81,Merge_RKTM!$C$2:$D$265,2,FALSE),"")</f>
        <v/>
      </c>
    </row>
    <row r="82" spans="1:7" x14ac:dyDescent="0.45">
      <c r="A82" s="1" t="s">
        <v>208</v>
      </c>
      <c r="B82" s="1" t="s">
        <v>7</v>
      </c>
      <c r="C82" s="1" t="s">
        <v>209</v>
      </c>
      <c r="E82" s="1" t="s">
        <v>135</v>
      </c>
      <c r="F82" s="1" t="s">
        <v>600</v>
      </c>
      <c r="G82" s="1" t="str">
        <f>IFERROR(VLOOKUP(A82,Merge_RKTM!$C$2:$D$265,2,FALSE),"")</f>
        <v/>
      </c>
    </row>
    <row r="83" spans="1:7" x14ac:dyDescent="0.45">
      <c r="A83" s="1" t="s">
        <v>210</v>
      </c>
      <c r="B83" s="1" t="s">
        <v>7</v>
      </c>
      <c r="C83" s="1" t="s">
        <v>211</v>
      </c>
      <c r="E83" s="1" t="s">
        <v>212</v>
      </c>
      <c r="F83" s="1" t="s">
        <v>600</v>
      </c>
      <c r="G83" s="1" t="str">
        <f>IFERROR(VLOOKUP(A83,Merge_RKTM!$C$2:$D$265,2,FALSE),"")</f>
        <v/>
      </c>
    </row>
    <row r="84" spans="1:7" x14ac:dyDescent="0.45">
      <c r="A84" s="1" t="s">
        <v>213</v>
      </c>
      <c r="B84" s="1" t="s">
        <v>7</v>
      </c>
      <c r="C84" s="1" t="s">
        <v>214</v>
      </c>
      <c r="E84" s="1" t="s">
        <v>135</v>
      </c>
      <c r="F84" s="1" t="s">
        <v>600</v>
      </c>
      <c r="G84" s="1" t="str">
        <f>IFERROR(VLOOKUP(A84,Merge_RKTM!$C$2:$D$265,2,FALSE),"")</f>
        <v/>
      </c>
    </row>
    <row r="85" spans="1:7" x14ac:dyDescent="0.45">
      <c r="A85" s="1" t="s">
        <v>215</v>
      </c>
      <c r="B85" s="1" t="s">
        <v>7</v>
      </c>
      <c r="C85" s="1" t="s">
        <v>216</v>
      </c>
      <c r="E85" s="1" t="s">
        <v>217</v>
      </c>
      <c r="F85" s="1" t="s">
        <v>600</v>
      </c>
      <c r="G85" s="1" t="str">
        <f>IFERROR(VLOOKUP(A85,Merge_RKTM!$C$2:$D$265,2,FALSE),"")</f>
        <v/>
      </c>
    </row>
    <row r="86" spans="1:7" x14ac:dyDescent="0.45">
      <c r="A86" s="1" t="s">
        <v>218</v>
      </c>
      <c r="B86" s="1" t="s">
        <v>7</v>
      </c>
      <c r="C86" s="1" t="s">
        <v>219</v>
      </c>
      <c r="E86" s="1" t="s">
        <v>135</v>
      </c>
      <c r="F86" s="1" t="s">
        <v>600</v>
      </c>
      <c r="G86" s="1" t="str">
        <f>IFERROR(VLOOKUP(A86,Merge_RKTM!$C$2:$D$265,2,FALSE),"")</f>
        <v/>
      </c>
    </row>
    <row r="87" spans="1:7" x14ac:dyDescent="0.45">
      <c r="A87" s="1" t="s">
        <v>220</v>
      </c>
      <c r="B87" s="1" t="s">
        <v>7</v>
      </c>
      <c r="C87" s="1" t="s">
        <v>221</v>
      </c>
      <c r="E87" s="1" t="s">
        <v>222</v>
      </c>
      <c r="F87" s="1" t="s">
        <v>600</v>
      </c>
      <c r="G87" s="1" t="str">
        <f>IFERROR(VLOOKUP(A87,Merge_RKTM!$C$2:$D$265,2,FALSE),"")</f>
        <v/>
      </c>
    </row>
    <row r="88" spans="1:7" x14ac:dyDescent="0.45">
      <c r="A88" s="1" t="s">
        <v>223</v>
      </c>
      <c r="B88" s="1" t="s">
        <v>7</v>
      </c>
      <c r="C88" s="1" t="s">
        <v>224</v>
      </c>
      <c r="E88" s="1" t="s">
        <v>135</v>
      </c>
      <c r="F88" s="1" t="s">
        <v>423</v>
      </c>
      <c r="G88" s="1" t="str">
        <f>IFERROR(VLOOKUP(A88,Merge_RKTM!$C$2:$D$265,2,FALSE),"")</f>
        <v>영토임을 표시하는 높이 메달린 깃발입니다.</v>
      </c>
    </row>
    <row r="89" spans="1:7" x14ac:dyDescent="0.45">
      <c r="A89" s="1" t="s">
        <v>225</v>
      </c>
      <c r="B89" s="1" t="s">
        <v>7</v>
      </c>
      <c r="C89" s="1" t="s">
        <v>226</v>
      </c>
      <c r="E89" s="1" t="s">
        <v>227</v>
      </c>
      <c r="F89" s="1" t="s">
        <v>466</v>
      </c>
      <c r="G89" s="1" t="str">
        <f>IFERROR(VLOOKUP(A89,Merge_RKTM!$C$2:$D$265,2,FALSE),"")</f>
        <v>붉은 깃발</v>
      </c>
    </row>
    <row r="90" spans="1:7" x14ac:dyDescent="0.45">
      <c r="A90" s="1" t="s">
        <v>228</v>
      </c>
      <c r="B90" s="1" t="s">
        <v>7</v>
      </c>
      <c r="C90" s="1" t="s">
        <v>229</v>
      </c>
      <c r="E90" s="1" t="s">
        <v>135</v>
      </c>
      <c r="F90" s="1" t="s">
        <v>600</v>
      </c>
      <c r="G90" s="1" t="str">
        <f>IFERROR(VLOOKUP(A90,Merge_RKTM!$C$2:$D$265,2,FALSE),"")</f>
        <v/>
      </c>
    </row>
    <row r="91" spans="1:7" x14ac:dyDescent="0.45">
      <c r="A91" s="1" t="s">
        <v>230</v>
      </c>
      <c r="B91" s="1" t="s">
        <v>7</v>
      </c>
      <c r="C91" s="1" t="s">
        <v>231</v>
      </c>
      <c r="E91" s="1" t="s">
        <v>232</v>
      </c>
      <c r="F91" s="1" t="s">
        <v>600</v>
      </c>
      <c r="G91" s="1" t="str">
        <f>IFERROR(VLOOKUP(A91,Merge_RKTM!$C$2:$D$265,2,FALSE),"")</f>
        <v/>
      </c>
    </row>
    <row r="92" spans="1:7" x14ac:dyDescent="0.45">
      <c r="A92" s="1" t="s">
        <v>233</v>
      </c>
      <c r="B92" s="1" t="s">
        <v>7</v>
      </c>
      <c r="C92" s="1" t="s">
        <v>234</v>
      </c>
      <c r="E92" s="1" t="s">
        <v>135</v>
      </c>
      <c r="F92" s="1" t="s">
        <v>423</v>
      </c>
      <c r="G92" s="1" t="str">
        <f>IFERROR(VLOOKUP(A92,Merge_RKTM!$C$2:$D$265,2,FALSE),"")</f>
        <v>영토임을 표시하는 높이 메달린 깃발입니다.</v>
      </c>
    </row>
    <row r="93" spans="1:7" x14ac:dyDescent="0.45">
      <c r="A93" s="1" t="s">
        <v>235</v>
      </c>
      <c r="B93" s="1" t="s">
        <v>7</v>
      </c>
      <c r="C93" s="1" t="s">
        <v>236</v>
      </c>
      <c r="E93" s="1" t="s">
        <v>237</v>
      </c>
      <c r="F93" s="1" t="s">
        <v>473</v>
      </c>
      <c r="G93" s="1" t="str">
        <f>IFERROR(VLOOKUP(A93,Merge_RKTM!$C$2:$D$265,2,FALSE),"")</f>
        <v>로열 블루 깃발</v>
      </c>
    </row>
    <row r="94" spans="1:7" x14ac:dyDescent="0.45">
      <c r="A94" s="1" t="s">
        <v>238</v>
      </c>
      <c r="B94" s="1" t="s">
        <v>7</v>
      </c>
      <c r="C94" s="1" t="s">
        <v>239</v>
      </c>
      <c r="E94" s="1" t="s">
        <v>135</v>
      </c>
      <c r="F94" s="1" t="s">
        <v>423</v>
      </c>
      <c r="G94" s="1" t="str">
        <f>IFERROR(VLOOKUP(A94,Merge_RKTM!$C$2:$D$265,2,FALSE),"")</f>
        <v>영토임을 표시하는 높이 메달린 깃발입니다.</v>
      </c>
    </row>
    <row r="95" spans="1:7" x14ac:dyDescent="0.45">
      <c r="A95" s="1" t="s">
        <v>240</v>
      </c>
      <c r="B95" s="1" t="s">
        <v>7</v>
      </c>
      <c r="C95" s="1" t="s">
        <v>241</v>
      </c>
      <c r="E95" s="1" t="s">
        <v>242</v>
      </c>
      <c r="F95" s="1" t="s">
        <v>480</v>
      </c>
      <c r="G95" s="1" t="str">
        <f>IFERROR(VLOOKUP(A95,Merge_RKTM!$C$2:$D$265,2,FALSE),"")</f>
        <v>태극 깃발</v>
      </c>
    </row>
    <row r="96" spans="1:7" x14ac:dyDescent="0.45">
      <c r="A96" s="1" t="s">
        <v>243</v>
      </c>
      <c r="B96" s="1" t="s">
        <v>7</v>
      </c>
      <c r="C96" s="1" t="s">
        <v>244</v>
      </c>
      <c r="E96" s="1" t="s">
        <v>135</v>
      </c>
      <c r="F96" s="1" t="s">
        <v>423</v>
      </c>
      <c r="G96" s="1" t="str">
        <f>IFERROR(VLOOKUP(A96,Merge_RKTM!$C$2:$D$265,2,FALSE),"")</f>
        <v>영토임을 표시하는 높이 메달린 깃발입니다.</v>
      </c>
    </row>
    <row r="97" spans="1:7" x14ac:dyDescent="0.45">
      <c r="A97" s="1" t="s">
        <v>245</v>
      </c>
      <c r="B97" s="1" t="s">
        <v>7</v>
      </c>
      <c r="C97" s="1" t="s">
        <v>246</v>
      </c>
      <c r="E97" s="1" t="s">
        <v>247</v>
      </c>
      <c r="F97" s="1" t="s">
        <v>487</v>
      </c>
      <c r="G97" s="1" t="str">
        <f>IFERROR(VLOOKUP(A97,Merge_RKTM!$C$2:$D$265,2,FALSE),"")</f>
        <v>노란 깃발</v>
      </c>
    </row>
    <row r="98" spans="1:7" x14ac:dyDescent="0.45">
      <c r="A98" s="1" t="s">
        <v>248</v>
      </c>
      <c r="B98" s="1" t="s">
        <v>7</v>
      </c>
      <c r="C98" s="1" t="s">
        <v>249</v>
      </c>
      <c r="E98" s="1" t="s">
        <v>135</v>
      </c>
      <c r="F98" s="1" t="s">
        <v>423</v>
      </c>
      <c r="G98" s="1" t="str">
        <f>IFERROR(VLOOKUP(A98,Merge_RKTM!$C$2:$D$265,2,FALSE),"")</f>
        <v>영토임을 표시하는 높이 메달린 깃발입니다.</v>
      </c>
    </row>
    <row r="99" spans="1:7" x14ac:dyDescent="0.45">
      <c r="A99" s="1" t="s">
        <v>250</v>
      </c>
      <c r="B99" s="1" t="s">
        <v>7</v>
      </c>
      <c r="C99" s="1" t="s">
        <v>251</v>
      </c>
      <c r="E99" s="1" t="s">
        <v>252</v>
      </c>
      <c r="F99" s="1" t="s">
        <v>494</v>
      </c>
      <c r="G99" s="1" t="str">
        <f>IFERROR(VLOOKUP(A99,Merge_RKTM!$C$2:$D$265,2,FALSE),"")</f>
        <v>검은 깃발</v>
      </c>
    </row>
    <row r="100" spans="1:7" x14ac:dyDescent="0.45">
      <c r="A100" s="1" t="s">
        <v>253</v>
      </c>
      <c r="B100" s="1" t="s">
        <v>7</v>
      </c>
      <c r="C100" s="1" t="s">
        <v>254</v>
      </c>
      <c r="E100" s="1" t="s">
        <v>135</v>
      </c>
      <c r="F100" s="1" t="s">
        <v>423</v>
      </c>
      <c r="G100" s="1" t="str">
        <f>IFERROR(VLOOKUP(A100,Merge_RKTM!$C$2:$D$265,2,FALSE),"")</f>
        <v>영토임을 표시하는 높이 메달린 깃발입니다.</v>
      </c>
    </row>
    <row r="101" spans="1:7" x14ac:dyDescent="0.45">
      <c r="A101" s="1" t="s">
        <v>255</v>
      </c>
      <c r="B101" s="1" t="s">
        <v>7</v>
      </c>
      <c r="C101" s="1" t="s">
        <v>256</v>
      </c>
      <c r="E101" s="1" t="s">
        <v>257</v>
      </c>
      <c r="F101" s="1" t="s">
        <v>501</v>
      </c>
      <c r="G101" s="1" t="str">
        <f>IFERROR(VLOOKUP(A101,Merge_RKTM!$C$2:$D$265,2,FALSE),"")</f>
        <v>하얀 깃발</v>
      </c>
    </row>
    <row r="102" spans="1:7" x14ac:dyDescent="0.45">
      <c r="A102" s="1" t="s">
        <v>258</v>
      </c>
      <c r="B102" s="1" t="s">
        <v>7</v>
      </c>
      <c r="C102" s="1" t="s">
        <v>259</v>
      </c>
      <c r="E102" s="1" t="s">
        <v>260</v>
      </c>
      <c r="F102" s="1" t="s">
        <v>557</v>
      </c>
      <c r="G102" s="1" t="str">
        <f>IFERROR(VLOOKUP(A102,Merge_RKTM!$C$2:$D$265,2,FALSE),"")</f>
        <v>위험, 또는 제한구역임을 경고하는 표지입니다.</v>
      </c>
    </row>
    <row r="103" spans="1:7" x14ac:dyDescent="0.45">
      <c r="A103" s="1" t="s">
        <v>261</v>
      </c>
      <c r="B103" s="1" t="s">
        <v>7</v>
      </c>
      <c r="C103" s="1" t="s">
        <v>262</v>
      </c>
      <c r="E103" s="1" t="s">
        <v>263</v>
      </c>
      <c r="F103" s="1" t="s">
        <v>558</v>
      </c>
      <c r="G103" s="1" t="str">
        <f>IFERROR(VLOOKUP(A103,Merge_RKTM!$C$2:$D$265,2,FALSE),"")</f>
        <v>화재 통제구역 표지판</v>
      </c>
    </row>
    <row r="104" spans="1:7" x14ac:dyDescent="0.45">
      <c r="A104" s="1" t="s">
        <v>264</v>
      </c>
      <c r="B104" s="1" t="s">
        <v>7</v>
      </c>
      <c r="C104" s="1" t="s">
        <v>265</v>
      </c>
      <c r="E104" s="1" t="s">
        <v>260</v>
      </c>
      <c r="F104" s="1" t="s">
        <v>557</v>
      </c>
      <c r="G104" s="1" t="str">
        <f>IFERROR(VLOOKUP(A104,Merge_RKTM!$C$2:$D$265,2,FALSE),"")</f>
        <v>위험, 또는 제한구역임을 경고하는 표지입니다.</v>
      </c>
    </row>
    <row r="105" spans="1:7" x14ac:dyDescent="0.45">
      <c r="A105" s="1" t="s">
        <v>266</v>
      </c>
      <c r="B105" s="1" t="s">
        <v>7</v>
      </c>
      <c r="C105" s="1" t="s">
        <v>267</v>
      </c>
      <c r="E105" s="1" t="s">
        <v>268</v>
      </c>
      <c r="F105" s="1" t="s">
        <v>565</v>
      </c>
      <c r="G105" s="1" t="str">
        <f>IFERROR(VLOOKUP(A105,Merge_RKTM!$C$2:$D$265,2,FALSE),"")</f>
        <v>사망 위험 표지판</v>
      </c>
    </row>
    <row r="106" spans="1:7" x14ac:dyDescent="0.45">
      <c r="A106" s="1" t="s">
        <v>269</v>
      </c>
      <c r="B106" s="1" t="s">
        <v>7</v>
      </c>
      <c r="C106" s="1" t="s">
        <v>270</v>
      </c>
      <c r="E106" s="1" t="s">
        <v>260</v>
      </c>
      <c r="F106" s="1" t="s">
        <v>557</v>
      </c>
      <c r="G106" s="1" t="str">
        <f>IFERROR(VLOOKUP(A106,Merge_RKTM!$C$2:$D$265,2,FALSE),"")</f>
        <v>위험, 또는 제한구역임을 경고하는 표지입니다.</v>
      </c>
    </row>
    <row r="107" spans="1:7" x14ac:dyDescent="0.45">
      <c r="A107" s="1" t="s">
        <v>271</v>
      </c>
      <c r="B107" s="1" t="s">
        <v>7</v>
      </c>
      <c r="C107" s="1" t="s">
        <v>272</v>
      </c>
      <c r="E107" s="1" t="s">
        <v>273</v>
      </c>
      <c r="F107" s="1" t="s">
        <v>572</v>
      </c>
      <c r="G107" s="1" t="str">
        <f>IFERROR(VLOOKUP(A107,Merge_RKTM!$C$2:$D$265,2,FALSE),"")</f>
        <v>방사능 지역 표지판</v>
      </c>
    </row>
    <row r="108" spans="1:7" x14ac:dyDescent="0.45">
      <c r="A108" s="1" t="s">
        <v>274</v>
      </c>
      <c r="B108" s="1" t="s">
        <v>7</v>
      </c>
      <c r="C108" s="1" t="s">
        <v>275</v>
      </c>
      <c r="E108" s="1" t="s">
        <v>260</v>
      </c>
      <c r="F108" s="1" t="s">
        <v>557</v>
      </c>
      <c r="G108" s="1" t="str">
        <f>IFERROR(VLOOKUP(A108,Merge_RKTM!$C$2:$D$265,2,FALSE),"")</f>
        <v>위험, 또는 제한구역임을 경고하는 표지입니다.</v>
      </c>
    </row>
    <row r="109" spans="1:7" x14ac:dyDescent="0.45">
      <c r="A109" s="1" t="s">
        <v>276</v>
      </c>
      <c r="B109" s="1" t="s">
        <v>7</v>
      </c>
      <c r="C109" s="1" t="s">
        <v>277</v>
      </c>
      <c r="E109" s="1" t="s">
        <v>278</v>
      </c>
      <c r="F109" s="1" t="s">
        <v>579</v>
      </c>
      <c r="G109" s="1" t="str">
        <f>IFERROR(VLOOKUP(A109,Merge_RKTM!$C$2:$D$265,2,FALSE),"")</f>
        <v>생화학 경고 표지판</v>
      </c>
    </row>
    <row r="110" spans="1:7" x14ac:dyDescent="0.45">
      <c r="A110" s="1" t="s">
        <v>279</v>
      </c>
      <c r="B110" s="1" t="s">
        <v>7</v>
      </c>
      <c r="C110" s="1" t="s">
        <v>280</v>
      </c>
      <c r="E110" s="1" t="s">
        <v>260</v>
      </c>
      <c r="F110" s="1" t="s">
        <v>557</v>
      </c>
      <c r="G110" s="1" t="str">
        <f>IFERROR(VLOOKUP(A110,Merge_RKTM!$C$2:$D$265,2,FALSE),"")</f>
        <v>위험, 또는 제한구역임을 경고하는 표지입니다.</v>
      </c>
    </row>
    <row r="111" spans="1:7" x14ac:dyDescent="0.45">
      <c r="A111" s="1" t="s">
        <v>281</v>
      </c>
      <c r="B111" s="1" t="s">
        <v>7</v>
      </c>
      <c r="C111" s="1" t="s">
        <v>282</v>
      </c>
      <c r="E111" s="1" t="s">
        <v>283</v>
      </c>
      <c r="F111" s="1" t="s">
        <v>586</v>
      </c>
      <c r="G111" s="1" t="str">
        <f>IFERROR(VLOOKUP(A111,Merge_RKTM!$C$2:$D$265,2,FALSE),"")</f>
        <v>전력 위험지역 표지판</v>
      </c>
    </row>
    <row r="112" spans="1:7" x14ac:dyDescent="0.45">
      <c r="A112" s="1" t="s">
        <v>284</v>
      </c>
      <c r="B112" s="1" t="s">
        <v>7</v>
      </c>
      <c r="C112" s="1" t="s">
        <v>285</v>
      </c>
      <c r="E112" s="1" t="s">
        <v>260</v>
      </c>
      <c r="F112" s="1" t="s">
        <v>557</v>
      </c>
      <c r="G112" s="1" t="str">
        <f>IFERROR(VLOOKUP(A112,Merge_RKTM!$C$2:$D$265,2,FALSE),"")</f>
        <v>위험, 또는 제한구역임을 경고하는 표지입니다.</v>
      </c>
    </row>
    <row r="113" spans="1:7" x14ac:dyDescent="0.45">
      <c r="A113" s="1" t="s">
        <v>286</v>
      </c>
      <c r="B113" s="1" t="s">
        <v>7</v>
      </c>
      <c r="C113" s="1" t="s">
        <v>287</v>
      </c>
      <c r="E113" s="1" t="s">
        <v>288</v>
      </c>
      <c r="F113" s="1" t="s">
        <v>593</v>
      </c>
      <c r="G113" s="1" t="str">
        <f>IFERROR(VLOOKUP(A113,Merge_RKTM!$C$2:$D$265,2,FALSE),"")</f>
        <v>건설지역 표지판</v>
      </c>
    </row>
  </sheetData>
  <phoneticPr fontId="3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EC65-945A-43CD-BD90-2AA88563B6F8}">
  <dimension ref="A2:E265"/>
  <sheetViews>
    <sheetView workbookViewId="0">
      <selection activeCell="I205" sqref="I205"/>
    </sheetView>
  </sheetViews>
  <sheetFormatPr defaultRowHeight="14.5" x14ac:dyDescent="0.35"/>
  <cols>
    <col min="1" max="1" width="51.08984375" bestFit="1" customWidth="1"/>
    <col min="3" max="3" width="51.08984375" bestFit="1" customWidth="1"/>
    <col min="4" max="4" width="62.36328125" customWidth="1"/>
  </cols>
  <sheetData>
    <row r="2" spans="1:5" x14ac:dyDescent="0.35">
      <c r="A2" t="s">
        <v>6</v>
      </c>
      <c r="C2" t="str">
        <f>IF(B2="",A2,B2)</f>
        <v>ThingDef+SadjuukHighBannerAA.description</v>
      </c>
      <c r="D2" t="s">
        <v>289</v>
      </c>
      <c r="E2">
        <f>IF(ISERROR(B2),"",MATCH(A2,Main_240414!$A$2:$A$113,0))</f>
        <v>1</v>
      </c>
    </row>
    <row r="3" spans="1:5" x14ac:dyDescent="0.35">
      <c r="A3" t="s">
        <v>10</v>
      </c>
      <c r="C3" t="str">
        <f t="shared" ref="C3:C66" si="0">IF(B3="",A3,B3)</f>
        <v>ThingDef+SadjuukHighBannerAA.label</v>
      </c>
      <c r="D3" t="s">
        <v>290</v>
      </c>
      <c r="E3">
        <f>IF(ISERROR(B3),"",MATCH(A3,Main_240414!$A$2:$A$113,0))</f>
        <v>2</v>
      </c>
    </row>
    <row r="4" spans="1:5" x14ac:dyDescent="0.35">
      <c r="A4" t="s">
        <v>291</v>
      </c>
      <c r="B4" t="e">
        <f>NA()</f>
        <v>#N/A</v>
      </c>
      <c r="C4" t="e">
        <f t="shared" si="0"/>
        <v>#N/A</v>
      </c>
      <c r="D4" t="s">
        <v>292</v>
      </c>
      <c r="E4" t="str">
        <f>IF(ISERROR(B4),"",MATCH(A4,Main_240414!$A$2:$A$113,0))</f>
        <v/>
      </c>
    </row>
    <row r="5" spans="1:5" x14ac:dyDescent="0.35">
      <c r="A5" t="s">
        <v>293</v>
      </c>
      <c r="B5" t="e">
        <f>NA()</f>
        <v>#N/A</v>
      </c>
      <c r="C5" t="e">
        <f t="shared" si="0"/>
        <v>#N/A</v>
      </c>
      <c r="D5" t="s">
        <v>292</v>
      </c>
      <c r="E5" t="str">
        <f>IF(ISERROR(B5),"",MATCH(A5,Main_240414!$A$2:$A$113,0))</f>
        <v/>
      </c>
    </row>
    <row r="6" spans="1:5" x14ac:dyDescent="0.35">
      <c r="A6" t="s">
        <v>294</v>
      </c>
      <c r="B6" t="e">
        <f>NA()</f>
        <v>#N/A</v>
      </c>
      <c r="C6" t="e">
        <f t="shared" si="0"/>
        <v>#N/A</v>
      </c>
      <c r="D6" t="s">
        <v>289</v>
      </c>
      <c r="E6" t="str">
        <f>IF(ISERROR(B6),"",MATCH(A6,Main_240414!$A$2:$A$113,0))</f>
        <v/>
      </c>
    </row>
    <row r="7" spans="1:5" x14ac:dyDescent="0.35">
      <c r="A7" t="s">
        <v>295</v>
      </c>
      <c r="B7" t="e">
        <f>NA()</f>
        <v>#N/A</v>
      </c>
      <c r="C7" t="e">
        <f t="shared" si="0"/>
        <v>#N/A</v>
      </c>
      <c r="D7" t="s">
        <v>296</v>
      </c>
      <c r="E7" t="str">
        <f>IF(ISERROR(B7),"",MATCH(A7,Main_240414!$A$2:$A$113,0))</f>
        <v/>
      </c>
    </row>
    <row r="8" spans="1:5" x14ac:dyDescent="0.35">
      <c r="A8" t="s">
        <v>13</v>
      </c>
      <c r="C8" t="str">
        <f t="shared" si="0"/>
        <v>ThingDef+SadjuukHighBannerAB.description</v>
      </c>
      <c r="D8" t="s">
        <v>289</v>
      </c>
      <c r="E8">
        <f>IF(ISERROR(B8),"",MATCH(A8,Main_240414!$A$2:$A$113,0))</f>
        <v>3</v>
      </c>
    </row>
    <row r="9" spans="1:5" x14ac:dyDescent="0.35">
      <c r="A9" t="s">
        <v>15</v>
      </c>
      <c r="C9" t="str">
        <f t="shared" si="0"/>
        <v>ThingDef+SadjuukHighBannerAB.label</v>
      </c>
      <c r="D9" t="s">
        <v>297</v>
      </c>
      <c r="E9">
        <f>IF(ISERROR(B9),"",MATCH(A9,Main_240414!$A$2:$A$113,0))</f>
        <v>4</v>
      </c>
    </row>
    <row r="10" spans="1:5" x14ac:dyDescent="0.35">
      <c r="A10" t="s">
        <v>298</v>
      </c>
      <c r="B10" t="e">
        <f>NA()</f>
        <v>#N/A</v>
      </c>
      <c r="C10" t="e">
        <f t="shared" si="0"/>
        <v>#N/A</v>
      </c>
      <c r="D10" t="s">
        <v>299</v>
      </c>
      <c r="E10" t="str">
        <f>IF(ISERROR(B10),"",MATCH(A10,Main_240414!$A$2:$A$113,0))</f>
        <v/>
      </c>
    </row>
    <row r="11" spans="1:5" x14ac:dyDescent="0.35">
      <c r="A11" t="s">
        <v>300</v>
      </c>
      <c r="B11" t="e">
        <f>NA()</f>
        <v>#N/A</v>
      </c>
      <c r="C11" t="e">
        <f t="shared" si="0"/>
        <v>#N/A</v>
      </c>
      <c r="D11" t="s">
        <v>299</v>
      </c>
      <c r="E11" t="str">
        <f>IF(ISERROR(B11),"",MATCH(A11,Main_240414!$A$2:$A$113,0))</f>
        <v/>
      </c>
    </row>
    <row r="12" spans="1:5" x14ac:dyDescent="0.35">
      <c r="A12" t="s">
        <v>301</v>
      </c>
      <c r="B12" t="e">
        <f>NA()</f>
        <v>#N/A</v>
      </c>
      <c r="C12" t="e">
        <f t="shared" si="0"/>
        <v>#N/A</v>
      </c>
      <c r="D12" t="s">
        <v>289</v>
      </c>
      <c r="E12" t="str">
        <f>IF(ISERROR(B12),"",MATCH(A12,Main_240414!$A$2:$A$113,0))</f>
        <v/>
      </c>
    </row>
    <row r="13" spans="1:5" x14ac:dyDescent="0.35">
      <c r="A13" t="s">
        <v>302</v>
      </c>
      <c r="B13" t="e">
        <f>NA()</f>
        <v>#N/A</v>
      </c>
      <c r="C13" t="e">
        <f t="shared" si="0"/>
        <v>#N/A</v>
      </c>
      <c r="D13" t="s">
        <v>303</v>
      </c>
      <c r="E13" t="str">
        <f>IF(ISERROR(B13),"",MATCH(A13,Main_240414!$A$2:$A$113,0))</f>
        <v/>
      </c>
    </row>
    <row r="14" spans="1:5" x14ac:dyDescent="0.35">
      <c r="A14" t="s">
        <v>23</v>
      </c>
      <c r="C14" t="str">
        <f t="shared" si="0"/>
        <v>ThingDef+SadjuukHighBannerAC.description</v>
      </c>
      <c r="D14" t="s">
        <v>289</v>
      </c>
      <c r="E14">
        <f>IF(ISERROR(B14),"",MATCH(A14,Main_240414!$A$2:$A$113,0))</f>
        <v>7</v>
      </c>
    </row>
    <row r="15" spans="1:5" x14ac:dyDescent="0.35">
      <c r="A15" t="s">
        <v>25</v>
      </c>
      <c r="C15" t="str">
        <f t="shared" si="0"/>
        <v>ThingDef+SadjuukHighBannerAC.label</v>
      </c>
      <c r="D15" t="s">
        <v>304</v>
      </c>
      <c r="E15">
        <f>IF(ISERROR(B15),"",MATCH(A15,Main_240414!$A$2:$A$113,0))</f>
        <v>8</v>
      </c>
    </row>
    <row r="16" spans="1:5" x14ac:dyDescent="0.35">
      <c r="A16" t="s">
        <v>305</v>
      </c>
      <c r="B16" t="e">
        <f>NA()</f>
        <v>#N/A</v>
      </c>
      <c r="C16" t="e">
        <f t="shared" si="0"/>
        <v>#N/A</v>
      </c>
      <c r="D16" t="s">
        <v>306</v>
      </c>
      <c r="E16" t="str">
        <f>IF(ISERROR(B16),"",MATCH(A16,Main_240414!$A$2:$A$113,0))</f>
        <v/>
      </c>
    </row>
    <row r="17" spans="1:5" x14ac:dyDescent="0.35">
      <c r="A17" t="s">
        <v>307</v>
      </c>
      <c r="B17" t="e">
        <f>NA()</f>
        <v>#N/A</v>
      </c>
      <c r="C17" t="e">
        <f t="shared" si="0"/>
        <v>#N/A</v>
      </c>
      <c r="D17" t="s">
        <v>306</v>
      </c>
      <c r="E17" t="str">
        <f>IF(ISERROR(B17),"",MATCH(A17,Main_240414!$A$2:$A$113,0))</f>
        <v/>
      </c>
    </row>
    <row r="18" spans="1:5" x14ac:dyDescent="0.35">
      <c r="A18" t="s">
        <v>308</v>
      </c>
      <c r="B18" t="e">
        <f>NA()</f>
        <v>#N/A</v>
      </c>
      <c r="C18" t="e">
        <f t="shared" si="0"/>
        <v>#N/A</v>
      </c>
      <c r="D18" t="s">
        <v>289</v>
      </c>
      <c r="E18" t="str">
        <f>IF(ISERROR(B18),"",MATCH(A18,Main_240414!$A$2:$A$113,0))</f>
        <v/>
      </c>
    </row>
    <row r="19" spans="1:5" x14ac:dyDescent="0.35">
      <c r="A19" t="s">
        <v>309</v>
      </c>
      <c r="B19" t="e">
        <f>NA()</f>
        <v>#N/A</v>
      </c>
      <c r="C19" t="e">
        <f t="shared" si="0"/>
        <v>#N/A</v>
      </c>
      <c r="D19" t="s">
        <v>310</v>
      </c>
      <c r="E19" t="str">
        <f>IF(ISERROR(B19),"",MATCH(A19,Main_240414!$A$2:$A$113,0))</f>
        <v/>
      </c>
    </row>
    <row r="20" spans="1:5" x14ac:dyDescent="0.35">
      <c r="A20" t="s">
        <v>28</v>
      </c>
      <c r="C20" t="str">
        <f t="shared" si="0"/>
        <v>ThingDef+SadjuukHighBannerAD.description</v>
      </c>
      <c r="D20" t="s">
        <v>289</v>
      </c>
      <c r="E20">
        <f>IF(ISERROR(B20),"",MATCH(A20,Main_240414!$A$2:$A$113,0))</f>
        <v>9</v>
      </c>
    </row>
    <row r="21" spans="1:5" x14ac:dyDescent="0.35">
      <c r="A21" t="s">
        <v>30</v>
      </c>
      <c r="C21" t="str">
        <f t="shared" si="0"/>
        <v>ThingDef+SadjuukHighBannerAD.label</v>
      </c>
      <c r="D21" t="s">
        <v>311</v>
      </c>
      <c r="E21">
        <f>IF(ISERROR(B21),"",MATCH(A21,Main_240414!$A$2:$A$113,0))</f>
        <v>10</v>
      </c>
    </row>
    <row r="22" spans="1:5" x14ac:dyDescent="0.35">
      <c r="A22" t="s">
        <v>312</v>
      </c>
      <c r="B22" t="e">
        <f>NA()</f>
        <v>#N/A</v>
      </c>
      <c r="C22" t="e">
        <f t="shared" si="0"/>
        <v>#N/A</v>
      </c>
      <c r="D22" t="s">
        <v>313</v>
      </c>
      <c r="E22" t="str">
        <f>IF(ISERROR(B22),"",MATCH(A22,Main_240414!$A$2:$A$113,0))</f>
        <v/>
      </c>
    </row>
    <row r="23" spans="1:5" x14ac:dyDescent="0.35">
      <c r="A23" t="s">
        <v>314</v>
      </c>
      <c r="B23" t="e">
        <f>NA()</f>
        <v>#N/A</v>
      </c>
      <c r="C23" t="e">
        <f t="shared" si="0"/>
        <v>#N/A</v>
      </c>
      <c r="D23" t="s">
        <v>313</v>
      </c>
      <c r="E23" t="str">
        <f>IF(ISERROR(B23),"",MATCH(A23,Main_240414!$A$2:$A$113,0))</f>
        <v/>
      </c>
    </row>
    <row r="24" spans="1:5" x14ac:dyDescent="0.35">
      <c r="A24" t="s">
        <v>315</v>
      </c>
      <c r="B24" t="e">
        <f>NA()</f>
        <v>#N/A</v>
      </c>
      <c r="C24" t="e">
        <f t="shared" si="0"/>
        <v>#N/A</v>
      </c>
      <c r="D24" t="s">
        <v>289</v>
      </c>
      <c r="E24" t="str">
        <f>IF(ISERROR(B24),"",MATCH(A24,Main_240414!$A$2:$A$113,0))</f>
        <v/>
      </c>
    </row>
    <row r="25" spans="1:5" x14ac:dyDescent="0.35">
      <c r="A25" t="s">
        <v>316</v>
      </c>
      <c r="B25" t="e">
        <f>NA()</f>
        <v>#N/A</v>
      </c>
      <c r="C25" t="e">
        <f t="shared" si="0"/>
        <v>#N/A</v>
      </c>
      <c r="D25" t="s">
        <v>317</v>
      </c>
      <c r="E25" t="str">
        <f>IF(ISERROR(B25),"",MATCH(A25,Main_240414!$A$2:$A$113,0))</f>
        <v/>
      </c>
    </row>
    <row r="26" spans="1:5" x14ac:dyDescent="0.35">
      <c r="A26" t="s">
        <v>33</v>
      </c>
      <c r="C26" t="str">
        <f t="shared" si="0"/>
        <v>ThingDef+SadjuukHighBannerAE.description</v>
      </c>
      <c r="D26" t="s">
        <v>289</v>
      </c>
      <c r="E26">
        <f>IF(ISERROR(B26),"",MATCH(A26,Main_240414!$A$2:$A$113,0))</f>
        <v>11</v>
      </c>
    </row>
    <row r="27" spans="1:5" x14ac:dyDescent="0.35">
      <c r="A27" t="s">
        <v>35</v>
      </c>
      <c r="C27" t="str">
        <f t="shared" si="0"/>
        <v>ThingDef+SadjuukHighBannerAE.label</v>
      </c>
      <c r="D27" t="s">
        <v>318</v>
      </c>
      <c r="E27">
        <f>IF(ISERROR(B27),"",MATCH(A27,Main_240414!$A$2:$A$113,0))</f>
        <v>12</v>
      </c>
    </row>
    <row r="28" spans="1:5" x14ac:dyDescent="0.35">
      <c r="A28" t="s">
        <v>319</v>
      </c>
      <c r="B28" t="e">
        <f>NA()</f>
        <v>#N/A</v>
      </c>
      <c r="C28" t="e">
        <f t="shared" si="0"/>
        <v>#N/A</v>
      </c>
      <c r="D28" t="s">
        <v>320</v>
      </c>
      <c r="E28" t="str">
        <f>IF(ISERROR(B28),"",MATCH(A28,Main_240414!$A$2:$A$113,0))</f>
        <v/>
      </c>
    </row>
    <row r="29" spans="1:5" x14ac:dyDescent="0.35">
      <c r="A29" t="s">
        <v>321</v>
      </c>
      <c r="B29" t="e">
        <f>NA()</f>
        <v>#N/A</v>
      </c>
      <c r="C29" t="e">
        <f t="shared" si="0"/>
        <v>#N/A</v>
      </c>
      <c r="D29" t="s">
        <v>320</v>
      </c>
      <c r="E29" t="str">
        <f>IF(ISERROR(B29),"",MATCH(A29,Main_240414!$A$2:$A$113,0))</f>
        <v/>
      </c>
    </row>
    <row r="30" spans="1:5" x14ac:dyDescent="0.35">
      <c r="A30" t="s">
        <v>322</v>
      </c>
      <c r="B30" t="e">
        <f>NA()</f>
        <v>#N/A</v>
      </c>
      <c r="C30" t="e">
        <f t="shared" si="0"/>
        <v>#N/A</v>
      </c>
      <c r="D30" t="s">
        <v>289</v>
      </c>
      <c r="E30" t="str">
        <f>IF(ISERROR(B30),"",MATCH(A30,Main_240414!$A$2:$A$113,0))</f>
        <v/>
      </c>
    </row>
    <row r="31" spans="1:5" x14ac:dyDescent="0.35">
      <c r="A31" t="s">
        <v>323</v>
      </c>
      <c r="B31" t="e">
        <f>NA()</f>
        <v>#N/A</v>
      </c>
      <c r="C31" t="e">
        <f t="shared" si="0"/>
        <v>#N/A</v>
      </c>
      <c r="D31" t="s">
        <v>324</v>
      </c>
      <c r="E31" t="str">
        <f>IF(ISERROR(B31),"",MATCH(A31,Main_240414!$A$2:$A$113,0))</f>
        <v/>
      </c>
    </row>
    <row r="32" spans="1:5" x14ac:dyDescent="0.35">
      <c r="A32" t="s">
        <v>38</v>
      </c>
      <c r="C32" t="str">
        <f t="shared" si="0"/>
        <v>ThingDef+SadjuukHighBannerAF.description</v>
      </c>
      <c r="D32" t="s">
        <v>289</v>
      </c>
      <c r="E32">
        <f>IF(ISERROR(B32),"",MATCH(A32,Main_240414!$A$2:$A$113,0))</f>
        <v>13</v>
      </c>
    </row>
    <row r="33" spans="1:5" x14ac:dyDescent="0.35">
      <c r="A33" t="s">
        <v>40</v>
      </c>
      <c r="C33" t="str">
        <f t="shared" si="0"/>
        <v>ThingDef+SadjuukHighBannerAF.label</v>
      </c>
      <c r="D33" t="s">
        <v>325</v>
      </c>
      <c r="E33">
        <f>IF(ISERROR(B33),"",MATCH(A33,Main_240414!$A$2:$A$113,0))</f>
        <v>14</v>
      </c>
    </row>
    <row r="34" spans="1:5" x14ac:dyDescent="0.35">
      <c r="A34" t="s">
        <v>326</v>
      </c>
      <c r="B34" t="e">
        <f>NA()</f>
        <v>#N/A</v>
      </c>
      <c r="C34" t="e">
        <f t="shared" si="0"/>
        <v>#N/A</v>
      </c>
      <c r="D34" t="s">
        <v>327</v>
      </c>
      <c r="E34" t="str">
        <f>IF(ISERROR(B34),"",MATCH(A34,Main_240414!$A$2:$A$113,0))</f>
        <v/>
      </c>
    </row>
    <row r="35" spans="1:5" x14ac:dyDescent="0.35">
      <c r="A35" t="s">
        <v>328</v>
      </c>
      <c r="B35" t="e">
        <f>NA()</f>
        <v>#N/A</v>
      </c>
      <c r="C35" t="e">
        <f t="shared" si="0"/>
        <v>#N/A</v>
      </c>
      <c r="D35" t="s">
        <v>327</v>
      </c>
      <c r="E35" t="str">
        <f>IF(ISERROR(B35),"",MATCH(A35,Main_240414!$A$2:$A$113,0))</f>
        <v/>
      </c>
    </row>
    <row r="36" spans="1:5" x14ac:dyDescent="0.35">
      <c r="A36" t="s">
        <v>329</v>
      </c>
      <c r="B36" t="e">
        <f>NA()</f>
        <v>#N/A</v>
      </c>
      <c r="C36" t="e">
        <f t="shared" si="0"/>
        <v>#N/A</v>
      </c>
      <c r="D36" t="s">
        <v>289</v>
      </c>
      <c r="E36" t="str">
        <f>IF(ISERROR(B36),"",MATCH(A36,Main_240414!$A$2:$A$113,0))</f>
        <v/>
      </c>
    </row>
    <row r="37" spans="1:5" x14ac:dyDescent="0.35">
      <c r="A37" t="s">
        <v>330</v>
      </c>
      <c r="B37" t="e">
        <f>NA()</f>
        <v>#N/A</v>
      </c>
      <c r="C37" t="e">
        <f t="shared" si="0"/>
        <v>#N/A</v>
      </c>
      <c r="D37" t="s">
        <v>331</v>
      </c>
      <c r="E37" t="str">
        <f>IF(ISERROR(B37),"",MATCH(A37,Main_240414!$A$2:$A$113,0))</f>
        <v/>
      </c>
    </row>
    <row r="38" spans="1:5" x14ac:dyDescent="0.35">
      <c r="A38" t="s">
        <v>98</v>
      </c>
      <c r="C38" t="str">
        <f t="shared" si="0"/>
        <v>ThingDef+SadjuukHighBannerAG.description</v>
      </c>
      <c r="D38" t="s">
        <v>289</v>
      </c>
      <c r="E38">
        <f>IF(ISERROR(B38),"",MATCH(A38,Main_240414!$A$2:$A$113,0))</f>
        <v>37</v>
      </c>
    </row>
    <row r="39" spans="1:5" x14ac:dyDescent="0.35">
      <c r="A39" t="s">
        <v>100</v>
      </c>
      <c r="C39" t="str">
        <f t="shared" si="0"/>
        <v>ThingDef+SadjuukHighBannerAG.label</v>
      </c>
      <c r="D39" t="s">
        <v>332</v>
      </c>
      <c r="E39">
        <f>IF(ISERROR(B39),"",MATCH(A39,Main_240414!$A$2:$A$113,0))</f>
        <v>38</v>
      </c>
    </row>
    <row r="40" spans="1:5" x14ac:dyDescent="0.35">
      <c r="A40" t="s">
        <v>333</v>
      </c>
      <c r="B40" t="e">
        <f>NA()</f>
        <v>#N/A</v>
      </c>
      <c r="C40" t="e">
        <f t="shared" si="0"/>
        <v>#N/A</v>
      </c>
      <c r="D40" t="s">
        <v>334</v>
      </c>
      <c r="E40" t="str">
        <f>IF(ISERROR(B40),"",MATCH(A40,Main_240414!$A$2:$A$113,0))</f>
        <v/>
      </c>
    </row>
    <row r="41" spans="1:5" x14ac:dyDescent="0.35">
      <c r="A41" t="s">
        <v>335</v>
      </c>
      <c r="B41" t="e">
        <f>NA()</f>
        <v>#N/A</v>
      </c>
      <c r="C41" t="e">
        <f t="shared" si="0"/>
        <v>#N/A</v>
      </c>
      <c r="D41" t="s">
        <v>334</v>
      </c>
      <c r="E41" t="str">
        <f>IF(ISERROR(B41),"",MATCH(A41,Main_240414!$A$2:$A$113,0))</f>
        <v/>
      </c>
    </row>
    <row r="42" spans="1:5" x14ac:dyDescent="0.35">
      <c r="A42" t="s">
        <v>336</v>
      </c>
      <c r="B42" t="e">
        <f>NA()</f>
        <v>#N/A</v>
      </c>
      <c r="C42" t="e">
        <f t="shared" si="0"/>
        <v>#N/A</v>
      </c>
      <c r="D42" t="s">
        <v>289</v>
      </c>
      <c r="E42" t="str">
        <f>IF(ISERROR(B42),"",MATCH(A42,Main_240414!$A$2:$A$113,0))</f>
        <v/>
      </c>
    </row>
    <row r="43" spans="1:5" x14ac:dyDescent="0.35">
      <c r="A43" t="s">
        <v>337</v>
      </c>
      <c r="B43" t="e">
        <f>NA()</f>
        <v>#N/A</v>
      </c>
      <c r="C43" t="e">
        <f t="shared" si="0"/>
        <v>#N/A</v>
      </c>
      <c r="D43" t="s">
        <v>338</v>
      </c>
      <c r="E43" t="str">
        <f>IF(ISERROR(B43),"",MATCH(A43,Main_240414!$A$2:$A$113,0))</f>
        <v/>
      </c>
    </row>
    <row r="44" spans="1:5" x14ac:dyDescent="0.35">
      <c r="A44" t="s">
        <v>108</v>
      </c>
      <c r="C44" t="str">
        <f t="shared" si="0"/>
        <v>ThingDef+SadjuukHighBannerAH.description</v>
      </c>
      <c r="D44" t="s">
        <v>289</v>
      </c>
      <c r="E44">
        <f>IF(ISERROR(B44),"",MATCH(A44,Main_240414!$A$2:$A$113,0))</f>
        <v>41</v>
      </c>
    </row>
    <row r="45" spans="1:5" x14ac:dyDescent="0.35">
      <c r="A45" t="s">
        <v>110</v>
      </c>
      <c r="C45" t="str">
        <f t="shared" si="0"/>
        <v>ThingDef+SadjuukHighBannerAH.label</v>
      </c>
      <c r="D45" t="s">
        <v>339</v>
      </c>
      <c r="E45">
        <f>IF(ISERROR(B45),"",MATCH(A45,Main_240414!$A$2:$A$113,0))</f>
        <v>42</v>
      </c>
    </row>
    <row r="46" spans="1:5" x14ac:dyDescent="0.35">
      <c r="A46" t="s">
        <v>340</v>
      </c>
      <c r="B46" t="e">
        <f>NA()</f>
        <v>#N/A</v>
      </c>
      <c r="C46" t="e">
        <f t="shared" si="0"/>
        <v>#N/A</v>
      </c>
      <c r="D46" t="s">
        <v>341</v>
      </c>
      <c r="E46" t="str">
        <f>IF(ISERROR(B46),"",MATCH(A46,Main_240414!$A$2:$A$113,0))</f>
        <v/>
      </c>
    </row>
    <row r="47" spans="1:5" x14ac:dyDescent="0.35">
      <c r="A47" t="s">
        <v>342</v>
      </c>
      <c r="B47" t="e">
        <f>NA()</f>
        <v>#N/A</v>
      </c>
      <c r="C47" t="e">
        <f t="shared" si="0"/>
        <v>#N/A</v>
      </c>
      <c r="D47" t="s">
        <v>341</v>
      </c>
      <c r="E47" t="str">
        <f>IF(ISERROR(B47),"",MATCH(A47,Main_240414!$A$2:$A$113,0))</f>
        <v/>
      </c>
    </row>
    <row r="48" spans="1:5" x14ac:dyDescent="0.35">
      <c r="A48" t="s">
        <v>343</v>
      </c>
      <c r="B48" t="e">
        <f>NA()</f>
        <v>#N/A</v>
      </c>
      <c r="C48" t="e">
        <f t="shared" si="0"/>
        <v>#N/A</v>
      </c>
      <c r="D48" t="s">
        <v>289</v>
      </c>
      <c r="E48" t="str">
        <f>IF(ISERROR(B48),"",MATCH(A48,Main_240414!$A$2:$A$113,0))</f>
        <v/>
      </c>
    </row>
    <row r="49" spans="1:5" x14ac:dyDescent="0.35">
      <c r="A49" t="s">
        <v>344</v>
      </c>
      <c r="B49" t="e">
        <f>NA()</f>
        <v>#N/A</v>
      </c>
      <c r="C49" t="e">
        <f t="shared" si="0"/>
        <v>#N/A</v>
      </c>
      <c r="D49" t="s">
        <v>345</v>
      </c>
      <c r="E49" t="str">
        <f>IF(ISERROR(B49),"",MATCH(A49,Main_240414!$A$2:$A$113,0))</f>
        <v/>
      </c>
    </row>
    <row r="50" spans="1:5" x14ac:dyDescent="0.35">
      <c r="A50" t="s">
        <v>113</v>
      </c>
      <c r="C50" t="str">
        <f t="shared" si="0"/>
        <v>ThingDef+SadjuukHighBannerAI.description</v>
      </c>
      <c r="D50" t="s">
        <v>289</v>
      </c>
      <c r="E50">
        <f>IF(ISERROR(B50),"",MATCH(A50,Main_240414!$A$2:$A$113,0))</f>
        <v>43</v>
      </c>
    </row>
    <row r="51" spans="1:5" x14ac:dyDescent="0.35">
      <c r="A51" t="s">
        <v>115</v>
      </c>
      <c r="C51" t="str">
        <f t="shared" si="0"/>
        <v>ThingDef+SadjuukHighBannerAI.label</v>
      </c>
      <c r="D51" t="s">
        <v>346</v>
      </c>
      <c r="E51">
        <f>IF(ISERROR(B51),"",MATCH(A51,Main_240414!$A$2:$A$113,0))</f>
        <v>44</v>
      </c>
    </row>
    <row r="52" spans="1:5" x14ac:dyDescent="0.35">
      <c r="A52" t="s">
        <v>347</v>
      </c>
      <c r="B52" t="e">
        <f>NA()</f>
        <v>#N/A</v>
      </c>
      <c r="C52" t="e">
        <f t="shared" si="0"/>
        <v>#N/A</v>
      </c>
      <c r="D52" t="s">
        <v>348</v>
      </c>
      <c r="E52" t="str">
        <f>IF(ISERROR(B52),"",MATCH(A52,Main_240414!$A$2:$A$113,0))</f>
        <v/>
      </c>
    </row>
    <row r="53" spans="1:5" x14ac:dyDescent="0.35">
      <c r="A53" t="s">
        <v>349</v>
      </c>
      <c r="B53" t="e">
        <f>NA()</f>
        <v>#N/A</v>
      </c>
      <c r="C53" t="e">
        <f t="shared" si="0"/>
        <v>#N/A</v>
      </c>
      <c r="D53" t="s">
        <v>348</v>
      </c>
      <c r="E53" t="str">
        <f>IF(ISERROR(B53),"",MATCH(A53,Main_240414!$A$2:$A$113,0))</f>
        <v/>
      </c>
    </row>
    <row r="54" spans="1:5" x14ac:dyDescent="0.35">
      <c r="A54" t="s">
        <v>350</v>
      </c>
      <c r="B54" t="e">
        <f>NA()</f>
        <v>#N/A</v>
      </c>
      <c r="C54" t="e">
        <f t="shared" si="0"/>
        <v>#N/A</v>
      </c>
      <c r="D54" t="s">
        <v>289</v>
      </c>
      <c r="E54" t="str">
        <f>IF(ISERROR(B54),"",MATCH(A54,Main_240414!$A$2:$A$113,0))</f>
        <v/>
      </c>
    </row>
    <row r="55" spans="1:5" x14ac:dyDescent="0.35">
      <c r="A55" t="s">
        <v>351</v>
      </c>
      <c r="B55" t="e">
        <f>NA()</f>
        <v>#N/A</v>
      </c>
      <c r="C55" t="e">
        <f t="shared" si="0"/>
        <v>#N/A</v>
      </c>
      <c r="D55" t="s">
        <v>352</v>
      </c>
      <c r="E55" t="str">
        <f>IF(ISERROR(B55),"",MATCH(A55,Main_240414!$A$2:$A$113,0))</f>
        <v/>
      </c>
    </row>
    <row r="56" spans="1:5" x14ac:dyDescent="0.35">
      <c r="A56" t="s">
        <v>118</v>
      </c>
      <c r="C56" t="str">
        <f t="shared" si="0"/>
        <v>ThingDef+SadjuukHighBannerAJ.description</v>
      </c>
      <c r="D56" t="s">
        <v>289</v>
      </c>
      <c r="E56">
        <f>IF(ISERROR(B56),"",MATCH(A56,Main_240414!$A$2:$A$113,0))</f>
        <v>45</v>
      </c>
    </row>
    <row r="57" spans="1:5" x14ac:dyDescent="0.35">
      <c r="A57" t="s">
        <v>120</v>
      </c>
      <c r="C57" t="str">
        <f t="shared" si="0"/>
        <v>ThingDef+SadjuukHighBannerAJ.label</v>
      </c>
      <c r="D57" t="s">
        <v>353</v>
      </c>
      <c r="E57">
        <f>IF(ISERROR(B57),"",MATCH(A57,Main_240414!$A$2:$A$113,0))</f>
        <v>46</v>
      </c>
    </row>
    <row r="58" spans="1:5" x14ac:dyDescent="0.35">
      <c r="A58" t="s">
        <v>354</v>
      </c>
      <c r="B58" t="e">
        <f>NA()</f>
        <v>#N/A</v>
      </c>
      <c r="C58" t="e">
        <f t="shared" si="0"/>
        <v>#N/A</v>
      </c>
      <c r="D58" t="s">
        <v>355</v>
      </c>
      <c r="E58" t="str">
        <f>IF(ISERROR(B58),"",MATCH(A58,Main_240414!$A$2:$A$113,0))</f>
        <v/>
      </c>
    </row>
    <row r="59" spans="1:5" x14ac:dyDescent="0.35">
      <c r="A59" t="s">
        <v>356</v>
      </c>
      <c r="B59" t="e">
        <f>NA()</f>
        <v>#N/A</v>
      </c>
      <c r="C59" t="e">
        <f t="shared" si="0"/>
        <v>#N/A</v>
      </c>
      <c r="D59" t="s">
        <v>355</v>
      </c>
      <c r="E59" t="str">
        <f>IF(ISERROR(B59),"",MATCH(A59,Main_240414!$A$2:$A$113,0))</f>
        <v/>
      </c>
    </row>
    <row r="60" spans="1:5" x14ac:dyDescent="0.35">
      <c r="A60" t="s">
        <v>357</v>
      </c>
      <c r="B60" t="e">
        <f>NA()</f>
        <v>#N/A</v>
      </c>
      <c r="C60" t="e">
        <f t="shared" si="0"/>
        <v>#N/A</v>
      </c>
      <c r="D60" t="s">
        <v>289</v>
      </c>
      <c r="E60" t="str">
        <f>IF(ISERROR(B60),"",MATCH(A60,Main_240414!$A$2:$A$113,0))</f>
        <v/>
      </c>
    </row>
    <row r="61" spans="1:5" x14ac:dyDescent="0.35">
      <c r="A61" t="s">
        <v>358</v>
      </c>
      <c r="B61" t="e">
        <f>NA()</f>
        <v>#N/A</v>
      </c>
      <c r="C61" t="e">
        <f t="shared" si="0"/>
        <v>#N/A</v>
      </c>
      <c r="D61" t="s">
        <v>359</v>
      </c>
      <c r="E61" t="str">
        <f>IF(ISERROR(B61),"",MATCH(A61,Main_240414!$A$2:$A$113,0))</f>
        <v/>
      </c>
    </row>
    <row r="62" spans="1:5" x14ac:dyDescent="0.35">
      <c r="A62" t="s">
        <v>123</v>
      </c>
      <c r="C62" t="str">
        <f t="shared" si="0"/>
        <v>ThingDef+SadjuukHighBannerAK.description</v>
      </c>
      <c r="D62" t="s">
        <v>289</v>
      </c>
      <c r="E62">
        <f>IF(ISERROR(B62),"",MATCH(A62,Main_240414!$A$2:$A$113,0))</f>
        <v>47</v>
      </c>
    </row>
    <row r="63" spans="1:5" x14ac:dyDescent="0.35">
      <c r="A63" t="s">
        <v>125</v>
      </c>
      <c r="C63" t="str">
        <f t="shared" si="0"/>
        <v>ThingDef+SadjuukHighBannerAK.label</v>
      </c>
      <c r="D63" t="s">
        <v>360</v>
      </c>
      <c r="E63">
        <f>IF(ISERROR(B63),"",MATCH(A63,Main_240414!$A$2:$A$113,0))</f>
        <v>48</v>
      </c>
    </row>
    <row r="64" spans="1:5" x14ac:dyDescent="0.35">
      <c r="A64" t="s">
        <v>361</v>
      </c>
      <c r="B64" t="e">
        <f>NA()</f>
        <v>#N/A</v>
      </c>
      <c r="C64" t="e">
        <f t="shared" si="0"/>
        <v>#N/A</v>
      </c>
      <c r="D64" t="s">
        <v>362</v>
      </c>
      <c r="E64" t="str">
        <f>IF(ISERROR(B64),"",MATCH(A64,Main_240414!$A$2:$A$113,0))</f>
        <v/>
      </c>
    </row>
    <row r="65" spans="1:5" x14ac:dyDescent="0.35">
      <c r="A65" t="s">
        <v>363</v>
      </c>
      <c r="B65" t="e">
        <f>NA()</f>
        <v>#N/A</v>
      </c>
      <c r="C65" t="e">
        <f t="shared" si="0"/>
        <v>#N/A</v>
      </c>
      <c r="D65" t="s">
        <v>362</v>
      </c>
      <c r="E65" t="str">
        <f>IF(ISERROR(B65),"",MATCH(A65,Main_240414!$A$2:$A$113,0))</f>
        <v/>
      </c>
    </row>
    <row r="66" spans="1:5" x14ac:dyDescent="0.35">
      <c r="A66" t="s">
        <v>364</v>
      </c>
      <c r="B66" t="e">
        <f>NA()</f>
        <v>#N/A</v>
      </c>
      <c r="C66" t="e">
        <f t="shared" si="0"/>
        <v>#N/A</v>
      </c>
      <c r="D66" t="s">
        <v>289</v>
      </c>
      <c r="E66" t="str">
        <f>IF(ISERROR(B66),"",MATCH(A66,Main_240414!$A$2:$A$113,0))</f>
        <v/>
      </c>
    </row>
    <row r="67" spans="1:5" x14ac:dyDescent="0.35">
      <c r="A67" t="s">
        <v>365</v>
      </c>
      <c r="B67" t="e">
        <f>NA()</f>
        <v>#N/A</v>
      </c>
      <c r="C67" t="e">
        <f t="shared" ref="C67:C130" si="1">IF(B67="",A67,B67)</f>
        <v>#N/A</v>
      </c>
      <c r="D67" t="s">
        <v>366</v>
      </c>
      <c r="E67" t="str">
        <f>IF(ISERROR(B67),"",MATCH(A67,Main_240414!$A$2:$A$113,0))</f>
        <v/>
      </c>
    </row>
    <row r="68" spans="1:5" x14ac:dyDescent="0.35">
      <c r="A68" t="s">
        <v>128</v>
      </c>
      <c r="C68" t="str">
        <f t="shared" si="1"/>
        <v>ThingDef+SadjuukHighBannerAL.description</v>
      </c>
      <c r="D68" t="s">
        <v>289</v>
      </c>
      <c r="E68">
        <f>IF(ISERROR(B68),"",MATCH(A68,Main_240414!$A$2:$A$113,0))</f>
        <v>49</v>
      </c>
    </row>
    <row r="69" spans="1:5" x14ac:dyDescent="0.35">
      <c r="A69" t="s">
        <v>130</v>
      </c>
      <c r="C69" t="str">
        <f t="shared" si="1"/>
        <v>ThingDef+SadjuukHighBannerAL.label</v>
      </c>
      <c r="D69" t="s">
        <v>367</v>
      </c>
      <c r="E69">
        <f>IF(ISERROR(B69),"",MATCH(A69,Main_240414!$A$2:$A$113,0))</f>
        <v>50</v>
      </c>
    </row>
    <row r="70" spans="1:5" x14ac:dyDescent="0.35">
      <c r="A70" t="s">
        <v>368</v>
      </c>
      <c r="B70" t="e">
        <f>NA()</f>
        <v>#N/A</v>
      </c>
      <c r="C70" t="e">
        <f t="shared" si="1"/>
        <v>#N/A</v>
      </c>
      <c r="D70" t="s">
        <v>369</v>
      </c>
      <c r="E70" t="str">
        <f>IF(ISERROR(B70),"",MATCH(A70,Main_240414!$A$2:$A$113,0))</f>
        <v/>
      </c>
    </row>
    <row r="71" spans="1:5" x14ac:dyDescent="0.35">
      <c r="A71" t="s">
        <v>370</v>
      </c>
      <c r="B71" t="e">
        <f>NA()</f>
        <v>#N/A</v>
      </c>
      <c r="C71" t="e">
        <f t="shared" si="1"/>
        <v>#N/A</v>
      </c>
      <c r="D71" t="s">
        <v>369</v>
      </c>
      <c r="E71" t="str">
        <f>IF(ISERROR(B71),"",MATCH(A71,Main_240414!$A$2:$A$113,0))</f>
        <v/>
      </c>
    </row>
    <row r="72" spans="1:5" x14ac:dyDescent="0.35">
      <c r="A72" t="s">
        <v>371</v>
      </c>
      <c r="B72" t="e">
        <f>NA()</f>
        <v>#N/A</v>
      </c>
      <c r="C72" t="e">
        <f t="shared" si="1"/>
        <v>#N/A</v>
      </c>
      <c r="D72" t="s">
        <v>289</v>
      </c>
      <c r="E72" t="str">
        <f>IF(ISERROR(B72),"",MATCH(A72,Main_240414!$A$2:$A$113,0))</f>
        <v/>
      </c>
    </row>
    <row r="73" spans="1:5" x14ac:dyDescent="0.35">
      <c r="A73" t="s">
        <v>372</v>
      </c>
      <c r="B73" t="e">
        <f>NA()</f>
        <v>#N/A</v>
      </c>
      <c r="C73" t="e">
        <f t="shared" si="1"/>
        <v>#N/A</v>
      </c>
      <c r="D73" t="s">
        <v>373</v>
      </c>
      <c r="E73" t="str">
        <f>IF(ISERROR(B73),"",MATCH(A73,Main_240414!$A$2:$A$113,0))</f>
        <v/>
      </c>
    </row>
    <row r="74" spans="1:5" x14ac:dyDescent="0.35">
      <c r="A74" t="s">
        <v>48</v>
      </c>
      <c r="C74" t="str">
        <f t="shared" si="1"/>
        <v>ThingDef+SadjuukHighBannerAM.description</v>
      </c>
      <c r="D74" t="s">
        <v>289</v>
      </c>
      <c r="E74">
        <f>IF(ISERROR(B74),"",MATCH(A74,Main_240414!$A$2:$A$113,0))</f>
        <v>17</v>
      </c>
    </row>
    <row r="75" spans="1:5" x14ac:dyDescent="0.35">
      <c r="A75" t="s">
        <v>50</v>
      </c>
      <c r="C75" t="str">
        <f t="shared" si="1"/>
        <v>ThingDef+SadjuukHighBannerAM.label</v>
      </c>
      <c r="D75" t="s">
        <v>374</v>
      </c>
      <c r="E75">
        <f>IF(ISERROR(B75),"",MATCH(A75,Main_240414!$A$2:$A$113,0))</f>
        <v>18</v>
      </c>
    </row>
    <row r="76" spans="1:5" x14ac:dyDescent="0.35">
      <c r="A76" t="s">
        <v>375</v>
      </c>
      <c r="B76" t="e">
        <f>NA()</f>
        <v>#N/A</v>
      </c>
      <c r="C76" t="e">
        <f t="shared" si="1"/>
        <v>#N/A</v>
      </c>
      <c r="D76" t="s">
        <v>376</v>
      </c>
      <c r="E76" t="str">
        <f>IF(ISERROR(B76),"",MATCH(A76,Main_240414!$A$2:$A$113,0))</f>
        <v/>
      </c>
    </row>
    <row r="77" spans="1:5" x14ac:dyDescent="0.35">
      <c r="A77" t="s">
        <v>377</v>
      </c>
      <c r="B77" t="e">
        <f>NA()</f>
        <v>#N/A</v>
      </c>
      <c r="C77" t="e">
        <f t="shared" si="1"/>
        <v>#N/A</v>
      </c>
      <c r="D77" t="s">
        <v>376</v>
      </c>
      <c r="E77" t="str">
        <f>IF(ISERROR(B77),"",MATCH(A77,Main_240414!$A$2:$A$113,0))</f>
        <v/>
      </c>
    </row>
    <row r="78" spans="1:5" x14ac:dyDescent="0.35">
      <c r="A78" t="s">
        <v>378</v>
      </c>
      <c r="B78" t="e">
        <f>NA()</f>
        <v>#N/A</v>
      </c>
      <c r="C78" t="e">
        <f t="shared" si="1"/>
        <v>#N/A</v>
      </c>
      <c r="D78" t="s">
        <v>289</v>
      </c>
      <c r="E78" t="str">
        <f>IF(ISERROR(B78),"",MATCH(A78,Main_240414!$A$2:$A$113,0))</f>
        <v/>
      </c>
    </row>
    <row r="79" spans="1:5" x14ac:dyDescent="0.35">
      <c r="A79" t="s">
        <v>379</v>
      </c>
      <c r="B79" t="e">
        <f>NA()</f>
        <v>#N/A</v>
      </c>
      <c r="C79" t="e">
        <f t="shared" si="1"/>
        <v>#N/A</v>
      </c>
      <c r="D79" t="s">
        <v>380</v>
      </c>
      <c r="E79" t="str">
        <f>IF(ISERROR(B79),"",MATCH(A79,Main_240414!$A$2:$A$113,0))</f>
        <v/>
      </c>
    </row>
    <row r="80" spans="1:5" x14ac:dyDescent="0.35">
      <c r="A80" t="s">
        <v>58</v>
      </c>
      <c r="C80" t="str">
        <f t="shared" si="1"/>
        <v>ThingDef+SadjuukHighBannerAN.description</v>
      </c>
      <c r="D80" t="s">
        <v>289</v>
      </c>
      <c r="E80">
        <f>IF(ISERROR(B80),"",MATCH(A80,Main_240414!$A$2:$A$113,0))</f>
        <v>21</v>
      </c>
    </row>
    <row r="81" spans="1:5" x14ac:dyDescent="0.35">
      <c r="A81" t="s">
        <v>60</v>
      </c>
      <c r="C81" t="str">
        <f t="shared" si="1"/>
        <v>ThingDef+SadjuukHighBannerAN.label</v>
      </c>
      <c r="D81" t="s">
        <v>381</v>
      </c>
      <c r="E81">
        <f>IF(ISERROR(B81),"",MATCH(A81,Main_240414!$A$2:$A$113,0))</f>
        <v>22</v>
      </c>
    </row>
    <row r="82" spans="1:5" x14ac:dyDescent="0.35">
      <c r="A82" t="s">
        <v>382</v>
      </c>
      <c r="B82" t="e">
        <f>NA()</f>
        <v>#N/A</v>
      </c>
      <c r="C82" t="e">
        <f t="shared" si="1"/>
        <v>#N/A</v>
      </c>
      <c r="D82" t="s">
        <v>383</v>
      </c>
      <c r="E82" t="str">
        <f>IF(ISERROR(B82),"",MATCH(A82,Main_240414!$A$2:$A$113,0))</f>
        <v/>
      </c>
    </row>
    <row r="83" spans="1:5" x14ac:dyDescent="0.35">
      <c r="A83" t="s">
        <v>384</v>
      </c>
      <c r="B83" t="e">
        <f>NA()</f>
        <v>#N/A</v>
      </c>
      <c r="C83" t="e">
        <f t="shared" si="1"/>
        <v>#N/A</v>
      </c>
      <c r="D83" t="s">
        <v>383</v>
      </c>
      <c r="E83" t="str">
        <f>IF(ISERROR(B83),"",MATCH(A83,Main_240414!$A$2:$A$113,0))</f>
        <v/>
      </c>
    </row>
    <row r="84" spans="1:5" x14ac:dyDescent="0.35">
      <c r="A84" t="s">
        <v>385</v>
      </c>
      <c r="B84" t="e">
        <f>NA()</f>
        <v>#N/A</v>
      </c>
      <c r="C84" t="e">
        <f t="shared" si="1"/>
        <v>#N/A</v>
      </c>
      <c r="D84" t="s">
        <v>289</v>
      </c>
      <c r="E84" t="str">
        <f>IF(ISERROR(B84),"",MATCH(A84,Main_240414!$A$2:$A$113,0))</f>
        <v/>
      </c>
    </row>
    <row r="85" spans="1:5" x14ac:dyDescent="0.35">
      <c r="A85" t="s">
        <v>386</v>
      </c>
      <c r="B85" t="e">
        <f>NA()</f>
        <v>#N/A</v>
      </c>
      <c r="C85" t="e">
        <f t="shared" si="1"/>
        <v>#N/A</v>
      </c>
      <c r="D85" t="s">
        <v>387</v>
      </c>
      <c r="E85" t="str">
        <f>IF(ISERROR(B85),"",MATCH(A85,Main_240414!$A$2:$A$113,0))</f>
        <v/>
      </c>
    </row>
    <row r="86" spans="1:5" x14ac:dyDescent="0.35">
      <c r="A86" t="s">
        <v>43</v>
      </c>
      <c r="C86" t="str">
        <f t="shared" si="1"/>
        <v>ThingDef+SadjuukHighBannerAO.description</v>
      </c>
      <c r="D86" t="s">
        <v>289</v>
      </c>
      <c r="E86">
        <f>IF(ISERROR(B86),"",MATCH(A86,Main_240414!$A$2:$A$113,0))</f>
        <v>15</v>
      </c>
    </row>
    <row r="87" spans="1:5" x14ac:dyDescent="0.35">
      <c r="A87" t="s">
        <v>45</v>
      </c>
      <c r="C87" t="str">
        <f t="shared" si="1"/>
        <v>ThingDef+SadjuukHighBannerAO.label</v>
      </c>
      <c r="D87" t="s">
        <v>388</v>
      </c>
      <c r="E87">
        <f>IF(ISERROR(B87),"",MATCH(A87,Main_240414!$A$2:$A$113,0))</f>
        <v>16</v>
      </c>
    </row>
    <row r="88" spans="1:5" x14ac:dyDescent="0.35">
      <c r="A88" t="s">
        <v>389</v>
      </c>
      <c r="B88" t="e">
        <f>NA()</f>
        <v>#N/A</v>
      </c>
      <c r="C88" t="e">
        <f t="shared" si="1"/>
        <v>#N/A</v>
      </c>
      <c r="D88" t="s">
        <v>390</v>
      </c>
      <c r="E88" t="str">
        <f>IF(ISERROR(B88),"",MATCH(A88,Main_240414!$A$2:$A$113,0))</f>
        <v/>
      </c>
    </row>
    <row r="89" spans="1:5" x14ac:dyDescent="0.35">
      <c r="A89" t="s">
        <v>391</v>
      </c>
      <c r="B89" t="e">
        <f>NA()</f>
        <v>#N/A</v>
      </c>
      <c r="C89" t="e">
        <f t="shared" si="1"/>
        <v>#N/A</v>
      </c>
      <c r="D89" t="s">
        <v>390</v>
      </c>
      <c r="E89" t="str">
        <f>IF(ISERROR(B89),"",MATCH(A89,Main_240414!$A$2:$A$113,0))</f>
        <v/>
      </c>
    </row>
    <row r="90" spans="1:5" x14ac:dyDescent="0.35">
      <c r="A90" t="s">
        <v>392</v>
      </c>
      <c r="B90" t="e">
        <f>NA()</f>
        <v>#N/A</v>
      </c>
      <c r="C90" t="e">
        <f t="shared" si="1"/>
        <v>#N/A</v>
      </c>
      <c r="D90" t="s">
        <v>289</v>
      </c>
      <c r="E90" t="str">
        <f>IF(ISERROR(B90),"",MATCH(A90,Main_240414!$A$2:$A$113,0))</f>
        <v/>
      </c>
    </row>
    <row r="91" spans="1:5" x14ac:dyDescent="0.35">
      <c r="A91" t="s">
        <v>393</v>
      </c>
      <c r="B91" t="e">
        <f>NA()</f>
        <v>#N/A</v>
      </c>
      <c r="C91" t="e">
        <f t="shared" si="1"/>
        <v>#N/A</v>
      </c>
      <c r="D91" t="s">
        <v>394</v>
      </c>
      <c r="E91" t="str">
        <f>IF(ISERROR(B91),"",MATCH(A91,Main_240414!$A$2:$A$113,0))</f>
        <v/>
      </c>
    </row>
    <row r="92" spans="1:5" x14ac:dyDescent="0.35">
      <c r="A92" t="s">
        <v>63</v>
      </c>
      <c r="C92" t="str">
        <f t="shared" si="1"/>
        <v>ThingDef+SadjuukHighBannerAP.description</v>
      </c>
      <c r="D92" t="s">
        <v>289</v>
      </c>
      <c r="E92">
        <f>IF(ISERROR(B92),"",MATCH(A92,Main_240414!$A$2:$A$113,0))</f>
        <v>23</v>
      </c>
    </row>
    <row r="93" spans="1:5" x14ac:dyDescent="0.35">
      <c r="A93" t="s">
        <v>65</v>
      </c>
      <c r="C93" t="str">
        <f t="shared" si="1"/>
        <v>ThingDef+SadjuukHighBannerAP.label</v>
      </c>
      <c r="D93" t="s">
        <v>395</v>
      </c>
      <c r="E93">
        <f>IF(ISERROR(B93),"",MATCH(A93,Main_240414!$A$2:$A$113,0))</f>
        <v>24</v>
      </c>
    </row>
    <row r="94" spans="1:5" x14ac:dyDescent="0.35">
      <c r="A94" t="s">
        <v>396</v>
      </c>
      <c r="B94" t="e">
        <f>NA()</f>
        <v>#N/A</v>
      </c>
      <c r="C94" t="e">
        <f t="shared" si="1"/>
        <v>#N/A</v>
      </c>
      <c r="D94" t="s">
        <v>397</v>
      </c>
      <c r="E94" t="str">
        <f>IF(ISERROR(B94),"",MATCH(A94,Main_240414!$A$2:$A$113,0))</f>
        <v/>
      </c>
    </row>
    <row r="95" spans="1:5" x14ac:dyDescent="0.35">
      <c r="A95" t="s">
        <v>398</v>
      </c>
      <c r="B95" t="e">
        <f>NA()</f>
        <v>#N/A</v>
      </c>
      <c r="C95" t="e">
        <f t="shared" si="1"/>
        <v>#N/A</v>
      </c>
      <c r="D95" t="s">
        <v>397</v>
      </c>
      <c r="E95" t="str">
        <f>IF(ISERROR(B95),"",MATCH(A95,Main_240414!$A$2:$A$113,0))</f>
        <v/>
      </c>
    </row>
    <row r="96" spans="1:5" x14ac:dyDescent="0.35">
      <c r="A96" t="s">
        <v>399</v>
      </c>
      <c r="B96" t="e">
        <f>NA()</f>
        <v>#N/A</v>
      </c>
      <c r="C96" t="e">
        <f t="shared" si="1"/>
        <v>#N/A</v>
      </c>
      <c r="D96" t="s">
        <v>289</v>
      </c>
      <c r="E96" t="str">
        <f>IF(ISERROR(B96),"",MATCH(A96,Main_240414!$A$2:$A$113,0))</f>
        <v/>
      </c>
    </row>
    <row r="97" spans="1:5" x14ac:dyDescent="0.35">
      <c r="A97" t="s">
        <v>400</v>
      </c>
      <c r="B97" t="e">
        <f>NA()</f>
        <v>#N/A</v>
      </c>
      <c r="C97" t="e">
        <f t="shared" si="1"/>
        <v>#N/A</v>
      </c>
      <c r="D97" t="s">
        <v>401</v>
      </c>
      <c r="E97" t="str">
        <f>IF(ISERROR(B97),"",MATCH(A97,Main_240414!$A$2:$A$113,0))</f>
        <v/>
      </c>
    </row>
    <row r="98" spans="1:5" x14ac:dyDescent="0.35">
      <c r="A98" t="s">
        <v>68</v>
      </c>
      <c r="C98" t="str">
        <f t="shared" si="1"/>
        <v>ThingDef+SadjuukHighBannerAQ.description</v>
      </c>
      <c r="D98" t="s">
        <v>289</v>
      </c>
      <c r="E98">
        <f>IF(ISERROR(B98),"",MATCH(A98,Main_240414!$A$2:$A$113,0))</f>
        <v>25</v>
      </c>
    </row>
    <row r="99" spans="1:5" x14ac:dyDescent="0.35">
      <c r="A99" t="s">
        <v>70</v>
      </c>
      <c r="C99" t="str">
        <f t="shared" si="1"/>
        <v>ThingDef+SadjuukHighBannerAQ.label</v>
      </c>
      <c r="D99" t="s">
        <v>402</v>
      </c>
      <c r="E99">
        <f>IF(ISERROR(B99),"",MATCH(A99,Main_240414!$A$2:$A$113,0))</f>
        <v>26</v>
      </c>
    </row>
    <row r="100" spans="1:5" x14ac:dyDescent="0.35">
      <c r="A100" t="s">
        <v>403</v>
      </c>
      <c r="B100" t="e">
        <f>NA()</f>
        <v>#N/A</v>
      </c>
      <c r="C100" t="e">
        <f t="shared" si="1"/>
        <v>#N/A</v>
      </c>
      <c r="D100" t="s">
        <v>404</v>
      </c>
      <c r="E100" t="str">
        <f>IF(ISERROR(B100),"",MATCH(A100,Main_240414!$A$2:$A$113,0))</f>
        <v/>
      </c>
    </row>
    <row r="101" spans="1:5" x14ac:dyDescent="0.35">
      <c r="A101" t="s">
        <v>405</v>
      </c>
      <c r="B101" t="e">
        <f>NA()</f>
        <v>#N/A</v>
      </c>
      <c r="C101" t="e">
        <f t="shared" si="1"/>
        <v>#N/A</v>
      </c>
      <c r="D101" t="s">
        <v>404</v>
      </c>
      <c r="E101" t="str">
        <f>IF(ISERROR(B101),"",MATCH(A101,Main_240414!$A$2:$A$113,0))</f>
        <v/>
      </c>
    </row>
    <row r="102" spans="1:5" x14ac:dyDescent="0.35">
      <c r="A102" t="s">
        <v>406</v>
      </c>
      <c r="B102" t="e">
        <f>NA()</f>
        <v>#N/A</v>
      </c>
      <c r="C102" t="e">
        <f t="shared" si="1"/>
        <v>#N/A</v>
      </c>
      <c r="D102" t="s">
        <v>289</v>
      </c>
      <c r="E102" t="str">
        <f>IF(ISERROR(B102),"",MATCH(A102,Main_240414!$A$2:$A$113,0))</f>
        <v/>
      </c>
    </row>
    <row r="103" spans="1:5" x14ac:dyDescent="0.35">
      <c r="A103" t="s">
        <v>407</v>
      </c>
      <c r="B103" t="e">
        <f>NA()</f>
        <v>#N/A</v>
      </c>
      <c r="C103" t="e">
        <f t="shared" si="1"/>
        <v>#N/A</v>
      </c>
      <c r="D103" t="s">
        <v>408</v>
      </c>
      <c r="E103" t="str">
        <f>IF(ISERROR(B103),"",MATCH(A103,Main_240414!$A$2:$A$113,0))</f>
        <v/>
      </c>
    </row>
    <row r="104" spans="1:5" x14ac:dyDescent="0.35">
      <c r="A104" t="s">
        <v>18</v>
      </c>
      <c r="C104" t="str">
        <f t="shared" si="1"/>
        <v>ThingDef+SadjuukHighBannerAR.description</v>
      </c>
      <c r="D104" t="s">
        <v>289</v>
      </c>
      <c r="E104">
        <f>IF(ISERROR(B104),"",MATCH(A104,Main_240414!$A$2:$A$113,0))</f>
        <v>5</v>
      </c>
    </row>
    <row r="105" spans="1:5" x14ac:dyDescent="0.35">
      <c r="A105" t="s">
        <v>20</v>
      </c>
      <c r="C105" t="str">
        <f t="shared" si="1"/>
        <v>ThingDef+SadjuukHighBannerAR.label</v>
      </c>
      <c r="D105" t="s">
        <v>409</v>
      </c>
      <c r="E105">
        <f>IF(ISERROR(B105),"",MATCH(A105,Main_240414!$A$2:$A$113,0))</f>
        <v>6</v>
      </c>
    </row>
    <row r="106" spans="1:5" x14ac:dyDescent="0.35">
      <c r="A106" t="s">
        <v>410</v>
      </c>
      <c r="B106" t="e">
        <f>NA()</f>
        <v>#N/A</v>
      </c>
      <c r="C106" t="e">
        <f t="shared" si="1"/>
        <v>#N/A</v>
      </c>
      <c r="D106" t="s">
        <v>411</v>
      </c>
      <c r="E106" t="str">
        <f>IF(ISERROR(B106),"",MATCH(A106,Main_240414!$A$2:$A$113,0))</f>
        <v/>
      </c>
    </row>
    <row r="107" spans="1:5" x14ac:dyDescent="0.35">
      <c r="A107" t="s">
        <v>412</v>
      </c>
      <c r="B107" t="e">
        <f>NA()</f>
        <v>#N/A</v>
      </c>
      <c r="C107" t="e">
        <f t="shared" si="1"/>
        <v>#N/A</v>
      </c>
      <c r="D107" t="s">
        <v>411</v>
      </c>
      <c r="E107" t="str">
        <f>IF(ISERROR(B107),"",MATCH(A107,Main_240414!$A$2:$A$113,0))</f>
        <v/>
      </c>
    </row>
    <row r="108" spans="1:5" x14ac:dyDescent="0.35">
      <c r="A108" t="s">
        <v>413</v>
      </c>
      <c r="B108" t="e">
        <f>NA()</f>
        <v>#N/A</v>
      </c>
      <c r="C108" t="e">
        <f t="shared" si="1"/>
        <v>#N/A</v>
      </c>
      <c r="D108" t="s">
        <v>289</v>
      </c>
      <c r="E108" t="str">
        <f>IF(ISERROR(B108),"",MATCH(A108,Main_240414!$A$2:$A$113,0))</f>
        <v/>
      </c>
    </row>
    <row r="109" spans="1:5" x14ac:dyDescent="0.35">
      <c r="A109" t="s">
        <v>414</v>
      </c>
      <c r="B109" t="e">
        <f>NA()</f>
        <v>#N/A</v>
      </c>
      <c r="C109" t="e">
        <f t="shared" si="1"/>
        <v>#N/A</v>
      </c>
      <c r="D109" t="s">
        <v>415</v>
      </c>
      <c r="E109" t="str">
        <f>IF(ISERROR(B109),"",MATCH(A109,Main_240414!$A$2:$A$113,0))</f>
        <v/>
      </c>
    </row>
    <row r="110" spans="1:5" x14ac:dyDescent="0.35">
      <c r="A110" t="s">
        <v>53</v>
      </c>
      <c r="C110" t="str">
        <f t="shared" si="1"/>
        <v>ThingDef+SadjuukHighBannerAS.description</v>
      </c>
      <c r="D110" t="s">
        <v>289</v>
      </c>
      <c r="E110">
        <f>IF(ISERROR(B110),"",MATCH(A110,Main_240414!$A$2:$A$113,0))</f>
        <v>19</v>
      </c>
    </row>
    <row r="111" spans="1:5" x14ac:dyDescent="0.35">
      <c r="A111" t="s">
        <v>55</v>
      </c>
      <c r="C111" t="str">
        <f t="shared" si="1"/>
        <v>ThingDef+SadjuukHighBannerAS.label</v>
      </c>
      <c r="D111" t="s">
        <v>416</v>
      </c>
      <c r="E111">
        <f>IF(ISERROR(B111),"",MATCH(A111,Main_240414!$A$2:$A$113,0))</f>
        <v>20</v>
      </c>
    </row>
    <row r="112" spans="1:5" x14ac:dyDescent="0.35">
      <c r="A112" t="s">
        <v>417</v>
      </c>
      <c r="B112" t="e">
        <f>NA()</f>
        <v>#N/A</v>
      </c>
      <c r="C112" t="e">
        <f t="shared" si="1"/>
        <v>#N/A</v>
      </c>
      <c r="D112" t="s">
        <v>418</v>
      </c>
      <c r="E112" t="str">
        <f>IF(ISERROR(B112),"",MATCH(A112,Main_240414!$A$2:$A$113,0))</f>
        <v/>
      </c>
    </row>
    <row r="113" spans="1:5" x14ac:dyDescent="0.35">
      <c r="A113" t="s">
        <v>419</v>
      </c>
      <c r="B113" t="e">
        <f>NA()</f>
        <v>#N/A</v>
      </c>
      <c r="C113" t="e">
        <f t="shared" si="1"/>
        <v>#N/A</v>
      </c>
      <c r="D113" t="s">
        <v>418</v>
      </c>
      <c r="E113" t="str">
        <f>IF(ISERROR(B113),"",MATCH(A113,Main_240414!$A$2:$A$113,0))</f>
        <v/>
      </c>
    </row>
    <row r="114" spans="1:5" x14ac:dyDescent="0.35">
      <c r="A114" t="s">
        <v>420</v>
      </c>
      <c r="B114" t="e">
        <f>NA()</f>
        <v>#N/A</v>
      </c>
      <c r="C114" t="e">
        <f t="shared" si="1"/>
        <v>#N/A</v>
      </c>
      <c r="D114" t="s">
        <v>289</v>
      </c>
      <c r="E114" t="str">
        <f>IF(ISERROR(B114),"",MATCH(A114,Main_240414!$A$2:$A$113,0))</f>
        <v/>
      </c>
    </row>
    <row r="115" spans="1:5" x14ac:dyDescent="0.35">
      <c r="A115" t="s">
        <v>421</v>
      </c>
      <c r="B115" t="e">
        <f>NA()</f>
        <v>#N/A</v>
      </c>
      <c r="C115" t="e">
        <f t="shared" si="1"/>
        <v>#N/A</v>
      </c>
      <c r="D115" t="s">
        <v>422</v>
      </c>
      <c r="E115" t="str">
        <f>IF(ISERROR(B115),"",MATCH(A115,Main_240414!$A$2:$A$113,0))</f>
        <v/>
      </c>
    </row>
    <row r="116" spans="1:5" x14ac:dyDescent="0.35">
      <c r="A116" t="s">
        <v>133</v>
      </c>
      <c r="C116" t="str">
        <f t="shared" si="1"/>
        <v>ThingDef+SadjuukHighBannerBA.description</v>
      </c>
      <c r="D116" t="s">
        <v>423</v>
      </c>
      <c r="E116">
        <f>IF(ISERROR(B116),"",MATCH(A116,Main_240414!$A$2:$A$113,0))</f>
        <v>51</v>
      </c>
    </row>
    <row r="117" spans="1:5" x14ac:dyDescent="0.35">
      <c r="A117" t="s">
        <v>136</v>
      </c>
      <c r="C117" t="str">
        <f t="shared" si="1"/>
        <v>ThingDef+SadjuukHighBannerBA.label</v>
      </c>
      <c r="D117" t="s">
        <v>424</v>
      </c>
      <c r="E117">
        <f>IF(ISERROR(B117),"",MATCH(A117,Main_240414!$A$2:$A$113,0))</f>
        <v>52</v>
      </c>
    </row>
    <row r="118" spans="1:5" x14ac:dyDescent="0.35">
      <c r="A118" t="s">
        <v>425</v>
      </c>
      <c r="B118" t="e">
        <f>NA()</f>
        <v>#N/A</v>
      </c>
      <c r="C118" t="e">
        <f t="shared" si="1"/>
        <v>#N/A</v>
      </c>
      <c r="D118" t="s">
        <v>426</v>
      </c>
      <c r="E118" t="str">
        <f>IF(ISERROR(B118),"",MATCH(A118,Main_240414!$A$2:$A$113,0))</f>
        <v/>
      </c>
    </row>
    <row r="119" spans="1:5" x14ac:dyDescent="0.35">
      <c r="A119" t="s">
        <v>427</v>
      </c>
      <c r="B119" t="e">
        <f>NA()</f>
        <v>#N/A</v>
      </c>
      <c r="C119" t="e">
        <f t="shared" si="1"/>
        <v>#N/A</v>
      </c>
      <c r="D119" t="s">
        <v>426</v>
      </c>
      <c r="E119" t="str">
        <f>IF(ISERROR(B119),"",MATCH(A119,Main_240414!$A$2:$A$113,0))</f>
        <v/>
      </c>
    </row>
    <row r="120" spans="1:5" x14ac:dyDescent="0.35">
      <c r="A120" t="s">
        <v>428</v>
      </c>
      <c r="B120" t="e">
        <f>NA()</f>
        <v>#N/A</v>
      </c>
      <c r="C120" t="e">
        <f t="shared" si="1"/>
        <v>#N/A</v>
      </c>
      <c r="D120" t="s">
        <v>423</v>
      </c>
      <c r="E120" t="str">
        <f>IF(ISERROR(B120),"",MATCH(A120,Main_240414!$A$2:$A$113,0))</f>
        <v/>
      </c>
    </row>
    <row r="121" spans="1:5" x14ac:dyDescent="0.35">
      <c r="A121" t="s">
        <v>429</v>
      </c>
      <c r="B121" t="e">
        <f>NA()</f>
        <v>#N/A</v>
      </c>
      <c r="C121" t="e">
        <f t="shared" si="1"/>
        <v>#N/A</v>
      </c>
      <c r="D121" t="s">
        <v>430</v>
      </c>
      <c r="E121" t="str">
        <f>IF(ISERROR(B121),"",MATCH(A121,Main_240414!$A$2:$A$113,0))</f>
        <v/>
      </c>
    </row>
    <row r="122" spans="1:5" x14ac:dyDescent="0.35">
      <c r="A122" t="s">
        <v>139</v>
      </c>
      <c r="C122" t="str">
        <f t="shared" si="1"/>
        <v>ThingDef+SadjuukHighBannerBB.description</v>
      </c>
      <c r="D122" t="s">
        <v>423</v>
      </c>
      <c r="E122">
        <f>IF(ISERROR(B122),"",MATCH(A122,Main_240414!$A$2:$A$113,0))</f>
        <v>53</v>
      </c>
    </row>
    <row r="123" spans="1:5" x14ac:dyDescent="0.35">
      <c r="A123" t="s">
        <v>141</v>
      </c>
      <c r="C123" t="str">
        <f t="shared" si="1"/>
        <v>ThingDef+SadjuukHighBannerBB.label</v>
      </c>
      <c r="D123" t="s">
        <v>431</v>
      </c>
      <c r="E123">
        <f>IF(ISERROR(B123),"",MATCH(A123,Main_240414!$A$2:$A$113,0))</f>
        <v>54</v>
      </c>
    </row>
    <row r="124" spans="1:5" x14ac:dyDescent="0.35">
      <c r="A124" t="s">
        <v>432</v>
      </c>
      <c r="B124" t="e">
        <f>NA()</f>
        <v>#N/A</v>
      </c>
      <c r="C124" t="e">
        <f t="shared" si="1"/>
        <v>#N/A</v>
      </c>
      <c r="D124" t="s">
        <v>433</v>
      </c>
      <c r="E124" t="str">
        <f>IF(ISERROR(B124),"",MATCH(A124,Main_240414!$A$2:$A$113,0))</f>
        <v/>
      </c>
    </row>
    <row r="125" spans="1:5" x14ac:dyDescent="0.35">
      <c r="A125" t="s">
        <v>434</v>
      </c>
      <c r="B125" t="e">
        <f>NA()</f>
        <v>#N/A</v>
      </c>
      <c r="C125" t="e">
        <f t="shared" si="1"/>
        <v>#N/A</v>
      </c>
      <c r="D125" t="s">
        <v>433</v>
      </c>
      <c r="E125" t="str">
        <f>IF(ISERROR(B125),"",MATCH(A125,Main_240414!$A$2:$A$113,0))</f>
        <v/>
      </c>
    </row>
    <row r="126" spans="1:5" x14ac:dyDescent="0.35">
      <c r="A126" t="s">
        <v>435</v>
      </c>
      <c r="B126" t="e">
        <f>NA()</f>
        <v>#N/A</v>
      </c>
      <c r="C126" t="e">
        <f t="shared" si="1"/>
        <v>#N/A</v>
      </c>
      <c r="D126" t="s">
        <v>423</v>
      </c>
      <c r="E126" t="str">
        <f>IF(ISERROR(B126),"",MATCH(A126,Main_240414!$A$2:$A$113,0))</f>
        <v/>
      </c>
    </row>
    <row r="127" spans="1:5" x14ac:dyDescent="0.35">
      <c r="A127" t="s">
        <v>436</v>
      </c>
      <c r="B127" t="e">
        <f>NA()</f>
        <v>#N/A</v>
      </c>
      <c r="C127" t="e">
        <f t="shared" si="1"/>
        <v>#N/A</v>
      </c>
      <c r="D127" t="s">
        <v>437</v>
      </c>
      <c r="E127" t="str">
        <f>IF(ISERROR(B127),"",MATCH(A127,Main_240414!$A$2:$A$113,0))</f>
        <v/>
      </c>
    </row>
    <row r="128" spans="1:5" x14ac:dyDescent="0.35">
      <c r="A128" t="s">
        <v>149</v>
      </c>
      <c r="C128" t="str">
        <f t="shared" si="1"/>
        <v>ThingDef+SadjuukHighBannerBC.description</v>
      </c>
      <c r="D128" t="s">
        <v>423</v>
      </c>
      <c r="E128">
        <f>IF(ISERROR(B128),"",MATCH(A128,Main_240414!$A$2:$A$113,0))</f>
        <v>57</v>
      </c>
    </row>
    <row r="129" spans="1:5" x14ac:dyDescent="0.35">
      <c r="A129" t="s">
        <v>151</v>
      </c>
      <c r="C129" t="str">
        <f t="shared" si="1"/>
        <v>ThingDef+SadjuukHighBannerBC.label</v>
      </c>
      <c r="D129" t="s">
        <v>438</v>
      </c>
      <c r="E129">
        <f>IF(ISERROR(B129),"",MATCH(A129,Main_240414!$A$2:$A$113,0))</f>
        <v>58</v>
      </c>
    </row>
    <row r="130" spans="1:5" x14ac:dyDescent="0.35">
      <c r="A130" t="s">
        <v>439</v>
      </c>
      <c r="B130" t="e">
        <f>NA()</f>
        <v>#N/A</v>
      </c>
      <c r="C130" t="e">
        <f t="shared" si="1"/>
        <v>#N/A</v>
      </c>
      <c r="D130" t="s">
        <v>440</v>
      </c>
      <c r="E130" t="str">
        <f>IF(ISERROR(B130),"",MATCH(A130,Main_240414!$A$2:$A$113,0))</f>
        <v/>
      </c>
    </row>
    <row r="131" spans="1:5" x14ac:dyDescent="0.35">
      <c r="A131" t="s">
        <v>441</v>
      </c>
      <c r="B131" t="e">
        <f>NA()</f>
        <v>#N/A</v>
      </c>
      <c r="C131" t="e">
        <f t="shared" ref="C131:C194" si="2">IF(B131="",A131,B131)</f>
        <v>#N/A</v>
      </c>
      <c r="D131" t="s">
        <v>440</v>
      </c>
      <c r="E131" t="str">
        <f>IF(ISERROR(B131),"",MATCH(A131,Main_240414!$A$2:$A$113,0))</f>
        <v/>
      </c>
    </row>
    <row r="132" spans="1:5" x14ac:dyDescent="0.35">
      <c r="A132" t="s">
        <v>442</v>
      </c>
      <c r="B132" t="e">
        <f>NA()</f>
        <v>#N/A</v>
      </c>
      <c r="C132" t="e">
        <f t="shared" si="2"/>
        <v>#N/A</v>
      </c>
      <c r="D132" t="s">
        <v>423</v>
      </c>
      <c r="E132" t="str">
        <f>IF(ISERROR(B132),"",MATCH(A132,Main_240414!$A$2:$A$113,0))</f>
        <v/>
      </c>
    </row>
    <row r="133" spans="1:5" x14ac:dyDescent="0.35">
      <c r="A133" t="s">
        <v>443</v>
      </c>
      <c r="B133" t="e">
        <f>NA()</f>
        <v>#N/A</v>
      </c>
      <c r="C133" t="e">
        <f t="shared" si="2"/>
        <v>#N/A</v>
      </c>
      <c r="D133" t="s">
        <v>444</v>
      </c>
      <c r="E133" t="str">
        <f>IF(ISERROR(B133),"",MATCH(A133,Main_240414!$A$2:$A$113,0))</f>
        <v/>
      </c>
    </row>
    <row r="134" spans="1:5" x14ac:dyDescent="0.35">
      <c r="A134" t="s">
        <v>154</v>
      </c>
      <c r="C134" t="str">
        <f t="shared" si="2"/>
        <v>ThingDef+SadjuukHighBannerBD.description</v>
      </c>
      <c r="D134" t="s">
        <v>423</v>
      </c>
      <c r="E134">
        <f>IF(ISERROR(B134),"",MATCH(A134,Main_240414!$A$2:$A$113,0))</f>
        <v>59</v>
      </c>
    </row>
    <row r="135" spans="1:5" x14ac:dyDescent="0.35">
      <c r="A135" t="s">
        <v>156</v>
      </c>
      <c r="C135" t="str">
        <f t="shared" si="2"/>
        <v>ThingDef+SadjuukHighBannerBD.label</v>
      </c>
      <c r="D135" t="s">
        <v>445</v>
      </c>
      <c r="E135">
        <f>IF(ISERROR(B135),"",MATCH(A135,Main_240414!$A$2:$A$113,0))</f>
        <v>60</v>
      </c>
    </row>
    <row r="136" spans="1:5" x14ac:dyDescent="0.35">
      <c r="A136" t="s">
        <v>446</v>
      </c>
      <c r="B136" t="e">
        <f>NA()</f>
        <v>#N/A</v>
      </c>
      <c r="C136" t="e">
        <f t="shared" si="2"/>
        <v>#N/A</v>
      </c>
      <c r="D136" t="s">
        <v>447</v>
      </c>
      <c r="E136" t="str">
        <f>IF(ISERROR(B136),"",MATCH(A136,Main_240414!$A$2:$A$113,0))</f>
        <v/>
      </c>
    </row>
    <row r="137" spans="1:5" x14ac:dyDescent="0.35">
      <c r="A137" t="s">
        <v>448</v>
      </c>
      <c r="B137" t="e">
        <f>NA()</f>
        <v>#N/A</v>
      </c>
      <c r="C137" t="e">
        <f t="shared" si="2"/>
        <v>#N/A</v>
      </c>
      <c r="D137" t="s">
        <v>447</v>
      </c>
      <c r="E137" t="str">
        <f>IF(ISERROR(B137),"",MATCH(A137,Main_240414!$A$2:$A$113,0))</f>
        <v/>
      </c>
    </row>
    <row r="138" spans="1:5" x14ac:dyDescent="0.35">
      <c r="A138" t="s">
        <v>449</v>
      </c>
      <c r="B138" t="e">
        <f>NA()</f>
        <v>#N/A</v>
      </c>
      <c r="C138" t="e">
        <f t="shared" si="2"/>
        <v>#N/A</v>
      </c>
      <c r="D138" t="s">
        <v>423</v>
      </c>
      <c r="E138" t="str">
        <f>IF(ISERROR(B138),"",MATCH(A138,Main_240414!$A$2:$A$113,0))</f>
        <v/>
      </c>
    </row>
    <row r="139" spans="1:5" x14ac:dyDescent="0.35">
      <c r="A139" t="s">
        <v>450</v>
      </c>
      <c r="B139" t="e">
        <f>NA()</f>
        <v>#N/A</v>
      </c>
      <c r="C139" t="e">
        <f t="shared" si="2"/>
        <v>#N/A</v>
      </c>
      <c r="D139" t="s">
        <v>451</v>
      </c>
      <c r="E139" t="str">
        <f>IF(ISERROR(B139),"",MATCH(A139,Main_240414!$A$2:$A$113,0))</f>
        <v/>
      </c>
    </row>
    <row r="140" spans="1:5" x14ac:dyDescent="0.35">
      <c r="A140" t="s">
        <v>159</v>
      </c>
      <c r="C140" t="str">
        <f t="shared" si="2"/>
        <v>ThingDef+SadjuukHighBannerBE.description</v>
      </c>
      <c r="D140" t="s">
        <v>423</v>
      </c>
      <c r="E140">
        <f>IF(ISERROR(B140),"",MATCH(A140,Main_240414!$A$2:$A$113,0))</f>
        <v>61</v>
      </c>
    </row>
    <row r="141" spans="1:5" x14ac:dyDescent="0.35">
      <c r="A141" t="s">
        <v>161</v>
      </c>
      <c r="C141" t="str">
        <f t="shared" si="2"/>
        <v>ThingDef+SadjuukHighBannerBE.label</v>
      </c>
      <c r="D141" t="s">
        <v>452</v>
      </c>
      <c r="E141">
        <f>IF(ISERROR(B141),"",MATCH(A141,Main_240414!$A$2:$A$113,0))</f>
        <v>62</v>
      </c>
    </row>
    <row r="142" spans="1:5" x14ac:dyDescent="0.35">
      <c r="A142" t="s">
        <v>453</v>
      </c>
      <c r="B142" t="e">
        <f>NA()</f>
        <v>#N/A</v>
      </c>
      <c r="C142" t="e">
        <f t="shared" si="2"/>
        <v>#N/A</v>
      </c>
      <c r="D142" t="s">
        <v>454</v>
      </c>
      <c r="E142" t="str">
        <f>IF(ISERROR(B142),"",MATCH(A142,Main_240414!$A$2:$A$113,0))</f>
        <v/>
      </c>
    </row>
    <row r="143" spans="1:5" x14ac:dyDescent="0.35">
      <c r="A143" t="s">
        <v>455</v>
      </c>
      <c r="B143" t="e">
        <f>NA()</f>
        <v>#N/A</v>
      </c>
      <c r="C143" t="e">
        <f t="shared" si="2"/>
        <v>#N/A</v>
      </c>
      <c r="D143" t="s">
        <v>454</v>
      </c>
      <c r="E143" t="str">
        <f>IF(ISERROR(B143),"",MATCH(A143,Main_240414!$A$2:$A$113,0))</f>
        <v/>
      </c>
    </row>
    <row r="144" spans="1:5" x14ac:dyDescent="0.35">
      <c r="A144" t="s">
        <v>456</v>
      </c>
      <c r="B144" t="e">
        <f>NA()</f>
        <v>#N/A</v>
      </c>
      <c r="C144" t="e">
        <f t="shared" si="2"/>
        <v>#N/A</v>
      </c>
      <c r="D144" t="s">
        <v>423</v>
      </c>
      <c r="E144" t="str">
        <f>IF(ISERROR(B144),"",MATCH(A144,Main_240414!$A$2:$A$113,0))</f>
        <v/>
      </c>
    </row>
    <row r="145" spans="1:5" x14ac:dyDescent="0.35">
      <c r="A145" t="s">
        <v>457</v>
      </c>
      <c r="B145" t="e">
        <f>NA()</f>
        <v>#N/A</v>
      </c>
      <c r="C145" t="e">
        <f t="shared" si="2"/>
        <v>#N/A</v>
      </c>
      <c r="D145" t="s">
        <v>458</v>
      </c>
      <c r="E145" t="str">
        <f>IF(ISERROR(B145),"",MATCH(A145,Main_240414!$A$2:$A$113,0))</f>
        <v/>
      </c>
    </row>
    <row r="146" spans="1:5" x14ac:dyDescent="0.35">
      <c r="A146" t="s">
        <v>164</v>
      </c>
      <c r="C146" t="str">
        <f t="shared" si="2"/>
        <v>ThingDef+SadjuukHighBannerBF.description</v>
      </c>
      <c r="D146" t="s">
        <v>423</v>
      </c>
      <c r="E146">
        <f>IF(ISERROR(B146),"",MATCH(A146,Main_240414!$A$2:$A$113,0))</f>
        <v>63</v>
      </c>
    </row>
    <row r="147" spans="1:5" x14ac:dyDescent="0.35">
      <c r="A147" t="s">
        <v>166</v>
      </c>
      <c r="C147" t="str">
        <f t="shared" si="2"/>
        <v>ThingDef+SadjuukHighBannerBF.label</v>
      </c>
      <c r="D147" t="s">
        <v>459</v>
      </c>
      <c r="E147">
        <f>IF(ISERROR(B147),"",MATCH(A147,Main_240414!$A$2:$A$113,0))</f>
        <v>64</v>
      </c>
    </row>
    <row r="148" spans="1:5" x14ac:dyDescent="0.35">
      <c r="A148" t="s">
        <v>460</v>
      </c>
      <c r="B148" t="e">
        <f>NA()</f>
        <v>#N/A</v>
      </c>
      <c r="C148" t="e">
        <f t="shared" si="2"/>
        <v>#N/A</v>
      </c>
      <c r="D148" t="s">
        <v>461</v>
      </c>
      <c r="E148" t="str">
        <f>IF(ISERROR(B148),"",MATCH(A148,Main_240414!$A$2:$A$113,0))</f>
        <v/>
      </c>
    </row>
    <row r="149" spans="1:5" x14ac:dyDescent="0.35">
      <c r="A149" t="s">
        <v>462</v>
      </c>
      <c r="B149" t="e">
        <f>NA()</f>
        <v>#N/A</v>
      </c>
      <c r="C149" t="e">
        <f t="shared" si="2"/>
        <v>#N/A</v>
      </c>
      <c r="D149" t="s">
        <v>461</v>
      </c>
      <c r="E149" t="str">
        <f>IF(ISERROR(B149),"",MATCH(A149,Main_240414!$A$2:$A$113,0))</f>
        <v/>
      </c>
    </row>
    <row r="150" spans="1:5" x14ac:dyDescent="0.35">
      <c r="A150" t="s">
        <v>463</v>
      </c>
      <c r="B150" t="e">
        <f>NA()</f>
        <v>#N/A</v>
      </c>
      <c r="C150" t="e">
        <f t="shared" si="2"/>
        <v>#N/A</v>
      </c>
      <c r="D150" t="s">
        <v>423</v>
      </c>
      <c r="E150" t="str">
        <f>IF(ISERROR(B150),"",MATCH(A150,Main_240414!$A$2:$A$113,0))</f>
        <v/>
      </c>
    </row>
    <row r="151" spans="1:5" x14ac:dyDescent="0.35">
      <c r="A151" t="s">
        <v>464</v>
      </c>
      <c r="B151" t="e">
        <f>NA()</f>
        <v>#N/A</v>
      </c>
      <c r="C151" t="e">
        <f t="shared" si="2"/>
        <v>#N/A</v>
      </c>
      <c r="D151" t="s">
        <v>465</v>
      </c>
      <c r="E151" t="str">
        <f>IF(ISERROR(B151),"",MATCH(A151,Main_240414!$A$2:$A$113,0))</f>
        <v/>
      </c>
    </row>
    <row r="152" spans="1:5" x14ac:dyDescent="0.35">
      <c r="A152" t="s">
        <v>223</v>
      </c>
      <c r="C152" t="str">
        <f t="shared" si="2"/>
        <v>ThingDef+SadjuukHighBannerBG.description</v>
      </c>
      <c r="D152" t="s">
        <v>423</v>
      </c>
      <c r="E152">
        <f>IF(ISERROR(B152),"",MATCH(A152,Main_240414!$A$2:$A$113,0))</f>
        <v>87</v>
      </c>
    </row>
    <row r="153" spans="1:5" x14ac:dyDescent="0.35">
      <c r="A153" t="s">
        <v>225</v>
      </c>
      <c r="C153" t="str">
        <f t="shared" si="2"/>
        <v>ThingDef+SadjuukHighBannerBG.label</v>
      </c>
      <c r="D153" t="s">
        <v>466</v>
      </c>
      <c r="E153">
        <f>IF(ISERROR(B153),"",MATCH(A153,Main_240414!$A$2:$A$113,0))</f>
        <v>88</v>
      </c>
    </row>
    <row r="154" spans="1:5" x14ac:dyDescent="0.35">
      <c r="A154" t="s">
        <v>467</v>
      </c>
      <c r="B154" t="e">
        <f>NA()</f>
        <v>#N/A</v>
      </c>
      <c r="C154" t="e">
        <f t="shared" si="2"/>
        <v>#N/A</v>
      </c>
      <c r="D154" t="s">
        <v>468</v>
      </c>
      <c r="E154" t="str">
        <f>IF(ISERROR(B154),"",MATCH(A154,Main_240414!$A$2:$A$113,0))</f>
        <v/>
      </c>
    </row>
    <row r="155" spans="1:5" x14ac:dyDescent="0.35">
      <c r="A155" t="s">
        <v>469</v>
      </c>
      <c r="B155" t="e">
        <f>NA()</f>
        <v>#N/A</v>
      </c>
      <c r="C155" t="e">
        <f t="shared" si="2"/>
        <v>#N/A</v>
      </c>
      <c r="D155" t="s">
        <v>468</v>
      </c>
      <c r="E155" t="str">
        <f>IF(ISERROR(B155),"",MATCH(A155,Main_240414!$A$2:$A$113,0))</f>
        <v/>
      </c>
    </row>
    <row r="156" spans="1:5" x14ac:dyDescent="0.35">
      <c r="A156" t="s">
        <v>470</v>
      </c>
      <c r="B156" t="e">
        <f>NA()</f>
        <v>#N/A</v>
      </c>
      <c r="C156" t="e">
        <f t="shared" si="2"/>
        <v>#N/A</v>
      </c>
      <c r="D156" t="s">
        <v>423</v>
      </c>
      <c r="E156" t="str">
        <f>IF(ISERROR(B156),"",MATCH(A156,Main_240414!$A$2:$A$113,0))</f>
        <v/>
      </c>
    </row>
    <row r="157" spans="1:5" x14ac:dyDescent="0.35">
      <c r="A157" t="s">
        <v>471</v>
      </c>
      <c r="B157" t="e">
        <f>NA()</f>
        <v>#N/A</v>
      </c>
      <c r="C157" t="e">
        <f t="shared" si="2"/>
        <v>#N/A</v>
      </c>
      <c r="D157" t="s">
        <v>472</v>
      </c>
      <c r="E157" t="str">
        <f>IF(ISERROR(B157),"",MATCH(A157,Main_240414!$A$2:$A$113,0))</f>
        <v/>
      </c>
    </row>
    <row r="158" spans="1:5" x14ac:dyDescent="0.35">
      <c r="A158" t="s">
        <v>233</v>
      </c>
      <c r="C158" t="str">
        <f t="shared" si="2"/>
        <v>ThingDef+SadjuukHighBannerBH.description</v>
      </c>
      <c r="D158" t="s">
        <v>423</v>
      </c>
      <c r="E158">
        <f>IF(ISERROR(B158),"",MATCH(A158,Main_240414!$A$2:$A$113,0))</f>
        <v>91</v>
      </c>
    </row>
    <row r="159" spans="1:5" x14ac:dyDescent="0.35">
      <c r="A159" t="s">
        <v>235</v>
      </c>
      <c r="C159" t="str">
        <f t="shared" si="2"/>
        <v>ThingDef+SadjuukHighBannerBH.label</v>
      </c>
      <c r="D159" t="s">
        <v>473</v>
      </c>
      <c r="E159">
        <f>IF(ISERROR(B159),"",MATCH(A159,Main_240414!$A$2:$A$113,0))</f>
        <v>92</v>
      </c>
    </row>
    <row r="160" spans="1:5" x14ac:dyDescent="0.35">
      <c r="A160" t="s">
        <v>474</v>
      </c>
      <c r="B160" t="e">
        <f>NA()</f>
        <v>#N/A</v>
      </c>
      <c r="C160" t="e">
        <f t="shared" si="2"/>
        <v>#N/A</v>
      </c>
      <c r="D160" t="s">
        <v>475</v>
      </c>
      <c r="E160" t="str">
        <f>IF(ISERROR(B160),"",MATCH(A160,Main_240414!$A$2:$A$113,0))</f>
        <v/>
      </c>
    </row>
    <row r="161" spans="1:5" x14ac:dyDescent="0.35">
      <c r="A161" t="s">
        <v>476</v>
      </c>
      <c r="B161" t="e">
        <f>NA()</f>
        <v>#N/A</v>
      </c>
      <c r="C161" t="e">
        <f t="shared" si="2"/>
        <v>#N/A</v>
      </c>
      <c r="D161" t="s">
        <v>475</v>
      </c>
      <c r="E161" t="str">
        <f>IF(ISERROR(B161),"",MATCH(A161,Main_240414!$A$2:$A$113,0))</f>
        <v/>
      </c>
    </row>
    <row r="162" spans="1:5" x14ac:dyDescent="0.35">
      <c r="A162" t="s">
        <v>477</v>
      </c>
      <c r="B162" t="e">
        <f>NA()</f>
        <v>#N/A</v>
      </c>
      <c r="C162" t="e">
        <f t="shared" si="2"/>
        <v>#N/A</v>
      </c>
      <c r="D162" t="s">
        <v>423</v>
      </c>
      <c r="E162" t="str">
        <f>IF(ISERROR(B162),"",MATCH(A162,Main_240414!$A$2:$A$113,0))</f>
        <v/>
      </c>
    </row>
    <row r="163" spans="1:5" x14ac:dyDescent="0.35">
      <c r="A163" t="s">
        <v>478</v>
      </c>
      <c r="B163" t="e">
        <f>NA()</f>
        <v>#N/A</v>
      </c>
      <c r="C163" t="e">
        <f t="shared" si="2"/>
        <v>#N/A</v>
      </c>
      <c r="D163" t="s">
        <v>479</v>
      </c>
      <c r="E163" t="str">
        <f>IF(ISERROR(B163),"",MATCH(A163,Main_240414!$A$2:$A$113,0))</f>
        <v/>
      </c>
    </row>
    <row r="164" spans="1:5" x14ac:dyDescent="0.35">
      <c r="A164" t="s">
        <v>238</v>
      </c>
      <c r="C164" t="str">
        <f t="shared" si="2"/>
        <v>ThingDef+SadjuukHighBannerBI.description</v>
      </c>
      <c r="D164" t="s">
        <v>423</v>
      </c>
      <c r="E164">
        <f>IF(ISERROR(B164),"",MATCH(A164,Main_240414!$A$2:$A$113,0))</f>
        <v>93</v>
      </c>
    </row>
    <row r="165" spans="1:5" x14ac:dyDescent="0.35">
      <c r="A165" t="s">
        <v>240</v>
      </c>
      <c r="C165" t="str">
        <f t="shared" si="2"/>
        <v>ThingDef+SadjuukHighBannerBI.label</v>
      </c>
      <c r="D165" t="s">
        <v>480</v>
      </c>
      <c r="E165">
        <f>IF(ISERROR(B165),"",MATCH(A165,Main_240414!$A$2:$A$113,0))</f>
        <v>94</v>
      </c>
    </row>
    <row r="166" spans="1:5" x14ac:dyDescent="0.35">
      <c r="A166" t="s">
        <v>481</v>
      </c>
      <c r="B166" t="e">
        <f>NA()</f>
        <v>#N/A</v>
      </c>
      <c r="C166" t="e">
        <f t="shared" si="2"/>
        <v>#N/A</v>
      </c>
      <c r="D166" t="s">
        <v>482</v>
      </c>
      <c r="E166" t="str">
        <f>IF(ISERROR(B166),"",MATCH(A166,Main_240414!$A$2:$A$113,0))</f>
        <v/>
      </c>
    </row>
    <row r="167" spans="1:5" x14ac:dyDescent="0.35">
      <c r="A167" t="s">
        <v>483</v>
      </c>
      <c r="B167" t="e">
        <f>NA()</f>
        <v>#N/A</v>
      </c>
      <c r="C167" t="e">
        <f t="shared" si="2"/>
        <v>#N/A</v>
      </c>
      <c r="D167" t="s">
        <v>482</v>
      </c>
      <c r="E167" t="str">
        <f>IF(ISERROR(B167),"",MATCH(A167,Main_240414!$A$2:$A$113,0))</f>
        <v/>
      </c>
    </row>
    <row r="168" spans="1:5" x14ac:dyDescent="0.35">
      <c r="A168" t="s">
        <v>484</v>
      </c>
      <c r="B168" t="e">
        <f>NA()</f>
        <v>#N/A</v>
      </c>
      <c r="C168" t="e">
        <f t="shared" si="2"/>
        <v>#N/A</v>
      </c>
      <c r="D168" t="s">
        <v>423</v>
      </c>
      <c r="E168" t="str">
        <f>IF(ISERROR(B168),"",MATCH(A168,Main_240414!$A$2:$A$113,0))</f>
        <v/>
      </c>
    </row>
    <row r="169" spans="1:5" x14ac:dyDescent="0.35">
      <c r="A169" t="s">
        <v>485</v>
      </c>
      <c r="B169" t="e">
        <f>NA()</f>
        <v>#N/A</v>
      </c>
      <c r="C169" t="e">
        <f t="shared" si="2"/>
        <v>#N/A</v>
      </c>
      <c r="D169" t="s">
        <v>486</v>
      </c>
      <c r="E169" t="str">
        <f>IF(ISERROR(B169),"",MATCH(A169,Main_240414!$A$2:$A$113,0))</f>
        <v/>
      </c>
    </row>
    <row r="170" spans="1:5" x14ac:dyDescent="0.35">
      <c r="A170" t="s">
        <v>243</v>
      </c>
      <c r="C170" t="str">
        <f t="shared" si="2"/>
        <v>ThingDef+SadjuukHighBannerBJ.description</v>
      </c>
      <c r="D170" t="s">
        <v>423</v>
      </c>
      <c r="E170">
        <f>IF(ISERROR(B170),"",MATCH(A170,Main_240414!$A$2:$A$113,0))</f>
        <v>95</v>
      </c>
    </row>
    <row r="171" spans="1:5" x14ac:dyDescent="0.35">
      <c r="A171" t="s">
        <v>245</v>
      </c>
      <c r="C171" t="str">
        <f t="shared" si="2"/>
        <v>ThingDef+SadjuukHighBannerBJ.label</v>
      </c>
      <c r="D171" t="s">
        <v>487</v>
      </c>
      <c r="E171">
        <f>IF(ISERROR(B171),"",MATCH(A171,Main_240414!$A$2:$A$113,0))</f>
        <v>96</v>
      </c>
    </row>
    <row r="172" spans="1:5" x14ac:dyDescent="0.35">
      <c r="A172" t="s">
        <v>488</v>
      </c>
      <c r="B172" t="e">
        <f>NA()</f>
        <v>#N/A</v>
      </c>
      <c r="C172" t="e">
        <f t="shared" si="2"/>
        <v>#N/A</v>
      </c>
      <c r="D172" t="s">
        <v>489</v>
      </c>
      <c r="E172" t="str">
        <f>IF(ISERROR(B172),"",MATCH(A172,Main_240414!$A$2:$A$113,0))</f>
        <v/>
      </c>
    </row>
    <row r="173" spans="1:5" x14ac:dyDescent="0.35">
      <c r="A173" t="s">
        <v>490</v>
      </c>
      <c r="B173" t="e">
        <f>NA()</f>
        <v>#N/A</v>
      </c>
      <c r="C173" t="e">
        <f t="shared" si="2"/>
        <v>#N/A</v>
      </c>
      <c r="D173" t="s">
        <v>489</v>
      </c>
      <c r="E173" t="str">
        <f>IF(ISERROR(B173),"",MATCH(A173,Main_240414!$A$2:$A$113,0))</f>
        <v/>
      </c>
    </row>
    <row r="174" spans="1:5" x14ac:dyDescent="0.35">
      <c r="A174" t="s">
        <v>491</v>
      </c>
      <c r="B174" t="e">
        <f>NA()</f>
        <v>#N/A</v>
      </c>
      <c r="C174" t="e">
        <f t="shared" si="2"/>
        <v>#N/A</v>
      </c>
      <c r="D174" t="s">
        <v>423</v>
      </c>
      <c r="E174" t="str">
        <f>IF(ISERROR(B174),"",MATCH(A174,Main_240414!$A$2:$A$113,0))</f>
        <v/>
      </c>
    </row>
    <row r="175" spans="1:5" x14ac:dyDescent="0.35">
      <c r="A175" t="s">
        <v>492</v>
      </c>
      <c r="B175" t="e">
        <f>NA()</f>
        <v>#N/A</v>
      </c>
      <c r="C175" t="e">
        <f t="shared" si="2"/>
        <v>#N/A</v>
      </c>
      <c r="D175" t="s">
        <v>493</v>
      </c>
      <c r="E175" t="str">
        <f>IF(ISERROR(B175),"",MATCH(A175,Main_240414!$A$2:$A$113,0))</f>
        <v/>
      </c>
    </row>
    <row r="176" spans="1:5" x14ac:dyDescent="0.35">
      <c r="A176" t="s">
        <v>248</v>
      </c>
      <c r="C176" t="str">
        <f t="shared" si="2"/>
        <v>ThingDef+SadjuukHighBannerBK.description</v>
      </c>
      <c r="D176" t="s">
        <v>423</v>
      </c>
      <c r="E176">
        <f>IF(ISERROR(B176),"",MATCH(A176,Main_240414!$A$2:$A$113,0))</f>
        <v>97</v>
      </c>
    </row>
    <row r="177" spans="1:5" x14ac:dyDescent="0.35">
      <c r="A177" t="s">
        <v>250</v>
      </c>
      <c r="C177" t="str">
        <f t="shared" si="2"/>
        <v>ThingDef+SadjuukHighBannerBK.label</v>
      </c>
      <c r="D177" t="s">
        <v>494</v>
      </c>
      <c r="E177">
        <f>IF(ISERROR(B177),"",MATCH(A177,Main_240414!$A$2:$A$113,0))</f>
        <v>98</v>
      </c>
    </row>
    <row r="178" spans="1:5" x14ac:dyDescent="0.35">
      <c r="A178" t="s">
        <v>495</v>
      </c>
      <c r="B178" t="e">
        <f>NA()</f>
        <v>#N/A</v>
      </c>
      <c r="C178" t="e">
        <f t="shared" si="2"/>
        <v>#N/A</v>
      </c>
      <c r="D178" t="s">
        <v>496</v>
      </c>
      <c r="E178" t="str">
        <f>IF(ISERROR(B178),"",MATCH(A178,Main_240414!$A$2:$A$113,0))</f>
        <v/>
      </c>
    </row>
    <row r="179" spans="1:5" x14ac:dyDescent="0.35">
      <c r="A179" t="s">
        <v>497</v>
      </c>
      <c r="B179" t="e">
        <f>NA()</f>
        <v>#N/A</v>
      </c>
      <c r="C179" t="e">
        <f t="shared" si="2"/>
        <v>#N/A</v>
      </c>
      <c r="D179" t="s">
        <v>496</v>
      </c>
      <c r="E179" t="str">
        <f>IF(ISERROR(B179),"",MATCH(A179,Main_240414!$A$2:$A$113,0))</f>
        <v/>
      </c>
    </row>
    <row r="180" spans="1:5" x14ac:dyDescent="0.35">
      <c r="A180" t="s">
        <v>498</v>
      </c>
      <c r="B180" t="e">
        <f>NA()</f>
        <v>#N/A</v>
      </c>
      <c r="C180" t="e">
        <f t="shared" si="2"/>
        <v>#N/A</v>
      </c>
      <c r="D180" t="s">
        <v>423</v>
      </c>
      <c r="E180" t="str">
        <f>IF(ISERROR(B180),"",MATCH(A180,Main_240414!$A$2:$A$113,0))</f>
        <v/>
      </c>
    </row>
    <row r="181" spans="1:5" x14ac:dyDescent="0.35">
      <c r="A181" t="s">
        <v>499</v>
      </c>
      <c r="B181" t="e">
        <f>NA()</f>
        <v>#N/A</v>
      </c>
      <c r="C181" t="e">
        <f t="shared" si="2"/>
        <v>#N/A</v>
      </c>
      <c r="D181" t="s">
        <v>500</v>
      </c>
      <c r="E181" t="str">
        <f>IF(ISERROR(B181),"",MATCH(A181,Main_240414!$A$2:$A$113,0))</f>
        <v/>
      </c>
    </row>
    <row r="182" spans="1:5" x14ac:dyDescent="0.35">
      <c r="A182" t="s">
        <v>253</v>
      </c>
      <c r="C182" t="str">
        <f t="shared" si="2"/>
        <v>ThingDef+SadjuukHighBannerBL.description</v>
      </c>
      <c r="D182" t="s">
        <v>423</v>
      </c>
      <c r="E182">
        <f>IF(ISERROR(B182),"",MATCH(A182,Main_240414!$A$2:$A$113,0))</f>
        <v>99</v>
      </c>
    </row>
    <row r="183" spans="1:5" x14ac:dyDescent="0.35">
      <c r="A183" t="s">
        <v>255</v>
      </c>
      <c r="C183" t="str">
        <f t="shared" si="2"/>
        <v>ThingDef+SadjuukHighBannerBL.label</v>
      </c>
      <c r="D183" t="s">
        <v>501</v>
      </c>
      <c r="E183">
        <f>IF(ISERROR(B183),"",MATCH(A183,Main_240414!$A$2:$A$113,0))</f>
        <v>100</v>
      </c>
    </row>
    <row r="184" spans="1:5" x14ac:dyDescent="0.35">
      <c r="A184" t="s">
        <v>502</v>
      </c>
      <c r="B184" t="e">
        <f>NA()</f>
        <v>#N/A</v>
      </c>
      <c r="C184" t="e">
        <f t="shared" si="2"/>
        <v>#N/A</v>
      </c>
      <c r="D184" t="s">
        <v>503</v>
      </c>
      <c r="E184" t="str">
        <f>IF(ISERROR(B184),"",MATCH(A184,Main_240414!$A$2:$A$113,0))</f>
        <v/>
      </c>
    </row>
    <row r="185" spans="1:5" x14ac:dyDescent="0.35">
      <c r="A185" t="s">
        <v>504</v>
      </c>
      <c r="B185" t="e">
        <f>NA()</f>
        <v>#N/A</v>
      </c>
      <c r="C185" t="e">
        <f t="shared" si="2"/>
        <v>#N/A</v>
      </c>
      <c r="D185" t="s">
        <v>503</v>
      </c>
      <c r="E185" t="str">
        <f>IF(ISERROR(B185),"",MATCH(A185,Main_240414!$A$2:$A$113,0))</f>
        <v/>
      </c>
    </row>
    <row r="186" spans="1:5" x14ac:dyDescent="0.35">
      <c r="A186" t="s">
        <v>505</v>
      </c>
      <c r="B186" t="e">
        <f>NA()</f>
        <v>#N/A</v>
      </c>
      <c r="C186" t="e">
        <f t="shared" si="2"/>
        <v>#N/A</v>
      </c>
      <c r="D186" t="s">
        <v>423</v>
      </c>
      <c r="E186" t="str">
        <f>IF(ISERROR(B186),"",MATCH(A186,Main_240414!$A$2:$A$113,0))</f>
        <v/>
      </c>
    </row>
    <row r="187" spans="1:5" x14ac:dyDescent="0.35">
      <c r="A187" t="s">
        <v>506</v>
      </c>
      <c r="B187" t="e">
        <f>NA()</f>
        <v>#N/A</v>
      </c>
      <c r="C187" t="e">
        <f t="shared" si="2"/>
        <v>#N/A</v>
      </c>
      <c r="D187" t="s">
        <v>507</v>
      </c>
      <c r="E187" t="str">
        <f>IF(ISERROR(B187),"",MATCH(A187,Main_240414!$A$2:$A$113,0))</f>
        <v/>
      </c>
    </row>
    <row r="188" spans="1:5" x14ac:dyDescent="0.35">
      <c r="A188" t="s">
        <v>174</v>
      </c>
      <c r="C188" t="str">
        <f t="shared" si="2"/>
        <v>ThingDef+SadjuukHighBannerBM.description</v>
      </c>
      <c r="D188" t="s">
        <v>423</v>
      </c>
      <c r="E188">
        <f>IF(ISERROR(B188),"",MATCH(A188,Main_240414!$A$2:$A$113,0))</f>
        <v>67</v>
      </c>
    </row>
    <row r="189" spans="1:5" x14ac:dyDescent="0.35">
      <c r="A189" t="s">
        <v>176</v>
      </c>
      <c r="C189" t="str">
        <f t="shared" si="2"/>
        <v>ThingDef+SadjuukHighBannerBM.label</v>
      </c>
      <c r="D189" t="s">
        <v>508</v>
      </c>
      <c r="E189">
        <f>IF(ISERROR(B189),"",MATCH(A189,Main_240414!$A$2:$A$113,0))</f>
        <v>68</v>
      </c>
    </row>
    <row r="190" spans="1:5" x14ac:dyDescent="0.35">
      <c r="A190" t="s">
        <v>509</v>
      </c>
      <c r="B190" t="e">
        <f>NA()</f>
        <v>#N/A</v>
      </c>
      <c r="C190" t="e">
        <f t="shared" si="2"/>
        <v>#N/A</v>
      </c>
      <c r="D190" t="s">
        <v>510</v>
      </c>
      <c r="E190" t="str">
        <f>IF(ISERROR(B190),"",MATCH(A190,Main_240414!$A$2:$A$113,0))</f>
        <v/>
      </c>
    </row>
    <row r="191" spans="1:5" x14ac:dyDescent="0.35">
      <c r="A191" t="s">
        <v>511</v>
      </c>
      <c r="B191" t="e">
        <f>NA()</f>
        <v>#N/A</v>
      </c>
      <c r="C191" t="e">
        <f t="shared" si="2"/>
        <v>#N/A</v>
      </c>
      <c r="D191" t="s">
        <v>510</v>
      </c>
      <c r="E191" t="str">
        <f>IF(ISERROR(B191),"",MATCH(A191,Main_240414!$A$2:$A$113,0))</f>
        <v/>
      </c>
    </row>
    <row r="192" spans="1:5" x14ac:dyDescent="0.35">
      <c r="A192" t="s">
        <v>512</v>
      </c>
      <c r="B192" t="e">
        <f>NA()</f>
        <v>#N/A</v>
      </c>
      <c r="C192" t="e">
        <f t="shared" si="2"/>
        <v>#N/A</v>
      </c>
      <c r="D192" t="s">
        <v>423</v>
      </c>
      <c r="E192" t="str">
        <f>IF(ISERROR(B192),"",MATCH(A192,Main_240414!$A$2:$A$113,0))</f>
        <v/>
      </c>
    </row>
    <row r="193" spans="1:5" x14ac:dyDescent="0.35">
      <c r="A193" t="s">
        <v>513</v>
      </c>
      <c r="B193" t="e">
        <f>NA()</f>
        <v>#N/A</v>
      </c>
      <c r="C193" t="e">
        <f t="shared" si="2"/>
        <v>#N/A</v>
      </c>
      <c r="D193" t="s">
        <v>514</v>
      </c>
      <c r="E193" t="str">
        <f>IF(ISERROR(B193),"",MATCH(A193,Main_240414!$A$2:$A$113,0))</f>
        <v/>
      </c>
    </row>
    <row r="194" spans="1:5" x14ac:dyDescent="0.35">
      <c r="A194" t="s">
        <v>184</v>
      </c>
      <c r="C194" t="str">
        <f t="shared" si="2"/>
        <v>ThingDef+SadjuukHighBannerBN.description</v>
      </c>
      <c r="D194" t="s">
        <v>423</v>
      </c>
      <c r="E194">
        <f>IF(ISERROR(B194),"",MATCH(A194,Main_240414!$A$2:$A$113,0))</f>
        <v>71</v>
      </c>
    </row>
    <row r="195" spans="1:5" x14ac:dyDescent="0.35">
      <c r="A195" t="s">
        <v>186</v>
      </c>
      <c r="C195" t="str">
        <f t="shared" ref="C195:C258" si="3">IF(B195="",A195,B195)</f>
        <v>ThingDef+SadjuukHighBannerBN.label</v>
      </c>
      <c r="D195" t="s">
        <v>515</v>
      </c>
      <c r="E195">
        <f>IF(ISERROR(B195),"",MATCH(A195,Main_240414!$A$2:$A$113,0))</f>
        <v>72</v>
      </c>
    </row>
    <row r="196" spans="1:5" x14ac:dyDescent="0.35">
      <c r="A196" t="s">
        <v>516</v>
      </c>
      <c r="B196" t="e">
        <f>NA()</f>
        <v>#N/A</v>
      </c>
      <c r="C196" t="e">
        <f t="shared" si="3"/>
        <v>#N/A</v>
      </c>
      <c r="D196" t="s">
        <v>517</v>
      </c>
      <c r="E196" t="str">
        <f>IF(ISERROR(B196),"",MATCH(A196,Main_240414!$A$2:$A$113,0))</f>
        <v/>
      </c>
    </row>
    <row r="197" spans="1:5" x14ac:dyDescent="0.35">
      <c r="A197" t="s">
        <v>518</v>
      </c>
      <c r="B197" t="e">
        <f>NA()</f>
        <v>#N/A</v>
      </c>
      <c r="C197" t="e">
        <f t="shared" si="3"/>
        <v>#N/A</v>
      </c>
      <c r="D197" t="s">
        <v>517</v>
      </c>
      <c r="E197" t="str">
        <f>IF(ISERROR(B197),"",MATCH(A197,Main_240414!$A$2:$A$113,0))</f>
        <v/>
      </c>
    </row>
    <row r="198" spans="1:5" x14ac:dyDescent="0.35">
      <c r="A198" t="s">
        <v>519</v>
      </c>
      <c r="B198" t="e">
        <f>NA()</f>
        <v>#N/A</v>
      </c>
      <c r="C198" t="e">
        <f t="shared" si="3"/>
        <v>#N/A</v>
      </c>
      <c r="D198" t="s">
        <v>423</v>
      </c>
      <c r="E198" t="str">
        <f>IF(ISERROR(B198),"",MATCH(A198,Main_240414!$A$2:$A$113,0))</f>
        <v/>
      </c>
    </row>
    <row r="199" spans="1:5" x14ac:dyDescent="0.35">
      <c r="A199" t="s">
        <v>520</v>
      </c>
      <c r="B199" t="e">
        <f>NA()</f>
        <v>#N/A</v>
      </c>
      <c r="C199" t="e">
        <f t="shared" si="3"/>
        <v>#N/A</v>
      </c>
      <c r="D199" t="s">
        <v>521</v>
      </c>
      <c r="E199" t="str">
        <f>IF(ISERROR(B199),"",MATCH(A199,Main_240414!$A$2:$A$113,0))</f>
        <v/>
      </c>
    </row>
    <row r="200" spans="1:5" x14ac:dyDescent="0.35">
      <c r="A200" t="s">
        <v>169</v>
      </c>
      <c r="C200" t="str">
        <f t="shared" si="3"/>
        <v>ThingDef+SadjuukHighBannerBO.description</v>
      </c>
      <c r="D200" t="s">
        <v>423</v>
      </c>
      <c r="E200">
        <f>IF(ISERROR(B200),"",MATCH(A200,Main_240414!$A$2:$A$113,0))</f>
        <v>65</v>
      </c>
    </row>
    <row r="201" spans="1:5" x14ac:dyDescent="0.35">
      <c r="A201" t="s">
        <v>171</v>
      </c>
      <c r="C201" t="str">
        <f t="shared" si="3"/>
        <v>ThingDef+SadjuukHighBannerBO.label</v>
      </c>
      <c r="D201" t="s">
        <v>522</v>
      </c>
      <c r="E201">
        <f>IF(ISERROR(B201),"",MATCH(A201,Main_240414!$A$2:$A$113,0))</f>
        <v>66</v>
      </c>
    </row>
    <row r="202" spans="1:5" x14ac:dyDescent="0.35">
      <c r="A202" t="s">
        <v>523</v>
      </c>
      <c r="B202" t="e">
        <f>NA()</f>
        <v>#N/A</v>
      </c>
      <c r="C202" t="e">
        <f t="shared" si="3"/>
        <v>#N/A</v>
      </c>
      <c r="D202" t="s">
        <v>524</v>
      </c>
      <c r="E202" t="str">
        <f>IF(ISERROR(B202),"",MATCH(A202,Main_240414!$A$2:$A$113,0))</f>
        <v/>
      </c>
    </row>
    <row r="203" spans="1:5" x14ac:dyDescent="0.35">
      <c r="A203" t="s">
        <v>525</v>
      </c>
      <c r="B203" t="e">
        <f>NA()</f>
        <v>#N/A</v>
      </c>
      <c r="C203" t="e">
        <f t="shared" si="3"/>
        <v>#N/A</v>
      </c>
      <c r="D203" t="s">
        <v>524</v>
      </c>
      <c r="E203" t="str">
        <f>IF(ISERROR(B203),"",MATCH(A203,Main_240414!$A$2:$A$113,0))</f>
        <v/>
      </c>
    </row>
    <row r="204" spans="1:5" x14ac:dyDescent="0.35">
      <c r="A204" t="s">
        <v>526</v>
      </c>
      <c r="B204" t="e">
        <f>NA()</f>
        <v>#N/A</v>
      </c>
      <c r="C204" t="e">
        <f t="shared" si="3"/>
        <v>#N/A</v>
      </c>
      <c r="D204" t="s">
        <v>423</v>
      </c>
      <c r="E204" t="str">
        <f>IF(ISERROR(B204),"",MATCH(A204,Main_240414!$A$2:$A$113,0))</f>
        <v/>
      </c>
    </row>
    <row r="205" spans="1:5" x14ac:dyDescent="0.35">
      <c r="A205" t="s">
        <v>527</v>
      </c>
      <c r="B205" t="e">
        <f>NA()</f>
        <v>#N/A</v>
      </c>
      <c r="C205" t="e">
        <f t="shared" si="3"/>
        <v>#N/A</v>
      </c>
      <c r="D205" t="s">
        <v>528</v>
      </c>
      <c r="E205" t="str">
        <f>IF(ISERROR(B205),"",MATCH(A205,Main_240414!$A$2:$A$113,0))</f>
        <v/>
      </c>
    </row>
    <row r="206" spans="1:5" x14ac:dyDescent="0.35">
      <c r="A206" t="s">
        <v>189</v>
      </c>
      <c r="C206" t="str">
        <f t="shared" si="3"/>
        <v>ThingDef+SadjuukHighBannerBP.description</v>
      </c>
      <c r="D206" t="s">
        <v>423</v>
      </c>
      <c r="E206">
        <f>IF(ISERROR(B206),"",MATCH(A206,Main_240414!$A$2:$A$113,0))</f>
        <v>73</v>
      </c>
    </row>
    <row r="207" spans="1:5" x14ac:dyDescent="0.35">
      <c r="A207" t="s">
        <v>191</v>
      </c>
      <c r="C207" t="str">
        <f t="shared" si="3"/>
        <v>ThingDef+SadjuukHighBannerBP.label</v>
      </c>
      <c r="D207" t="s">
        <v>529</v>
      </c>
      <c r="E207">
        <f>IF(ISERROR(B207),"",MATCH(A207,Main_240414!$A$2:$A$113,0))</f>
        <v>74</v>
      </c>
    </row>
    <row r="208" spans="1:5" x14ac:dyDescent="0.35">
      <c r="A208" t="s">
        <v>530</v>
      </c>
      <c r="B208" t="e">
        <f>NA()</f>
        <v>#N/A</v>
      </c>
      <c r="C208" t="e">
        <f t="shared" si="3"/>
        <v>#N/A</v>
      </c>
      <c r="D208" t="s">
        <v>531</v>
      </c>
      <c r="E208" t="str">
        <f>IF(ISERROR(B208),"",MATCH(A208,Main_240414!$A$2:$A$113,0))</f>
        <v/>
      </c>
    </row>
    <row r="209" spans="1:5" x14ac:dyDescent="0.35">
      <c r="A209" t="s">
        <v>532</v>
      </c>
      <c r="B209" t="e">
        <f>NA()</f>
        <v>#N/A</v>
      </c>
      <c r="C209" t="e">
        <f t="shared" si="3"/>
        <v>#N/A</v>
      </c>
      <c r="D209" t="s">
        <v>531</v>
      </c>
      <c r="E209" t="str">
        <f>IF(ISERROR(B209),"",MATCH(A209,Main_240414!$A$2:$A$113,0))</f>
        <v/>
      </c>
    </row>
    <row r="210" spans="1:5" x14ac:dyDescent="0.35">
      <c r="A210" t="s">
        <v>533</v>
      </c>
      <c r="B210" t="e">
        <f>NA()</f>
        <v>#N/A</v>
      </c>
      <c r="C210" t="e">
        <f t="shared" si="3"/>
        <v>#N/A</v>
      </c>
      <c r="D210" t="s">
        <v>423</v>
      </c>
      <c r="E210" t="str">
        <f>IF(ISERROR(B210),"",MATCH(A210,Main_240414!$A$2:$A$113,0))</f>
        <v/>
      </c>
    </row>
    <row r="211" spans="1:5" x14ac:dyDescent="0.35">
      <c r="A211" t="s">
        <v>534</v>
      </c>
      <c r="B211" t="e">
        <f>NA()</f>
        <v>#N/A</v>
      </c>
      <c r="C211" t="e">
        <f t="shared" si="3"/>
        <v>#N/A</v>
      </c>
      <c r="D211" t="s">
        <v>535</v>
      </c>
      <c r="E211" t="str">
        <f>IF(ISERROR(B211),"",MATCH(A211,Main_240414!$A$2:$A$113,0))</f>
        <v/>
      </c>
    </row>
    <row r="212" spans="1:5" x14ac:dyDescent="0.35">
      <c r="A212" t="s">
        <v>194</v>
      </c>
      <c r="C212" t="str">
        <f t="shared" si="3"/>
        <v>ThingDef+SadjuukHighBannerBQ.description</v>
      </c>
      <c r="D212" t="s">
        <v>423</v>
      </c>
      <c r="E212">
        <f>IF(ISERROR(B212),"",MATCH(A212,Main_240414!$A$2:$A$113,0))</f>
        <v>75</v>
      </c>
    </row>
    <row r="213" spans="1:5" x14ac:dyDescent="0.35">
      <c r="A213" t="s">
        <v>196</v>
      </c>
      <c r="C213" t="str">
        <f t="shared" si="3"/>
        <v>ThingDef+SadjuukHighBannerBQ.label</v>
      </c>
      <c r="D213" t="s">
        <v>536</v>
      </c>
      <c r="E213">
        <f>IF(ISERROR(B213),"",MATCH(A213,Main_240414!$A$2:$A$113,0))</f>
        <v>76</v>
      </c>
    </row>
    <row r="214" spans="1:5" x14ac:dyDescent="0.35">
      <c r="A214" t="s">
        <v>537</v>
      </c>
      <c r="B214" t="e">
        <f>NA()</f>
        <v>#N/A</v>
      </c>
      <c r="C214" t="e">
        <f t="shared" si="3"/>
        <v>#N/A</v>
      </c>
      <c r="D214" t="s">
        <v>538</v>
      </c>
      <c r="E214" t="str">
        <f>IF(ISERROR(B214),"",MATCH(A214,Main_240414!$A$2:$A$113,0))</f>
        <v/>
      </c>
    </row>
    <row r="215" spans="1:5" x14ac:dyDescent="0.35">
      <c r="A215" t="s">
        <v>539</v>
      </c>
      <c r="B215" t="e">
        <f>NA()</f>
        <v>#N/A</v>
      </c>
      <c r="C215" t="e">
        <f t="shared" si="3"/>
        <v>#N/A</v>
      </c>
      <c r="D215" t="s">
        <v>538</v>
      </c>
      <c r="E215" t="str">
        <f>IF(ISERROR(B215),"",MATCH(A215,Main_240414!$A$2:$A$113,0))</f>
        <v/>
      </c>
    </row>
    <row r="216" spans="1:5" x14ac:dyDescent="0.35">
      <c r="A216" t="s">
        <v>540</v>
      </c>
      <c r="B216" t="e">
        <f>NA()</f>
        <v>#N/A</v>
      </c>
      <c r="C216" t="e">
        <f t="shared" si="3"/>
        <v>#N/A</v>
      </c>
      <c r="D216" t="s">
        <v>423</v>
      </c>
      <c r="E216" t="str">
        <f>IF(ISERROR(B216),"",MATCH(A216,Main_240414!$A$2:$A$113,0))</f>
        <v/>
      </c>
    </row>
    <row r="217" spans="1:5" x14ac:dyDescent="0.35">
      <c r="A217" t="s">
        <v>541</v>
      </c>
      <c r="B217" t="e">
        <f>NA()</f>
        <v>#N/A</v>
      </c>
      <c r="C217" t="e">
        <f t="shared" si="3"/>
        <v>#N/A</v>
      </c>
      <c r="D217" t="s">
        <v>542</v>
      </c>
      <c r="E217" t="str">
        <f>IF(ISERROR(B217),"",MATCH(A217,Main_240414!$A$2:$A$113,0))</f>
        <v/>
      </c>
    </row>
    <row r="218" spans="1:5" x14ac:dyDescent="0.35">
      <c r="A218" t="s">
        <v>144</v>
      </c>
      <c r="C218" t="str">
        <f t="shared" si="3"/>
        <v>ThingDef+SadjuukHighBannerBR.description</v>
      </c>
      <c r="D218" t="s">
        <v>423</v>
      </c>
      <c r="E218">
        <f>IF(ISERROR(B218),"",MATCH(A218,Main_240414!$A$2:$A$113,0))</f>
        <v>55</v>
      </c>
    </row>
    <row r="219" spans="1:5" x14ac:dyDescent="0.35">
      <c r="A219" t="s">
        <v>146</v>
      </c>
      <c r="C219" t="str">
        <f t="shared" si="3"/>
        <v>ThingDef+SadjuukHighBannerBR.label</v>
      </c>
      <c r="D219" t="s">
        <v>543</v>
      </c>
      <c r="E219">
        <f>IF(ISERROR(B219),"",MATCH(A219,Main_240414!$A$2:$A$113,0))</f>
        <v>56</v>
      </c>
    </row>
    <row r="220" spans="1:5" x14ac:dyDescent="0.35">
      <c r="A220" t="s">
        <v>544</v>
      </c>
      <c r="B220" t="e">
        <f>NA()</f>
        <v>#N/A</v>
      </c>
      <c r="C220" t="e">
        <f t="shared" si="3"/>
        <v>#N/A</v>
      </c>
      <c r="D220" t="s">
        <v>545</v>
      </c>
      <c r="E220" t="str">
        <f>IF(ISERROR(B220),"",MATCH(A220,Main_240414!$A$2:$A$113,0))</f>
        <v/>
      </c>
    </row>
    <row r="221" spans="1:5" x14ac:dyDescent="0.35">
      <c r="A221" t="s">
        <v>546</v>
      </c>
      <c r="B221" t="e">
        <f>NA()</f>
        <v>#N/A</v>
      </c>
      <c r="C221" t="e">
        <f t="shared" si="3"/>
        <v>#N/A</v>
      </c>
      <c r="D221" t="s">
        <v>545</v>
      </c>
      <c r="E221" t="str">
        <f>IF(ISERROR(B221),"",MATCH(A221,Main_240414!$A$2:$A$113,0))</f>
        <v/>
      </c>
    </row>
    <row r="222" spans="1:5" x14ac:dyDescent="0.35">
      <c r="A222" t="s">
        <v>547</v>
      </c>
      <c r="B222" t="e">
        <f>NA()</f>
        <v>#N/A</v>
      </c>
      <c r="C222" t="e">
        <f t="shared" si="3"/>
        <v>#N/A</v>
      </c>
      <c r="D222" t="s">
        <v>423</v>
      </c>
      <c r="E222" t="str">
        <f>IF(ISERROR(B222),"",MATCH(A222,Main_240414!$A$2:$A$113,0))</f>
        <v/>
      </c>
    </row>
    <row r="223" spans="1:5" x14ac:dyDescent="0.35">
      <c r="A223" t="s">
        <v>548</v>
      </c>
      <c r="B223" t="e">
        <f>NA()</f>
        <v>#N/A</v>
      </c>
      <c r="C223" t="e">
        <f t="shared" si="3"/>
        <v>#N/A</v>
      </c>
      <c r="D223" t="s">
        <v>549</v>
      </c>
      <c r="E223" t="str">
        <f>IF(ISERROR(B223),"",MATCH(A223,Main_240414!$A$2:$A$113,0))</f>
        <v/>
      </c>
    </row>
    <row r="224" spans="1:5" x14ac:dyDescent="0.35">
      <c r="A224" t="s">
        <v>179</v>
      </c>
      <c r="C224" t="str">
        <f t="shared" si="3"/>
        <v>ThingDef+SadjuukHighBannerBS.description</v>
      </c>
      <c r="D224" t="s">
        <v>423</v>
      </c>
      <c r="E224">
        <f>IF(ISERROR(B224),"",MATCH(A224,Main_240414!$A$2:$A$113,0))</f>
        <v>69</v>
      </c>
    </row>
    <row r="225" spans="1:5" x14ac:dyDescent="0.35">
      <c r="A225" t="s">
        <v>181</v>
      </c>
      <c r="C225" t="str">
        <f t="shared" si="3"/>
        <v>ThingDef+SadjuukHighBannerBS.label</v>
      </c>
      <c r="D225" t="s">
        <v>550</v>
      </c>
      <c r="E225">
        <f>IF(ISERROR(B225),"",MATCH(A225,Main_240414!$A$2:$A$113,0))</f>
        <v>70</v>
      </c>
    </row>
    <row r="226" spans="1:5" x14ac:dyDescent="0.35">
      <c r="A226" t="s">
        <v>551</v>
      </c>
      <c r="B226" t="e">
        <f>NA()</f>
        <v>#N/A</v>
      </c>
      <c r="C226" t="e">
        <f t="shared" si="3"/>
        <v>#N/A</v>
      </c>
      <c r="D226" t="s">
        <v>552</v>
      </c>
      <c r="E226" t="str">
        <f>IF(ISERROR(B226),"",MATCH(A226,Main_240414!$A$2:$A$113,0))</f>
        <v/>
      </c>
    </row>
    <row r="227" spans="1:5" x14ac:dyDescent="0.35">
      <c r="A227" t="s">
        <v>553</v>
      </c>
      <c r="B227" t="e">
        <f>NA()</f>
        <v>#N/A</v>
      </c>
      <c r="C227" t="e">
        <f t="shared" si="3"/>
        <v>#N/A</v>
      </c>
      <c r="D227" t="s">
        <v>552</v>
      </c>
      <c r="E227" t="str">
        <f>IF(ISERROR(B227),"",MATCH(A227,Main_240414!$A$2:$A$113,0))</f>
        <v/>
      </c>
    </row>
    <row r="228" spans="1:5" x14ac:dyDescent="0.35">
      <c r="A228" t="s">
        <v>554</v>
      </c>
      <c r="B228" t="e">
        <f>NA()</f>
        <v>#N/A</v>
      </c>
      <c r="C228" t="e">
        <f t="shared" si="3"/>
        <v>#N/A</v>
      </c>
      <c r="D228" t="s">
        <v>423</v>
      </c>
      <c r="E228" t="str">
        <f>IF(ISERROR(B228),"",MATCH(A228,Main_240414!$A$2:$A$113,0))</f>
        <v/>
      </c>
    </row>
    <row r="229" spans="1:5" x14ac:dyDescent="0.35">
      <c r="A229" t="s">
        <v>555</v>
      </c>
      <c r="B229" t="e">
        <f>NA()</f>
        <v>#N/A</v>
      </c>
      <c r="C229" t="e">
        <f t="shared" si="3"/>
        <v>#N/A</v>
      </c>
      <c r="D229" t="s">
        <v>556</v>
      </c>
      <c r="E229" t="str">
        <f>IF(ISERROR(B229),"",MATCH(A229,Main_240414!$A$2:$A$113,0))</f>
        <v/>
      </c>
    </row>
    <row r="230" spans="1:5" x14ac:dyDescent="0.35">
      <c r="A230" t="s">
        <v>258</v>
      </c>
      <c r="C230" t="str">
        <f t="shared" si="3"/>
        <v>ThingDef+SadjuukHighBannerCA.description</v>
      </c>
      <c r="D230" t="s">
        <v>557</v>
      </c>
      <c r="E230">
        <f>IF(ISERROR(B230),"",MATCH(A230,Main_240414!$A$2:$A$113,0))</f>
        <v>101</v>
      </c>
    </row>
    <row r="231" spans="1:5" x14ac:dyDescent="0.35">
      <c r="A231" t="s">
        <v>261</v>
      </c>
      <c r="C231" t="str">
        <f t="shared" si="3"/>
        <v>ThingDef+SadjuukHighBannerCA.label</v>
      </c>
      <c r="D231" t="s">
        <v>558</v>
      </c>
      <c r="E231">
        <f>IF(ISERROR(B231),"",MATCH(A231,Main_240414!$A$2:$A$113,0))</f>
        <v>102</v>
      </c>
    </row>
    <row r="232" spans="1:5" x14ac:dyDescent="0.35">
      <c r="A232" t="s">
        <v>559</v>
      </c>
      <c r="B232" t="e">
        <f>NA()</f>
        <v>#N/A</v>
      </c>
      <c r="C232" t="e">
        <f t="shared" si="3"/>
        <v>#N/A</v>
      </c>
      <c r="D232" t="s">
        <v>560</v>
      </c>
      <c r="E232" t="str">
        <f>IF(ISERROR(B232),"",MATCH(A232,Main_240414!$A$2:$A$113,0))</f>
        <v/>
      </c>
    </row>
    <row r="233" spans="1:5" x14ac:dyDescent="0.35">
      <c r="A233" t="s">
        <v>561</v>
      </c>
      <c r="B233" t="e">
        <f>NA()</f>
        <v>#N/A</v>
      </c>
      <c r="C233" t="e">
        <f t="shared" si="3"/>
        <v>#N/A</v>
      </c>
      <c r="D233" t="s">
        <v>560</v>
      </c>
      <c r="E233" t="str">
        <f>IF(ISERROR(B233),"",MATCH(A233,Main_240414!$A$2:$A$113,0))</f>
        <v/>
      </c>
    </row>
    <row r="234" spans="1:5" x14ac:dyDescent="0.35">
      <c r="A234" t="s">
        <v>562</v>
      </c>
      <c r="B234" t="e">
        <f>NA()</f>
        <v>#N/A</v>
      </c>
      <c r="C234" t="e">
        <f t="shared" si="3"/>
        <v>#N/A</v>
      </c>
      <c r="D234" t="s">
        <v>557</v>
      </c>
      <c r="E234" t="str">
        <f>IF(ISERROR(B234),"",MATCH(A234,Main_240414!$A$2:$A$113,0))</f>
        <v/>
      </c>
    </row>
    <row r="235" spans="1:5" x14ac:dyDescent="0.35">
      <c r="A235" t="s">
        <v>563</v>
      </c>
      <c r="B235" t="e">
        <f>NA()</f>
        <v>#N/A</v>
      </c>
      <c r="C235" t="e">
        <f t="shared" si="3"/>
        <v>#N/A</v>
      </c>
      <c r="D235" t="s">
        <v>564</v>
      </c>
      <c r="E235" t="str">
        <f>IF(ISERROR(B235),"",MATCH(A235,Main_240414!$A$2:$A$113,0))</f>
        <v/>
      </c>
    </row>
    <row r="236" spans="1:5" x14ac:dyDescent="0.35">
      <c r="A236" t="s">
        <v>264</v>
      </c>
      <c r="C236" t="str">
        <f t="shared" si="3"/>
        <v>ThingDef+SadjuukHighBannerCB.description</v>
      </c>
      <c r="D236" t="s">
        <v>557</v>
      </c>
      <c r="E236">
        <f>IF(ISERROR(B236),"",MATCH(A236,Main_240414!$A$2:$A$113,0))</f>
        <v>103</v>
      </c>
    </row>
    <row r="237" spans="1:5" x14ac:dyDescent="0.35">
      <c r="A237" t="s">
        <v>266</v>
      </c>
      <c r="C237" t="str">
        <f t="shared" si="3"/>
        <v>ThingDef+SadjuukHighBannerCB.label</v>
      </c>
      <c r="D237" t="s">
        <v>565</v>
      </c>
      <c r="E237">
        <f>IF(ISERROR(B237),"",MATCH(A237,Main_240414!$A$2:$A$113,0))</f>
        <v>104</v>
      </c>
    </row>
    <row r="238" spans="1:5" x14ac:dyDescent="0.35">
      <c r="A238" t="s">
        <v>566</v>
      </c>
      <c r="B238" t="e">
        <f>NA()</f>
        <v>#N/A</v>
      </c>
      <c r="C238" t="e">
        <f t="shared" si="3"/>
        <v>#N/A</v>
      </c>
      <c r="D238" t="s">
        <v>567</v>
      </c>
      <c r="E238" t="str">
        <f>IF(ISERROR(B238),"",MATCH(A238,Main_240414!$A$2:$A$113,0))</f>
        <v/>
      </c>
    </row>
    <row r="239" spans="1:5" x14ac:dyDescent="0.35">
      <c r="A239" t="s">
        <v>568</v>
      </c>
      <c r="B239" t="e">
        <f>NA()</f>
        <v>#N/A</v>
      </c>
      <c r="C239" t="e">
        <f t="shared" si="3"/>
        <v>#N/A</v>
      </c>
      <c r="D239" t="s">
        <v>567</v>
      </c>
      <c r="E239" t="str">
        <f>IF(ISERROR(B239),"",MATCH(A239,Main_240414!$A$2:$A$113,0))</f>
        <v/>
      </c>
    </row>
    <row r="240" spans="1:5" x14ac:dyDescent="0.35">
      <c r="A240" t="s">
        <v>569</v>
      </c>
      <c r="B240" t="e">
        <f>NA()</f>
        <v>#N/A</v>
      </c>
      <c r="C240" t="e">
        <f t="shared" si="3"/>
        <v>#N/A</v>
      </c>
      <c r="D240" t="s">
        <v>557</v>
      </c>
      <c r="E240" t="str">
        <f>IF(ISERROR(B240),"",MATCH(A240,Main_240414!$A$2:$A$113,0))</f>
        <v/>
      </c>
    </row>
    <row r="241" spans="1:5" x14ac:dyDescent="0.35">
      <c r="A241" t="s">
        <v>570</v>
      </c>
      <c r="B241" t="e">
        <f>NA()</f>
        <v>#N/A</v>
      </c>
      <c r="C241" t="e">
        <f t="shared" si="3"/>
        <v>#N/A</v>
      </c>
      <c r="D241" t="s">
        <v>571</v>
      </c>
      <c r="E241" t="str">
        <f>IF(ISERROR(B241),"",MATCH(A241,Main_240414!$A$2:$A$113,0))</f>
        <v/>
      </c>
    </row>
    <row r="242" spans="1:5" x14ac:dyDescent="0.35">
      <c r="A242" t="s">
        <v>269</v>
      </c>
      <c r="C242" t="str">
        <f t="shared" si="3"/>
        <v>ThingDef+SadjuukHighBannerCC.description</v>
      </c>
      <c r="D242" t="s">
        <v>557</v>
      </c>
      <c r="E242">
        <f>IF(ISERROR(B242),"",MATCH(A242,Main_240414!$A$2:$A$113,0))</f>
        <v>105</v>
      </c>
    </row>
    <row r="243" spans="1:5" x14ac:dyDescent="0.35">
      <c r="A243" t="s">
        <v>271</v>
      </c>
      <c r="C243" t="str">
        <f t="shared" si="3"/>
        <v>ThingDef+SadjuukHighBannerCC.label</v>
      </c>
      <c r="D243" t="s">
        <v>572</v>
      </c>
      <c r="E243">
        <f>IF(ISERROR(B243),"",MATCH(A243,Main_240414!$A$2:$A$113,0))</f>
        <v>106</v>
      </c>
    </row>
    <row r="244" spans="1:5" x14ac:dyDescent="0.35">
      <c r="A244" t="s">
        <v>573</v>
      </c>
      <c r="B244" t="e">
        <f>NA()</f>
        <v>#N/A</v>
      </c>
      <c r="C244" t="e">
        <f t="shared" si="3"/>
        <v>#N/A</v>
      </c>
      <c r="D244" t="s">
        <v>574</v>
      </c>
      <c r="E244" t="str">
        <f>IF(ISERROR(B244),"",MATCH(A244,Main_240414!$A$2:$A$113,0))</f>
        <v/>
      </c>
    </row>
    <row r="245" spans="1:5" x14ac:dyDescent="0.35">
      <c r="A245" t="s">
        <v>575</v>
      </c>
      <c r="B245" t="e">
        <f>NA()</f>
        <v>#N/A</v>
      </c>
      <c r="C245" t="e">
        <f t="shared" si="3"/>
        <v>#N/A</v>
      </c>
      <c r="D245" t="s">
        <v>574</v>
      </c>
      <c r="E245" t="str">
        <f>IF(ISERROR(B245),"",MATCH(A245,Main_240414!$A$2:$A$113,0))</f>
        <v/>
      </c>
    </row>
    <row r="246" spans="1:5" x14ac:dyDescent="0.35">
      <c r="A246" t="s">
        <v>576</v>
      </c>
      <c r="B246" t="e">
        <f>NA()</f>
        <v>#N/A</v>
      </c>
      <c r="C246" t="e">
        <f t="shared" si="3"/>
        <v>#N/A</v>
      </c>
      <c r="D246" t="s">
        <v>557</v>
      </c>
      <c r="E246" t="str">
        <f>IF(ISERROR(B246),"",MATCH(A246,Main_240414!$A$2:$A$113,0))</f>
        <v/>
      </c>
    </row>
    <row r="247" spans="1:5" x14ac:dyDescent="0.35">
      <c r="A247" t="s">
        <v>577</v>
      </c>
      <c r="B247" t="e">
        <f>NA()</f>
        <v>#N/A</v>
      </c>
      <c r="C247" t="e">
        <f t="shared" si="3"/>
        <v>#N/A</v>
      </c>
      <c r="D247" t="s">
        <v>578</v>
      </c>
      <c r="E247" t="str">
        <f>IF(ISERROR(B247),"",MATCH(A247,Main_240414!$A$2:$A$113,0))</f>
        <v/>
      </c>
    </row>
    <row r="248" spans="1:5" x14ac:dyDescent="0.35">
      <c r="A248" t="s">
        <v>274</v>
      </c>
      <c r="C248" t="str">
        <f t="shared" si="3"/>
        <v>ThingDef+SadjuukHighBannerCD.description</v>
      </c>
      <c r="D248" t="s">
        <v>557</v>
      </c>
      <c r="E248">
        <f>IF(ISERROR(B248),"",MATCH(A248,Main_240414!$A$2:$A$113,0))</f>
        <v>107</v>
      </c>
    </row>
    <row r="249" spans="1:5" x14ac:dyDescent="0.35">
      <c r="A249" t="s">
        <v>276</v>
      </c>
      <c r="C249" t="str">
        <f t="shared" si="3"/>
        <v>ThingDef+SadjuukHighBannerCD.label</v>
      </c>
      <c r="D249" t="s">
        <v>579</v>
      </c>
      <c r="E249">
        <f>IF(ISERROR(B249),"",MATCH(A249,Main_240414!$A$2:$A$113,0))</f>
        <v>108</v>
      </c>
    </row>
    <row r="250" spans="1:5" x14ac:dyDescent="0.35">
      <c r="A250" t="s">
        <v>580</v>
      </c>
      <c r="B250" t="e">
        <f>NA()</f>
        <v>#N/A</v>
      </c>
      <c r="C250" t="e">
        <f t="shared" si="3"/>
        <v>#N/A</v>
      </c>
      <c r="D250" t="s">
        <v>581</v>
      </c>
      <c r="E250" t="str">
        <f>IF(ISERROR(B250),"",MATCH(A250,Main_240414!$A$2:$A$113,0))</f>
        <v/>
      </c>
    </row>
    <row r="251" spans="1:5" x14ac:dyDescent="0.35">
      <c r="A251" t="s">
        <v>582</v>
      </c>
      <c r="B251" t="e">
        <f>NA()</f>
        <v>#N/A</v>
      </c>
      <c r="C251" t="e">
        <f t="shared" si="3"/>
        <v>#N/A</v>
      </c>
      <c r="D251" t="s">
        <v>581</v>
      </c>
      <c r="E251" t="str">
        <f>IF(ISERROR(B251),"",MATCH(A251,Main_240414!$A$2:$A$113,0))</f>
        <v/>
      </c>
    </row>
    <row r="252" spans="1:5" x14ac:dyDescent="0.35">
      <c r="A252" t="s">
        <v>583</v>
      </c>
      <c r="B252" t="e">
        <f>NA()</f>
        <v>#N/A</v>
      </c>
      <c r="C252" t="e">
        <f t="shared" si="3"/>
        <v>#N/A</v>
      </c>
      <c r="D252" t="s">
        <v>557</v>
      </c>
      <c r="E252" t="str">
        <f>IF(ISERROR(B252),"",MATCH(A252,Main_240414!$A$2:$A$113,0))</f>
        <v/>
      </c>
    </row>
    <row r="253" spans="1:5" x14ac:dyDescent="0.35">
      <c r="A253" t="s">
        <v>584</v>
      </c>
      <c r="B253" t="e">
        <f>NA()</f>
        <v>#N/A</v>
      </c>
      <c r="C253" t="e">
        <f t="shared" si="3"/>
        <v>#N/A</v>
      </c>
      <c r="D253" t="s">
        <v>585</v>
      </c>
      <c r="E253" t="str">
        <f>IF(ISERROR(B253),"",MATCH(A253,Main_240414!$A$2:$A$113,0))</f>
        <v/>
      </c>
    </row>
    <row r="254" spans="1:5" x14ac:dyDescent="0.35">
      <c r="A254" t="s">
        <v>279</v>
      </c>
      <c r="C254" t="str">
        <f t="shared" si="3"/>
        <v>ThingDef+SadjuukHighBannerCE.description</v>
      </c>
      <c r="D254" t="s">
        <v>557</v>
      </c>
      <c r="E254">
        <f>IF(ISERROR(B254),"",MATCH(A254,Main_240414!$A$2:$A$113,0))</f>
        <v>109</v>
      </c>
    </row>
    <row r="255" spans="1:5" x14ac:dyDescent="0.35">
      <c r="A255" t="s">
        <v>281</v>
      </c>
      <c r="C255" t="str">
        <f t="shared" si="3"/>
        <v>ThingDef+SadjuukHighBannerCE.label</v>
      </c>
      <c r="D255" t="s">
        <v>586</v>
      </c>
      <c r="E255">
        <f>IF(ISERROR(B255),"",MATCH(A255,Main_240414!$A$2:$A$113,0))</f>
        <v>110</v>
      </c>
    </row>
    <row r="256" spans="1:5" x14ac:dyDescent="0.35">
      <c r="A256" t="s">
        <v>587</v>
      </c>
      <c r="B256" t="e">
        <f>NA()</f>
        <v>#N/A</v>
      </c>
      <c r="C256" t="e">
        <f t="shared" si="3"/>
        <v>#N/A</v>
      </c>
      <c r="D256" t="s">
        <v>588</v>
      </c>
      <c r="E256" t="str">
        <f>IF(ISERROR(B256),"",MATCH(A256,Main_240414!$A$2:$A$113,0))</f>
        <v/>
      </c>
    </row>
    <row r="257" spans="1:5" x14ac:dyDescent="0.35">
      <c r="A257" t="s">
        <v>589</v>
      </c>
      <c r="B257" t="e">
        <f>NA()</f>
        <v>#N/A</v>
      </c>
      <c r="C257" t="e">
        <f t="shared" si="3"/>
        <v>#N/A</v>
      </c>
      <c r="D257" t="s">
        <v>588</v>
      </c>
      <c r="E257" t="str">
        <f>IF(ISERROR(B257),"",MATCH(A257,Main_240414!$A$2:$A$113,0))</f>
        <v/>
      </c>
    </row>
    <row r="258" spans="1:5" x14ac:dyDescent="0.35">
      <c r="A258" t="s">
        <v>590</v>
      </c>
      <c r="B258" t="e">
        <f>NA()</f>
        <v>#N/A</v>
      </c>
      <c r="C258" t="e">
        <f t="shared" si="3"/>
        <v>#N/A</v>
      </c>
      <c r="D258" t="s">
        <v>557</v>
      </c>
      <c r="E258" t="str">
        <f>IF(ISERROR(B258),"",MATCH(A258,Main_240414!$A$2:$A$113,0))</f>
        <v/>
      </c>
    </row>
    <row r="259" spans="1:5" x14ac:dyDescent="0.35">
      <c r="A259" t="s">
        <v>591</v>
      </c>
      <c r="B259" t="e">
        <f>NA()</f>
        <v>#N/A</v>
      </c>
      <c r="C259" t="e">
        <f t="shared" ref="C259:C265" si="4">IF(B259="",A259,B259)</f>
        <v>#N/A</v>
      </c>
      <c r="D259" t="s">
        <v>592</v>
      </c>
      <c r="E259" t="str">
        <f>IF(ISERROR(B259),"",MATCH(A259,Main_240414!$A$2:$A$113,0))</f>
        <v/>
      </c>
    </row>
    <row r="260" spans="1:5" x14ac:dyDescent="0.35">
      <c r="A260" t="s">
        <v>284</v>
      </c>
      <c r="C260" t="str">
        <f t="shared" si="4"/>
        <v>ThingDef+SadjuukHighBannerCF.description</v>
      </c>
      <c r="D260" t="s">
        <v>557</v>
      </c>
      <c r="E260">
        <f>IF(ISERROR(B260),"",MATCH(A260,Main_240414!$A$2:$A$113,0))</f>
        <v>111</v>
      </c>
    </row>
    <row r="261" spans="1:5" x14ac:dyDescent="0.35">
      <c r="A261" t="s">
        <v>286</v>
      </c>
      <c r="C261" t="str">
        <f t="shared" si="4"/>
        <v>ThingDef+SadjuukHighBannerCF.label</v>
      </c>
      <c r="D261" t="s">
        <v>593</v>
      </c>
      <c r="E261">
        <f>IF(ISERROR(B261),"",MATCH(A261,Main_240414!$A$2:$A$113,0))</f>
        <v>112</v>
      </c>
    </row>
    <row r="262" spans="1:5" x14ac:dyDescent="0.35">
      <c r="A262" t="s">
        <v>594</v>
      </c>
      <c r="B262" t="e">
        <f>NA()</f>
        <v>#N/A</v>
      </c>
      <c r="C262" t="e">
        <f t="shared" si="4"/>
        <v>#N/A</v>
      </c>
      <c r="D262" t="s">
        <v>595</v>
      </c>
      <c r="E262" t="str">
        <f>IF(ISERROR(B262),"",MATCH(A262,Main_240414!$A$2:$A$113,0))</f>
        <v/>
      </c>
    </row>
    <row r="263" spans="1:5" x14ac:dyDescent="0.35">
      <c r="A263" t="s">
        <v>596</v>
      </c>
      <c r="B263" t="e">
        <f>NA()</f>
        <v>#N/A</v>
      </c>
      <c r="C263" t="e">
        <f t="shared" si="4"/>
        <v>#N/A</v>
      </c>
      <c r="D263" t="s">
        <v>595</v>
      </c>
      <c r="E263" t="str">
        <f>IF(ISERROR(B263),"",MATCH(A263,Main_240414!$A$2:$A$113,0))</f>
        <v/>
      </c>
    </row>
    <row r="264" spans="1:5" x14ac:dyDescent="0.35">
      <c r="A264" t="s">
        <v>597</v>
      </c>
      <c r="B264" t="e">
        <f>NA()</f>
        <v>#N/A</v>
      </c>
      <c r="C264" t="e">
        <f t="shared" si="4"/>
        <v>#N/A</v>
      </c>
      <c r="D264" t="s">
        <v>557</v>
      </c>
      <c r="E264" t="str">
        <f>IF(ISERROR(B264),"",MATCH(A264,Main_240414!$A$2:$A$113,0))</f>
        <v/>
      </c>
    </row>
    <row r="265" spans="1:5" x14ac:dyDescent="0.35">
      <c r="A265" t="s">
        <v>598</v>
      </c>
      <c r="B265" t="e">
        <f>NA()</f>
        <v>#N/A</v>
      </c>
      <c r="C265" t="e">
        <f t="shared" si="4"/>
        <v>#N/A</v>
      </c>
      <c r="D265" t="s">
        <v>599</v>
      </c>
      <c r="E265" t="str">
        <f>IF(ISERROR(B265),"",MATCH(A265,Main_240414!$A$2:$A$113,0))</f>
        <v/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Main_240414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2024-04-13T17:14:54Z</dcterms:created>
  <dcterms:modified xsi:type="dcterms:W3CDTF">2024-04-14T06:36:47Z</dcterms:modified>
</cp:coreProperties>
</file>