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one\Desktop\새 폴더 (2)\RimworldExtractor 0.7.11\Gems (Continued) - 2017517600\"/>
    </mc:Choice>
  </mc:AlternateContent>
  <xr:revisionPtr revIDLastSave="0" documentId="13_ncr:1_{40D44A5A-1C7B-49CE-9074-213E10E6471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Main_240414" sheetId="1" r:id="rId1"/>
    <sheet name="Merge_RKT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2" i="2"/>
</calcChain>
</file>

<file path=xl/sharedStrings.xml><?xml version="1.0" encoding="utf-8"?>
<sst xmlns="http://schemas.openxmlformats.org/spreadsheetml/2006/main" count="376" uniqueCount="221">
  <si>
    <t>Class+Node [(Identifier (Key)]</t>
  </si>
  <si>
    <t>Class [Not chosen]</t>
  </si>
  <si>
    <t>Node [Not chosen]</t>
  </si>
  <si>
    <t>Required Mods [Not chosen]</t>
  </si>
  <si>
    <t>English [Source string]</t>
  </si>
  <si>
    <t>Korean (한국어) [Translation]</t>
  </si>
  <si>
    <t>ThingCategoryDef+Gems.label</t>
  </si>
  <si>
    <t>ThingCategoryDef</t>
  </si>
  <si>
    <t>Gems.label</t>
  </si>
  <si>
    <t>Gems</t>
  </si>
  <si>
    <t>ThingDef+MineableDiamond.label</t>
  </si>
  <si>
    <t>ThingDef</t>
  </si>
  <si>
    <t>MineableDiamond.label</t>
  </si>
  <si>
    <t>diamond ore</t>
  </si>
  <si>
    <t>ThingDef+MineableDiamond.description</t>
  </si>
  <si>
    <t>MineableDiamond.description</t>
  </si>
  <si>
    <t>Rock containing shards of diamond.</t>
  </si>
  <si>
    <t>ThingDef+MineableAmethyst.label</t>
  </si>
  <si>
    <t>MineableAmethyst.label</t>
  </si>
  <si>
    <t>amethyst ore</t>
  </si>
  <si>
    <t>ThingDef+MineableAmethyst.description</t>
  </si>
  <si>
    <t>MineableAmethyst.description</t>
  </si>
  <si>
    <t>Rock containing shards of amethyst.</t>
  </si>
  <si>
    <t>ThingDef+MineableTurquoise.label</t>
  </si>
  <si>
    <t>MineableTurquoise.label</t>
  </si>
  <si>
    <t>turquoise ore</t>
  </si>
  <si>
    <t>ThingDef+MineableTurquoise.description</t>
  </si>
  <si>
    <t>MineableTurquoise.description</t>
  </si>
  <si>
    <t>Rock containing shards of turquoise.</t>
  </si>
  <si>
    <t>ThingDef+MineableSapphire.label</t>
  </si>
  <si>
    <t>MineableSapphire.label</t>
  </si>
  <si>
    <t>sapphire ore</t>
  </si>
  <si>
    <t>ThingDef+MineableSapphire.description</t>
  </si>
  <si>
    <t>MineableSapphire.description</t>
  </si>
  <si>
    <t>Rock containing shards of sapphire.</t>
  </si>
  <si>
    <t>ThingDef+MineableEmerald.label</t>
  </si>
  <si>
    <t>MineableEmerald.label</t>
  </si>
  <si>
    <t>emerald ore</t>
  </si>
  <si>
    <t>ThingDef+MineableEmerald.description</t>
  </si>
  <si>
    <t>MineableEmerald.description</t>
  </si>
  <si>
    <t>Rock containing shards of emerald.</t>
  </si>
  <si>
    <t>ThingDef+MineableLapis.label</t>
  </si>
  <si>
    <t>MineableLapis.label</t>
  </si>
  <si>
    <t>lapis lazuli ore</t>
  </si>
  <si>
    <t>ThingDef+MineableLapis.description</t>
  </si>
  <si>
    <t>MineableLapis.description</t>
  </si>
  <si>
    <t>Rock containing shards of lapis lazuli.</t>
  </si>
  <si>
    <t>ThingDef+MineableOpal.label</t>
  </si>
  <si>
    <t>MineableOpal.label</t>
  </si>
  <si>
    <t>opal ore</t>
  </si>
  <si>
    <t>ThingDef+MineableOpal.description</t>
  </si>
  <si>
    <t>MineableOpal.description</t>
  </si>
  <si>
    <t>Rock containing shards of opal.</t>
  </si>
  <si>
    <t>ThingDef+MineableRuby.label</t>
  </si>
  <si>
    <t>MineableRuby.label</t>
  </si>
  <si>
    <t>ruby ore</t>
  </si>
  <si>
    <t>ThingDef+MineableRuby.description</t>
  </si>
  <si>
    <t>MineableRuby.description</t>
  </si>
  <si>
    <t>Rock containing shards of ruby.</t>
  </si>
  <si>
    <t>ThingDef+MineableTopaz.label</t>
  </si>
  <si>
    <t>MineableTopaz.label</t>
  </si>
  <si>
    <t>topaz ore</t>
  </si>
  <si>
    <t>ThingDef+MineableTopaz.description</t>
  </si>
  <si>
    <t>MineableTopaz.description</t>
  </si>
  <si>
    <t>Rock containing shards of topaz.</t>
  </si>
  <si>
    <t>ThingDef+MineableQuartz.label</t>
  </si>
  <si>
    <t>MineableQuartz.label</t>
  </si>
  <si>
    <t>quartz ore</t>
  </si>
  <si>
    <t>ThingDef+MineableQuartz.description</t>
  </si>
  <si>
    <t>MineableQuartz.description</t>
  </si>
  <si>
    <t>Rock containing shards of quartz.</t>
  </si>
  <si>
    <t>ThingDef+MineablePeridot.label</t>
  </si>
  <si>
    <t>MineablePeridot.label</t>
  </si>
  <si>
    <t>peridot ore</t>
  </si>
  <si>
    <t>ThingDef+MineablePeridot.description</t>
  </si>
  <si>
    <t>MineablePeridot.description</t>
  </si>
  <si>
    <t>Rock containing shards of peridot.</t>
  </si>
  <si>
    <t>ThingDef+MineableMoonstone.label</t>
  </si>
  <si>
    <t>MineableMoonstone.label</t>
  </si>
  <si>
    <t>moonstone ore</t>
  </si>
  <si>
    <t>ThingDef+MineableMoonstone.description</t>
  </si>
  <si>
    <t>MineableMoonstone.description</t>
  </si>
  <si>
    <t>Rock containing shards of moonstone.</t>
  </si>
  <si>
    <t>ThingDef+Diamond.label</t>
  </si>
  <si>
    <t>Diamond.label</t>
  </si>
  <si>
    <t>diamond</t>
  </si>
  <si>
    <t>ThingDef+Diamond.description</t>
  </si>
  <si>
    <t>Diamond.description</t>
  </si>
  <si>
    <t>A extremely hard, clear gem. Because of its beauty and rarity, diamond is considered very luxurious.</t>
  </si>
  <si>
    <t>ThingDef+Amethyst.label</t>
  </si>
  <si>
    <t>Amethyst.label</t>
  </si>
  <si>
    <t>amethyst</t>
  </si>
  <si>
    <t>ThingDef+Amethyst.description</t>
  </si>
  <si>
    <t>Amethyst.description</t>
  </si>
  <si>
    <t>A hard, purple gem. Because of its beauty and rarity, amethyst is considered very luxurious.</t>
  </si>
  <si>
    <t>ThingDef+Turquoise.label</t>
  </si>
  <si>
    <t>Turquoise.label</t>
  </si>
  <si>
    <t>turquoise</t>
  </si>
  <si>
    <t>ThingDef+Turquoise.description</t>
  </si>
  <si>
    <t>Turquoise.description</t>
  </si>
  <si>
    <t>A hard, blue-green stone. Because of its beauty and rarity, turquoise is considered very luxurious.</t>
  </si>
  <si>
    <t>ThingDef+Sapphire.label</t>
  </si>
  <si>
    <t>Sapphire.label</t>
  </si>
  <si>
    <t>sapphire</t>
  </si>
  <si>
    <t>ThingDef+Sapphire.description</t>
  </si>
  <si>
    <t>Sapphire.description</t>
  </si>
  <si>
    <t>A hard, blue gem. Because of its beauty and rarity, sapphire is considered very luxurious.</t>
  </si>
  <si>
    <t>ThingDef+Emerald.label</t>
  </si>
  <si>
    <t>Emerald.label</t>
  </si>
  <si>
    <t>emerald</t>
  </si>
  <si>
    <t>ThingDef+Emerald.description</t>
  </si>
  <si>
    <t>Emerald.description</t>
  </si>
  <si>
    <t>A hard, green gem. Because of its beauty and rarity, emerald is considered very luxurious.</t>
  </si>
  <si>
    <t>ThingDef+LapisLazuli.label</t>
  </si>
  <si>
    <t>LapisLazuli.label</t>
  </si>
  <si>
    <t>lapis lazuli</t>
  </si>
  <si>
    <t>ThingDef+LapisLazuli.description</t>
  </si>
  <si>
    <t>LapisLazuli.description</t>
  </si>
  <si>
    <t>A hard, dark blue stone. Because of its beauty and rarity, lapis lazuli is considered very luxurious.</t>
  </si>
  <si>
    <t>ThingDef+Opal.label</t>
  </si>
  <si>
    <t>Opal.label</t>
  </si>
  <si>
    <t>opal</t>
  </si>
  <si>
    <t>ThingDef+Opal.description</t>
  </si>
  <si>
    <t>Opal.description</t>
  </si>
  <si>
    <t>A hard, multicolored stone. Because of its beauty and rarity, opal is considered very luxurious.</t>
  </si>
  <si>
    <t>ThingDef+Ruby.label</t>
  </si>
  <si>
    <t>Ruby.label</t>
  </si>
  <si>
    <t>ruby</t>
  </si>
  <si>
    <t>ThingDef+Ruby.description</t>
  </si>
  <si>
    <t>Ruby.description</t>
  </si>
  <si>
    <t>A hard, red gem. Because of its beauty and rarity, ruby is considered very luxurious.</t>
  </si>
  <si>
    <t>ThingDef+Topaz.label</t>
  </si>
  <si>
    <t>Topaz.label</t>
  </si>
  <si>
    <t>topaz</t>
  </si>
  <si>
    <t>ThingDef+Topaz.description</t>
  </si>
  <si>
    <t>Topaz.description</t>
  </si>
  <si>
    <t>A hard, yellow gem. Because of its beauty and rarity, topaz is considered very luxurious.</t>
  </si>
  <si>
    <t>ThingDef+Quartz.label</t>
  </si>
  <si>
    <t>Quartz.label</t>
  </si>
  <si>
    <t>quartz</t>
  </si>
  <si>
    <t>ThingDef+Quartz.description</t>
  </si>
  <si>
    <t>Quartz.description</t>
  </si>
  <si>
    <t>A hard, pink-white gem. Because of its beauty and rarity, quartz is considered very luxurious.</t>
  </si>
  <si>
    <t>ThingDef+Peridot.label</t>
  </si>
  <si>
    <t>Peridot.label</t>
  </si>
  <si>
    <t>peridot</t>
  </si>
  <si>
    <t>ThingDef+Peridot.description</t>
  </si>
  <si>
    <t>Peridot.description</t>
  </si>
  <si>
    <t>A hard, light-green gem. Because of its beauty and rarity, peridot is considered very luxurious.</t>
  </si>
  <si>
    <t>ThingDef+Moonstone.label</t>
  </si>
  <si>
    <t>Moonstone.label</t>
  </si>
  <si>
    <t>moonstone</t>
  </si>
  <si>
    <t>ThingDef+Moonstone.description</t>
  </si>
  <si>
    <t>Moonstone.description</t>
  </si>
  <si>
    <t>A hard, milky-white gem. Because of its beauty and rarity, moonstone is considered very luxurious.</t>
  </si>
  <si>
    <t>TraderKindDef+GemstoneTrader.label</t>
  </si>
  <si>
    <t>TraderKindDef</t>
  </si>
  <si>
    <t>GemstoneTrader.label</t>
  </si>
  <si>
    <t>gemstone trader</t>
  </si>
  <si>
    <t>단단한 자주색 보석. 이 보석의 아름다움 및 희소성 때문에, 자수정은 아주 고급스럽게 여겨집니다.</t>
  </si>
  <si>
    <t>자수정</t>
  </si>
  <si>
    <t>ThingDef+Amethyst.stuffProps.stuffAdjective</t>
  </si>
  <si>
    <t>매우 단단하고 깨끗한 보석. 이 보석의 아름다움 및 희소성 때문에, 다이아몬드는 사치품 중에 고가치로 평가됩니다.</t>
  </si>
  <si>
    <t>다이아몬드</t>
  </si>
  <si>
    <t>ThingDef+Diamond.stuffProps.stuffAdjective</t>
  </si>
  <si>
    <t>단단한, 초록색 보석. 이 보석의 아름다움 및 희소성 때문에, 에메랄드는 아주 고급스럽게 여겨집니다.</t>
  </si>
  <si>
    <t>에메랄드</t>
  </si>
  <si>
    <t>ThingDef+Emerald.stuffProps.stuffAdjective</t>
  </si>
  <si>
    <t>단단한, 진한 파란색 보석. 이 보석의 아름다움 및 희소성 때문에, 청금석은 아주 고급스럽게 여겨집니다.</t>
  </si>
  <si>
    <t>청금석</t>
  </si>
  <si>
    <t>ThingDef+LapisLazuli.stuffProps.stuffAdjective</t>
  </si>
  <si>
    <t>자수정 조각이 포함된 바위입니다.</t>
  </si>
  <si>
    <t>자수정 광석</t>
  </si>
  <si>
    <t>다이아몬드 조각이 포함된 바위입니다.</t>
  </si>
  <si>
    <t>다이아몬드 광석</t>
  </si>
  <si>
    <t>에메랄드 조각이 포함된 바위입니다.</t>
  </si>
  <si>
    <t>에메랄드 광석</t>
  </si>
  <si>
    <t>청금석 조각이 포함된 바위입니다.</t>
  </si>
  <si>
    <t>청금석 광석</t>
  </si>
  <si>
    <t>월장석 조각이 포함된 바위입니다.</t>
  </si>
  <si>
    <t>월장석 광석</t>
  </si>
  <si>
    <t>오팔 조각이 포함된 바위입니다.</t>
  </si>
  <si>
    <t>오팔 광석</t>
  </si>
  <si>
    <t>페리도트 조각이 포함된 바위입니다.</t>
  </si>
  <si>
    <t>페리도트 광석</t>
  </si>
  <si>
    <t>석영 조각이 포함된 바위입니다.</t>
  </si>
  <si>
    <t>석영 광석</t>
  </si>
  <si>
    <t>루비 조각이 포함된 바위입니다.</t>
  </si>
  <si>
    <t>루비 광석</t>
  </si>
  <si>
    <t>사파이어 조각이 포함된 바위입니다.</t>
  </si>
  <si>
    <t>사파이어 광석</t>
  </si>
  <si>
    <t>토파즈 조각이 포함된 바위입니다.</t>
  </si>
  <si>
    <t>토파즈 광석</t>
  </si>
  <si>
    <t>토키옥 조각이 포함된 바위입니다.</t>
  </si>
  <si>
    <t>터키옥 광석</t>
  </si>
  <si>
    <t>단단한, 유백색 보석. 이 보석의 아름다움 및 희소성 때문에, 월장석은 아주 고급스럽게 여겨집니다.</t>
  </si>
  <si>
    <t>월장석</t>
  </si>
  <si>
    <t>ThingDef+Moonstone.stuffProps.stuffAdjective</t>
  </si>
  <si>
    <t>단단한, 여러 가지 빛깔의 보석. 이 보석의 아름다움 및 희소성 때문에, 오팔은 아주 고급스럽게 여겨집니다.</t>
  </si>
  <si>
    <t>오팔</t>
  </si>
  <si>
    <t>ThingDef+Opal.stuffProps.stuffAdjective</t>
  </si>
  <si>
    <t>단단한, 밝은 초록색 보석. 이 보석의 아름다움 및 희소성 때문에, 페리도트는 아주 고급스럽게 여겨집니다.</t>
  </si>
  <si>
    <t>페리도트</t>
  </si>
  <si>
    <t>ThingDef+Peridot.stuffProps.stuffAdjective</t>
  </si>
  <si>
    <t>단단한, 연분홍색 보석. 이 보석의 아름다움 및 희소성 때문에, 석영은 아주 고급스럽게 여겨집니다.</t>
  </si>
  <si>
    <t>석영</t>
  </si>
  <si>
    <t>ThingDef+Quartz.stuffProps.stuffAdjective</t>
  </si>
  <si>
    <t>단단한, 붉은색 보석. 이 보석의 아름다움 및 희소성 때문에, 루비는 아주 고급스럽게 여겨집니다.</t>
  </si>
  <si>
    <t>루비</t>
  </si>
  <si>
    <t>ThingDef+Ruby.stuffProps.stuffAdjective</t>
  </si>
  <si>
    <t>단단한, 파란색 보석. 이 보석의 아름다움 및 희소성 때문에, 사파이어는 아주 고급스럽게 여겨집니다.</t>
  </si>
  <si>
    <t>사파이어</t>
  </si>
  <si>
    <t>ThingDef+Sapphire.stuffProps.stuffAdjective</t>
  </si>
  <si>
    <t>단단한, 노란색 보석. 이 보석의 아름다움 및 희소성 때문에, 토파즈는 아주 고급스럽게 여겨집니다.</t>
  </si>
  <si>
    <t>토파즈</t>
  </si>
  <si>
    <t>ThingDef+Topaz.stuffProps.stuffAdjective</t>
  </si>
  <si>
    <t>단단한, 청록색 보석. 이 보석의 아름다움 및 희소성 때문에, 터키옥은 아주 고급스럽게 여겨집니다.</t>
  </si>
  <si>
    <t>터키옥</t>
  </si>
  <si>
    <t>ThingDef+Turquoise.stuffProps.stuffAdjective</t>
  </si>
  <si>
    <t>보석 상인</t>
  </si>
  <si>
    <t>보석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</si>
</sst>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H9" sqref="H9"/>
    </sheetView>
  </sheetViews>
  <sheetFormatPr defaultColWidth="9.1796875" defaultRowHeight="17" x14ac:dyDescent="0.45"/>
  <cols>
    <col min="1" max="1" width="42.453125" style="1" bestFit="1" customWidth="1"/>
    <col min="2" max="2" width="19.1796875" style="1" bestFit="1" customWidth="1"/>
    <col min="3" max="3" width="32.08984375" style="1" bestFit="1" customWidth="1"/>
    <col min="4" max="4" width="29.26953125" style="1" bestFit="1" customWidth="1"/>
    <col min="5" max="5" width="37.1796875" style="1" customWidth="1"/>
    <col min="6" max="6" width="54.54296875" style="1" customWidth="1"/>
    <col min="7" max="16384" width="9.1796875" style="1"/>
  </cols>
  <sheetData>
    <row r="1" spans="1: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45">
      <c r="A2" s="1" t="s">
        <v>6</v>
      </c>
      <c r="B2" s="1" t="s">
        <v>7</v>
      </c>
      <c r="C2" s="1" t="s">
        <v>8</v>
      </c>
      <c r="E2" s="1" t="s">
        <v>9</v>
      </c>
      <c r="F2" s="1" t="s">
        <v>220</v>
      </c>
    </row>
    <row r="3" spans="1:6" x14ac:dyDescent="0.45">
      <c r="A3" s="1" t="s">
        <v>10</v>
      </c>
      <c r="B3" s="1" t="s">
        <v>11</v>
      </c>
      <c r="C3" s="1" t="s">
        <v>12</v>
      </c>
      <c r="E3" s="1" t="s">
        <v>13</v>
      </c>
      <c r="F3" s="1" t="s">
        <v>174</v>
      </c>
    </row>
    <row r="4" spans="1:6" x14ac:dyDescent="0.45">
      <c r="A4" s="1" t="s">
        <v>14</v>
      </c>
      <c r="B4" s="1" t="s">
        <v>11</v>
      </c>
      <c r="C4" s="1" t="s">
        <v>15</v>
      </c>
      <c r="E4" s="1" t="s">
        <v>16</v>
      </c>
      <c r="F4" s="1" t="s">
        <v>173</v>
      </c>
    </row>
    <row r="5" spans="1:6" x14ac:dyDescent="0.45">
      <c r="A5" s="1" t="s">
        <v>17</v>
      </c>
      <c r="B5" s="1" t="s">
        <v>11</v>
      </c>
      <c r="C5" s="1" t="s">
        <v>18</v>
      </c>
      <c r="E5" s="1" t="s">
        <v>19</v>
      </c>
      <c r="F5" s="1" t="s">
        <v>172</v>
      </c>
    </row>
    <row r="6" spans="1:6" x14ac:dyDescent="0.45">
      <c r="A6" s="1" t="s">
        <v>20</v>
      </c>
      <c r="B6" s="1" t="s">
        <v>11</v>
      </c>
      <c r="C6" s="1" t="s">
        <v>21</v>
      </c>
      <c r="E6" s="1" t="s">
        <v>22</v>
      </c>
      <c r="F6" s="1" t="s">
        <v>171</v>
      </c>
    </row>
    <row r="7" spans="1:6" x14ac:dyDescent="0.45">
      <c r="A7" s="1" t="s">
        <v>23</v>
      </c>
      <c r="B7" s="1" t="s">
        <v>11</v>
      </c>
      <c r="C7" s="1" t="s">
        <v>24</v>
      </c>
      <c r="E7" s="1" t="s">
        <v>25</v>
      </c>
      <c r="F7" s="1" t="s">
        <v>194</v>
      </c>
    </row>
    <row r="8" spans="1:6" x14ac:dyDescent="0.45">
      <c r="A8" s="1" t="s">
        <v>26</v>
      </c>
      <c r="B8" s="1" t="s">
        <v>11</v>
      </c>
      <c r="C8" s="1" t="s">
        <v>27</v>
      </c>
      <c r="E8" s="1" t="s">
        <v>28</v>
      </c>
      <c r="F8" s="1" t="s">
        <v>193</v>
      </c>
    </row>
    <row r="9" spans="1:6" x14ac:dyDescent="0.45">
      <c r="A9" s="1" t="s">
        <v>29</v>
      </c>
      <c r="B9" s="1" t="s">
        <v>11</v>
      </c>
      <c r="C9" s="1" t="s">
        <v>30</v>
      </c>
      <c r="E9" s="1" t="s">
        <v>31</v>
      </c>
      <c r="F9" s="1" t="s">
        <v>190</v>
      </c>
    </row>
    <row r="10" spans="1:6" x14ac:dyDescent="0.45">
      <c r="A10" s="1" t="s">
        <v>32</v>
      </c>
      <c r="B10" s="1" t="s">
        <v>11</v>
      </c>
      <c r="C10" s="1" t="s">
        <v>33</v>
      </c>
      <c r="E10" s="1" t="s">
        <v>34</v>
      </c>
      <c r="F10" s="1" t="s">
        <v>189</v>
      </c>
    </row>
    <row r="11" spans="1:6" x14ac:dyDescent="0.45">
      <c r="A11" s="1" t="s">
        <v>35</v>
      </c>
      <c r="B11" s="1" t="s">
        <v>11</v>
      </c>
      <c r="C11" s="1" t="s">
        <v>36</v>
      </c>
      <c r="E11" s="1" t="s">
        <v>37</v>
      </c>
      <c r="F11" s="1" t="s">
        <v>176</v>
      </c>
    </row>
    <row r="12" spans="1:6" x14ac:dyDescent="0.45">
      <c r="A12" s="1" t="s">
        <v>38</v>
      </c>
      <c r="B12" s="1" t="s">
        <v>11</v>
      </c>
      <c r="C12" s="1" t="s">
        <v>39</v>
      </c>
      <c r="E12" s="1" t="s">
        <v>40</v>
      </c>
      <c r="F12" s="1" t="s">
        <v>175</v>
      </c>
    </row>
    <row r="13" spans="1:6" x14ac:dyDescent="0.45">
      <c r="A13" s="1" t="s">
        <v>41</v>
      </c>
      <c r="B13" s="1" t="s">
        <v>11</v>
      </c>
      <c r="C13" s="1" t="s">
        <v>42</v>
      </c>
      <c r="E13" s="1" t="s">
        <v>43</v>
      </c>
      <c r="F13" s="1" t="s">
        <v>178</v>
      </c>
    </row>
    <row r="14" spans="1:6" x14ac:dyDescent="0.45">
      <c r="A14" s="1" t="s">
        <v>44</v>
      </c>
      <c r="B14" s="1" t="s">
        <v>11</v>
      </c>
      <c r="C14" s="1" t="s">
        <v>45</v>
      </c>
      <c r="E14" s="1" t="s">
        <v>46</v>
      </c>
      <c r="F14" s="1" t="s">
        <v>177</v>
      </c>
    </row>
    <row r="15" spans="1:6" x14ac:dyDescent="0.45">
      <c r="A15" s="1" t="s">
        <v>47</v>
      </c>
      <c r="B15" s="1" t="s">
        <v>11</v>
      </c>
      <c r="C15" s="1" t="s">
        <v>48</v>
      </c>
      <c r="E15" s="1" t="s">
        <v>49</v>
      </c>
      <c r="F15" s="1" t="s">
        <v>182</v>
      </c>
    </row>
    <row r="16" spans="1:6" x14ac:dyDescent="0.45">
      <c r="A16" s="1" t="s">
        <v>50</v>
      </c>
      <c r="B16" s="1" t="s">
        <v>11</v>
      </c>
      <c r="C16" s="1" t="s">
        <v>51</v>
      </c>
      <c r="E16" s="1" t="s">
        <v>52</v>
      </c>
      <c r="F16" s="1" t="s">
        <v>181</v>
      </c>
    </row>
    <row r="17" spans="1:6" x14ac:dyDescent="0.45">
      <c r="A17" s="1" t="s">
        <v>53</v>
      </c>
      <c r="B17" s="1" t="s">
        <v>11</v>
      </c>
      <c r="C17" s="1" t="s">
        <v>54</v>
      </c>
      <c r="E17" s="1" t="s">
        <v>55</v>
      </c>
      <c r="F17" s="1" t="s">
        <v>188</v>
      </c>
    </row>
    <row r="18" spans="1:6" x14ac:dyDescent="0.45">
      <c r="A18" s="1" t="s">
        <v>56</v>
      </c>
      <c r="B18" s="1" t="s">
        <v>11</v>
      </c>
      <c r="C18" s="1" t="s">
        <v>57</v>
      </c>
      <c r="E18" s="1" t="s">
        <v>58</v>
      </c>
      <c r="F18" s="1" t="s">
        <v>187</v>
      </c>
    </row>
    <row r="19" spans="1:6" x14ac:dyDescent="0.45">
      <c r="A19" s="1" t="s">
        <v>59</v>
      </c>
      <c r="B19" s="1" t="s">
        <v>11</v>
      </c>
      <c r="C19" s="1" t="s">
        <v>60</v>
      </c>
      <c r="E19" s="1" t="s">
        <v>61</v>
      </c>
      <c r="F19" s="1" t="s">
        <v>192</v>
      </c>
    </row>
    <row r="20" spans="1:6" x14ac:dyDescent="0.45">
      <c r="A20" s="1" t="s">
        <v>62</v>
      </c>
      <c r="B20" s="1" t="s">
        <v>11</v>
      </c>
      <c r="C20" s="1" t="s">
        <v>63</v>
      </c>
      <c r="E20" s="1" t="s">
        <v>64</v>
      </c>
      <c r="F20" s="1" t="s">
        <v>191</v>
      </c>
    </row>
    <row r="21" spans="1:6" x14ac:dyDescent="0.45">
      <c r="A21" s="1" t="s">
        <v>65</v>
      </c>
      <c r="B21" s="1" t="s">
        <v>11</v>
      </c>
      <c r="C21" s="1" t="s">
        <v>66</v>
      </c>
      <c r="E21" s="1" t="s">
        <v>67</v>
      </c>
      <c r="F21" s="1" t="s">
        <v>186</v>
      </c>
    </row>
    <row r="22" spans="1:6" x14ac:dyDescent="0.45">
      <c r="A22" s="1" t="s">
        <v>68</v>
      </c>
      <c r="B22" s="1" t="s">
        <v>11</v>
      </c>
      <c r="C22" s="1" t="s">
        <v>69</v>
      </c>
      <c r="E22" s="1" t="s">
        <v>70</v>
      </c>
      <c r="F22" s="1" t="s">
        <v>185</v>
      </c>
    </row>
    <row r="23" spans="1:6" x14ac:dyDescent="0.45">
      <c r="A23" s="1" t="s">
        <v>71</v>
      </c>
      <c r="B23" s="1" t="s">
        <v>11</v>
      </c>
      <c r="C23" s="1" t="s">
        <v>72</v>
      </c>
      <c r="E23" s="1" t="s">
        <v>73</v>
      </c>
      <c r="F23" s="1" t="s">
        <v>184</v>
      </c>
    </row>
    <row r="24" spans="1:6" x14ac:dyDescent="0.45">
      <c r="A24" s="1" t="s">
        <v>74</v>
      </c>
      <c r="B24" s="1" t="s">
        <v>11</v>
      </c>
      <c r="C24" s="1" t="s">
        <v>75</v>
      </c>
      <c r="E24" s="1" t="s">
        <v>76</v>
      </c>
      <c r="F24" s="1" t="s">
        <v>183</v>
      </c>
    </row>
    <row r="25" spans="1:6" x14ac:dyDescent="0.45">
      <c r="A25" s="1" t="s">
        <v>77</v>
      </c>
      <c r="B25" s="1" t="s">
        <v>11</v>
      </c>
      <c r="C25" s="1" t="s">
        <v>78</v>
      </c>
      <c r="E25" s="1" t="s">
        <v>79</v>
      </c>
      <c r="F25" s="1" t="s">
        <v>180</v>
      </c>
    </row>
    <row r="26" spans="1:6" x14ac:dyDescent="0.45">
      <c r="A26" s="1" t="s">
        <v>80</v>
      </c>
      <c r="B26" s="1" t="s">
        <v>11</v>
      </c>
      <c r="C26" s="1" t="s">
        <v>81</v>
      </c>
      <c r="E26" s="1" t="s">
        <v>82</v>
      </c>
      <c r="F26" s="1" t="s">
        <v>179</v>
      </c>
    </row>
    <row r="27" spans="1:6" x14ac:dyDescent="0.45">
      <c r="A27" s="1" t="s">
        <v>83</v>
      </c>
      <c r="B27" s="1" t="s">
        <v>11</v>
      </c>
      <c r="C27" s="1" t="s">
        <v>84</v>
      </c>
      <c r="E27" s="1" t="s">
        <v>85</v>
      </c>
      <c r="F27" s="1" t="s">
        <v>163</v>
      </c>
    </row>
    <row r="28" spans="1:6" x14ac:dyDescent="0.45">
      <c r="A28" s="1" t="s">
        <v>86</v>
      </c>
      <c r="B28" s="1" t="s">
        <v>11</v>
      </c>
      <c r="C28" s="1" t="s">
        <v>87</v>
      </c>
      <c r="E28" s="1" t="s">
        <v>88</v>
      </c>
      <c r="F28" s="1" t="s">
        <v>162</v>
      </c>
    </row>
    <row r="29" spans="1:6" x14ac:dyDescent="0.45">
      <c r="A29" s="1" t="s">
        <v>89</v>
      </c>
      <c r="B29" s="1" t="s">
        <v>11</v>
      </c>
      <c r="C29" s="1" t="s">
        <v>90</v>
      </c>
      <c r="E29" s="1" t="s">
        <v>91</v>
      </c>
      <c r="F29" s="1" t="s">
        <v>160</v>
      </c>
    </row>
    <row r="30" spans="1:6" x14ac:dyDescent="0.45">
      <c r="A30" s="1" t="s">
        <v>92</v>
      </c>
      <c r="B30" s="1" t="s">
        <v>11</v>
      </c>
      <c r="C30" s="1" t="s">
        <v>93</v>
      </c>
      <c r="E30" s="1" t="s">
        <v>94</v>
      </c>
      <c r="F30" s="1" t="s">
        <v>159</v>
      </c>
    </row>
    <row r="31" spans="1:6" x14ac:dyDescent="0.45">
      <c r="A31" s="1" t="s">
        <v>95</v>
      </c>
      <c r="B31" s="1" t="s">
        <v>11</v>
      </c>
      <c r="C31" s="1" t="s">
        <v>96</v>
      </c>
      <c r="E31" s="1" t="s">
        <v>97</v>
      </c>
      <c r="F31" s="1" t="s">
        <v>217</v>
      </c>
    </row>
    <row r="32" spans="1:6" x14ac:dyDescent="0.45">
      <c r="A32" s="1" t="s">
        <v>98</v>
      </c>
      <c r="B32" s="1" t="s">
        <v>11</v>
      </c>
      <c r="C32" s="1" t="s">
        <v>99</v>
      </c>
      <c r="E32" s="1" t="s">
        <v>100</v>
      </c>
      <c r="F32" s="1" t="s">
        <v>216</v>
      </c>
    </row>
    <row r="33" spans="1:6" x14ac:dyDescent="0.45">
      <c r="A33" s="1" t="s">
        <v>101</v>
      </c>
      <c r="B33" s="1" t="s">
        <v>11</v>
      </c>
      <c r="C33" s="1" t="s">
        <v>102</v>
      </c>
      <c r="E33" s="1" t="s">
        <v>103</v>
      </c>
      <c r="F33" s="1" t="s">
        <v>211</v>
      </c>
    </row>
    <row r="34" spans="1:6" x14ac:dyDescent="0.45">
      <c r="A34" s="1" t="s">
        <v>104</v>
      </c>
      <c r="B34" s="1" t="s">
        <v>11</v>
      </c>
      <c r="C34" s="1" t="s">
        <v>105</v>
      </c>
      <c r="E34" s="1" t="s">
        <v>106</v>
      </c>
      <c r="F34" s="1" t="s">
        <v>210</v>
      </c>
    </row>
    <row r="35" spans="1:6" x14ac:dyDescent="0.45">
      <c r="A35" s="1" t="s">
        <v>107</v>
      </c>
      <c r="B35" s="1" t="s">
        <v>11</v>
      </c>
      <c r="C35" s="1" t="s">
        <v>108</v>
      </c>
      <c r="E35" s="1" t="s">
        <v>109</v>
      </c>
      <c r="F35" s="1" t="s">
        <v>166</v>
      </c>
    </row>
    <row r="36" spans="1:6" x14ac:dyDescent="0.45">
      <c r="A36" s="1" t="s">
        <v>110</v>
      </c>
      <c r="B36" s="1" t="s">
        <v>11</v>
      </c>
      <c r="C36" s="1" t="s">
        <v>111</v>
      </c>
      <c r="E36" s="1" t="s">
        <v>112</v>
      </c>
      <c r="F36" s="1" t="s">
        <v>165</v>
      </c>
    </row>
    <row r="37" spans="1:6" x14ac:dyDescent="0.45">
      <c r="A37" s="1" t="s">
        <v>113</v>
      </c>
      <c r="B37" s="1" t="s">
        <v>11</v>
      </c>
      <c r="C37" s="1" t="s">
        <v>114</v>
      </c>
      <c r="E37" s="1" t="s">
        <v>115</v>
      </c>
      <c r="F37" s="1" t="s">
        <v>169</v>
      </c>
    </row>
    <row r="38" spans="1:6" x14ac:dyDescent="0.45">
      <c r="A38" s="1" t="s">
        <v>116</v>
      </c>
      <c r="B38" s="1" t="s">
        <v>11</v>
      </c>
      <c r="C38" s="1" t="s">
        <v>117</v>
      </c>
      <c r="E38" s="1" t="s">
        <v>118</v>
      </c>
      <c r="F38" s="1" t="s">
        <v>168</v>
      </c>
    </row>
    <row r="39" spans="1:6" x14ac:dyDescent="0.45">
      <c r="A39" s="1" t="s">
        <v>119</v>
      </c>
      <c r="B39" s="1" t="s">
        <v>11</v>
      </c>
      <c r="C39" s="1" t="s">
        <v>120</v>
      </c>
      <c r="E39" s="1" t="s">
        <v>121</v>
      </c>
      <c r="F39" s="1" t="s">
        <v>199</v>
      </c>
    </row>
    <row r="40" spans="1:6" x14ac:dyDescent="0.45">
      <c r="A40" s="1" t="s">
        <v>122</v>
      </c>
      <c r="B40" s="1" t="s">
        <v>11</v>
      </c>
      <c r="C40" s="1" t="s">
        <v>123</v>
      </c>
      <c r="E40" s="1" t="s">
        <v>124</v>
      </c>
      <c r="F40" s="1" t="s">
        <v>198</v>
      </c>
    </row>
    <row r="41" spans="1:6" x14ac:dyDescent="0.45">
      <c r="A41" s="1" t="s">
        <v>125</v>
      </c>
      <c r="B41" s="1" t="s">
        <v>11</v>
      </c>
      <c r="C41" s="1" t="s">
        <v>126</v>
      </c>
      <c r="E41" s="1" t="s">
        <v>127</v>
      </c>
      <c r="F41" s="1" t="s">
        <v>208</v>
      </c>
    </row>
    <row r="42" spans="1:6" x14ac:dyDescent="0.45">
      <c r="A42" s="1" t="s">
        <v>128</v>
      </c>
      <c r="B42" s="1" t="s">
        <v>11</v>
      </c>
      <c r="C42" s="1" t="s">
        <v>129</v>
      </c>
      <c r="E42" s="1" t="s">
        <v>130</v>
      </c>
      <c r="F42" s="1" t="s">
        <v>207</v>
      </c>
    </row>
    <row r="43" spans="1:6" x14ac:dyDescent="0.45">
      <c r="A43" s="1" t="s">
        <v>131</v>
      </c>
      <c r="B43" s="1" t="s">
        <v>11</v>
      </c>
      <c r="C43" s="1" t="s">
        <v>132</v>
      </c>
      <c r="E43" s="1" t="s">
        <v>133</v>
      </c>
      <c r="F43" s="1" t="s">
        <v>214</v>
      </c>
    </row>
    <row r="44" spans="1:6" x14ac:dyDescent="0.45">
      <c r="A44" s="1" t="s">
        <v>134</v>
      </c>
      <c r="B44" s="1" t="s">
        <v>11</v>
      </c>
      <c r="C44" s="1" t="s">
        <v>135</v>
      </c>
      <c r="E44" s="1" t="s">
        <v>136</v>
      </c>
      <c r="F44" s="1" t="s">
        <v>213</v>
      </c>
    </row>
    <row r="45" spans="1:6" x14ac:dyDescent="0.45">
      <c r="A45" s="1" t="s">
        <v>137</v>
      </c>
      <c r="B45" s="1" t="s">
        <v>11</v>
      </c>
      <c r="C45" s="1" t="s">
        <v>138</v>
      </c>
      <c r="E45" s="1" t="s">
        <v>139</v>
      </c>
      <c r="F45" s="1" t="s">
        <v>205</v>
      </c>
    </row>
    <row r="46" spans="1:6" x14ac:dyDescent="0.45">
      <c r="A46" s="1" t="s">
        <v>140</v>
      </c>
      <c r="B46" s="1" t="s">
        <v>11</v>
      </c>
      <c r="C46" s="1" t="s">
        <v>141</v>
      </c>
      <c r="E46" s="1" t="s">
        <v>142</v>
      </c>
      <c r="F46" s="1" t="s">
        <v>204</v>
      </c>
    </row>
    <row r="47" spans="1:6" x14ac:dyDescent="0.45">
      <c r="A47" s="1" t="s">
        <v>143</v>
      </c>
      <c r="B47" s="1" t="s">
        <v>11</v>
      </c>
      <c r="C47" s="1" t="s">
        <v>144</v>
      </c>
      <c r="E47" s="1" t="s">
        <v>145</v>
      </c>
      <c r="F47" s="1" t="s">
        <v>202</v>
      </c>
    </row>
    <row r="48" spans="1:6" x14ac:dyDescent="0.45">
      <c r="A48" s="1" t="s">
        <v>146</v>
      </c>
      <c r="B48" s="1" t="s">
        <v>11</v>
      </c>
      <c r="C48" s="1" t="s">
        <v>147</v>
      </c>
      <c r="E48" s="1" t="s">
        <v>148</v>
      </c>
      <c r="F48" s="1" t="s">
        <v>201</v>
      </c>
    </row>
    <row r="49" spans="1:6" x14ac:dyDescent="0.45">
      <c r="A49" s="1" t="s">
        <v>149</v>
      </c>
      <c r="B49" s="1" t="s">
        <v>11</v>
      </c>
      <c r="C49" s="1" t="s">
        <v>150</v>
      </c>
      <c r="E49" s="1" t="s">
        <v>151</v>
      </c>
      <c r="F49" s="1" t="s">
        <v>196</v>
      </c>
    </row>
    <row r="50" spans="1:6" x14ac:dyDescent="0.45">
      <c r="A50" s="1" t="s">
        <v>152</v>
      </c>
      <c r="B50" s="1" t="s">
        <v>11</v>
      </c>
      <c r="C50" s="1" t="s">
        <v>153</v>
      </c>
      <c r="E50" s="1" t="s">
        <v>154</v>
      </c>
      <c r="F50" s="1" t="s">
        <v>195</v>
      </c>
    </row>
    <row r="51" spans="1:6" x14ac:dyDescent="0.45">
      <c r="A51" s="1" t="s">
        <v>155</v>
      </c>
      <c r="B51" s="1" t="s">
        <v>156</v>
      </c>
      <c r="C51" s="1" t="s">
        <v>157</v>
      </c>
      <c r="E51" s="1" t="s">
        <v>158</v>
      </c>
      <c r="F51" s="1" t="s">
        <v>219</v>
      </c>
    </row>
  </sheetData>
  <phoneticPr fontId="2" type="noConversion"/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E82FA-E913-4D2C-863C-75FB01DD5143}">
  <dimension ref="A2:E61"/>
  <sheetViews>
    <sheetView workbookViewId="0">
      <selection activeCell="G21" sqref="G21"/>
    </sheetView>
  </sheetViews>
  <sheetFormatPr defaultRowHeight="14.5" x14ac:dyDescent="0.35"/>
  <cols>
    <col min="1" max="1" width="42.81640625" bestFit="1" customWidth="1"/>
    <col min="3" max="3" width="42.81640625" bestFit="1" customWidth="1"/>
    <col min="4" max="4" width="44.453125" customWidth="1"/>
  </cols>
  <sheetData>
    <row r="2" spans="1:5" x14ac:dyDescent="0.35">
      <c r="A2" t="s">
        <v>92</v>
      </c>
      <c r="C2" t="str">
        <f>IF(B2="",A2,B2)</f>
        <v>ThingDef+Amethyst.description</v>
      </c>
      <c r="D2" t="s">
        <v>159</v>
      </c>
      <c r="E2">
        <f>MATCH(C2,Main_240414!$A$2:$A$51,0)</f>
        <v>29</v>
      </c>
    </row>
    <row r="3" spans="1:5" x14ac:dyDescent="0.35">
      <c r="A3" t="s">
        <v>89</v>
      </c>
      <c r="C3" t="str">
        <f t="shared" ref="C3:C61" si="0">IF(B3="",A3,B3)</f>
        <v>ThingDef+Amethyst.label</v>
      </c>
      <c r="D3" t="s">
        <v>160</v>
      </c>
      <c r="E3">
        <f>MATCH(C3,Main_240414!$A$2:$A$51,0)</f>
        <v>28</v>
      </c>
    </row>
    <row r="4" spans="1:5" x14ac:dyDescent="0.35">
      <c r="A4" t="s">
        <v>161</v>
      </c>
      <c r="C4" t="str">
        <f t="shared" si="0"/>
        <v>ThingDef+Amethyst.stuffProps.stuffAdjective</v>
      </c>
      <c r="D4" t="s">
        <v>160</v>
      </c>
      <c r="E4" t="e">
        <f>MATCH(C4,Main_240414!$A$2:$A$51,0)</f>
        <v>#N/A</v>
      </c>
    </row>
    <row r="5" spans="1:5" x14ac:dyDescent="0.35">
      <c r="A5" t="s">
        <v>86</v>
      </c>
      <c r="C5" t="str">
        <f t="shared" si="0"/>
        <v>ThingDef+Diamond.description</v>
      </c>
      <c r="D5" t="s">
        <v>162</v>
      </c>
      <c r="E5">
        <f>MATCH(C5,Main_240414!$A$2:$A$51,0)</f>
        <v>27</v>
      </c>
    </row>
    <row r="6" spans="1:5" x14ac:dyDescent="0.35">
      <c r="A6" t="s">
        <v>83</v>
      </c>
      <c r="C6" t="str">
        <f t="shared" si="0"/>
        <v>ThingDef+Diamond.label</v>
      </c>
      <c r="D6" t="s">
        <v>163</v>
      </c>
      <c r="E6">
        <f>MATCH(C6,Main_240414!$A$2:$A$51,0)</f>
        <v>26</v>
      </c>
    </row>
    <row r="7" spans="1:5" x14ac:dyDescent="0.35">
      <c r="A7" t="s">
        <v>164</v>
      </c>
      <c r="C7" t="str">
        <f t="shared" si="0"/>
        <v>ThingDef+Diamond.stuffProps.stuffAdjective</v>
      </c>
      <c r="D7" t="s">
        <v>163</v>
      </c>
      <c r="E7" t="e">
        <f>MATCH(C7,Main_240414!$A$2:$A$51,0)</f>
        <v>#N/A</v>
      </c>
    </row>
    <row r="8" spans="1:5" x14ac:dyDescent="0.35">
      <c r="A8" t="s">
        <v>110</v>
      </c>
      <c r="C8" t="str">
        <f t="shared" si="0"/>
        <v>ThingDef+Emerald.description</v>
      </c>
      <c r="D8" t="s">
        <v>165</v>
      </c>
      <c r="E8">
        <f>MATCH(C8,Main_240414!$A$2:$A$51,0)</f>
        <v>35</v>
      </c>
    </row>
    <row r="9" spans="1:5" x14ac:dyDescent="0.35">
      <c r="A9" t="s">
        <v>107</v>
      </c>
      <c r="C9" t="str">
        <f t="shared" si="0"/>
        <v>ThingDef+Emerald.label</v>
      </c>
      <c r="D9" t="s">
        <v>166</v>
      </c>
      <c r="E9">
        <f>MATCH(C9,Main_240414!$A$2:$A$51,0)</f>
        <v>34</v>
      </c>
    </row>
    <row r="10" spans="1:5" x14ac:dyDescent="0.35">
      <c r="A10" t="s">
        <v>167</v>
      </c>
      <c r="C10" t="str">
        <f t="shared" si="0"/>
        <v>ThingDef+Emerald.stuffProps.stuffAdjective</v>
      </c>
      <c r="D10" t="s">
        <v>166</v>
      </c>
      <c r="E10" t="e">
        <f>MATCH(C10,Main_240414!$A$2:$A$51,0)</f>
        <v>#N/A</v>
      </c>
    </row>
    <row r="11" spans="1:5" x14ac:dyDescent="0.35">
      <c r="A11" t="s">
        <v>116</v>
      </c>
      <c r="C11" t="str">
        <f t="shared" si="0"/>
        <v>ThingDef+LapisLazuli.description</v>
      </c>
      <c r="D11" t="s">
        <v>168</v>
      </c>
      <c r="E11">
        <f>MATCH(C11,Main_240414!$A$2:$A$51,0)</f>
        <v>37</v>
      </c>
    </row>
    <row r="12" spans="1:5" x14ac:dyDescent="0.35">
      <c r="A12" t="s">
        <v>113</v>
      </c>
      <c r="C12" t="str">
        <f t="shared" si="0"/>
        <v>ThingDef+LapisLazuli.label</v>
      </c>
      <c r="D12" t="s">
        <v>169</v>
      </c>
      <c r="E12">
        <f>MATCH(C12,Main_240414!$A$2:$A$51,0)</f>
        <v>36</v>
      </c>
    </row>
    <row r="13" spans="1:5" x14ac:dyDescent="0.35">
      <c r="A13" t="s">
        <v>170</v>
      </c>
      <c r="C13" t="str">
        <f t="shared" si="0"/>
        <v>ThingDef+LapisLazuli.stuffProps.stuffAdjective</v>
      </c>
      <c r="D13" t="s">
        <v>169</v>
      </c>
      <c r="E13" t="e">
        <f>MATCH(C13,Main_240414!$A$2:$A$51,0)</f>
        <v>#N/A</v>
      </c>
    </row>
    <row r="14" spans="1:5" x14ac:dyDescent="0.35">
      <c r="A14" t="s">
        <v>20</v>
      </c>
      <c r="C14" t="str">
        <f t="shared" si="0"/>
        <v>ThingDef+MineableAmethyst.description</v>
      </c>
      <c r="D14" t="s">
        <v>171</v>
      </c>
      <c r="E14">
        <f>MATCH(C14,Main_240414!$A$2:$A$51,0)</f>
        <v>5</v>
      </c>
    </row>
    <row r="15" spans="1:5" x14ac:dyDescent="0.35">
      <c r="A15" t="s">
        <v>17</v>
      </c>
      <c r="C15" t="str">
        <f t="shared" si="0"/>
        <v>ThingDef+MineableAmethyst.label</v>
      </c>
      <c r="D15" t="s">
        <v>172</v>
      </c>
      <c r="E15">
        <f>MATCH(C15,Main_240414!$A$2:$A$51,0)</f>
        <v>4</v>
      </c>
    </row>
    <row r="16" spans="1:5" x14ac:dyDescent="0.35">
      <c r="A16" t="s">
        <v>14</v>
      </c>
      <c r="C16" t="str">
        <f t="shared" si="0"/>
        <v>ThingDef+MineableDiamond.description</v>
      </c>
      <c r="D16" t="s">
        <v>173</v>
      </c>
      <c r="E16">
        <f>MATCH(C16,Main_240414!$A$2:$A$51,0)</f>
        <v>3</v>
      </c>
    </row>
    <row r="17" spans="1:5" x14ac:dyDescent="0.35">
      <c r="A17" t="s">
        <v>10</v>
      </c>
      <c r="C17" t="str">
        <f t="shared" si="0"/>
        <v>ThingDef+MineableDiamond.label</v>
      </c>
      <c r="D17" t="s">
        <v>174</v>
      </c>
      <c r="E17">
        <f>MATCH(C17,Main_240414!$A$2:$A$51,0)</f>
        <v>2</v>
      </c>
    </row>
    <row r="18" spans="1:5" x14ac:dyDescent="0.35">
      <c r="A18" t="s">
        <v>38</v>
      </c>
      <c r="C18" t="str">
        <f t="shared" si="0"/>
        <v>ThingDef+MineableEmerald.description</v>
      </c>
      <c r="D18" t="s">
        <v>175</v>
      </c>
      <c r="E18">
        <f>MATCH(C18,Main_240414!$A$2:$A$51,0)</f>
        <v>11</v>
      </c>
    </row>
    <row r="19" spans="1:5" x14ac:dyDescent="0.35">
      <c r="A19" t="s">
        <v>35</v>
      </c>
      <c r="C19" t="str">
        <f t="shared" si="0"/>
        <v>ThingDef+MineableEmerald.label</v>
      </c>
      <c r="D19" t="s">
        <v>176</v>
      </c>
      <c r="E19">
        <f>MATCH(C19,Main_240414!$A$2:$A$51,0)</f>
        <v>10</v>
      </c>
    </row>
    <row r="20" spans="1:5" x14ac:dyDescent="0.35">
      <c r="A20" t="s">
        <v>44</v>
      </c>
      <c r="C20" t="str">
        <f t="shared" si="0"/>
        <v>ThingDef+MineableLapis.description</v>
      </c>
      <c r="D20" t="s">
        <v>177</v>
      </c>
      <c r="E20">
        <f>MATCH(C20,Main_240414!$A$2:$A$51,0)</f>
        <v>13</v>
      </c>
    </row>
    <row r="21" spans="1:5" x14ac:dyDescent="0.35">
      <c r="A21" t="s">
        <v>41</v>
      </c>
      <c r="C21" t="str">
        <f t="shared" si="0"/>
        <v>ThingDef+MineableLapis.label</v>
      </c>
      <c r="D21" t="s">
        <v>178</v>
      </c>
      <c r="E21">
        <f>MATCH(C21,Main_240414!$A$2:$A$51,0)</f>
        <v>12</v>
      </c>
    </row>
    <row r="22" spans="1:5" x14ac:dyDescent="0.35">
      <c r="A22" t="s">
        <v>80</v>
      </c>
      <c r="C22" t="str">
        <f t="shared" si="0"/>
        <v>ThingDef+MineableMoonstone.description</v>
      </c>
      <c r="D22" t="s">
        <v>179</v>
      </c>
      <c r="E22">
        <f>MATCH(C22,Main_240414!$A$2:$A$51,0)</f>
        <v>25</v>
      </c>
    </row>
    <row r="23" spans="1:5" x14ac:dyDescent="0.35">
      <c r="A23" t="s">
        <v>77</v>
      </c>
      <c r="C23" t="str">
        <f t="shared" si="0"/>
        <v>ThingDef+MineableMoonstone.label</v>
      </c>
      <c r="D23" t="s">
        <v>180</v>
      </c>
      <c r="E23">
        <f>MATCH(C23,Main_240414!$A$2:$A$51,0)</f>
        <v>24</v>
      </c>
    </row>
    <row r="24" spans="1:5" x14ac:dyDescent="0.35">
      <c r="A24" t="s">
        <v>50</v>
      </c>
      <c r="C24" t="str">
        <f t="shared" si="0"/>
        <v>ThingDef+MineableOpal.description</v>
      </c>
      <c r="D24" t="s">
        <v>181</v>
      </c>
      <c r="E24">
        <f>MATCH(C24,Main_240414!$A$2:$A$51,0)</f>
        <v>15</v>
      </c>
    </row>
    <row r="25" spans="1:5" x14ac:dyDescent="0.35">
      <c r="A25" t="s">
        <v>47</v>
      </c>
      <c r="C25" t="str">
        <f t="shared" si="0"/>
        <v>ThingDef+MineableOpal.label</v>
      </c>
      <c r="D25" t="s">
        <v>182</v>
      </c>
      <c r="E25">
        <f>MATCH(C25,Main_240414!$A$2:$A$51,0)</f>
        <v>14</v>
      </c>
    </row>
    <row r="26" spans="1:5" x14ac:dyDescent="0.35">
      <c r="A26" t="s">
        <v>74</v>
      </c>
      <c r="C26" t="str">
        <f t="shared" si="0"/>
        <v>ThingDef+MineablePeridot.description</v>
      </c>
      <c r="D26" t="s">
        <v>183</v>
      </c>
      <c r="E26">
        <f>MATCH(C26,Main_240414!$A$2:$A$51,0)</f>
        <v>23</v>
      </c>
    </row>
    <row r="27" spans="1:5" x14ac:dyDescent="0.35">
      <c r="A27" t="s">
        <v>71</v>
      </c>
      <c r="C27" t="str">
        <f t="shared" si="0"/>
        <v>ThingDef+MineablePeridot.label</v>
      </c>
      <c r="D27" t="s">
        <v>184</v>
      </c>
      <c r="E27">
        <f>MATCH(C27,Main_240414!$A$2:$A$51,0)</f>
        <v>22</v>
      </c>
    </row>
    <row r="28" spans="1:5" x14ac:dyDescent="0.35">
      <c r="A28" t="s">
        <v>68</v>
      </c>
      <c r="C28" t="str">
        <f t="shared" si="0"/>
        <v>ThingDef+MineableQuartz.description</v>
      </c>
      <c r="D28" t="s">
        <v>185</v>
      </c>
      <c r="E28">
        <f>MATCH(C28,Main_240414!$A$2:$A$51,0)</f>
        <v>21</v>
      </c>
    </row>
    <row r="29" spans="1:5" x14ac:dyDescent="0.35">
      <c r="A29" t="s">
        <v>65</v>
      </c>
      <c r="C29" t="str">
        <f t="shared" si="0"/>
        <v>ThingDef+MineableQuartz.label</v>
      </c>
      <c r="D29" t="s">
        <v>186</v>
      </c>
      <c r="E29">
        <f>MATCH(C29,Main_240414!$A$2:$A$51,0)</f>
        <v>20</v>
      </c>
    </row>
    <row r="30" spans="1:5" x14ac:dyDescent="0.35">
      <c r="A30" t="s">
        <v>56</v>
      </c>
      <c r="C30" t="str">
        <f t="shared" si="0"/>
        <v>ThingDef+MineableRuby.description</v>
      </c>
      <c r="D30" t="s">
        <v>187</v>
      </c>
      <c r="E30">
        <f>MATCH(C30,Main_240414!$A$2:$A$51,0)</f>
        <v>17</v>
      </c>
    </row>
    <row r="31" spans="1:5" x14ac:dyDescent="0.35">
      <c r="A31" t="s">
        <v>53</v>
      </c>
      <c r="C31" t="str">
        <f t="shared" si="0"/>
        <v>ThingDef+MineableRuby.label</v>
      </c>
      <c r="D31" t="s">
        <v>188</v>
      </c>
      <c r="E31">
        <f>MATCH(C31,Main_240414!$A$2:$A$51,0)</f>
        <v>16</v>
      </c>
    </row>
    <row r="32" spans="1:5" x14ac:dyDescent="0.35">
      <c r="A32" t="s">
        <v>32</v>
      </c>
      <c r="C32" t="str">
        <f t="shared" si="0"/>
        <v>ThingDef+MineableSapphire.description</v>
      </c>
      <c r="D32" t="s">
        <v>189</v>
      </c>
      <c r="E32">
        <f>MATCH(C32,Main_240414!$A$2:$A$51,0)</f>
        <v>9</v>
      </c>
    </row>
    <row r="33" spans="1:5" x14ac:dyDescent="0.35">
      <c r="A33" t="s">
        <v>29</v>
      </c>
      <c r="C33" t="str">
        <f t="shared" si="0"/>
        <v>ThingDef+MineableSapphire.label</v>
      </c>
      <c r="D33" t="s">
        <v>190</v>
      </c>
      <c r="E33">
        <f>MATCH(C33,Main_240414!$A$2:$A$51,0)</f>
        <v>8</v>
      </c>
    </row>
    <row r="34" spans="1:5" x14ac:dyDescent="0.35">
      <c r="A34" t="s">
        <v>62</v>
      </c>
      <c r="C34" t="str">
        <f t="shared" si="0"/>
        <v>ThingDef+MineableTopaz.description</v>
      </c>
      <c r="D34" t="s">
        <v>191</v>
      </c>
      <c r="E34">
        <f>MATCH(C34,Main_240414!$A$2:$A$51,0)</f>
        <v>19</v>
      </c>
    </row>
    <row r="35" spans="1:5" x14ac:dyDescent="0.35">
      <c r="A35" t="s">
        <v>59</v>
      </c>
      <c r="C35" t="str">
        <f t="shared" si="0"/>
        <v>ThingDef+MineableTopaz.label</v>
      </c>
      <c r="D35" t="s">
        <v>192</v>
      </c>
      <c r="E35">
        <f>MATCH(C35,Main_240414!$A$2:$A$51,0)</f>
        <v>18</v>
      </c>
    </row>
    <row r="36" spans="1:5" x14ac:dyDescent="0.35">
      <c r="A36" t="s">
        <v>26</v>
      </c>
      <c r="C36" t="str">
        <f t="shared" si="0"/>
        <v>ThingDef+MineableTurquoise.description</v>
      </c>
      <c r="D36" t="s">
        <v>193</v>
      </c>
      <c r="E36">
        <f>MATCH(C36,Main_240414!$A$2:$A$51,0)</f>
        <v>7</v>
      </c>
    </row>
    <row r="37" spans="1:5" x14ac:dyDescent="0.35">
      <c r="A37" t="s">
        <v>23</v>
      </c>
      <c r="C37" t="str">
        <f t="shared" si="0"/>
        <v>ThingDef+MineableTurquoise.label</v>
      </c>
      <c r="D37" t="s">
        <v>194</v>
      </c>
      <c r="E37">
        <f>MATCH(C37,Main_240414!$A$2:$A$51,0)</f>
        <v>6</v>
      </c>
    </row>
    <row r="38" spans="1:5" x14ac:dyDescent="0.35">
      <c r="A38" t="s">
        <v>152</v>
      </c>
      <c r="C38" t="str">
        <f t="shared" si="0"/>
        <v>ThingDef+Moonstone.description</v>
      </c>
      <c r="D38" t="s">
        <v>195</v>
      </c>
      <c r="E38">
        <f>MATCH(C38,Main_240414!$A$2:$A$51,0)</f>
        <v>49</v>
      </c>
    </row>
    <row r="39" spans="1:5" x14ac:dyDescent="0.35">
      <c r="A39" t="s">
        <v>149</v>
      </c>
      <c r="C39" t="str">
        <f t="shared" si="0"/>
        <v>ThingDef+Moonstone.label</v>
      </c>
      <c r="D39" t="s">
        <v>196</v>
      </c>
      <c r="E39">
        <f>MATCH(C39,Main_240414!$A$2:$A$51,0)</f>
        <v>48</v>
      </c>
    </row>
    <row r="40" spans="1:5" x14ac:dyDescent="0.35">
      <c r="A40" t="s">
        <v>197</v>
      </c>
      <c r="C40" t="str">
        <f t="shared" si="0"/>
        <v>ThingDef+Moonstone.stuffProps.stuffAdjective</v>
      </c>
      <c r="D40" t="s">
        <v>196</v>
      </c>
      <c r="E40" t="e">
        <f>MATCH(C40,Main_240414!$A$2:$A$51,0)</f>
        <v>#N/A</v>
      </c>
    </row>
    <row r="41" spans="1:5" x14ac:dyDescent="0.35">
      <c r="A41" t="s">
        <v>122</v>
      </c>
      <c r="C41" t="str">
        <f t="shared" si="0"/>
        <v>ThingDef+Opal.description</v>
      </c>
      <c r="D41" t="s">
        <v>198</v>
      </c>
      <c r="E41">
        <f>MATCH(C41,Main_240414!$A$2:$A$51,0)</f>
        <v>39</v>
      </c>
    </row>
    <row r="42" spans="1:5" x14ac:dyDescent="0.35">
      <c r="A42" t="s">
        <v>119</v>
      </c>
      <c r="C42" t="str">
        <f t="shared" si="0"/>
        <v>ThingDef+Opal.label</v>
      </c>
      <c r="D42" t="s">
        <v>199</v>
      </c>
      <c r="E42">
        <f>MATCH(C42,Main_240414!$A$2:$A$51,0)</f>
        <v>38</v>
      </c>
    </row>
    <row r="43" spans="1:5" x14ac:dyDescent="0.35">
      <c r="A43" t="s">
        <v>200</v>
      </c>
      <c r="C43" t="str">
        <f t="shared" si="0"/>
        <v>ThingDef+Opal.stuffProps.stuffAdjective</v>
      </c>
      <c r="D43" t="s">
        <v>199</v>
      </c>
      <c r="E43" t="e">
        <f>MATCH(C43,Main_240414!$A$2:$A$51,0)</f>
        <v>#N/A</v>
      </c>
    </row>
    <row r="44" spans="1:5" x14ac:dyDescent="0.35">
      <c r="A44" t="s">
        <v>146</v>
      </c>
      <c r="C44" t="str">
        <f t="shared" si="0"/>
        <v>ThingDef+Peridot.description</v>
      </c>
      <c r="D44" t="s">
        <v>201</v>
      </c>
      <c r="E44">
        <f>MATCH(C44,Main_240414!$A$2:$A$51,0)</f>
        <v>47</v>
      </c>
    </row>
    <row r="45" spans="1:5" x14ac:dyDescent="0.35">
      <c r="A45" t="s">
        <v>143</v>
      </c>
      <c r="C45" t="str">
        <f t="shared" si="0"/>
        <v>ThingDef+Peridot.label</v>
      </c>
      <c r="D45" t="s">
        <v>202</v>
      </c>
      <c r="E45">
        <f>MATCH(C45,Main_240414!$A$2:$A$51,0)</f>
        <v>46</v>
      </c>
    </row>
    <row r="46" spans="1:5" x14ac:dyDescent="0.35">
      <c r="A46" t="s">
        <v>203</v>
      </c>
      <c r="C46" t="str">
        <f t="shared" si="0"/>
        <v>ThingDef+Peridot.stuffProps.stuffAdjective</v>
      </c>
      <c r="D46" t="s">
        <v>202</v>
      </c>
      <c r="E46" t="e">
        <f>MATCH(C46,Main_240414!$A$2:$A$51,0)</f>
        <v>#N/A</v>
      </c>
    </row>
    <row r="47" spans="1:5" x14ac:dyDescent="0.35">
      <c r="A47" t="s">
        <v>140</v>
      </c>
      <c r="C47" t="str">
        <f t="shared" si="0"/>
        <v>ThingDef+Quartz.description</v>
      </c>
      <c r="D47" t="s">
        <v>204</v>
      </c>
      <c r="E47">
        <f>MATCH(C47,Main_240414!$A$2:$A$51,0)</f>
        <v>45</v>
      </c>
    </row>
    <row r="48" spans="1:5" x14ac:dyDescent="0.35">
      <c r="A48" t="s">
        <v>137</v>
      </c>
      <c r="C48" t="str">
        <f t="shared" si="0"/>
        <v>ThingDef+Quartz.label</v>
      </c>
      <c r="D48" t="s">
        <v>205</v>
      </c>
      <c r="E48">
        <f>MATCH(C48,Main_240414!$A$2:$A$51,0)</f>
        <v>44</v>
      </c>
    </row>
    <row r="49" spans="1:5" x14ac:dyDescent="0.35">
      <c r="A49" t="s">
        <v>206</v>
      </c>
      <c r="C49" t="str">
        <f t="shared" si="0"/>
        <v>ThingDef+Quartz.stuffProps.stuffAdjective</v>
      </c>
      <c r="D49" t="s">
        <v>205</v>
      </c>
      <c r="E49" t="e">
        <f>MATCH(C49,Main_240414!$A$2:$A$51,0)</f>
        <v>#N/A</v>
      </c>
    </row>
    <row r="50" spans="1:5" x14ac:dyDescent="0.35">
      <c r="A50" t="s">
        <v>128</v>
      </c>
      <c r="C50" t="str">
        <f t="shared" si="0"/>
        <v>ThingDef+Ruby.description</v>
      </c>
      <c r="D50" t="s">
        <v>207</v>
      </c>
      <c r="E50">
        <f>MATCH(C50,Main_240414!$A$2:$A$51,0)</f>
        <v>41</v>
      </c>
    </row>
    <row r="51" spans="1:5" x14ac:dyDescent="0.35">
      <c r="A51" t="s">
        <v>125</v>
      </c>
      <c r="C51" t="str">
        <f t="shared" si="0"/>
        <v>ThingDef+Ruby.label</v>
      </c>
      <c r="D51" t="s">
        <v>208</v>
      </c>
      <c r="E51">
        <f>MATCH(C51,Main_240414!$A$2:$A$51,0)</f>
        <v>40</v>
      </c>
    </row>
    <row r="52" spans="1:5" x14ac:dyDescent="0.35">
      <c r="A52" t="s">
        <v>209</v>
      </c>
      <c r="C52" t="str">
        <f t="shared" si="0"/>
        <v>ThingDef+Ruby.stuffProps.stuffAdjective</v>
      </c>
      <c r="D52" t="s">
        <v>208</v>
      </c>
      <c r="E52" t="e">
        <f>MATCH(C52,Main_240414!$A$2:$A$51,0)</f>
        <v>#N/A</v>
      </c>
    </row>
    <row r="53" spans="1:5" x14ac:dyDescent="0.35">
      <c r="A53" t="s">
        <v>104</v>
      </c>
      <c r="C53" t="str">
        <f t="shared" si="0"/>
        <v>ThingDef+Sapphire.description</v>
      </c>
      <c r="D53" t="s">
        <v>210</v>
      </c>
      <c r="E53">
        <f>MATCH(C53,Main_240414!$A$2:$A$51,0)</f>
        <v>33</v>
      </c>
    </row>
    <row r="54" spans="1:5" x14ac:dyDescent="0.35">
      <c r="A54" t="s">
        <v>101</v>
      </c>
      <c r="C54" t="str">
        <f t="shared" si="0"/>
        <v>ThingDef+Sapphire.label</v>
      </c>
      <c r="D54" t="s">
        <v>211</v>
      </c>
      <c r="E54">
        <f>MATCH(C54,Main_240414!$A$2:$A$51,0)</f>
        <v>32</v>
      </c>
    </row>
    <row r="55" spans="1:5" x14ac:dyDescent="0.35">
      <c r="A55" t="s">
        <v>212</v>
      </c>
      <c r="C55" t="str">
        <f t="shared" si="0"/>
        <v>ThingDef+Sapphire.stuffProps.stuffAdjective</v>
      </c>
      <c r="D55" t="s">
        <v>211</v>
      </c>
      <c r="E55" t="e">
        <f>MATCH(C55,Main_240414!$A$2:$A$51,0)</f>
        <v>#N/A</v>
      </c>
    </row>
    <row r="56" spans="1:5" x14ac:dyDescent="0.35">
      <c r="A56" t="s">
        <v>134</v>
      </c>
      <c r="C56" t="str">
        <f t="shared" si="0"/>
        <v>ThingDef+Topaz.description</v>
      </c>
      <c r="D56" t="s">
        <v>213</v>
      </c>
      <c r="E56">
        <f>MATCH(C56,Main_240414!$A$2:$A$51,0)</f>
        <v>43</v>
      </c>
    </row>
    <row r="57" spans="1:5" x14ac:dyDescent="0.35">
      <c r="A57" t="s">
        <v>131</v>
      </c>
      <c r="C57" t="str">
        <f t="shared" si="0"/>
        <v>ThingDef+Topaz.label</v>
      </c>
      <c r="D57" t="s">
        <v>214</v>
      </c>
      <c r="E57">
        <f>MATCH(C57,Main_240414!$A$2:$A$51,0)</f>
        <v>42</v>
      </c>
    </row>
    <row r="58" spans="1:5" x14ac:dyDescent="0.35">
      <c r="A58" t="s">
        <v>215</v>
      </c>
      <c r="C58" t="str">
        <f t="shared" si="0"/>
        <v>ThingDef+Topaz.stuffProps.stuffAdjective</v>
      </c>
      <c r="D58" t="s">
        <v>214</v>
      </c>
      <c r="E58" t="e">
        <f>MATCH(C58,Main_240414!$A$2:$A$51,0)</f>
        <v>#N/A</v>
      </c>
    </row>
    <row r="59" spans="1:5" x14ac:dyDescent="0.35">
      <c r="A59" t="s">
        <v>98</v>
      </c>
      <c r="C59" t="str">
        <f t="shared" si="0"/>
        <v>ThingDef+Turquoise.description</v>
      </c>
      <c r="D59" t="s">
        <v>216</v>
      </c>
      <c r="E59">
        <f>MATCH(C59,Main_240414!$A$2:$A$51,0)</f>
        <v>31</v>
      </c>
    </row>
    <row r="60" spans="1:5" x14ac:dyDescent="0.35">
      <c r="A60" t="s">
        <v>95</v>
      </c>
      <c r="C60" t="str">
        <f t="shared" si="0"/>
        <v>ThingDef+Turquoise.label</v>
      </c>
      <c r="D60" t="s">
        <v>217</v>
      </c>
      <c r="E60">
        <f>MATCH(C60,Main_240414!$A$2:$A$51,0)</f>
        <v>30</v>
      </c>
    </row>
    <row r="61" spans="1:5" x14ac:dyDescent="0.35">
      <c r="A61" t="s">
        <v>218</v>
      </c>
      <c r="C61" t="str">
        <f t="shared" si="0"/>
        <v>ThingDef+Turquoise.stuffProps.stuffAdjective</v>
      </c>
      <c r="D61" t="s">
        <v>217</v>
      </c>
      <c r="E61" t="e">
        <f>MATCH(C61,Main_240414!$A$2:$A$51,0)</f>
        <v>#N/A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Main_240414</vt:lpstr>
      <vt:lpstr>Merge_RKTM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2024-04-14T07:34:47Z</dcterms:created>
  <dcterms:modified xsi:type="dcterms:W3CDTF">2024-04-14T08:53:32Z</dcterms:modified>
</cp:coreProperties>
</file>