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1\No Water, No Life (Continued) - 2387857358\"/>
    </mc:Choice>
  </mc:AlternateContent>
  <xr:revisionPtr revIDLastSave="0" documentId="13_ncr:1_{29CEED4B-87EB-48E9-BEE3-A912CDC43C20}" xr6:coauthVersionLast="47" xr6:coauthVersionMax="47" xr10:uidLastSave="{00000000-0000-0000-0000-000000000000}"/>
  <bookViews>
    <workbookView xWindow="-110" yWindow="-110" windowWidth="38620" windowHeight="21220" xr2:uid="{00000000-000D-0000-FFFF-FFFF00000000}"/>
  </bookViews>
  <sheets>
    <sheet name="Main_240414"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B287" i="2"/>
  <c r="B286" i="2"/>
  <c r="B285" i="2"/>
  <c r="B282" i="2"/>
  <c r="B281" i="2"/>
  <c r="B280" i="2"/>
  <c r="B277" i="2"/>
  <c r="B276" i="2"/>
  <c r="B275" i="2"/>
  <c r="B272" i="2"/>
  <c r="B271" i="2"/>
  <c r="B270" i="2"/>
  <c r="B267" i="2"/>
  <c r="B266" i="2"/>
  <c r="B265" i="2"/>
  <c r="B260" i="2"/>
  <c r="B259" i="2"/>
  <c r="B258" i="2"/>
  <c r="B255" i="2"/>
  <c r="B254" i="2"/>
  <c r="B253" i="2"/>
  <c r="B249" i="2"/>
  <c r="B248" i="2"/>
  <c r="B247" i="2"/>
  <c r="B244" i="2"/>
  <c r="B243" i="2"/>
  <c r="B242" i="2"/>
  <c r="B237" i="2"/>
  <c r="B236" i="2"/>
  <c r="B235" i="2"/>
  <c r="B231" i="2"/>
  <c r="B230" i="2"/>
  <c r="B229" i="2"/>
  <c r="B228" i="2"/>
  <c r="B222" i="2"/>
  <c r="B221" i="2"/>
  <c r="B220" i="2"/>
  <c r="B219" i="2"/>
  <c r="B191" i="2"/>
  <c r="B190" i="2"/>
  <c r="B189" i="2"/>
  <c r="B186" i="2"/>
  <c r="B185" i="2"/>
  <c r="B184" i="2"/>
  <c r="B181" i="2"/>
  <c r="B180" i="2"/>
  <c r="B179" i="2"/>
  <c r="B176" i="2"/>
  <c r="B175" i="2"/>
  <c r="B174" i="2"/>
  <c r="B171" i="2"/>
  <c r="B170" i="2"/>
  <c r="B169" i="2"/>
  <c r="B166" i="2"/>
  <c r="B165" i="2"/>
  <c r="B164" i="2"/>
  <c r="B160" i="2"/>
  <c r="B161" i="2"/>
  <c r="B159" i="2"/>
  <c r="B44" i="2"/>
  <c r="B45" i="2"/>
  <c r="B46" i="2"/>
  <c r="B47" i="2"/>
  <c r="B48" i="2"/>
  <c r="B49" i="2"/>
  <c r="B50" i="2"/>
  <c r="B51" i="2"/>
  <c r="B52" i="2"/>
  <c r="B53" i="2"/>
  <c r="B54" i="2"/>
  <c r="B43" i="2"/>
  <c r="B40" i="2"/>
  <c r="B39"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6" i="2"/>
  <c r="E227" i="2"/>
  <c r="E228" i="2"/>
  <c r="E229" i="2"/>
  <c r="E230" i="2"/>
  <c r="E231" i="2"/>
  <c r="E232" i="2"/>
  <c r="E233"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E151" i="2" s="1"/>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E225" i="2" s="1"/>
  <c r="C226" i="2"/>
  <c r="C227" i="2"/>
  <c r="C228" i="2"/>
  <c r="C229" i="2"/>
  <c r="C230" i="2"/>
  <c r="C231" i="2"/>
  <c r="C232" i="2"/>
  <c r="C233" i="2"/>
  <c r="C234" i="2"/>
  <c r="E234" i="2" s="1"/>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2" i="2"/>
</calcChain>
</file>

<file path=xl/sharedStrings.xml><?xml version="1.0" encoding="utf-8"?>
<sst xmlns="http://schemas.openxmlformats.org/spreadsheetml/2006/main" count="2686" uniqueCount="1520">
  <si>
    <t>Class+Node [(Identifier (Key)]</t>
  </si>
  <si>
    <t>Class [Not chosen]</t>
  </si>
  <si>
    <t>Node [Not chosen]</t>
  </si>
  <si>
    <t>Required Mods [Not chosen]</t>
  </si>
  <si>
    <t>English [Source string]</t>
  </si>
  <si>
    <t>Korean (한국어) [Translation]</t>
  </si>
  <si>
    <t>ConceptDef+Mizu_DrawWater.label</t>
  </si>
  <si>
    <t>ConceptDef</t>
  </si>
  <si>
    <t>Mizu_DrawWater.label</t>
  </si>
  <si>
    <t>NWNL: Draw water</t>
  </si>
  <si>
    <t>ConceptDef+Mizu_DrawWater.helpText</t>
  </si>
  <si>
    <t>Mizu_DrawWater.helpText</t>
  </si>
  <si>
    <t>All humanlikes can't live without water. The colonists can draw water from the drawing water spots and wells.</t>
  </si>
  <si>
    <t>ConceptDef+Mizu_DrinkWater.label</t>
  </si>
  <si>
    <t>Mizu_DrinkWater.label</t>
  </si>
  <si>
    <t>NWNL: Drink water</t>
  </si>
  <si>
    <t>ConceptDef+Mizu_DrinkWater.helpText</t>
  </si>
  <si>
    <t>Mizu_DrinkWater.helpText</t>
  </si>
  <si>
    <t>The colonists can drink bottled water, but animals can't drink it. Animals can drink water in water boxes or from drawing water spots, but even if you do not do anything for animals, they drink water spontaneously in rivers and ponds.</t>
  </si>
  <si>
    <t>ConceptDef+Mizu_PurifyWater.label</t>
  </si>
  <si>
    <t>Mizu_PurifyWater.label</t>
  </si>
  <si>
    <t>NWNL: Purify water</t>
  </si>
  <si>
    <t>ConceptDef+Mizu_PurifyWater.helpText</t>
  </si>
  <si>
    <t>Mizu_PurifyWater.helpText</t>
  </si>
  <si>
    <t>In the case of bottled water, water quality can be improved by using a water purifier. The water filter can improve the quality of tap water. The water filter has input and output connectors, and they will not work in the wrong direction.</t>
  </si>
  <si>
    <t>ConceptDef+Mizu_UndergroundWater.label</t>
  </si>
  <si>
    <t>Mizu_UndergroundWater.label</t>
  </si>
  <si>
    <t>NWNL: Groundwater</t>
  </si>
  <si>
    <t>ConceptDef+Mizu_UndergroundWater.helpText</t>
  </si>
  <si>
    <t>Mizu_UndergroundWater.helpText</t>
  </si>
  <si>
    <t>Wells and Underground water pumps can be built on groundwater. If you choose those buildings from the Architect tab, a map of the groundwater will be displayed on the screen. \n\nEven in the desert a very small amount of groundwater can be found, but they may not be found in extremely cold biomes.</t>
  </si>
  <si>
    <t>ConceptDef+Mizu_Waterworks.label</t>
  </si>
  <si>
    <t>Mizu_Waterworks.label</t>
  </si>
  <si>
    <t>NWNL: Waterworks</t>
  </si>
  <si>
    <t>ConceptDef+Mizu_Waterworks.helpText</t>
  </si>
  <si>
    <t>Mizu_Waterworks.helpText</t>
  </si>
  <si>
    <t>With waterworks, you can automate many tasks to get good water. At least 1 pump, 1 tank, 1 faucet are necessary for the water network. Let's pipe them. The two water networks connected to a water filter are treated as separate water networks.</t>
  </si>
  <si>
    <t>DamageDef+Mizu_Extinguish.label</t>
  </si>
  <si>
    <t>DamageDef</t>
  </si>
  <si>
    <t>Mizu_Extinguish.label</t>
  </si>
  <si>
    <t>extinguish</t>
  </si>
  <si>
    <t>DesignationCategoryDef+Mizu.label</t>
  </si>
  <si>
    <t>DesignationCategoryDef</t>
  </si>
  <si>
    <t>Mizu.label</t>
  </si>
  <si>
    <t>Water</t>
  </si>
  <si>
    <t>DesignationCategoryDef+Mizu.description</t>
  </si>
  <si>
    <t>Mizu.description</t>
  </si>
  <si>
    <t>Structures used for getting water.</t>
  </si>
  <si>
    <t>HediffDef+Mizu_Dehydration.label</t>
  </si>
  <si>
    <t>HediffDef</t>
  </si>
  <si>
    <t>Mizu_Dehydration.label</t>
  </si>
  <si>
    <t>dehydration</t>
  </si>
  <si>
    <t>HediffDef+Mizu_Dehydration.description</t>
  </si>
  <si>
    <t>Mizu_Dehydration.description</t>
  </si>
  <si>
    <t>Extended duration without fresh water. Initial effects are mild, but prolonged lack of water can be life-threatening.</t>
  </si>
  <si>
    <t>HediffDef+Mizu_Dehydration.stages.0.label</t>
  </si>
  <si>
    <t>Mizu_Dehydration.stages.0.label</t>
  </si>
  <si>
    <t>trivial</t>
  </si>
  <si>
    <t>HediffDef+Mizu_Dehydration.stages.1.label</t>
  </si>
  <si>
    <t>Mizu_Dehydration.stages.1.label</t>
  </si>
  <si>
    <t>minor</t>
  </si>
  <si>
    <t>HediffDef+Mizu_Dehydration.stages.2.label</t>
  </si>
  <si>
    <t>Mizu_Dehydration.stages.2.label</t>
  </si>
  <si>
    <t>moderate</t>
  </si>
  <si>
    <t>HediffDef+Mizu_Dehydration.stages.3.label</t>
  </si>
  <si>
    <t>Mizu_Dehydration.stages.3.label</t>
  </si>
  <si>
    <t>severe</t>
  </si>
  <si>
    <t>HediffDef+Mizu_Dehydration.stages.4.label</t>
  </si>
  <si>
    <t>Mizu_Dehydration.stages.4.label</t>
  </si>
  <si>
    <t>extreme</t>
  </si>
  <si>
    <t>HediffDef+Mizu_DrankSeaWater.label</t>
  </si>
  <si>
    <t>Mizu_DrankSeaWater.label</t>
  </si>
  <si>
    <t>drank sea water</t>
  </si>
  <si>
    <t>HediffDef+Mizu_DrankSeaWater.description</t>
  </si>
  <si>
    <t>Mizu_DrankSeaWater.description</t>
  </si>
  <si>
    <t>Seawater contains too much salt, and drinking it can cause electrolyte imbalance and affects organs' ability to filter blood.</t>
  </si>
  <si>
    <t>HediffDef+Mizu_IcecreamHeadache.label</t>
  </si>
  <si>
    <t>Mizu_IcecreamHeadache.label</t>
  </si>
  <si>
    <t>Icecream headache</t>
  </si>
  <si>
    <t>HediffDef+Mizu_IcecreamHeadache.description</t>
  </si>
  <si>
    <t>Mizu_IcecreamHeadache.description</t>
  </si>
  <si>
    <t>Eating frozen things too fast can cause a nasty headache.</t>
  </si>
  <si>
    <t>HediffDef+Mizu_Nursed.label</t>
  </si>
  <si>
    <t>Mizu_Nursed.label</t>
  </si>
  <si>
    <t>nursed</t>
  </si>
  <si>
    <t>HediffDef+Mizu_Nursed.description</t>
  </si>
  <si>
    <t>Mizu_Nursed.description</t>
  </si>
  <si>
    <t>?</t>
  </si>
  <si>
    <t>JobDef+Mizu_DrinkWater.reportString</t>
  </si>
  <si>
    <t>JobDef</t>
  </si>
  <si>
    <t>Mizu_DrinkWater.reportString</t>
  </si>
  <si>
    <t>drinking TargetA.</t>
  </si>
  <si>
    <t>JobDef+Mizu_DrinkWaterFromBuilding.reportString</t>
  </si>
  <si>
    <t>Mizu_DrinkWaterFromBuilding.reportString</t>
  </si>
  <si>
    <t>drinking from TargetA.</t>
  </si>
  <si>
    <t>JobDef+Mizu_FeedWaterPatient.reportString</t>
  </si>
  <si>
    <t>Mizu_FeedWaterPatient.reportString</t>
  </si>
  <si>
    <t>feeding TargetA to TargetB.</t>
  </si>
  <si>
    <t>JobDef+Mizu_DeliverWater.reportString</t>
  </si>
  <si>
    <t>Mizu_DeliverWater.reportString</t>
  </si>
  <si>
    <t>JobDef+Mizu_DrawFromTerrain.reportString</t>
  </si>
  <si>
    <t>Mizu_DrawFromTerrain.reportString</t>
  </si>
  <si>
    <t>doing bill at TargetA.</t>
  </si>
  <si>
    <t>JobDef+Mizu_DrawFromWaterPool.reportString</t>
  </si>
  <si>
    <t>Mizu_DrawFromWaterPool.reportString</t>
  </si>
  <si>
    <t>JobDef+Mizu_DrawFromWaterNet.reportString</t>
  </si>
  <si>
    <t>Mizu_DrawFromWaterNet.reportString</t>
  </si>
  <si>
    <t>JobDef+Mizu_PourWater.reportString</t>
  </si>
  <si>
    <t>Mizu_PourWater.reportString</t>
  </si>
  <si>
    <t>JobDef+Mizu_DrawWaterByPrisoner.reportString</t>
  </si>
  <si>
    <t>Mizu_DrawWaterByPrisoner.reportString</t>
  </si>
  <si>
    <t>drawing water from TargetA.</t>
  </si>
  <si>
    <t>JobDef+Mizu_GetSnow.reportString</t>
  </si>
  <si>
    <t>Mizu_GetSnow.reportString</t>
  </si>
  <si>
    <t>getting snow.</t>
  </si>
  <si>
    <t>JobDef+Mizu_Mop.reportString</t>
  </si>
  <si>
    <t>Mizu_Mop.reportString</t>
  </si>
  <si>
    <t>mopping TargetA.</t>
  </si>
  <si>
    <t>JobDef+Mizu_SupplyWaterToTool.reportString</t>
  </si>
  <si>
    <t>Mizu_SupplyWaterToTool.reportString</t>
  </si>
  <si>
    <t>supplying water to TargetB.</t>
  </si>
  <si>
    <t>JobDef+Mizu_Nurse.reportString</t>
  </si>
  <si>
    <t>Mizu_Nurse.reportString</t>
  </si>
  <si>
    <t>nursing TargetA.</t>
  </si>
  <si>
    <t>JobDef+Mizu_WaterFarm.reportString</t>
  </si>
  <si>
    <t>Mizu_WaterFarm.reportString</t>
  </si>
  <si>
    <t>watering TargetA.</t>
  </si>
  <si>
    <t>NeedDef+Mizu_Water.label</t>
  </si>
  <si>
    <t>NeedDef</t>
  </si>
  <si>
    <t>Mizu_Water.label</t>
  </si>
  <si>
    <t>water</t>
  </si>
  <si>
    <t>NeedDef+Mizu_Water.description</t>
  </si>
  <si>
    <t>Mizu_Water.description</t>
  </si>
  <si>
    <t>Water is the amount of water a creature has consumed recently. If it is at zero, a creature will become increasingly dehydrated and eventually die.</t>
  </si>
  <si>
    <t>RecipeDef+Mizu_DrawWater.label</t>
  </si>
  <si>
    <t>RecipeDef</t>
  </si>
  <si>
    <t>draw water at this spot</t>
  </si>
  <si>
    <t>RecipeDef+Mizu_DrawWater.description</t>
  </si>
  <si>
    <t>Mizu_DrawWater.description</t>
  </si>
  <si>
    <t>Draws water for drinking. the type of water depends on terrain.</t>
  </si>
  <si>
    <t>RecipeDef+Mizu_DrawWater.jobString</t>
  </si>
  <si>
    <t>Mizu_DrawWater.jobString</t>
  </si>
  <si>
    <t>Drawing water.</t>
  </si>
  <si>
    <t>RecipeDef+Mizu_DrawWaterMulti.label</t>
  </si>
  <si>
    <t>Mizu_DrawWaterMulti.label</t>
  </si>
  <si>
    <t>draw water x5 at this spot</t>
  </si>
  <si>
    <t>RecipeDef+Mizu_DrawWaterMulti.description</t>
  </si>
  <si>
    <t>Mizu_DrawWaterMulti.description</t>
  </si>
  <si>
    <t>Draws water x5 for drinking. the type of water depends on terrain.</t>
  </si>
  <si>
    <t>RecipeDef+Mizu_DrawWaterMulti.jobString</t>
  </si>
  <si>
    <t>Mizu_DrawWaterMulti.jobString</t>
  </si>
  <si>
    <t>RecipeDef+Mizu_DrawWaterFromWaterPool.label</t>
  </si>
  <si>
    <t>Mizu_DrawWaterFromWaterPool.label</t>
  </si>
  <si>
    <t>draw raw water from underground</t>
  </si>
  <si>
    <t>RecipeDef+Mizu_DrawWaterFromWaterPool.description</t>
  </si>
  <si>
    <t>Mizu_DrawWaterFromWaterPool.description</t>
  </si>
  <si>
    <t>Draws water from underground for drinking</t>
  </si>
  <si>
    <t>RecipeDef+Mizu_DrawWaterFromWaterPool.jobString</t>
  </si>
  <si>
    <t>Mizu_DrawWaterFromWaterPool.jobString</t>
  </si>
  <si>
    <t>Drawing water from underground.</t>
  </si>
  <si>
    <t>RecipeDef+Mizu_DrawWaterFromWaterPoolMulti.label</t>
  </si>
  <si>
    <t>Mizu_DrawWaterFromWaterPoolMulti.label</t>
  </si>
  <si>
    <t>draw water x5 from underground</t>
  </si>
  <si>
    <t>RecipeDef+Mizu_DrawWaterFromWaterPoolMulti.description</t>
  </si>
  <si>
    <t>Mizu_DrawWaterFromWaterPoolMulti.description</t>
  </si>
  <si>
    <t>Draws water x5 from underground for drinking</t>
  </si>
  <si>
    <t>RecipeDef+Mizu_DrawWaterFromWaterPoolMulti.jobString</t>
  </si>
  <si>
    <t>Mizu_DrawWaterFromWaterPoolMulti.jobString</t>
  </si>
  <si>
    <t>RecipeDef+Mizu_DrawWaterFromWaterNet.label</t>
  </si>
  <si>
    <t>Mizu_DrawWaterFromWaterNet.label</t>
  </si>
  <si>
    <t>draw water from waterworks</t>
  </si>
  <si>
    <t>RecipeDef+Mizu_DrawWaterFromWaterNet.description</t>
  </si>
  <si>
    <t>Mizu_DrawWaterFromWaterNet.description</t>
  </si>
  <si>
    <t>Draws water from waterworks for drinking</t>
  </si>
  <si>
    <t>RecipeDef+Mizu_DrawWaterFromWaterNet.jobString</t>
  </si>
  <si>
    <t>Mizu_DrawWaterFromWaterNet.jobString</t>
  </si>
  <si>
    <t>Drawing water from waterworks.</t>
  </si>
  <si>
    <t>RecipeDef+Mizu_DrawWaterFromWaterNetMulti.label</t>
  </si>
  <si>
    <t>Mizu_DrawWaterFromWaterNetMulti.label</t>
  </si>
  <si>
    <t>draw water x5 from waterworks</t>
  </si>
  <si>
    <t>RecipeDef+Mizu_DrawWaterFromWaterNetMulti.description</t>
  </si>
  <si>
    <t>Mizu_DrawWaterFromWaterNetMulti.description</t>
  </si>
  <si>
    <t>Draws water x5 from waterworks for drinking</t>
  </si>
  <si>
    <t>RecipeDef+Mizu_DrawWaterFromWaterNetMulti.jobString</t>
  </si>
  <si>
    <t>Mizu_DrawWaterFromWaterNetMulti.jobString</t>
  </si>
  <si>
    <t>RecipeDef+Mizu_DrawWaterFromWaterBox.label</t>
  </si>
  <si>
    <t>Mizu_DrawWaterFromWaterBox.label</t>
  </si>
  <si>
    <t>draw water from water box</t>
  </si>
  <si>
    <t>RecipeDef+Mizu_DrawWaterFromWaterBox.description</t>
  </si>
  <si>
    <t>Mizu_DrawWaterFromWaterBox.description</t>
  </si>
  <si>
    <t>Draws water from water box for drinking</t>
  </si>
  <si>
    <t>RecipeDef+Mizu_DrawWaterFromWaterBox.jobString</t>
  </si>
  <si>
    <t>Mizu_DrawWaterFromWaterBox.jobString</t>
  </si>
  <si>
    <t>Drawing water from water box.</t>
  </si>
  <si>
    <t>RecipeDef+Mizu_DrawWaterFromWaterBoxMulti.label</t>
  </si>
  <si>
    <t>Mizu_DrawWaterFromWaterBoxMulti.label</t>
  </si>
  <si>
    <t>draw water x5 from water box</t>
  </si>
  <si>
    <t>RecipeDef+Mizu_DrawWaterFromWaterBoxMulti.description</t>
  </si>
  <si>
    <t>Mizu_DrawWaterFromWaterBoxMulti.description</t>
  </si>
  <si>
    <t>Draws water x5 from water box for drinking</t>
  </si>
  <si>
    <t>RecipeDef+Mizu_DrawWaterFromWaterBoxMulti.jobString</t>
  </si>
  <si>
    <t>Mizu_DrawWaterFromWaterBoxMulti.jobString</t>
  </si>
  <si>
    <t>RecipeDef+Mizu_PourWater.label</t>
  </si>
  <si>
    <t>Mizu_PourWater.label</t>
  </si>
  <si>
    <t>pour water x5</t>
  </si>
  <si>
    <t>RecipeDef+Mizu_PourWater.description</t>
  </si>
  <si>
    <t>Mizu_PourWater.description</t>
  </si>
  <si>
    <t>pour water x5 to water storing building.</t>
  </si>
  <si>
    <t>RecipeDef+Mizu_PourWater.jobString</t>
  </si>
  <si>
    <t>Mizu_PourWater.jobString</t>
  </si>
  <si>
    <t>Pouring water.</t>
  </si>
  <si>
    <t>RecipeDef+Mizu_PourWaterMulti.label</t>
  </si>
  <si>
    <t>Mizu_PourWaterMulti.label</t>
  </si>
  <si>
    <t>pour water x25</t>
  </si>
  <si>
    <t>RecipeDef+Mizu_PourWaterMulti.description</t>
  </si>
  <si>
    <t>Mizu_PourWaterMulti.description</t>
  </si>
  <si>
    <t>pour water x25 to water storing building.</t>
  </si>
  <si>
    <t>RecipeDef+Mizu_PourWaterMulti.jobString</t>
  </si>
  <si>
    <t>Mizu_PourWaterMulti.jobString</t>
  </si>
  <si>
    <t>RecipeDef+Mizu_HarvestIce.label</t>
  </si>
  <si>
    <t>Mizu_HarvestIce.label</t>
  </si>
  <si>
    <t>harvest ice at this spot</t>
  </si>
  <si>
    <t>RecipeDef+Mizu_HarvestIce.description</t>
  </si>
  <si>
    <t>Mizu_HarvestIce.description</t>
  </si>
  <si>
    <t>Harvests ice.</t>
  </si>
  <si>
    <t>RecipeDef+Mizu_HarvestIce.jobString</t>
  </si>
  <si>
    <t>Mizu_HarvestIce.jobString</t>
  </si>
  <si>
    <t>Harvesting ice.</t>
  </si>
  <si>
    <t>RecipeDef+Mizu_HarvestIceMulti.label</t>
  </si>
  <si>
    <t>Mizu_HarvestIceMulti.label</t>
  </si>
  <si>
    <t>harvest ice x5 at this spot</t>
  </si>
  <si>
    <t>RecipeDef+Mizu_HarvestIceMulti.description</t>
  </si>
  <si>
    <t>Mizu_HarvestIceMulti.description</t>
  </si>
  <si>
    <t>Harvests ice x5.</t>
  </si>
  <si>
    <t>RecipeDef+Mizu_HarvestIceMulti.jobString</t>
  </si>
  <si>
    <t>Mizu_HarvestIceMulti.jobString</t>
  </si>
  <si>
    <t>RecipeDef+Mizu_PurifyWater.label</t>
  </si>
  <si>
    <t>filter water</t>
  </si>
  <si>
    <t>RecipeDef+Mizu_PurifyWater.description</t>
  </si>
  <si>
    <t>Mizu_PurifyWater.description</t>
  </si>
  <si>
    <t>filter water by using charcoal to product clear water.</t>
  </si>
  <si>
    <t>RecipeDef+Mizu_PurifyWater.jobString</t>
  </si>
  <si>
    <t>Mizu_PurifyWater.jobString</t>
  </si>
  <si>
    <t>Filtering water.</t>
  </si>
  <si>
    <t>RecipeDef+Mizu_BoilRawWater.label</t>
  </si>
  <si>
    <t>Mizu_BoilRawWater.label</t>
  </si>
  <si>
    <t>boil raw water</t>
  </si>
  <si>
    <t>RecipeDef+Mizu_BoilRawWater.description</t>
  </si>
  <si>
    <t>Mizu_BoilRawWater.description</t>
  </si>
  <si>
    <t>boil raw water for converting to water.</t>
  </si>
  <si>
    <t>RecipeDef+Mizu_BoilRawWater.jobString</t>
  </si>
  <si>
    <t>Mizu_BoilRawWater.jobString</t>
  </si>
  <si>
    <t>Boiling raw water.</t>
  </si>
  <si>
    <t>RecipeDef+Mizu_PercolateMudWater.label</t>
  </si>
  <si>
    <t>Mizu_PercolateMudWater.label</t>
  </si>
  <si>
    <t>percolate mud water</t>
  </si>
  <si>
    <t>RecipeDef+Mizu_PercolateMudWater.description</t>
  </si>
  <si>
    <t>Mizu_PercolateMudWater.description</t>
  </si>
  <si>
    <t>percolate and boil mud water for converting to normal water</t>
  </si>
  <si>
    <t>RecipeDef+Mizu_PercolateMudWater.jobString</t>
  </si>
  <si>
    <t>Mizu_PercolateMudWater.jobString</t>
  </si>
  <si>
    <t>Percolating mud water.</t>
  </si>
  <si>
    <t>RecipeDef+Mizu_DesalinateSeaWater.label</t>
  </si>
  <si>
    <t>Mizu_DesalinateSeaWater.label</t>
  </si>
  <si>
    <t>desalinate seawater</t>
  </si>
  <si>
    <t>RecipeDef+Mizu_DesalinateSeaWater.description</t>
  </si>
  <si>
    <t>Mizu_DesalinateSeaWater.description</t>
  </si>
  <si>
    <t>desalinate seawater for converting to water.</t>
  </si>
  <si>
    <t>RecipeDef+Mizu_DesalinateSeaWater.jobString</t>
  </si>
  <si>
    <t>Mizu_DesalinateSeaWater.jobString</t>
  </si>
  <si>
    <t>Desalinating seawater.</t>
  </si>
  <si>
    <t>RecipeDef+Mizu_BottleSnow.label</t>
  </si>
  <si>
    <t>Mizu_BottleSnow.label</t>
  </si>
  <si>
    <t>bottle snow</t>
  </si>
  <si>
    <t>RecipeDef+Mizu_BottleSnow.description</t>
  </si>
  <si>
    <t>Mizu_BottleSnow.description</t>
  </si>
  <si>
    <t>bottle snow for preservation.</t>
  </si>
  <si>
    <t>RecipeDef+Mizu_BottleSnow.jobString</t>
  </si>
  <si>
    <t>Mizu_BottleSnow.jobString</t>
  </si>
  <si>
    <t>Bottling snow.</t>
  </si>
  <si>
    <t>RecipeDef+Mizu_PurifyWaterMulti.label</t>
  </si>
  <si>
    <t>Mizu_PurifyWaterMulti.label</t>
  </si>
  <si>
    <t>filter water x5</t>
  </si>
  <si>
    <t>RecipeDef+Mizu_PurifyWaterMulti.description</t>
  </si>
  <si>
    <t>Mizu_PurifyWaterMulti.description</t>
  </si>
  <si>
    <t>filter water x5 by using charcoal to product clear water.</t>
  </si>
  <si>
    <t>RecipeDef+Mizu_PurifyWaterMulti.jobString</t>
  </si>
  <si>
    <t>Mizu_PurifyWaterMulti.jobString</t>
  </si>
  <si>
    <t>RecipeDef+Mizu_BoilRawWaterMulti.label</t>
  </si>
  <si>
    <t>Mizu_BoilRawWaterMulti.label</t>
  </si>
  <si>
    <t>boil raw water x5</t>
  </si>
  <si>
    <t>RecipeDef+Mizu_BoilRawWaterMulti.description</t>
  </si>
  <si>
    <t>Mizu_BoilRawWaterMulti.description</t>
  </si>
  <si>
    <t>boil raw water x5 for converting to water.</t>
  </si>
  <si>
    <t>RecipeDef+Mizu_BoilRawWaterMulti.jobString</t>
  </si>
  <si>
    <t>Mizu_BoilRawWaterMulti.jobString</t>
  </si>
  <si>
    <t>RecipeDef+Mizu_PercolateMudWaterMulti.label</t>
  </si>
  <si>
    <t>Mizu_PercolateMudWaterMulti.label</t>
  </si>
  <si>
    <t>percolate mud water x5</t>
  </si>
  <si>
    <t>RecipeDef+Mizu_PercolateMudWaterMulti.description</t>
  </si>
  <si>
    <t>Mizu_PercolateMudWaterMulti.description</t>
  </si>
  <si>
    <t>percolate and boil mud water x5 for converting to normal water</t>
  </si>
  <si>
    <t>RecipeDef+Mizu_PercolateMudWaterMulti.jobString</t>
  </si>
  <si>
    <t>Mizu_PercolateMudWaterMulti.jobString</t>
  </si>
  <si>
    <t>RecipeDef+Mizu_DesalinateSeaWaterMulti.label</t>
  </si>
  <si>
    <t>Mizu_DesalinateSeaWaterMulti.label</t>
  </si>
  <si>
    <t>desalinate seawater x5</t>
  </si>
  <si>
    <t>RecipeDef+Mizu_DesalinateSeaWaterMulti.description</t>
  </si>
  <si>
    <t>Mizu_DesalinateSeaWaterMulti.description</t>
  </si>
  <si>
    <t>desalinate seawater x5 for converting to water.</t>
  </si>
  <si>
    <t>RecipeDef+Mizu_DesalinateSeaWaterMulti.jobString</t>
  </si>
  <si>
    <t>Mizu_DesalinateSeaWaterMulti.jobString</t>
  </si>
  <si>
    <t>RecipeDef+Mizu_BottleSnowMulti.label</t>
  </si>
  <si>
    <t>Mizu_BottleSnowMulti.label</t>
  </si>
  <si>
    <t>bottle snow x5</t>
  </si>
  <si>
    <t>RecipeDef+Mizu_BottleSnowMulti.description</t>
  </si>
  <si>
    <t>Mizu_BottleSnowMulti.description</t>
  </si>
  <si>
    <t>bottle snow x5 for preservation.</t>
  </si>
  <si>
    <t>RecipeDef+Mizu_BottleSnowMulti.jobString</t>
  </si>
  <si>
    <t>Mizu_BottleSnowMulti.jobString</t>
  </si>
  <si>
    <t>RecipeDef+Mizu_MakeShavedIce.label</t>
  </si>
  <si>
    <t>Mizu_MakeShavedIce.label</t>
  </si>
  <si>
    <t>make shaved ice</t>
  </si>
  <si>
    <t>RecipeDef+Mizu_MakeShavedIce.description</t>
  </si>
  <si>
    <t>Mizu_MakeShavedIce.description</t>
  </si>
  <si>
    <t>RecipeDef+Mizu_MakeShavedIce.jobString</t>
  </si>
  <si>
    <t>Mizu_MakeShavedIce.jobString</t>
  </si>
  <si>
    <t>Making shaved ice.</t>
  </si>
  <si>
    <t>RecordDef+Mizu_WaterDrank.label</t>
  </si>
  <si>
    <t>RecordDef</t>
  </si>
  <si>
    <t>Mizu_WaterDrank.label</t>
  </si>
  <si>
    <t>water drank</t>
  </si>
  <si>
    <t>RecordDef+Mizu_WaterDrank.description</t>
  </si>
  <si>
    <t>Mizu_WaterDrank.description</t>
  </si>
  <si>
    <t>The amount of water I have drunk.</t>
  </si>
  <si>
    <t>RecordDef+Mizu_WaterDrank.type</t>
  </si>
  <si>
    <t>Mizu_WaterDrank.type</t>
  </si>
  <si>
    <t>Float</t>
  </si>
  <si>
    <t>RecordDef+Mizu_WaterDrew.label</t>
  </si>
  <si>
    <t>Mizu_WaterDrew.label</t>
  </si>
  <si>
    <t>water drew</t>
  </si>
  <si>
    <t>RecordDef+Mizu_WaterDrew.description</t>
  </si>
  <si>
    <t>Mizu_WaterDrew.description</t>
  </si>
  <si>
    <t>The number of water I have drew.</t>
  </si>
  <si>
    <t>RecordDef+Mizu_WaterDrew.type</t>
  </si>
  <si>
    <t>Mizu_WaterDrew.type</t>
  </si>
  <si>
    <t>Int</t>
  </si>
  <si>
    <t>RecordDef+Mizu_TimeDrinkingWater.label</t>
  </si>
  <si>
    <t>Mizu_TimeDrinkingWater.label</t>
  </si>
  <si>
    <t>time finding water and drinking</t>
  </si>
  <si>
    <t>RecordDef+Mizu_TimeDrinkingWater.description</t>
  </si>
  <si>
    <t>Mizu_TimeDrinkingWater.description</t>
  </si>
  <si>
    <t>Total time spent on finding water and drinking.</t>
  </si>
  <si>
    <t>RecordDef+Mizu_TimeDrinkingWater.type</t>
  </si>
  <si>
    <t>Mizu_TimeDrinkingWater.type</t>
  </si>
  <si>
    <t>Time</t>
  </si>
  <si>
    <t>ResearchProjectDef+Mizu_UndergroundWater.label</t>
  </si>
  <si>
    <t>ResearchProjectDef</t>
  </si>
  <si>
    <t>Underground water</t>
  </si>
  <si>
    <t>ResearchProjectDef+Mizu_UndergroundWater.description</t>
  </si>
  <si>
    <t>Mizu_UndergroundWater.description</t>
  </si>
  <si>
    <t>Make wells, a primitive building for drawing underground water of shallow layer.</t>
  </si>
  <si>
    <t>ResearchProjectDef+Mizu_Waterworks.label</t>
  </si>
  <si>
    <t>Waterworks</t>
  </si>
  <si>
    <t>ResearchProjectDef+Mizu_Waterworks.description</t>
  </si>
  <si>
    <t>Mizu_Waterworks.description</t>
  </si>
  <si>
    <t>Allows you to build pipe, valve, faucet, tank and some type of pumps.</t>
  </si>
  <si>
    <t>ResearchProjectDef+Mizu_CleanWater.label</t>
  </si>
  <si>
    <t>Mizu_CleanWater.label</t>
  </si>
  <si>
    <t>Clearing water</t>
  </si>
  <si>
    <t>ResearchProjectDef+Mizu_CleanWater.description</t>
  </si>
  <si>
    <t>Mizu_CleanWater.description</t>
  </si>
  <si>
    <t>Allows you to build water purifier.</t>
  </si>
  <si>
    <t>ResearchProjectDef+Mizu_DeepUndergroundWater.label</t>
  </si>
  <si>
    <t>Mizu_DeepUndergroundWater.label</t>
  </si>
  <si>
    <t>Deep underground water</t>
  </si>
  <si>
    <t>ResearchProjectDef+Mizu_DeepUndergroundWater.description</t>
  </si>
  <si>
    <t>Mizu_DeepUndergroundWater.description</t>
  </si>
  <si>
    <t>Allows you to build pump for drawing underground water of deep layer.</t>
  </si>
  <si>
    <t>ResearchProjectDef+Mizu_WaterFilter.label</t>
  </si>
  <si>
    <t>Mizu_WaterFilter.label</t>
  </si>
  <si>
    <t>Water filter</t>
  </si>
  <si>
    <t>ResearchProjectDef+Mizu_WaterFilter.description</t>
  </si>
  <si>
    <t>Mizu_WaterFilter.description</t>
  </si>
  <si>
    <t>Allows you to build water filters for waterworks.</t>
  </si>
  <si>
    <t>ResearchProjectDef+Mizu_WaterFacility.label</t>
  </si>
  <si>
    <t>Mizu_WaterFacility.label</t>
  </si>
  <si>
    <t>Water facility</t>
  </si>
  <si>
    <t>ResearchProjectDef+Mizu_WaterFacility.description</t>
  </si>
  <si>
    <t>Mizu_WaterFacility.description</t>
  </si>
  <si>
    <t>Allows you to build various facilities that use water.</t>
  </si>
  <si>
    <t>ResearchTabDef+Mizu_ResearchTab.label</t>
  </si>
  <si>
    <t>ResearchTabDef</t>
  </si>
  <si>
    <t>Mizu_ResearchTab.label</t>
  </si>
  <si>
    <t>No Water, No Life.</t>
  </si>
  <si>
    <t>StatCategoryDef+Mizu_WaterCategory.label</t>
  </si>
  <si>
    <t>StatCategoryDef</t>
  </si>
  <si>
    <t>Mizu_WaterCategory.label</t>
  </si>
  <si>
    <t>StatDef+Mizu_DrawingSpeed.label</t>
  </si>
  <si>
    <t>StatDef</t>
  </si>
  <si>
    <t>Mizu_DrawingSpeed.label</t>
  </si>
  <si>
    <t>Drawing water speed</t>
  </si>
  <si>
    <t>StatDef+Mizu_DrawingSpeed.description</t>
  </si>
  <si>
    <t>Mizu_DrawingSpeed.description</t>
  </si>
  <si>
    <t>Speed at which this person drawing water.</t>
  </si>
  <si>
    <t>ThingCategoryDef+Mizu_H2O.label</t>
  </si>
  <si>
    <t>ThingCategoryDef</t>
  </si>
  <si>
    <t>Mizu_H2O.label</t>
  </si>
  <si>
    <t>H2O</t>
  </si>
  <si>
    <t>ThingCategoryDef+Mizu_Waters.label</t>
  </si>
  <si>
    <t>Mizu_Waters.label</t>
  </si>
  <si>
    <t>Waters</t>
  </si>
  <si>
    <t>ThingCategoryDef+Mizu_Ices.label</t>
  </si>
  <si>
    <t>Mizu_Ices.label</t>
  </si>
  <si>
    <t>Ices</t>
  </si>
  <si>
    <t>ThingCategoryDef+Mizu_Snows.label</t>
  </si>
  <si>
    <t>Mizu_Snows.label</t>
  </si>
  <si>
    <t>Snows</t>
  </si>
  <si>
    <t>ThingCategoryDef+Mizu_Tools.label</t>
  </si>
  <si>
    <t>Mizu_Tools.label</t>
  </si>
  <si>
    <t>Tools</t>
  </si>
  <si>
    <t>ThingDef+Mizu_MoppedThing.label</t>
  </si>
  <si>
    <t>ThingDef</t>
  </si>
  <si>
    <t>Mizu_MoppedThing.label</t>
  </si>
  <si>
    <t>mopped</t>
  </si>
  <si>
    <t>ThingDef+Mizu_ShavedIceFlag.label</t>
  </si>
  <si>
    <t>Mizu_ShavedIceFlag.label</t>
  </si>
  <si>
    <t>shaved ice flag</t>
  </si>
  <si>
    <t>ThingDef+Mizu_ShavedIceFlag.description</t>
  </si>
  <si>
    <t>Mizu_ShavedIceFlag.description</t>
  </si>
  <si>
    <t>An accesory for shaved ice shop.</t>
  </si>
  <si>
    <t>ThingDef+Mizu_ClearWater.label</t>
  </si>
  <si>
    <t>Mizu_ClearWater.label</t>
  </si>
  <si>
    <t>Clear water</t>
  </si>
  <si>
    <t>ThingDef+Mizu_ClearWater.description</t>
  </si>
  <si>
    <t>Mizu_ClearWater.description</t>
  </si>
  <si>
    <t>Water for drinking. It will taste good.</t>
  </si>
  <si>
    <t>ThingDef+Mizu_NormalWater.label</t>
  </si>
  <si>
    <t>Mizu_NormalWater.label</t>
  </si>
  <si>
    <t>ThingDef+Mizu_NormalWater.description</t>
  </si>
  <si>
    <t>Mizu_NormalWater.description</t>
  </si>
  <si>
    <t>Water for drinking. It has no special effects.</t>
  </si>
  <si>
    <t>ThingDef+Mizu_RawWater.label</t>
  </si>
  <si>
    <t>Mizu_RawWater.label</t>
  </si>
  <si>
    <t>Raw water</t>
  </si>
  <si>
    <t>ThingDef+Mizu_RawWater.description</t>
  </si>
  <si>
    <t>Mizu_RawWater.description</t>
  </si>
  <si>
    <t>Water for drinking. It will taste bad slightly.</t>
  </si>
  <si>
    <t>ThingDef+Mizu_MudWater.label</t>
  </si>
  <si>
    <t>Mizu_MudWater.label</t>
  </si>
  <si>
    <t>Mud water</t>
  </si>
  <si>
    <t>ThingDef+Mizu_MudWater.description</t>
  </si>
  <si>
    <t>Mizu_MudWater.description</t>
  </si>
  <si>
    <t>Water for drinking. It will taste terrible.</t>
  </si>
  <si>
    <t>ThingDef+Mizu_SeaWater.label</t>
  </si>
  <si>
    <t>Mizu_SeaWater.label</t>
  </si>
  <si>
    <t>Seawater</t>
  </si>
  <si>
    <t>ThingDef+Mizu_SeaWater.description</t>
  </si>
  <si>
    <t>Mizu_SeaWater.description</t>
  </si>
  <si>
    <t>Water for drinking. It will taste terrible and salty.</t>
  </si>
  <si>
    <t>ThingDef+Mizu_ClearIce.label</t>
  </si>
  <si>
    <t>Mizu_ClearIce.label</t>
  </si>
  <si>
    <t>Ice (Clear water)</t>
  </si>
  <si>
    <t>ThingDef+Mizu_ClearIce.description</t>
  </si>
  <si>
    <t>Mizu_ClearIce.description</t>
  </si>
  <si>
    <t>Frozen clear water. Allows get water by licking it for a long time.</t>
  </si>
  <si>
    <t>ThingDef+Mizu_NormalIce.label</t>
  </si>
  <si>
    <t>Mizu_NormalIce.label</t>
  </si>
  <si>
    <t>Ice (Water)</t>
  </si>
  <si>
    <t>ThingDef+Mizu_NormalIce.description</t>
  </si>
  <si>
    <t>Mizu_NormalIce.description</t>
  </si>
  <si>
    <t>Frozen water. Allows get water by licking it for a long time.</t>
  </si>
  <si>
    <t>ThingDef+Mizu_RawIce.label</t>
  </si>
  <si>
    <t>Mizu_RawIce.label</t>
  </si>
  <si>
    <t>Ice (Raw water)</t>
  </si>
  <si>
    <t>ThingDef+Mizu_RawIce.description</t>
  </si>
  <si>
    <t>Mizu_RawIce.description</t>
  </si>
  <si>
    <t>Frozen raw water. Allows get water by licking it for a long time.</t>
  </si>
  <si>
    <t>ThingDef+Mizu_MudIce.label</t>
  </si>
  <si>
    <t>Mizu_MudIce.label</t>
  </si>
  <si>
    <t>Ice (Mud water)</t>
  </si>
  <si>
    <t>ThingDef+Mizu_MudIce.description</t>
  </si>
  <si>
    <t>Mizu_MudIce.description</t>
  </si>
  <si>
    <t>Frozen mud water. Allows get water by licking it for a long time.</t>
  </si>
  <si>
    <t>ThingDef+Mizu_SeaIce.label</t>
  </si>
  <si>
    <t>Mizu_SeaIce.label</t>
  </si>
  <si>
    <t>Ice (Seawater)</t>
  </si>
  <si>
    <t>ThingDef+Mizu_SeaIce.description</t>
  </si>
  <si>
    <t>Mizu_SeaIce.description</t>
  </si>
  <si>
    <t>Frozen seawater. Allows get water by licking it for a long time.</t>
  </si>
  <si>
    <t>ThingDef+Mizu_ShavedIce.label</t>
  </si>
  <si>
    <t>Mizu_ShavedIce.label</t>
  </si>
  <si>
    <t>Shaved ice</t>
  </si>
  <si>
    <t>ThingDef+Mizu_ShavedIce.description</t>
  </si>
  <si>
    <t>Mizu_ShavedIce.description</t>
  </si>
  <si>
    <t>A dessert made by shaving the block of ice. Pay attention to headaches.</t>
  </si>
  <si>
    <t>ThingDef+Mizu_RawSnow.label</t>
  </si>
  <si>
    <t>Mizu_RawSnow.label</t>
  </si>
  <si>
    <t>Snow (Raw water)</t>
  </si>
  <si>
    <t>ThingDef+Mizu_RawSnow.description</t>
  </si>
  <si>
    <t>Mizu_RawSnow.description</t>
  </si>
  <si>
    <t>A bottled snow. Allows get water by licking it for a long time.</t>
  </si>
  <si>
    <t>ThingDef+Mizu_Snowball.label</t>
  </si>
  <si>
    <t>Mizu_Snowball.label</t>
  </si>
  <si>
    <t>Snowball</t>
  </si>
  <si>
    <t>ThingDef+Mizu_Snowball.description</t>
  </si>
  <si>
    <t>Mizu_Snowball.description</t>
  </si>
  <si>
    <t>a snowball got from fallen snow. Allows get water by licking it for a long time and use as a ranged weapon with zero damage.</t>
  </si>
  <si>
    <t>ThingDef+Mizu_Snowball.verbs.Verb_Shoot.label</t>
  </si>
  <si>
    <t>Mizu_Snowball.verbs.Verb_Shoot.label</t>
  </si>
  <si>
    <t>throw snowball</t>
  </si>
  <si>
    <t>ThingDef+Mizu_Bullet_Snowball.label</t>
  </si>
  <si>
    <t>Mizu_Bullet_Snowball.label</t>
  </si>
  <si>
    <t>snowball</t>
  </si>
  <si>
    <t>ThingDef+Mizu_MoteSprinklerWater.label</t>
  </si>
  <si>
    <t>Mizu_MoteSprinklerWater.label</t>
  </si>
  <si>
    <t>Mote</t>
  </si>
  <si>
    <t>ThingDef+Mizu_MoteBucketWater.label</t>
  </si>
  <si>
    <t>Mizu_MoteBucketWater.label</t>
  </si>
  <si>
    <t>ThingDef+Mizu_DrawingWaterSpot.label</t>
  </si>
  <si>
    <t>Mizu_DrawingWaterSpot.label</t>
  </si>
  <si>
    <t>Drawing water spot</t>
  </si>
  <si>
    <t>ThingDef+Mizu_DrawingWaterSpot.description</t>
  </si>
  <si>
    <t>Mizu_DrawingWaterSpot.description</t>
  </si>
  <si>
    <t>A place for drawing water. This can be built on water or marsh.</t>
  </si>
  <si>
    <t>ThingDef+Mizu_IceHarvestingSpot.label</t>
  </si>
  <si>
    <t>Mizu_IceHarvestingSpot.label</t>
  </si>
  <si>
    <t>Ice harvesting spot</t>
  </si>
  <si>
    <t>ThingDef+Mizu_IceHarvestingSpot.description</t>
  </si>
  <si>
    <t>Mizu_IceHarvestingSpot.description</t>
  </si>
  <si>
    <t>A place for harvesting ice. This can be built on ice.</t>
  </si>
  <si>
    <t>ThingDef+Mizu_Well.label</t>
  </si>
  <si>
    <t>Mizu_Well.label</t>
  </si>
  <si>
    <t>Well</t>
  </si>
  <si>
    <t>ThingDef+Mizu_Well.description</t>
  </si>
  <si>
    <t>Mizu_Well.description</t>
  </si>
  <si>
    <t>A building for drawing underground water.</t>
  </si>
  <si>
    <t>ThingDef+Mizu_FueledWaterCleaner.label</t>
  </si>
  <si>
    <t>Mizu_FueledWaterCleaner.label</t>
  </si>
  <si>
    <t>Fueled water purifier</t>
  </si>
  <si>
    <t>ThingDef+Mizu_FueledWaterCleaner.description</t>
  </si>
  <si>
    <t>Mizu_FueledWaterCleaner.description</t>
  </si>
  <si>
    <t>A simple wood-fueled water purifier.</t>
  </si>
  <si>
    <t>ThingDef+Mizu_ElectricWaterCleaner.label</t>
  </si>
  <si>
    <t>Mizu_ElectricWaterCleaner.label</t>
  </si>
  <si>
    <t>Electric water purifier</t>
  </si>
  <si>
    <t>ThingDef+Mizu_ElectricWaterCleaner.description</t>
  </si>
  <si>
    <t>Mizu_ElectricWaterCleaner.description</t>
  </si>
  <si>
    <t>An electrically-powered water purifier.</t>
  </si>
  <si>
    <t>ThingDef+Mizu_WaterPipe.label</t>
  </si>
  <si>
    <t>Mizu_WaterPipe.label</t>
  </si>
  <si>
    <t>Water pipe</t>
  </si>
  <si>
    <t>ThingDef+Mizu_WaterPipe.description</t>
  </si>
  <si>
    <t>Mizu_WaterPipe.description</t>
  </si>
  <si>
    <t>A building for connecting water network tools (pump, tank, faucet ...)</t>
  </si>
  <si>
    <t>ThingDef+Mizu_WaterPipeInWater.label</t>
  </si>
  <si>
    <t>Mizu_WaterPipeInWater.label</t>
  </si>
  <si>
    <t>Water pipe (in water)</t>
  </si>
  <si>
    <t>ThingDef+Mizu_WaterPipeInWater.description</t>
  </si>
  <si>
    <t>Mizu_WaterPipeInWater.description</t>
  </si>
  <si>
    <t>ThingDef+Mizu_WaterValve.label</t>
  </si>
  <si>
    <t>Mizu_WaterValve.label</t>
  </si>
  <si>
    <t>Water valve</t>
  </si>
  <si>
    <t>ThingDef+Mizu_WaterValve.description</t>
  </si>
  <si>
    <t>Mizu_WaterValve.description</t>
  </si>
  <si>
    <t>A building for connect water network. You can switch state (open/close).</t>
  </si>
  <si>
    <t>ThingDef+Mizu_GroundWaterPump.label</t>
  </si>
  <si>
    <t>Mizu_GroundWaterPump.label</t>
  </si>
  <si>
    <t>Ground water pump</t>
  </si>
  <si>
    <t>ThingDef+Mizu_GroundWaterPump.description</t>
  </si>
  <si>
    <t>Mizu_GroundWaterPump.description</t>
  </si>
  <si>
    <t>A building for pumping water for river, lake, pond, sea and marsh. Need electrical power.</t>
  </si>
  <si>
    <t>ThingDef+Mizu_UndergroundWaterPumpShallow.label</t>
  </si>
  <si>
    <t>Mizu_UndergroundWaterPumpShallow.label</t>
  </si>
  <si>
    <t>Underground water pump (shallow)</t>
  </si>
  <si>
    <t>ThingDef+Mizu_UndergroundWaterPumpShallow.description</t>
  </si>
  <si>
    <t>Mizu_UndergroundWaterPumpShallow.description</t>
  </si>
  <si>
    <t>A building for pumping water for underground shallow layer. Need electrical power.</t>
  </si>
  <si>
    <t>ThingDef+Mizu_UndergroundWaterPumpDeep.label</t>
  </si>
  <si>
    <t>Mizu_UndergroundWaterPumpDeep.label</t>
  </si>
  <si>
    <t>Underground water pump (deep)</t>
  </si>
  <si>
    <t>ThingDef+Mizu_UndergroundWaterPumpDeep.description</t>
  </si>
  <si>
    <t>Mizu_UndergroundWaterPumpDeep.description</t>
  </si>
  <si>
    <t>A building for pumping water for underground deep layer. Need electrical power.</t>
  </si>
  <si>
    <t>ThingDef+Mizu_WaterTank.label</t>
  </si>
  <si>
    <t>Mizu_WaterTank.label</t>
  </si>
  <si>
    <t>Water tank</t>
  </si>
  <si>
    <t>ThingDef+Mizu_WaterTank.description</t>
  </si>
  <si>
    <t>Mizu_WaterTank.description</t>
  </si>
  <si>
    <t>A building for storing water.</t>
  </si>
  <si>
    <t>ThingDef+Mizu_WaterBox.label</t>
  </si>
  <si>
    <t>Mizu_WaterBox.label</t>
  </si>
  <si>
    <t>Water box</t>
  </si>
  <si>
    <t>ThingDef+Mizu_WaterBox.description</t>
  </si>
  <si>
    <t>Mizu_WaterBox.description</t>
  </si>
  <si>
    <t>A topless facility for storing small amount of water. It allows animals to drink water.</t>
  </si>
  <si>
    <t>ThingDef+Mizu_WaterFaucet.label</t>
  </si>
  <si>
    <t>Mizu_WaterFaucet.label</t>
  </si>
  <si>
    <t>Faucet</t>
  </si>
  <si>
    <t>ThingDef+Mizu_WaterFaucet.description</t>
  </si>
  <si>
    <t>Mizu_WaterFaucet.description</t>
  </si>
  <si>
    <t>In use this tool, you take water for drinking from water tank.</t>
  </si>
  <si>
    <t>ThingDef+Mizu_DirtyWaterFilter.label</t>
  </si>
  <si>
    <t>Mizu_DirtyWaterFilter.label</t>
  </si>
  <si>
    <t>Dirty water filter</t>
  </si>
  <si>
    <t>ThingDef+Mizu_DirtyWaterFilter.description</t>
  </si>
  <si>
    <t>Mizu_DirtyWaterFilter.description</t>
  </si>
  <si>
    <t>Convert raw/mud/sea water to normal water in waterworks. Need electrical power.</t>
  </si>
  <si>
    <t>ThingDef+Mizu_DirtyWaterFilterIndustrial.label</t>
  </si>
  <si>
    <t>Mizu_DirtyWaterFilterIndustrial.label</t>
  </si>
  <si>
    <t>Industrial dirty water filter</t>
  </si>
  <si>
    <t>ThingDef+Mizu_DirtyWaterFilterIndustrial.description</t>
  </si>
  <si>
    <t>Mizu_DirtyWaterFilterIndustrial.description</t>
  </si>
  <si>
    <t>Convert raw/mud/sea water to normal water in waterworks. Need electrical power. 10x effective.</t>
  </si>
  <si>
    <t>ThingDef+Mizu_ClearWaterFilter.label</t>
  </si>
  <si>
    <t>Mizu_ClearWaterFilter.label</t>
  </si>
  <si>
    <t>Clear water filter</t>
  </si>
  <si>
    <t>ThingDef+Mizu_ClearWaterFilter.description</t>
  </si>
  <si>
    <t>Mizu_ClearWaterFilter.description</t>
  </si>
  <si>
    <t>Convert normal water to clear water in waterworks. Need electrical power.</t>
  </si>
  <si>
    <t>ThingDef+Mizu_ClearWaterFilterIndustrial.label</t>
  </si>
  <si>
    <t>Mizu_ClearWaterFilterIndustrial.label</t>
  </si>
  <si>
    <t>Industrial clear water filter</t>
  </si>
  <si>
    <t>ThingDef+Mizu_ClearWaterFilterIndustrial.description</t>
  </si>
  <si>
    <t>Mizu_ClearWaterFilterIndustrial.description</t>
  </si>
  <si>
    <t>Convert normal water to clear water in waterworks. Need electrical power. 10x effective.</t>
  </si>
  <si>
    <t>ThingDef+Mizu_SprinklerGrowing.label</t>
  </si>
  <si>
    <t>Mizu_SprinklerGrowing.label</t>
  </si>
  <si>
    <t>Sprinkler (growing)</t>
  </si>
  <si>
    <t>ThingDef+Mizu_SprinklerGrowing.description</t>
  </si>
  <si>
    <t>Mizu_SprinklerGrowing.description</t>
  </si>
  <si>
    <t>Water farm every morning. Need electrical power.</t>
  </si>
  <si>
    <t>ThingDef+Mizu_SprinklerGrowing.comps.3.offMessage</t>
  </si>
  <si>
    <t>Mizu_SprinklerGrowing.comps.3.offMessage</t>
  </si>
  <si>
    <t>Off(Active time 5-6am)</t>
  </si>
  <si>
    <t>ThingDef+Mizu_SprinklerExtinguishing.label</t>
  </si>
  <si>
    <t>Mizu_SprinklerExtinguishing.label</t>
  </si>
  <si>
    <t>Sprinkler (extinguishing)</t>
  </si>
  <si>
    <t>ThingDef+Mizu_SprinklerExtinguishing.description</t>
  </si>
  <si>
    <t>Mizu_SprinklerExtinguishing.description</t>
  </si>
  <si>
    <t>Automatically extinguish fire within range. Need electrical power.</t>
  </si>
  <si>
    <t>ThingDef+Mizu_UnfinishedTool.label</t>
  </si>
  <si>
    <t>Mizu_UnfinishedTool.label</t>
  </si>
  <si>
    <t>unfinished tool</t>
  </si>
  <si>
    <t>ThingDef+Mizu_Mop.label</t>
  </si>
  <si>
    <t>Mizu_Mop.label</t>
  </si>
  <si>
    <t>Mop</t>
  </si>
  <si>
    <t>ThingDef+Mizu_Mop.description</t>
  </si>
  <si>
    <t>Mizu_Mop.description</t>
  </si>
  <si>
    <t>A tool for cleaning. Allows to clean more cleanly on the artifical floors.</t>
  </si>
  <si>
    <t>ThingDef+Mizu_Towel.label</t>
  </si>
  <si>
    <t>Mizu_Towel.label</t>
  </si>
  <si>
    <t>Towel</t>
  </si>
  <si>
    <t>ThingDef+Mizu_Towel.description</t>
  </si>
  <si>
    <t>Mizu_Towel.description</t>
  </si>
  <si>
    <t>A tool for nursing. Allows pawn to nurse patients and help them recover from disease.</t>
  </si>
  <si>
    <t>ThingDef+Mizu_WateringPot.label</t>
  </si>
  <si>
    <t>Mizu_WateringPot.label</t>
  </si>
  <si>
    <t>Watering pot</t>
  </si>
  <si>
    <t>ThingDef+Mizu_WateringPot.description</t>
  </si>
  <si>
    <t>Mizu_WateringPot.description</t>
  </si>
  <si>
    <t>A tool for growing. Allows pawn to water growing zone for increasing fertility.</t>
  </si>
  <si>
    <t>ThingDef+Mizu_Bucket.label</t>
  </si>
  <si>
    <t>Mizu_Bucket.label</t>
  </si>
  <si>
    <t>Bucket</t>
  </si>
  <si>
    <t>ThingDef+Mizu_Bucket.description</t>
  </si>
  <si>
    <t>Mizu_Bucket.description</t>
  </si>
  <si>
    <t>A tool for firefighting. Pawns can extinguish fires more efficiently by using this.</t>
  </si>
  <si>
    <t>ThingDef+Mizu_Bucket.verbs.Verb_LaunchBucketWater.label</t>
  </si>
  <si>
    <t>Mizu_Bucket.verbs.Verb_LaunchBucketWater.label</t>
  </si>
  <si>
    <t>throw water</t>
  </si>
  <si>
    <t>ThingDef+Proj_BucketWater.label</t>
  </si>
  <si>
    <t>Proj_BucketWater.label</t>
  </si>
  <si>
    <t>Water from bucket</t>
  </si>
  <si>
    <t>ThoughtDef+Mizu_NeedWater.stages.0.label</t>
  </si>
  <si>
    <t>ThoughtDef</t>
  </si>
  <si>
    <t>Mizu_NeedWater.stages.0.label</t>
  </si>
  <si>
    <t>slightly thirsty</t>
  </si>
  <si>
    <t>ThoughtDef+Mizu_NeedWater.stages.0.description</t>
  </si>
  <si>
    <t>Mizu_NeedWater.stages.0.description</t>
  </si>
  <si>
    <t>I'm slightly thirsty.</t>
  </si>
  <si>
    <t>ThoughtDef+Mizu_NeedWater.stages.1.label</t>
  </si>
  <si>
    <t>Mizu_NeedWater.stages.1.label</t>
  </si>
  <si>
    <t>thirsty</t>
  </si>
  <si>
    <t>ThoughtDef+Mizu_NeedWater.stages.1.description</t>
  </si>
  <si>
    <t>Mizu_NeedWater.stages.1.description</t>
  </si>
  <si>
    <t>I'm really thirsty.</t>
  </si>
  <si>
    <t>ThoughtDef+Mizu_NeedWater.stages.2.label</t>
  </si>
  <si>
    <t>Mizu_NeedWater.stages.2.label</t>
  </si>
  <si>
    <t>urgently thirsty</t>
  </si>
  <si>
    <t>ThoughtDef+Mizu_NeedWater.stages.2.description</t>
  </si>
  <si>
    <t>Mizu_NeedWater.stages.2.description</t>
  </si>
  <si>
    <t>These thirst pangs are hard to ignore.</t>
  </si>
  <si>
    <t>ThoughtDef+Mizu_NeedWater.stages.3.label</t>
  </si>
  <si>
    <t>Mizu_NeedWater.stages.3.label</t>
  </si>
  <si>
    <t>dehydrating (trivial)</t>
  </si>
  <si>
    <t>ThoughtDef+Mizu_NeedWater.stages.3.description</t>
  </si>
  <si>
    <t>Mizu_NeedWater.stages.3.description</t>
  </si>
  <si>
    <t>It's been so long since I drank.</t>
  </si>
  <si>
    <t>ThoughtDef+Mizu_NeedWater.stages.4.label</t>
  </si>
  <si>
    <t>Mizu_NeedWater.stages.4.label</t>
  </si>
  <si>
    <t>dehydrating (minor)</t>
  </si>
  <si>
    <t>ThoughtDef+Mizu_NeedWater.stages.4.description</t>
  </si>
  <si>
    <t>Mizu_NeedWater.stages.4.description</t>
  </si>
  <si>
    <t>I can feel my body wasting away.</t>
  </si>
  <si>
    <t>ThoughtDef+Mizu_NeedWater.stages.5.label</t>
  </si>
  <si>
    <t>Mizu_NeedWater.stages.5.label</t>
  </si>
  <si>
    <t>dehydrating (moderate)</t>
  </si>
  <si>
    <t>ThoughtDef+Mizu_NeedWater.stages.5.description</t>
  </si>
  <si>
    <t>Mizu_NeedWater.stages.5.description</t>
  </si>
  <si>
    <t>I can barely think about anything but water.</t>
  </si>
  <si>
    <t>ThoughtDef+Mizu_NeedWater.stages.6.label</t>
  </si>
  <si>
    <t>Mizu_NeedWater.stages.6.label</t>
  </si>
  <si>
    <t>dehydrating (severe)</t>
  </si>
  <si>
    <t>ThoughtDef+Mizu_NeedWater.stages.6.description</t>
  </si>
  <si>
    <t>Mizu_NeedWater.stages.6.description</t>
  </si>
  <si>
    <t>I can barely move or think about anything but water.</t>
  </si>
  <si>
    <t>ThoughtDef+Mizu_NeedWater.stages.7.label</t>
  </si>
  <si>
    <t>Mizu_NeedWater.stages.7.label</t>
  </si>
  <si>
    <t>dehydrating (extreme)</t>
  </si>
  <si>
    <t>ThoughtDef+Mizu_NeedWater.stages.7.description</t>
  </si>
  <si>
    <t>Mizu_NeedWater.stages.7.description</t>
  </si>
  <si>
    <t>Water... water... just a shot to drink... anything... please...</t>
  </si>
  <si>
    <t>ThoughtDef+Mizu_DrankClearWater.stages.0.label</t>
  </si>
  <si>
    <t>Mizu_DrankClearWater.stages.0.label</t>
  </si>
  <si>
    <t>drank clear water</t>
  </si>
  <si>
    <t>ThoughtDef+Mizu_DrankClearWater.stages.0.description</t>
  </si>
  <si>
    <t>Mizu_DrankClearWater.stages.0.description</t>
  </si>
  <si>
    <t>I drank clear water. It's tasty good.</t>
  </si>
  <si>
    <t>ThoughtDef+Mizu_DrankMudWater.stages.0.label</t>
  </si>
  <si>
    <t>Mizu_DrankMudWater.stages.0.label</t>
  </si>
  <si>
    <t>drank mud water</t>
  </si>
  <si>
    <t>ThoughtDef+Mizu_DrankMudWater.stages.0.description</t>
  </si>
  <si>
    <t>Mizu_DrankMudWater.stages.0.description</t>
  </si>
  <si>
    <t>I drank unfiltered mud water. so terrible taste!</t>
  </si>
  <si>
    <t>ThoughtDef+Mizu_DrankSeaWater.stages.0.label</t>
  </si>
  <si>
    <t>Mizu_DrankSeaWater.stages.0.label</t>
  </si>
  <si>
    <t>ThoughtDef+Mizu_DrankSeaWater.stages.0.description</t>
  </si>
  <si>
    <t>Mizu_DrankSeaWater.stages.0.description</t>
  </si>
  <si>
    <t>I drank unfiltered sea water. so terrible and salty taste!</t>
  </si>
  <si>
    <t>ThoughtDef+Mizu_DrankScoopedWater.stages.0.label</t>
  </si>
  <si>
    <t>Mizu_DrankScoopedWater.stages.0.label</t>
  </si>
  <si>
    <t>drank scooped water</t>
  </si>
  <si>
    <t>ThoughtDef+Mizu_DrankScoopedWater.stages.0.description</t>
  </si>
  <si>
    <t>Mizu_DrankScoopedWater.stages.0.description</t>
  </si>
  <si>
    <t>I drank scooped water by hand. I want a cup.</t>
  </si>
  <si>
    <t>ThoughtDef+Mizu_SippedWaterLikeBeast.stages.0.label</t>
  </si>
  <si>
    <t>Mizu_SippedWaterLikeBeast.stages.0.label</t>
  </si>
  <si>
    <t>sipped water from nature</t>
  </si>
  <si>
    <t>ThoughtDef+Mizu_SippedWaterLikeBeast.stages.0.description</t>
  </si>
  <si>
    <t>Mizu_SippedWaterLikeBeast.stages.0.description</t>
  </si>
  <si>
    <t>I have no choice but to sip water like beasts.</t>
  </si>
  <si>
    <t>ThoughtDef+Mizu_AteIcyFoodInHotSeason.stages.0.label</t>
  </si>
  <si>
    <t>Mizu_AteIcyFoodInHotSeason.stages.0.label</t>
  </si>
  <si>
    <t>ate icy food in hot season</t>
  </si>
  <si>
    <t>ThoughtDef+Mizu_AteIcyFoodInHotSeason.stages.0.description</t>
  </si>
  <si>
    <t>Mizu_AteIcyFoodInHotSeason.stages.0.description</t>
  </si>
  <si>
    <t>I ate icy food in hot seadon. It's so cool!</t>
  </si>
  <si>
    <t>WorkGiverDef+Mizu_DoBillWater.label</t>
  </si>
  <si>
    <t>WorkGiverDef</t>
  </si>
  <si>
    <t>Mizu_DoBillWater.label</t>
  </si>
  <si>
    <t>do water task</t>
  </si>
  <si>
    <t>WorkGiverDef+Mizu_DoBillWater.verb</t>
  </si>
  <si>
    <t>Mizu_DoBillWater.verb</t>
  </si>
  <si>
    <t>WorkGiverDef+Mizu_DoBillWater.gerund</t>
  </si>
  <si>
    <t>Mizu_DoBillWater.gerund</t>
  </si>
  <si>
    <t>doing water task at</t>
  </si>
  <si>
    <t>WorkGiverDef+Mizu_DoBillIce.label</t>
  </si>
  <si>
    <t>Mizu_DoBillIce.label</t>
  </si>
  <si>
    <t>doint bill about harvesting ice</t>
  </si>
  <si>
    <t>WorkGiverDef+Mizu_DoBillIce.verb</t>
  </si>
  <si>
    <t>Mizu_DoBillIce.verb</t>
  </si>
  <si>
    <t>harvest</t>
  </si>
  <si>
    <t>WorkGiverDef+Mizu_DoBillIce.gerund</t>
  </si>
  <si>
    <t>Mizu_DoBillIce.gerund</t>
  </si>
  <si>
    <t>harvesting at</t>
  </si>
  <si>
    <t>WorkGiverDef+Mizu_DoctorFeedWaterHumanlikes.label</t>
  </si>
  <si>
    <t>Mizu_DoctorFeedWaterHumanlikes.label</t>
  </si>
  <si>
    <t>feed patients to water</t>
  </si>
  <si>
    <t>WorkGiverDef+Mizu_DoctorFeedWaterHumanlikes.verb</t>
  </si>
  <si>
    <t>Mizu_DoctorFeedWaterHumanlikes.verb</t>
  </si>
  <si>
    <t>feed (water)</t>
  </si>
  <si>
    <t>WorkGiverDef+Mizu_DoctorFeedWaterHumanlikes.gerund</t>
  </si>
  <si>
    <t>Mizu_DoctorFeedWaterHumanlikes.gerund</t>
  </si>
  <si>
    <t>feeding (water)</t>
  </si>
  <si>
    <t>WorkGiverDef+Mizu_DoctorFeedWaterAnimals.label</t>
  </si>
  <si>
    <t>Mizu_DoctorFeedWaterAnimals.label</t>
  </si>
  <si>
    <t>feed animals to water</t>
  </si>
  <si>
    <t>WorkGiverDef+Mizu_DoctorFeedWaterAnimals.verb</t>
  </si>
  <si>
    <t>Mizu_DoctorFeedWaterAnimals.verb</t>
  </si>
  <si>
    <t>WorkGiverDef+Mizu_DoctorFeedWaterAnimals.gerund</t>
  </si>
  <si>
    <t>Mizu_DoctorFeedWaterAnimals.gerund</t>
  </si>
  <si>
    <t>WorkGiverDef+Mizu_DeliverWaterToPrisoner.label</t>
  </si>
  <si>
    <t>Mizu_DeliverWaterToPrisoner.label</t>
  </si>
  <si>
    <t>deliver water to prisoners</t>
  </si>
  <si>
    <t>WorkGiverDef+Mizu_DeliverWaterToPrisoner.verb</t>
  </si>
  <si>
    <t>Mizu_DeliverWaterToPrisoner.verb</t>
  </si>
  <si>
    <t>deliver water for</t>
  </si>
  <si>
    <t>WorkGiverDef+Mizu_DeliverWaterToPrisoner.gerund</t>
  </si>
  <si>
    <t>Mizu_DeliverWaterToPrisoner.gerund</t>
  </si>
  <si>
    <t>delivering water for</t>
  </si>
  <si>
    <t>WorkGiverDef+Mizu_CleanWater.label</t>
  </si>
  <si>
    <t>purifying water</t>
  </si>
  <si>
    <t>WorkGiverDef+Mizu_CleanWater.verb</t>
  </si>
  <si>
    <t>Mizu_CleanWater.verb</t>
  </si>
  <si>
    <t>purify</t>
  </si>
  <si>
    <t>WorkGiverDef+Mizu_CleanWater.gerund</t>
  </si>
  <si>
    <t>Mizu_CleanWater.gerund</t>
  </si>
  <si>
    <t>purifying at</t>
  </si>
  <si>
    <t>WorkGiverDef+Mizu_GetSnow.label</t>
  </si>
  <si>
    <t>Mizu_GetSnow.label</t>
  </si>
  <si>
    <t>get snow</t>
  </si>
  <si>
    <t>WorkGiverDef+Mizu_GetSnow.verb</t>
  </si>
  <si>
    <t>Mizu_GetSnow.verb</t>
  </si>
  <si>
    <t>WorkGiverDef+Mizu_GetSnow.gerund</t>
  </si>
  <si>
    <t>Mizu_GetSnow.gerund</t>
  </si>
  <si>
    <t>getting snow</t>
  </si>
  <si>
    <t>WorkGiverDef+Mizu_Mop.label</t>
  </si>
  <si>
    <t>mop</t>
  </si>
  <si>
    <t>WorkGiverDef+Mizu_Mop.verb</t>
  </si>
  <si>
    <t>Mizu_Mop.verb</t>
  </si>
  <si>
    <t>WorkGiverDef+Mizu_Mop.gerund</t>
  </si>
  <si>
    <t>Mizu_Mop.gerund</t>
  </si>
  <si>
    <t>mopping</t>
  </si>
  <si>
    <t>WorkGiverDef+Mizu_SupplyWaterToToolDrawing.label</t>
  </si>
  <si>
    <t>Mizu_SupplyWaterToToolDrawing.label</t>
  </si>
  <si>
    <t>supply water</t>
  </si>
  <si>
    <t>WorkGiverDef+Mizu_SupplyWaterToToolDrawing.verb</t>
  </si>
  <si>
    <t>Mizu_SupplyWaterToToolDrawing.verb</t>
  </si>
  <si>
    <t>supply</t>
  </si>
  <si>
    <t>WorkGiverDef+Mizu_SupplyWaterToToolDrawing.gerund</t>
  </si>
  <si>
    <t>Mizu_SupplyWaterToToolDrawing.gerund</t>
  </si>
  <si>
    <t>supplying</t>
  </si>
  <si>
    <t>WorkGiverDef+Mizu_SupplyWaterToToolCleaning.label</t>
  </si>
  <si>
    <t>Mizu_SupplyWaterToToolCleaning.label</t>
  </si>
  <si>
    <t>WorkGiverDef+Mizu_SupplyWaterToToolCleaning.verb</t>
  </si>
  <si>
    <t>Mizu_SupplyWaterToToolCleaning.verb</t>
  </si>
  <si>
    <t>WorkGiverDef+Mizu_SupplyWaterToToolCleaning.gerund</t>
  </si>
  <si>
    <t>Mizu_SupplyWaterToToolCleaning.gerund</t>
  </si>
  <si>
    <t>WorkGiverDef+Mizu_SupplyWaterToToolDoctor.label</t>
  </si>
  <si>
    <t>Mizu_SupplyWaterToToolDoctor.label</t>
  </si>
  <si>
    <t>WorkGiverDef+Mizu_SupplyWaterToToolDoctor.verb</t>
  </si>
  <si>
    <t>Mizu_SupplyWaterToToolDoctor.verb</t>
  </si>
  <si>
    <t>WorkGiverDef+Mizu_SupplyWaterToToolDoctor.gerund</t>
  </si>
  <si>
    <t>Mizu_SupplyWaterToToolDoctor.gerund</t>
  </si>
  <si>
    <t>WorkGiverDef+Mizu_NurseToHumanlikes.label</t>
  </si>
  <si>
    <t>Mizu_NurseToHumanlikes.label</t>
  </si>
  <si>
    <t>nurse patients</t>
  </si>
  <si>
    <t>WorkGiverDef+Mizu_NurseToHumanlikes.verb</t>
  </si>
  <si>
    <t>Mizu_NurseToHumanlikes.verb</t>
  </si>
  <si>
    <t>nurse</t>
  </si>
  <si>
    <t>WorkGiverDef+Mizu_NurseToHumanlikes.gerund</t>
  </si>
  <si>
    <t>Mizu_NurseToHumanlikes.gerund</t>
  </si>
  <si>
    <t>nursing</t>
  </si>
  <si>
    <t>WorkGiverDef+Mizu_WaterFarm.label</t>
  </si>
  <si>
    <t>Mizu_WaterFarm.label</t>
  </si>
  <si>
    <t>water farm</t>
  </si>
  <si>
    <t>WorkGiverDef+Mizu_WaterFarm.verb</t>
  </si>
  <si>
    <t>Mizu_WaterFarm.verb</t>
  </si>
  <si>
    <t>WorkGiverDef+Mizu_WaterFarm.gerund</t>
  </si>
  <si>
    <t>Mizu_WaterFarm.gerund</t>
  </si>
  <si>
    <t>watering</t>
  </si>
  <si>
    <t>WorkTypeDef+Mizu_Drawing.labelShort</t>
  </si>
  <si>
    <t>WorkTypeDef</t>
  </si>
  <si>
    <t>Mizu_Drawing.labelShort</t>
  </si>
  <si>
    <t>Draw</t>
  </si>
  <si>
    <t>WorkTypeDef+Mizu_Drawing.pawnLabel</t>
  </si>
  <si>
    <t>Mizu_Drawing.pawnLabel</t>
  </si>
  <si>
    <t>Drawer</t>
  </si>
  <si>
    <t>WorkTypeDef+Mizu_Drawing.gerundLabel</t>
  </si>
  <si>
    <t>Mizu_Drawing.gerundLabel</t>
  </si>
  <si>
    <t>Drawing</t>
  </si>
  <si>
    <t>WorkTypeDef+Mizu_Drawing.description</t>
  </si>
  <si>
    <t>Mizu_Drawing.description</t>
  </si>
  <si>
    <t>Drawing water for drinking</t>
  </si>
  <si>
    <t>WorkTypeDef+Mizu_Drawing.verb</t>
  </si>
  <si>
    <t>Mizu_Drawing.verb</t>
  </si>
  <si>
    <t>WorkTypeDef+Mizu_Cleaning.labelShort</t>
  </si>
  <si>
    <t>Mizu_Cleaning.labelShort</t>
  </si>
  <si>
    <t>Clean</t>
  </si>
  <si>
    <t>WorkTypeDef+Mizu_Cleaning.pawnLabel</t>
  </si>
  <si>
    <t>Mizu_Cleaning.pawnLabel</t>
  </si>
  <si>
    <t>Cleaner</t>
  </si>
  <si>
    <t>WorkTypeDef+Mizu_Cleaning.gerundLabel</t>
  </si>
  <si>
    <t>Mizu_Cleaning.gerundLabel</t>
  </si>
  <si>
    <t>cleaning</t>
  </si>
  <si>
    <t>WorkTypeDef+Mizu_Cleaning.description</t>
  </si>
  <si>
    <t>Mizu_Cleaning.description</t>
  </si>
  <si>
    <t>Clean the floor with tools.</t>
  </si>
  <si>
    <t>WorkTypeDef+Mizu_Cleaning.verb</t>
  </si>
  <si>
    <t>Mizu_Cleaning.verb</t>
  </si>
  <si>
    <t>Keyed+MizuModVersion</t>
  </si>
  <si>
    <t>Keyed</t>
  </si>
  <si>
    <t>MizuModVersion</t>
  </si>
  <si>
    <t>Installed mod-version: {0}</t>
  </si>
  <si>
    <t>Keyed+MizuWaterAmount</t>
  </si>
  <si>
    <t>MizuWaterAmount</t>
  </si>
  <si>
    <t>Water Amount</t>
  </si>
  <si>
    <t>Keyed+MizuConsumeWater</t>
  </si>
  <si>
    <t>MizuConsumeWater</t>
  </si>
  <si>
    <t>drink {0}</t>
  </si>
  <si>
    <t>Keyed+MizuNoWater</t>
  </si>
  <si>
    <t>MizuNoWater</t>
  </si>
  <si>
    <t>no water</t>
  </si>
  <si>
    <t>Keyed+MizuWaterUILabel</t>
  </si>
  <si>
    <t>MizuWaterUILabel</t>
  </si>
  <si>
    <t>Keyed+MizuLowWater</t>
  </si>
  <si>
    <t>MizuLowWater</t>
  </si>
  <si>
    <t>Low water</t>
  </si>
  <si>
    <t>Keyed+MizuLowWaterDesc</t>
  </si>
  <si>
    <t>MizuLowWaterDesc</t>
  </si>
  <si>
    <t>You are dangerously low on water.\n\n    Full bars worth of water in storage: {0}\n    Colonists and prisoners getting water: {1}\n    Days worth of water in storage: {2}\n\nDraw, buy or find some water.</t>
  </si>
  <si>
    <t>Keyed+MizuDehydration</t>
  </si>
  <si>
    <t>MizuDehydration</t>
  </si>
  <si>
    <t>Dehydration</t>
  </si>
  <si>
    <t>Keyed+MizuDehydrationDesc</t>
  </si>
  <si>
    <t>MizuDehydrationDesc</t>
  </si>
  <si>
    <t>These colonists are dehydrating:\n\n{0}\nGet them some water.</t>
  </si>
  <si>
    <t>Keyed+MizuMessageCaravanRunOutOfWater</t>
  </si>
  <si>
    <t>MizuMessageCaravanRunOutOfWater</t>
  </si>
  <si>
    <t>{0} has run out of water ({1}).</t>
  </si>
  <si>
    <t>Keyed+MizuDaysWorthOfWaterInfo</t>
  </si>
  <si>
    <t>MizuDaysWorthOfWaterInfo</t>
  </si>
  <si>
    <t>{0} days worth of water</t>
  </si>
  <si>
    <t>Keyed+MizuInfiniteDaysWorthOfWaterInfo</t>
  </si>
  <si>
    <t>MizuInfiniteDaysWorthOfWaterInfo</t>
  </si>
  <si>
    <t>Will never run out of water</t>
  </si>
  <si>
    <t>Keyed+MizuDaysWorthOfWaterTooltip</t>
  </si>
  <si>
    <t>MizuDaysWorthOfWaterTooltip</t>
  </si>
  <si>
    <t>An approximate number of days before the caravan runs out of water.</t>
  </si>
  <si>
    <t>Keyed+MizuCaravanOutOfWater</t>
  </si>
  <si>
    <t>MizuCaravanOutOfWater</t>
  </si>
  <si>
    <t>Out of water.</t>
  </si>
  <si>
    <t>Keyed+MizuCaravanDaysOfWater</t>
  </si>
  <si>
    <t>MizuCaravanDaysOfWater</t>
  </si>
  <si>
    <t>Days of water: {0}</t>
  </si>
  <si>
    <t>Keyed+MizuDaysWorthOfWaterWarningDialog</t>
  </si>
  <si>
    <t>MizuDaysWorthOfWaterWarningDialog</t>
  </si>
  <si>
    <t>Your caravan only has {0} days worth of water and will become thirsty very quickly.\n\nAre you sure you want to form this caravan?</t>
  </si>
  <si>
    <t>Keyed+MizuDaysWorthOfWaterWarningDialog_NoWater</t>
  </si>
  <si>
    <t>MizuDaysWorthOfWaterWarningDialog_NoWater</t>
  </si>
  <si>
    <t>Your caravan has no water and will become thirsty very quickly.\n\nAre you sure you want to form this caravan?</t>
  </si>
  <si>
    <t>Keyed+MizuWaterFlowOutput</t>
  </si>
  <si>
    <t>MizuWaterFlowOutput</t>
  </si>
  <si>
    <t>Water Flow Output</t>
  </si>
  <si>
    <t>Keyed+MizuWaterFlowInput</t>
  </si>
  <si>
    <t>MizuWaterFlowInput</t>
  </si>
  <si>
    <t>Water Flow Input</t>
  </si>
  <si>
    <t>Keyed+MizuWaterTankStored</t>
  </si>
  <si>
    <t>MizuWaterTankStored</t>
  </si>
  <si>
    <t>Stored Water Volume</t>
  </si>
  <si>
    <t>Keyed+MizuCommandDesignateOpenCloseValveLabel</t>
  </si>
  <si>
    <t>MizuCommandDesignateOpenCloseValveLabel</t>
  </si>
  <si>
    <t>Designate open/close</t>
  </si>
  <si>
    <t>Keyed+MizuCommandDesignateOpenCloseValveDesc</t>
  </si>
  <si>
    <t>MizuCommandDesignateOpenCloseValveDesc</t>
  </si>
  <si>
    <t>Designate this valve to be opened or closed. A colonist will come soon to perform the task.</t>
  </si>
  <si>
    <t>Keyed+MizuValveClosed</t>
  </si>
  <si>
    <t>MizuValveClosed</t>
  </si>
  <si>
    <t>Closed</t>
  </si>
  <si>
    <t>Keyed+MizuStoredWaterPool</t>
  </si>
  <si>
    <t>MizuStoredWaterPool</t>
  </si>
  <si>
    <t>Remaining underground water</t>
  </si>
  <si>
    <t>Keyed+MizuDraining</t>
  </si>
  <si>
    <t>MizuDraining</t>
  </si>
  <si>
    <t>Draining</t>
  </si>
  <si>
    <t>Keyed+MizuCommandDesignateDrainTankLabel</t>
  </si>
  <si>
    <t>MizuCommandDesignateDrainTankLabel</t>
  </si>
  <si>
    <t>Start/Stop draining water</t>
  </si>
  <si>
    <t>Keyed+MizuCommandDesignateDrainTankDesc</t>
  </si>
  <si>
    <t>MizuCommandDesignateDrainTankDesc</t>
  </si>
  <si>
    <t>Switch between start/stop draining water. A colonist will come soon to perform the task.</t>
  </si>
  <si>
    <t>Keyed+MizuWaterTypeNo</t>
  </si>
  <si>
    <t>MizuWaterTypeNo</t>
  </si>
  <si>
    <t>No</t>
  </si>
  <si>
    <t>Keyed+MizuWaterTypeClear</t>
  </si>
  <si>
    <t>MizuWaterTypeClear</t>
  </si>
  <si>
    <t>ClearWater</t>
  </si>
  <si>
    <t>Keyed+MizuWaterTypeNormal</t>
  </si>
  <si>
    <t>MizuWaterTypeNormal</t>
  </si>
  <si>
    <t>Keyed+MizuWaterTypeRaw</t>
  </si>
  <si>
    <t>MizuWaterTypeRaw</t>
  </si>
  <si>
    <t>RawWater</t>
  </si>
  <si>
    <t>Keyed+MizuWaterTypeMud</t>
  </si>
  <si>
    <t>MizuWaterTypeMud</t>
  </si>
  <si>
    <t>MudWater</t>
  </si>
  <si>
    <t>Keyed+MizuWaterTypeSea</t>
  </si>
  <si>
    <t>MizuWaterTypeSea</t>
  </si>
  <si>
    <t>SeaWater</t>
  </si>
  <si>
    <t>Keyed+MizuMissingWater</t>
  </si>
  <si>
    <t>MizuMissingWater</t>
  </si>
  <si>
    <t>need water</t>
  </si>
  <si>
    <t>Keyed+MizuFullWater</t>
  </si>
  <si>
    <t>MizuFullWater</t>
  </si>
  <si>
    <t>sufficiently</t>
  </si>
  <si>
    <t>Keyed+MizuDesignatorDeconstructPipe</t>
  </si>
  <si>
    <t>MizuDesignatorDeconstructPipe</t>
  </si>
  <si>
    <t>Deconstruct water pipes</t>
  </si>
  <si>
    <t>Keyed+MizuDesignatorDeconstructPipeDesc</t>
  </si>
  <si>
    <t>MizuDesignatorDeconstructPipeDesc</t>
  </si>
  <si>
    <t>Deconstruct water pipes.</t>
  </si>
  <si>
    <t>Keyed+MizuThirstLevel_Healthy</t>
  </si>
  <si>
    <t>MizuThirstLevel_Healthy</t>
  </si>
  <si>
    <t>Water(Satisfied)</t>
  </si>
  <si>
    <t>Keyed+MizuThirstLevel_SlightlyThirsty</t>
  </si>
  <si>
    <t>MizuThirstLevel_SlightlyThirsty</t>
  </si>
  <si>
    <t>Slightly thirsty</t>
  </si>
  <si>
    <t>Keyed+MizuThirstLevel_Thirsty</t>
  </si>
  <si>
    <t>MizuThirstLevel_Thirsty</t>
  </si>
  <si>
    <t>Thirsty</t>
  </si>
  <si>
    <t>Keyed+MizuThirstLevel_UrgentThirsty</t>
  </si>
  <si>
    <t>MizuThirstLevel_UrgentThirsty</t>
  </si>
  <si>
    <t>Urgent thirsty</t>
  </si>
  <si>
    <t>Keyed+MizuThirstLevel_Dehydration</t>
  </si>
  <si>
    <t>MizuThirstLevel_Dehydration</t>
  </si>
  <si>
    <t>Keyed+MizuCannotBuildMultiWaterworksBuilding</t>
  </si>
  <si>
    <t>MizuCannotBuildMultiWaterworksBuilding</t>
  </si>
  <si>
    <t>You can't build more than one kind of waterworks building at the same cell</t>
  </si>
  <si>
    <t>Keyed+MizuDehydrationAnimals</t>
  </si>
  <si>
    <t>MizuDehydrationAnimals</t>
  </si>
  <si>
    <t>Animal dehydration</t>
  </si>
  <si>
    <t>Keyed+MizuDehydrationAnimalsDesc</t>
  </si>
  <si>
    <t>MizuDehydrationAnimalsDesc</t>
  </si>
  <si>
    <t>These colony animals are dehydrating:\n\n{0}\nGet them some water.</t>
  </si>
  <si>
    <t>Keyed+MizuCantBuildExceptOverWater</t>
  </si>
  <si>
    <t>MizuCantBuildExceptOverWater</t>
  </si>
  <si>
    <t>You can't build except over water</t>
  </si>
  <si>
    <t>Keyed+MizuSnowGet</t>
  </si>
  <si>
    <t>MizuSnowGet</t>
  </si>
  <si>
    <t>Snow get</t>
  </si>
  <si>
    <t>Keyed+MizuDesignatorAreaSnowGetExpand</t>
  </si>
  <si>
    <t>MizuDesignatorAreaSnowGetExpand</t>
  </si>
  <si>
    <t>Expand snow get area</t>
  </si>
  <si>
    <t>Keyed+MizuDesignatorAreaSnowGetExpandDesc</t>
  </si>
  <si>
    <t>MizuDesignatorAreaSnowGetExpandDesc</t>
  </si>
  <si>
    <t>Create a area which colonists will try to get snow.</t>
  </si>
  <si>
    <t>Keyed+MizuDesignatorAreaSnowGetClear</t>
  </si>
  <si>
    <t>MizuDesignatorAreaSnowGetClear</t>
  </si>
  <si>
    <t>Clear snow get area</t>
  </si>
  <si>
    <t>Keyed+MizuDesignatorAreaSnowGetClearDesc</t>
  </si>
  <si>
    <t>MizuDesignatorAreaSnowGetClearDesc</t>
  </si>
  <si>
    <t>Removes a snow getting area. Colonists will no longer try to get snow from this area.</t>
  </si>
  <si>
    <t>Keyed+MizuDeconstructSnowmanMessage</t>
  </si>
  <si>
    <t>MizuDeconstructSnowmanMessage</t>
  </si>
  <si>
    <t>good bye...</t>
  </si>
  <si>
    <t>Keyed+MizuMop</t>
  </si>
  <si>
    <t>MizuMop</t>
  </si>
  <si>
    <t>Mop area</t>
  </si>
  <si>
    <t>Keyed+MizuDesignatorAreaMopExpand</t>
  </si>
  <si>
    <t>MizuDesignatorAreaMopExpand</t>
  </si>
  <si>
    <t>Expand mop area</t>
  </si>
  <si>
    <t>Keyed+MizuDesignatorAreaMopExpandDesc</t>
  </si>
  <si>
    <t>MizuDesignatorAreaMopExpandDesc</t>
  </si>
  <si>
    <t>Create a area which colonists clean with mop.</t>
  </si>
  <si>
    <t>Keyed+MizuDesignatorAreaMopClear</t>
  </si>
  <si>
    <t>MizuDesignatorAreaMopClear</t>
  </si>
  <si>
    <t>Clear mop area</t>
  </si>
  <si>
    <t>Keyed+MizuDesignatorAreaMopClearDesc</t>
  </si>
  <si>
    <t>MizuDesignatorAreaMopClearDesc</t>
  </si>
  <si>
    <t>Removes a cleaning area with mop. Colonists will no longer clean at the place with mop.</t>
  </si>
  <si>
    <t>Keyed+MizuWaterToolStored</t>
  </si>
  <si>
    <t>MizuWaterToolStored</t>
  </si>
  <si>
    <t>Keyed+MizuSetDefault</t>
  </si>
  <si>
    <t>MizuSetDefault</t>
  </si>
  <si>
    <t>Set Default</t>
  </si>
  <si>
    <t>Keyed+MizuGrowthRateFactorInNotWatering</t>
  </si>
  <si>
    <t>MizuGrowthRateFactorInNotWatering</t>
  </si>
  <si>
    <t>Growth rate factor in NOT watering</t>
  </si>
  <si>
    <t>Keyed+MizuGrowthRateFactorInWatering</t>
  </si>
  <si>
    <t>MizuGrowthRateFactorInWatering</t>
  </si>
  <si>
    <t>Growth rate factor in watering</t>
  </si>
  <si>
    <t>Keyed+MizuPoisonedByDirtyWater</t>
  </si>
  <si>
    <t>MizuPoisonedByDirtyWater</t>
  </si>
  <si>
    <t>Drank dirty water from ground.</t>
  </si>
  <si>
    <t>모든 사람은 물 없이 살 수 없습니다. 정착민들은 물 긷는 장소나 우물에서 물을 긷을 수 있습니다.</t>
  </si>
  <si>
    <t>물 긷기</t>
  </si>
  <si>
    <t>정착민들은 병에 든 물을 마실 수 있지만, 동물들은 그것을 마실 수 없습니다. 동물들은 물 상자에 있는 물을 마실 수도 있고, 물을 긷는 장소에서 물을 마실 수도 있지만, 동물에게 아무 것도 하지 않더라도 강과 연못에서 스스로 물을 마십니다.</t>
  </si>
  <si>
    <t>물 마시기</t>
  </si>
  <si>
    <t>병에 든 물의 경우에 정수기를 사용하여 수질 개선을 할 수 있습니다. 물 필터는 수돗물의 질을 향상시킬 수 있습니다. 물 필터에는 입력 및 출력 커넥터가 있어 잘못된 방향으로는 작동하지 않습니다.</t>
  </si>
  <si>
    <t>정수</t>
  </si>
  <si>
    <t>우물 및 지하수 펌프는 지하수에 건설될 수 있습니다. 구상 탭에서 해당 건물을 선택하면 지하수의 지도가 화면에 표시됩니다.\n\n사막에서도 매우 적은 양의 지하수를 발견할 수 있지만, 극도로 추운 지역에서는 발견되지 않을 수 있습니다.</t>
  </si>
  <si>
    <t>지하수</t>
  </si>
  <si>
    <t>상수도를 사용하면 많은 작업을 자동화하여 좋은 물을 얻을 수 있습니다. 수돗물 네트워크에는 펌프, 탱크, 수도꼭지가 각 1개이상 필요하고, 그것들을 파이프로 연결해야 합니다. 물 필터에 연결된 두 개의 물 네트워크는 별도의 물 네트워크로 처리됩니다.</t>
  </si>
  <si>
    <t>상수도</t>
  </si>
  <si>
    <t>DamageDef+Mizu_Extinguish.deathMessage</t>
  </si>
  <si>
    <t>{0}(이)가 살해당했습니다.</t>
  </si>
  <si>
    <t>소방</t>
  </si>
  <si>
    <t>물을 얻는데 사용되는 구조물.</t>
  </si>
  <si>
    <t>물</t>
  </si>
  <si>
    <t>탈수</t>
  </si>
  <si>
    <t>경미함</t>
  </si>
  <si>
    <t>사소함</t>
  </si>
  <si>
    <t>심함</t>
  </si>
  <si>
    <t>심각한</t>
  </si>
  <si>
    <t>극심한</t>
  </si>
  <si>
    <t>바닷물을 마심</t>
  </si>
  <si>
    <t>아이스크림 두통</t>
  </si>
  <si>
    <t>간호됨</t>
  </si>
  <si>
    <t>TargetA를 TargetB로 급송.</t>
  </si>
  <si>
    <t>TargetA에서 목록 작성 중.</t>
  </si>
  <si>
    <t>TargetA에서 물 끌어올리는 중.</t>
  </si>
  <si>
    <t>TargetA를 마시는 중.</t>
  </si>
  <si>
    <t>TargetA에서 마시는 중.</t>
  </si>
  <si>
    <t>눈 채취 중.</t>
  </si>
  <si>
    <t>TargetA(을)를 닦아내는 중.</t>
  </si>
  <si>
    <t>TargetA(을)를 간호하는 중.</t>
  </si>
  <si>
    <t>TargetB에 물 공급하는 중.</t>
  </si>
  <si>
    <t>KeyBindingCategoryDef+Architect_Mizu.description</t>
  </si>
  <si>
    <t>구상 메뉴의 "물"에 대한 단축키입니다</t>
  </si>
  <si>
    <t>KeyBindingCategoryDef+Architect_Mizu.label</t>
  </si>
  <si>
    <t>최근에 생물이 섭취한 물의 양입니다. 0이 될 경우, 생물은 점점 탈수되어 결국 죽게 될 것입니다.</t>
  </si>
  <si>
    <t>RecipeDef+Make_Mizu_Bucket.description</t>
  </si>
  <si>
    <t>물통을 만듭니다.</t>
  </si>
  <si>
    <t>RecipeDef+Make_Mizu_Bucket.jobString</t>
  </si>
  <si>
    <t>물통 만드는 중.</t>
  </si>
  <si>
    <t>RecipeDef+Make_Mizu_Bucket.label</t>
  </si>
  <si>
    <t>물통 만들기</t>
  </si>
  <si>
    <t>RecipeDef+Make_Mizu_Mop.description</t>
  </si>
  <si>
    <t>대걸레를 만듭니다.</t>
  </si>
  <si>
    <t>RecipeDef+Make_Mizu_Mop.jobString</t>
  </si>
  <si>
    <t>대걸레 만드는 중.</t>
  </si>
  <si>
    <t>RecipeDef+Make_Mizu_Mop.label</t>
  </si>
  <si>
    <t>대걸레 만들기</t>
  </si>
  <si>
    <t>RecipeDef+Make_Mizu_Towel.description</t>
  </si>
  <si>
    <t>수건을 만듭니다.</t>
  </si>
  <si>
    <t>RecipeDef+Make_Mizu_Towel.jobString</t>
  </si>
  <si>
    <t>수건 만드는 중.</t>
  </si>
  <si>
    <t>RecipeDef+Make_Mizu_Towel.label</t>
  </si>
  <si>
    <t>수건 만들기</t>
  </si>
  <si>
    <t>RecipeDef+Make_Mizu_WateringPot.description</t>
  </si>
  <si>
    <t>물주전자를 만듭니다.</t>
  </si>
  <si>
    <t>RecipeDef+Make_Mizu_WateringPot.jobString</t>
  </si>
  <si>
    <t>물주전자 만드는 중.</t>
  </si>
  <si>
    <t>RecipeDef+Make_Mizu_WateringPot.label</t>
  </si>
  <si>
    <t>물주전자 만들기</t>
  </si>
  <si>
    <t>생수를 식수로 변환시키기 위해 물을 끓입니다.</t>
  </si>
  <si>
    <t>생수 끓이는 중.</t>
  </si>
  <si>
    <t>생수 끓이기</t>
  </si>
  <si>
    <t>생수 5회 끓이기</t>
  </si>
  <si>
    <t>눈을 보존하기 위해 병에 담습니다.</t>
  </si>
  <si>
    <t>병에 눈 담는 중.</t>
  </si>
  <si>
    <t>병에 눈 담기</t>
  </si>
  <si>
    <t>눈을 보존하기 위해 병에 5회 담습니다.</t>
  </si>
  <si>
    <t>병에 눈 5회 담기</t>
  </si>
  <si>
    <t>바닷물의 염분을 제거하여 담수로 만듭니다.</t>
  </si>
  <si>
    <t>바닷물 정제 중.</t>
  </si>
  <si>
    <t>바닷물 정제</t>
  </si>
  <si>
    <t>바닷물 5회 정제</t>
  </si>
  <si>
    <t>식수를 길어올립니다. 물의 종류는 지형에 따라 달라집니다.</t>
  </si>
  <si>
    <t>물 긷는 중.</t>
  </si>
  <si>
    <t>수조에서 식수를 떠옵니다.</t>
  </si>
  <si>
    <t>물뜨는 중.</t>
  </si>
  <si>
    <t>물 뜨기</t>
  </si>
  <si>
    <t>수조에서 식수를 5번 떠옵니다.</t>
  </si>
  <si>
    <t>물 5회 뜨기</t>
  </si>
  <si>
    <t>수도에서 식수를 받습니다.</t>
  </si>
  <si>
    <t>수도에서 물 받는 중.</t>
  </si>
  <si>
    <t>물 받기</t>
  </si>
  <si>
    <t>수도에서 식수를 5번 받습니다.</t>
  </si>
  <si>
    <t>물 5회 받기</t>
  </si>
  <si>
    <t>지하로부터 식수를 끌어올립니다.</t>
  </si>
  <si>
    <t>지하수 끌어올리는 중.</t>
  </si>
  <si>
    <t>지하수 끌어올리기</t>
  </si>
  <si>
    <t>지하로부터 식수를 5번 끌어올립니다.</t>
  </si>
  <si>
    <t>지하수 끌어올리기 (5회)</t>
  </si>
  <si>
    <t>식수를 5번 길어올립니다. 물의 종류는 지형에 따라 달라집니다.</t>
  </si>
  <si>
    <t>물 긷기 (5회)</t>
  </si>
  <si>
    <t>얼음을 채취합니다.</t>
  </si>
  <si>
    <t>얼음 채취하는 중.</t>
  </si>
  <si>
    <t>이 지역에서 얼음 채취하기</t>
  </si>
  <si>
    <t>얼음을 5회 채취합니다.</t>
  </si>
  <si>
    <t>얼음 5회 채취하기</t>
  </si>
  <si>
    <t>얼음을 깎아내 채취합니다.</t>
  </si>
  <si>
    <t>얼음 깎아내는 중.</t>
  </si>
  <si>
    <t>얼음 깎아내기</t>
  </si>
  <si>
    <t>일반적인 물로 변환하기 위해 침전물을 걸러내고 끓여냅니다.</t>
  </si>
  <si>
    <t>흙탕물 여과 중.</t>
  </si>
  <si>
    <t>흙탕물 여과</t>
  </si>
  <si>
    <t>흙탕물 5회 여과</t>
  </si>
  <si>
    <t>물 저장고에 물을 5번 붓습니다.</t>
  </si>
  <si>
    <t>물 붓는 중.</t>
  </si>
  <si>
    <t>물 5회 붓기</t>
  </si>
  <si>
    <t>물 저장고에 물을 25번 붓습니다.</t>
  </si>
  <si>
    <t>물 25회 붓기</t>
  </si>
  <si>
    <t>깨끗한 물을 얻기 위해 숯으로 물을 여과합니다.</t>
  </si>
  <si>
    <t>물 여과하는 중.</t>
  </si>
  <si>
    <t>깨끗한 물을 얻기 위해 숯으로 물을 5회 여과합니다.</t>
  </si>
  <si>
    <t>물 5회 여과하기</t>
  </si>
  <si>
    <t>물을 찾고 마시는데 소비한 총 시간.</t>
  </si>
  <si>
    <t>물을 찾고, 마신데 소모된 시간</t>
  </si>
  <si>
    <t>해당 정착민이 마신 물의 양.</t>
  </si>
  <si>
    <t>마신 물</t>
  </si>
  <si>
    <t>해당 정착민이 길어온 물의 양.</t>
  </si>
  <si>
    <t>길어온 물</t>
  </si>
  <si>
    <t>정수기를 만들 수 있습니다.</t>
  </si>
  <si>
    <t>깨끗한 물</t>
  </si>
  <si>
    <t>깊은 층에 있는 지하수를 끌어올리기 위한 펌프를 만들 수 있습니다.</t>
  </si>
  <si>
    <t>깊은 지하수</t>
  </si>
  <si>
    <t>얕은 층의 지하수를 길어오기 위한 원시적인 우물을 만들 수 있습니다.</t>
  </si>
  <si>
    <t>물을 사용하는 다양한 시설을 만들 수 있습니다.</t>
  </si>
  <si>
    <t>급수 시설</t>
  </si>
  <si>
    <t>상수도용 정수 필터를 만들 수 있습니다.</t>
  </si>
  <si>
    <t>정수 필터</t>
  </si>
  <si>
    <t>파이프, 밸프, 수도꼭지, 탱키 및 몇몇 유형의 펌프를 만들 수 있습니다.</t>
  </si>
  <si>
    <t>식수</t>
  </si>
  <si>
    <t>얼음</t>
  </si>
  <si>
    <t>눈</t>
  </si>
  <si>
    <t>도구</t>
  </si>
  <si>
    <t>소방 도구입니다. 정착민은 이것을 사용해서 불을 더 효과적으로 끌 수 있습니다.</t>
  </si>
  <si>
    <t>물통</t>
  </si>
  <si>
    <t>ThingDef+Mizu_Bucket.verbs.0.label</t>
  </si>
  <si>
    <t>물 던지기</t>
  </si>
  <si>
    <t>눈덩이</t>
  </si>
  <si>
    <t>얼린 깨끗한 물입니다. 오랫동안 핥아서 물을 얻을 수 있습니다.</t>
  </si>
  <si>
    <t>얼음 (깨끗한 물)</t>
  </si>
  <si>
    <t>음용할 수 있는 물입니다. 맛이 아주 좋습니다.</t>
  </si>
  <si>
    <t>맑은 물</t>
  </si>
  <si>
    <t>상수도를 더 맑은 물로 변환합니다. 전력이 필요합니다.</t>
  </si>
  <si>
    <t>맑은 물 필터</t>
  </si>
  <si>
    <t>ThingDef+Mizu_ClearWaterFilter_Blueprint.label</t>
  </si>
  <si>
    <t>맑은 물 필터 (청사진)</t>
  </si>
  <si>
    <t>ThingDef+Mizu_ClearWaterFilter_Frame.description</t>
  </si>
  <si>
    <t>ThingDef+Mizu_ClearWaterFilter_Frame.label</t>
  </si>
  <si>
    <t>맑은 물 필터 (건설 중)</t>
  </si>
  <si>
    <t>상수도에서 생/진흙/해수를 정상적인 물로 변환합니다. 전력이 필요합니다.</t>
  </si>
  <si>
    <t>더러운 물 필터</t>
  </si>
  <si>
    <t>ThingDef+Mizu_DirtyWaterFilter_Blueprint.label</t>
  </si>
  <si>
    <t>더러운 물 필터 (청사진)</t>
  </si>
  <si>
    <t>ThingDef+Mizu_DirtyWaterFilter_Frame.description</t>
  </si>
  <si>
    <t>ThingDef+Mizu_DirtyWaterFilter_Frame.label</t>
  </si>
  <si>
    <t>더러운 물 필터 (건설 중)</t>
  </si>
  <si>
    <t>물을 길어올리기 위한 장소입니다. 물가나 습지에 만들 수 있습니다.</t>
  </si>
  <si>
    <t>물 긷는 장소</t>
  </si>
  <si>
    <t>ThingDef+Mizu_DrawingWaterSpot_Blueprint.label</t>
  </si>
  <si>
    <t>물 긷는 장소 (청사진)</t>
  </si>
  <si>
    <t>ThingDef+Mizu_DrawingWaterSpot_Frame.description</t>
  </si>
  <si>
    <t>ThingDef+Mizu_DrawingWaterSpot_Frame.label</t>
  </si>
  <si>
    <t>물 긷는 장소 (건설 중)</t>
  </si>
  <si>
    <t>전기를 이용하는 정수기.</t>
  </si>
  <si>
    <t>전기 정수기</t>
  </si>
  <si>
    <t>ThingDef+Mizu_ElectricWaterCleaner_Blueprint.label</t>
  </si>
  <si>
    <t>전기 정수기 (청사진)</t>
  </si>
  <si>
    <t>ThingDef+Mizu_ElectricWaterCleaner_Frame.description</t>
  </si>
  <si>
    <t>ThingDef+Mizu_ElectricWaterCleaner_Frame.label</t>
  </si>
  <si>
    <t>전기 정수기 (건설 중)</t>
  </si>
  <si>
    <t>나무를 이용한 간단한 정수기.</t>
  </si>
  <si>
    <t>연료 정수기</t>
  </si>
  <si>
    <t>ThingDef+Mizu_FueledWaterCleaner_Blueprint.label</t>
  </si>
  <si>
    <t>연료 정수기 (청사진)</t>
  </si>
  <si>
    <t>ThingDef+Mizu_FueledWaterCleaner_Frame.description</t>
  </si>
  <si>
    <t>ThingDef+Mizu_FueledWaterCleaner_Frame.label</t>
  </si>
  <si>
    <t>연료 정수기 (건설 중)</t>
  </si>
  <si>
    <t>강, 호수, 연못, 바다, 습지에서 물을 끌어올리기 위한 건물. 전력이 필요합니다.</t>
  </si>
  <si>
    <t>지상수 펌프</t>
  </si>
  <si>
    <t>ThingDef+Mizu_GroundWaterPump_Blueprint.label</t>
  </si>
  <si>
    <t>지상수 펌프 (청사진)</t>
  </si>
  <si>
    <t>ThingDef+Mizu_GroundWaterPump_Frame.description</t>
  </si>
  <si>
    <t>ThingDef+Mizu_GroundWaterPump_Frame.label</t>
  </si>
  <si>
    <t>지상수 펌프 (건설 중)</t>
  </si>
  <si>
    <t>얼음을 채취하는 곳입니다. 얼음 위에만 건설할 수 있습니다.</t>
  </si>
  <si>
    <t>얼음 채취 장소</t>
  </si>
  <si>
    <t>ThingDef+Mizu_IceHarvestingSpot_Blueprint.label</t>
  </si>
  <si>
    <t>얼음 채취 장소 (청사진)</t>
  </si>
  <si>
    <t>ThingDef+Mizu_IceHarvestingSpot_Frame.description</t>
  </si>
  <si>
    <t>ThingDef+Mizu_IceHarvestingSpot_Frame.label</t>
  </si>
  <si>
    <t>얼음 채취 장소 (건설 중)</t>
  </si>
  <si>
    <t>청소 도구입니다. 더 깨끗하게 바닥을 청소할 수 있습니다.</t>
  </si>
  <si>
    <t>대걸레</t>
  </si>
  <si>
    <t>얼룩짐</t>
  </si>
  <si>
    <t>얼린 흙탕물입니다. 오랫동안 핥아서 물을 얻을 수 있습니다.</t>
  </si>
  <si>
    <t>얼음 (흙탕물)</t>
  </si>
  <si>
    <t>음용할 수 있는 물입니다. 만... 되도록이면 그냥 먹지는 않는게 낫습니다.</t>
  </si>
  <si>
    <t>흙탕물</t>
  </si>
  <si>
    <t>얼린 물입니다. 오랫동안 핥아서 물을 얻을 수 있습니다.</t>
  </si>
  <si>
    <t>얼음 (물)</t>
  </si>
  <si>
    <t>음용할 수 있는 물입니다. 별다른 효과는 없습니다.</t>
  </si>
  <si>
    <t>얼린 생수입니다. 오랫동안 핥아서 물을 얻을 수 있습니다.</t>
  </si>
  <si>
    <t>얼음 (생수)</t>
  </si>
  <si>
    <t>병에 든 눈입니다. 오랫동안 핥아서 물을 얻을 수 있습니다.</t>
  </si>
  <si>
    <t>눈 (생수)</t>
  </si>
  <si>
    <t>음용할 수 있는 물입니다. 약간 안좋은 맛이 납니다.</t>
  </si>
  <si>
    <t>생수</t>
  </si>
  <si>
    <t>얼린 해수입니다. 오랫동안 핥아서 물을 얻을 수 있습니다.</t>
  </si>
  <si>
    <t>얼음 (해수)</t>
  </si>
  <si>
    <t>음용할 수 있는 물입니다. 매우 끔찍하고, 짠 맛이 납니다.</t>
  </si>
  <si>
    <t>해수</t>
  </si>
  <si>
    <t>얼음 덩어리를 깎아내 만든 디저트입니다. 두통에 주의하세요.</t>
  </si>
  <si>
    <t>깎아낸 얼음</t>
  </si>
  <si>
    <t>얼음을 깎는 장소를 표시합니다.</t>
  </si>
  <si>
    <t>얼음 깎는 장소</t>
  </si>
  <si>
    <t>ThingDef+Mizu_ShavedIceFlag_Blueprint.label</t>
  </si>
  <si>
    <t>얼음 깎는 장소 (청사진)</t>
  </si>
  <si>
    <t>ThingDef+Mizu_ShavedIceFlag_Blueprint_Install.label</t>
  </si>
  <si>
    <t>ThingDef+Mizu_ShavedIceFlag_Frame.description</t>
  </si>
  <si>
    <t>ThingDef+Mizu_ShavedIceFlag_Frame.label</t>
  </si>
  <si>
    <t>얼음 깎는 장소 (건설 중)</t>
  </si>
  <si>
    <t>눈이 떨어져 생긴 눈덩이입니다. 오랫동안 핥아서 물을 얻을 수 있고, 데미지가 없는 원거리 무기로 사용할 수 있습니다.</t>
  </si>
  <si>
    <t>ThingDef+Mizu_Snowball.verbs.0.label</t>
  </si>
  <si>
    <t>눈덩이 던지기</t>
  </si>
  <si>
    <t>범위 내에 발생한 화재를 자동으로 소화합니다. 전기가 필요합니다.</t>
  </si>
  <si>
    <t>스프링클러 (소방)</t>
  </si>
  <si>
    <t>ThingDef+Mizu_SprinklerExtinguishing_Blueprint.label</t>
  </si>
  <si>
    <t>스프링클러 (소방) (청사진)</t>
  </si>
  <si>
    <t>ThingDef+Mizu_SprinklerExtinguishing_Blueprint_Install.label</t>
  </si>
  <si>
    <t>ThingDef+Mizu_SprinklerExtinguishing_Frame.description</t>
  </si>
  <si>
    <t>ThingDef+Mizu_SprinklerExtinguishing_Frame.label</t>
  </si>
  <si>
    <t>스프링클러 (소방) (건설 중)</t>
  </si>
  <si>
    <t>꺼짐(작동 시간 : 오전 5~6시)</t>
  </si>
  <si>
    <t>매일 아침 작물에 물을 줍니다. 전기가 필요합니다.</t>
  </si>
  <si>
    <t>스프링클러 (재배)</t>
  </si>
  <si>
    <t>ThingDef+Mizu_SprinklerGrowing_Blueprint.label</t>
  </si>
  <si>
    <t>스프링클러 (재배) (청사진)</t>
  </si>
  <si>
    <t>ThingDef+Mizu_SprinklerGrowing_Frame.description</t>
  </si>
  <si>
    <t>ThingDef+Mizu_SprinklerGrowing_Frame.label</t>
  </si>
  <si>
    <t>스프링클러 (재배) (건설 중)</t>
  </si>
  <si>
    <t>간호를 위한 도구입니다. 정착민이 환자를 간호하고 질병에서 회복하도록 도와줍니다.</t>
  </si>
  <si>
    <t>수건</t>
  </si>
  <si>
    <t>지하 깊은 층에서 물을 끌어올리기 위한 펌프. 전력이 필요합니다.</t>
  </si>
  <si>
    <t>지하수 펌프 (깊음)</t>
  </si>
  <si>
    <t>ThingDef+Mizu_UndergroundWaterPumpDeep_Blueprint.label</t>
  </si>
  <si>
    <t>지하수 펌프 (깊음) (청사진)</t>
  </si>
  <si>
    <t>ThingDef+Mizu_UndergroundWaterPumpDeep_Frame.description</t>
  </si>
  <si>
    <t>ThingDef+Mizu_UndergroundWaterPumpDeep_Frame.label</t>
  </si>
  <si>
    <t>지하수 펌프 (깊음) (건설 중)</t>
  </si>
  <si>
    <t>얕은 층에서 물을 끌어올리기위한 펌프. 전력이 필요합니다.</t>
  </si>
  <si>
    <t>지하수 펌프 (얕음)</t>
  </si>
  <si>
    <t>ThingDef+Mizu_UndergroundWaterPumpShallow_Blueprint.label</t>
  </si>
  <si>
    <t>지하수 펌프 (얕음) (청사진)</t>
  </si>
  <si>
    <t>ThingDef+Mizu_UndergroundWaterPumpShallow_Frame.description</t>
  </si>
  <si>
    <t>ThingDef+Mizu_UndergroundWaterPumpShallow_Frame.label</t>
  </si>
  <si>
    <t>지하수 펌프 (얕음) (건설 중)</t>
  </si>
  <si>
    <t>미완성 도구</t>
  </si>
  <si>
    <t>적은 양의 물을 저장할 수 있는 개방된 시설. 동물이 마실 수 있게 합니다.</t>
  </si>
  <si>
    <t>수조</t>
  </si>
  <si>
    <t>ThingDef+Mizu_WaterBox_Blueprint.label</t>
  </si>
  <si>
    <t>수조 (청사진)</t>
  </si>
  <si>
    <t>ThingDef+Mizu_WaterBox_Frame.description</t>
  </si>
  <si>
    <t>ThingDef+Mizu_WaterBox_Frame.label</t>
  </si>
  <si>
    <t>수조 (건설 중)</t>
  </si>
  <si>
    <t>물 탱크에서 물을 마시려면 이 물건을 사용해야 합니다.</t>
  </si>
  <si>
    <t>수도꼭지</t>
  </si>
  <si>
    <t>ThingDef+Mizu_WaterFaucet_Blueprint.label</t>
  </si>
  <si>
    <t>수도꼭지 (청사진)</t>
  </si>
  <si>
    <t>ThingDef+Mizu_WaterFaucet_Frame.description</t>
  </si>
  <si>
    <t>ThingDef+Mizu_WaterFaucet_Frame.label</t>
  </si>
  <si>
    <t>수도꼭지 (건설 중)</t>
  </si>
  <si>
    <t>재배용 도구입니다. 정착민이 작물에 물을 주게 해서 비옥도를 높아지게 합니다.</t>
  </si>
  <si>
    <t>물주전자</t>
  </si>
  <si>
    <t>물을 연결하기 위한 도구(펌프, 탱크, 수도꼭지...)들을 연결하기 위한 건물</t>
  </si>
  <si>
    <t>수도</t>
  </si>
  <si>
    <t>ThingDef+Mizu_WaterPipe_Blueprint.label</t>
  </si>
  <si>
    <t>수도 (청사진)</t>
  </si>
  <si>
    <t>ThingDef+Mizu_WaterPipe_Frame.description</t>
  </si>
  <si>
    <t>ThingDef+Mizu_WaterPipe_Frame.label</t>
  </si>
  <si>
    <t>수도 (건설 중)</t>
  </si>
  <si>
    <t>수도 (물속)</t>
  </si>
  <si>
    <t>ThingDef+Mizu_WaterPipeInWater_Blueprint.label</t>
  </si>
  <si>
    <t>수도 (물속) (청사진)</t>
  </si>
  <si>
    <t>ThingDef+Mizu_WaterPipeInWater_Frame.description</t>
  </si>
  <si>
    <t>ThingDef+Mizu_WaterPipeInWater_Frame.label</t>
  </si>
  <si>
    <t>수도 (물속) (건설 중)</t>
  </si>
  <si>
    <t>물을 저장하기 위한 건물.</t>
  </si>
  <si>
    <t>물탱크</t>
  </si>
  <si>
    <t>ThingDef+Mizu_WaterTank_Blueprint.label</t>
  </si>
  <si>
    <t>물탱크 (청사진)</t>
  </si>
  <si>
    <t>ThingDef+Mizu_WaterTank_Frame.description</t>
  </si>
  <si>
    <t>ThingDef+Mizu_WaterTank_Frame.label</t>
  </si>
  <si>
    <t>물탱크 (건설 중)</t>
  </si>
  <si>
    <t>물을 연결하기 위한 도구들을 연결하는 건물. 상태(열림/닫힘)를 전환할 수 있습니다.</t>
  </si>
  <si>
    <t>수도벨브</t>
  </si>
  <si>
    <t>ThingDef+Mizu_WaterValve_Blueprint.label</t>
  </si>
  <si>
    <t>수도벨브 (청사진)</t>
  </si>
  <si>
    <t>ThingDef+Mizu_WaterValve_Frame.description</t>
  </si>
  <si>
    <t>ThingDef+Mizu_WaterValve_Frame.label</t>
  </si>
  <si>
    <t>수도벨브 (건설 중)</t>
  </si>
  <si>
    <t>지하수를 퍼올리는 전통적인 장소입니다.</t>
  </si>
  <si>
    <t>우물</t>
  </si>
  <si>
    <t>ThingDef+Mizu_Well_Blueprint.label</t>
  </si>
  <si>
    <t>우물 (청사진)</t>
  </si>
  <si>
    <t>ThingDef+Mizu_Well_Frame.description</t>
  </si>
  <si>
    <t>ThingDef+Mizu_Well_Frame.label</t>
  </si>
  <si>
    <t>우물 (건설 중)</t>
  </si>
  <si>
    <t>물통에서 나온 물</t>
  </si>
  <si>
    <t>더운 계절에 얼은 음식을 먹었어. 너무 시원해!</t>
  </si>
  <si>
    <t>더운 계절에 얼은 음식을 먹음</t>
  </si>
  <si>
    <t>맑은 물을 마셨어. 정말 맛있었어.</t>
  </si>
  <si>
    <t>맑은 물을 마심</t>
  </si>
  <si>
    <t>흙탕물을 마셔야 했어. 정말 끔찍했어...!</t>
  </si>
  <si>
    <t>흙탕물을 마심</t>
  </si>
  <si>
    <t>불편하게 손으로 물을 받아먹다니... 난 컵이 필요해.</t>
  </si>
  <si>
    <t>물을 손으로 받아마심</t>
  </si>
  <si>
    <t>여과되지도 않은 생 바닷물을 마셨어. 너무 끔찍하고, 또 너무 짜...!</t>
  </si>
  <si>
    <t>해수를 마심</t>
  </si>
  <si>
    <t>목이 조금 마른걸.</t>
  </si>
  <si>
    <t>약간 목마름</t>
  </si>
  <si>
    <t>아, 당장 물을 좀 마셔야겠어. 목말라.</t>
  </si>
  <si>
    <t>목마름</t>
  </si>
  <si>
    <t>너무 목이 말라... 바로 뭐라도 마셔야해...!</t>
  </si>
  <si>
    <t>급격히 목이 마름</t>
  </si>
  <si>
    <t>물을 마신지 오래됬어...</t>
  </si>
  <si>
    <t>탈수(경미함)</t>
  </si>
  <si>
    <t>몸이 급격하게 나빠진게 느껴져...</t>
  </si>
  <si>
    <t>탈수 (사소함)</t>
  </si>
  <si>
    <t>물... 물 이외엔 아무것도 생각이 안나...</t>
  </si>
  <si>
    <t>탈수 (심함)</t>
  </si>
  <si>
    <t>간신히 몸만 움직일 수 있어... 제발 물을...</t>
  </si>
  <si>
    <t>탈수 (심각함)</t>
  </si>
  <si>
    <t>물... 물을... 제발 뭐라도 마실걸 줘... 제발...</t>
  </si>
  <si>
    <t>탈수 (극심함)</t>
  </si>
  <si>
    <t>짐승처럼 물을 마셔야했어.</t>
  </si>
  <si>
    <t>자연에서 물을 마심</t>
  </si>
  <si>
    <t>정수 중</t>
  </si>
  <si>
    <t>물을 전달</t>
  </si>
  <si>
    <t>죄수에게 물을 전달</t>
  </si>
  <si>
    <t>채취 중</t>
  </si>
  <si>
    <t>얼음을 채취함</t>
  </si>
  <si>
    <t>채취</t>
  </si>
  <si>
    <t>물을 길음</t>
  </si>
  <si>
    <t>긷다</t>
  </si>
  <si>
    <t>급수 중</t>
  </si>
  <si>
    <t>동물에게 물을 먹임</t>
  </si>
  <si>
    <t>급수</t>
  </si>
  <si>
    <t>급수중</t>
  </si>
  <si>
    <t>환자에게 물을 먹임</t>
  </si>
  <si>
    <t>눈 채취 중</t>
  </si>
  <si>
    <t>눈 채취하기</t>
  </si>
  <si>
    <t>눈 채취</t>
  </si>
  <si>
    <t>닦는 중.</t>
  </si>
  <si>
    <t>닦기</t>
  </si>
  <si>
    <t>간호하는 중</t>
  </si>
  <si>
    <t>환자 간호</t>
  </si>
  <si>
    <t>간호</t>
  </si>
  <si>
    <t>물 공급하는 중.</t>
  </si>
  <si>
    <t>물 공급하기</t>
  </si>
  <si>
    <t>물을 공급</t>
  </si>
  <si>
    <t>물 주는 중</t>
  </si>
  <si>
    <t>작물에 물 주기</t>
  </si>
  <si>
    <t>물 주기</t>
  </si>
  <si>
    <t>도구로 바닥 청소</t>
  </si>
  <si>
    <t>청소하는 중</t>
  </si>
  <si>
    <t>WorkTypeDef+Mizu_Cleaning.label</t>
  </si>
  <si>
    <t>청소하기</t>
  </si>
  <si>
    <t>청소</t>
  </si>
  <si>
    <t>식수를 위해 물을 길어옴</t>
  </si>
  <si>
    <t>물긷는 중</t>
  </si>
  <si>
    <t>WorkTypeDef+Mizu_Drawing.label</t>
  </si>
  <si>
    <t>물긷기</t>
  </si>
  <si>
    <t>같은 공간에 하나 이상의 상수도를 지을 수 없습니다.</t>
  </si>
  <si>
    <t>물 없이 건설할 수 없습니다.</t>
  </si>
  <si>
    <t>일일 식수: {0}</t>
  </si>
  <si>
    <t>물이 떨어졌습니다.</t>
  </si>
  <si>
    <t>배수 시작/정지를 전환합니다. 정착민이 직접 수행할 것입니다.</t>
  </si>
  <si>
    <t>배수 시작/정지</t>
  </si>
  <si>
    <t>이 밸브를 열거나 닫도록 지정합니다. 정착민이 직접 수행할 것입니다.</t>
  </si>
  <si>
    <t>열림/닫힘 지정</t>
  </si>
  <si>
    <t>{0} 마심</t>
  </si>
  <si>
    <t>{0}일 분량의 물 남음</t>
  </si>
  <si>
    <t>캐러벤의 물이 다 떨어지기 전까지의 대략적인 일 수.</t>
  </si>
  <si>
    <t>이 상단은 {0} 일의 물만을 가지고 있으며 매우 빠르게 물이 부족해질 것입니다.\n\n정말로 상단을 구성하시겠습니까?</t>
  </si>
  <si>
    <t>이 상단은 물이 없어 매우 빠르게 물이 부족해질 것입니다.\n\n정말로 상단을 구성하시겠습니까?</t>
  </si>
  <si>
    <t>안녕..</t>
  </si>
  <si>
    <t>동물의 탈수</t>
  </si>
  <si>
    <t>정착지 동물들이 탈수됨:\n\n{0}\n동물들에게 물을 가져다주세요.</t>
  </si>
  <si>
    <t>해당 정착민들이 탈수에 걸렸습니다.:\n\n{0}\n물을 가져다 주세요.</t>
  </si>
  <si>
    <t>대걸레질 구역 해제</t>
  </si>
  <si>
    <t>대걸레질 구역을 제거합니다. 정착민들은 더 이상 이 구역에서 대걸레질을 하지 않습니다.</t>
  </si>
  <si>
    <t>대걸레질 구역 확장</t>
  </si>
  <si>
    <t>정착민들이 대걸레로 청소하는 구역을 생성합니다.</t>
  </si>
  <si>
    <t>눈 채취 구역 해제</t>
  </si>
  <si>
    <t>눈 채취 구역을 제거합니다. 정착민들은 더 이상 이 구역에서 눈을 채취하지 않습니다.</t>
  </si>
  <si>
    <t>눈 채취 구역 확장</t>
  </si>
  <si>
    <t>정착민들이 눈을 채취하기 위한 구역을 생성합니다.</t>
  </si>
  <si>
    <t>수도관 해체</t>
  </si>
  <si>
    <t>수도관 해체.</t>
  </si>
  <si>
    <t>배수</t>
  </si>
  <si>
    <t>충분함</t>
  </si>
  <si>
    <t>물을 주지 않을 때 성장율</t>
  </si>
  <si>
    <t>물을 줄 때 성장율</t>
  </si>
  <si>
    <t>절대 물이 부족하지 않을 것입니다.</t>
  </si>
  <si>
    <t>물 부족</t>
  </si>
  <si>
    <t>위험할 정도로 물이 부족합니다.\n\n저장고에 남은 물의 양: {0}\n정착민과 죄수가 하루에 마시는 물: {1}\n물이 떨어질 때 까지 남은 일수: {2}\n\n길어오거나, 사거나, 다른 물을 찾아보십시오.</t>
  </si>
  <si>
    <t>{0} 에게 물이 부족합니다 ({1}).</t>
  </si>
  <si>
    <t>물 필요</t>
  </si>
  <si>
    <t>대걸레질 구역</t>
  </si>
  <si>
    <t>물 없음</t>
  </si>
  <si>
    <t>기본값 설정</t>
  </si>
  <si>
    <t>남아있는 지하수</t>
  </si>
  <si>
    <t>물(만족)</t>
  </si>
  <si>
    <t>급하게 목마름</t>
  </si>
  <si>
    <t>닫힘</t>
  </si>
  <si>
    <t>물의 양</t>
  </si>
  <si>
    <t>물 공급 사용량</t>
  </si>
  <si>
    <t>물 공급 생산량</t>
  </si>
  <si>
    <t>저장된 물의 양</t>
  </si>
  <si>
    <t>물 저장량</t>
  </si>
  <si>
    <t>아니요</t>
  </si>
  <si>
    <t/>
  </si>
  <si>
    <t>Merge_RKTM [Not chosen]</t>
    <phoneticPr fontId="3" type="noConversion"/>
  </si>
  <si>
    <t>TargetA에서 마시는 중</t>
  </si>
  <si>
    <t>TargetA에서 목록 작성 중</t>
  </si>
  <si>
    <t>TargetA에서 물 끌어올리는 중</t>
  </si>
  <si>
    <t>TargetB에 물 공급하는 중</t>
  </si>
  <si>
    <t>물 긷는 중</t>
  </si>
  <si>
    <t>지하수 끌어올리는 중</t>
  </si>
  <si>
    <t>수도에서 물 받는 중</t>
  </si>
  <si>
    <t>물뜨는 중</t>
  </si>
  <si>
    <t>물 붓는 중</t>
  </si>
  <si>
    <t>얼음 채취하는 중</t>
  </si>
  <si>
    <t>물 여과하는 중</t>
  </si>
  <si>
    <t>생수 끓이는 중</t>
  </si>
  <si>
    <t>흙탕물 여과 중</t>
  </si>
  <si>
    <t>바닷물 정제 중</t>
  </si>
  <si>
    <t>병에 눈 담는 중</t>
  </si>
  <si>
    <t>얼음 깎아내는 중</t>
  </si>
  <si>
    <t>닦는 중</t>
  </si>
  <si>
    <t>물 공급하는 중</t>
  </si>
  <si>
    <t>TargetA 마시는 중</t>
    <phoneticPr fontId="3" type="noConversion"/>
  </si>
  <si>
    <t>TargetA를 TargetB로 급송</t>
    <phoneticPr fontId="3" type="noConversion"/>
  </si>
  <si>
    <t>TargetA 닦아내는 중</t>
    <phoneticPr fontId="3" type="noConversion"/>
  </si>
  <si>
    <t>TargetA 간호하는 중</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</si>
</sst>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6"/>
  <sheetViews>
    <sheetView tabSelected="1" workbookViewId="0">
      <selection activeCell="F32" sqref="F32"/>
    </sheetView>
  </sheetViews>
  <sheetFormatPr defaultColWidth="9.1796875" defaultRowHeight="17" x14ac:dyDescent="0.45"/>
  <cols>
    <col min="1" max="1" width="62.54296875" style="1" bestFit="1" customWidth="1"/>
    <col min="2" max="2" width="24.54296875" style="1" bestFit="1" customWidth="1"/>
    <col min="3" max="3" width="49.54296875" style="1" bestFit="1" customWidth="1"/>
    <col min="4" max="4" width="29.26953125" style="1" bestFit="1" customWidth="1"/>
    <col min="5" max="5" width="35.26953125" style="1" customWidth="1"/>
    <col min="6" max="6" width="89.90625" style="1" customWidth="1"/>
    <col min="7" max="7" width="37.36328125" style="1" customWidth="1"/>
    <col min="8" max="16384" width="9.1796875" style="1"/>
  </cols>
  <sheetData>
    <row r="1" spans="1:7" ht="18" thickTop="1" thickBot="1" x14ac:dyDescent="0.5">
      <c r="A1" s="1" t="s">
        <v>0</v>
      </c>
      <c r="B1" s="1" t="s">
        <v>1</v>
      </c>
      <c r="C1" s="1" t="s">
        <v>2</v>
      </c>
      <c r="D1" s="1" t="s">
        <v>3</v>
      </c>
      <c r="E1" s="1" t="s">
        <v>4</v>
      </c>
      <c r="F1" s="1" t="s">
        <v>5</v>
      </c>
      <c r="G1" s="2" t="s">
        <v>1497</v>
      </c>
    </row>
    <row r="2" spans="1:7" ht="17.5" thickTop="1" x14ac:dyDescent="0.45">
      <c r="A2" s="1" t="s">
        <v>6</v>
      </c>
      <c r="B2" s="1" t="s">
        <v>7</v>
      </c>
      <c r="C2" s="1" t="s">
        <v>8</v>
      </c>
      <c r="E2" s="1" t="s">
        <v>9</v>
      </c>
      <c r="F2" s="1" t="s">
        <v>1075</v>
      </c>
      <c r="G2" s="1" t="str">
        <f>IFERROR(VLOOKUP(A2,Merge_RKTM!$C$2:$D$427,2,FALSE),"")</f>
        <v>물 긷기</v>
      </c>
    </row>
    <row r="3" spans="1:7" x14ac:dyDescent="0.45">
      <c r="A3" s="1" t="s">
        <v>10</v>
      </c>
      <c r="B3" s="1" t="s">
        <v>7</v>
      </c>
      <c r="C3" s="1" t="s">
        <v>11</v>
      </c>
      <c r="E3" s="1" t="s">
        <v>12</v>
      </c>
      <c r="F3" s="1" t="s">
        <v>1074</v>
      </c>
      <c r="G3" s="1" t="str">
        <f>IFERROR(VLOOKUP(A3,Merge_RKTM!$C$2:$D$427,2,FALSE),"")</f>
        <v>모든 사람은 물 없이 살 수 없습니다. 정착민들은 물 긷는 장소나 우물에서 물을 긷을 수 있습니다.</v>
      </c>
    </row>
    <row r="4" spans="1:7" x14ac:dyDescent="0.45">
      <c r="A4" s="1" t="s">
        <v>13</v>
      </c>
      <c r="B4" s="1" t="s">
        <v>7</v>
      </c>
      <c r="C4" s="1" t="s">
        <v>14</v>
      </c>
      <c r="E4" s="1" t="s">
        <v>15</v>
      </c>
      <c r="F4" s="1" t="s">
        <v>1077</v>
      </c>
      <c r="G4" s="1" t="str">
        <f>IFERROR(VLOOKUP(A4,Merge_RKTM!$C$2:$D$427,2,FALSE),"")</f>
        <v>물 마시기</v>
      </c>
    </row>
    <row r="5" spans="1:7" x14ac:dyDescent="0.45">
      <c r="A5" s="1" t="s">
        <v>16</v>
      </c>
      <c r="B5" s="1" t="s">
        <v>7</v>
      </c>
      <c r="C5" s="1" t="s">
        <v>17</v>
      </c>
      <c r="E5" s="1" t="s">
        <v>18</v>
      </c>
      <c r="F5" s="1" t="s">
        <v>1076</v>
      </c>
      <c r="G5" s="1" t="str">
        <f>IFERROR(VLOOKUP(A5,Merge_RKTM!$C$2:$D$427,2,FALSE),"")</f>
        <v>정착민들은 병에 든 물을 마실 수 있지만, 동물들은 그것을 마실 수 없습니다. 동물들은 물 상자에 있는 물을 마실 수도 있고, 물을 긷는 장소에서 물을 마실 수도 있지만, 동물에게 아무 것도 하지 않더라도 강과 연못에서 스스로 물을 마십니다.</v>
      </c>
    </row>
    <row r="6" spans="1:7" x14ac:dyDescent="0.45">
      <c r="A6" s="1" t="s">
        <v>19</v>
      </c>
      <c r="B6" s="1" t="s">
        <v>7</v>
      </c>
      <c r="C6" s="1" t="s">
        <v>20</v>
      </c>
      <c r="E6" s="1" t="s">
        <v>21</v>
      </c>
      <c r="F6" s="1" t="s">
        <v>1079</v>
      </c>
      <c r="G6" s="1" t="str">
        <f>IFERROR(VLOOKUP(A6,Merge_RKTM!$C$2:$D$427,2,FALSE),"")</f>
        <v>정수</v>
      </c>
    </row>
    <row r="7" spans="1:7" x14ac:dyDescent="0.45">
      <c r="A7" s="1" t="s">
        <v>22</v>
      </c>
      <c r="B7" s="1" t="s">
        <v>7</v>
      </c>
      <c r="C7" s="1" t="s">
        <v>23</v>
      </c>
      <c r="E7" s="1" t="s">
        <v>24</v>
      </c>
      <c r="F7" s="1" t="s">
        <v>1078</v>
      </c>
      <c r="G7" s="1" t="str">
        <f>IFERROR(VLOOKUP(A7,Merge_RKTM!$C$2:$D$427,2,FALSE),"")</f>
        <v>병에 든 물의 경우에 정수기를 사용하여 수질 개선을 할 수 있습니다. 물 필터는 수돗물의 질을 향상시킬 수 있습니다. 물 필터에는 입력 및 출력 커넥터가 있어 잘못된 방향으로는 작동하지 않습니다.</v>
      </c>
    </row>
    <row r="8" spans="1:7" x14ac:dyDescent="0.45">
      <c r="A8" s="1" t="s">
        <v>25</v>
      </c>
      <c r="B8" s="1" t="s">
        <v>7</v>
      </c>
      <c r="C8" s="1" t="s">
        <v>26</v>
      </c>
      <c r="E8" s="1" t="s">
        <v>27</v>
      </c>
      <c r="F8" s="1" t="s">
        <v>1081</v>
      </c>
      <c r="G8" s="1" t="str">
        <f>IFERROR(VLOOKUP(A8,Merge_RKTM!$C$2:$D$427,2,FALSE),"")</f>
        <v>지하수</v>
      </c>
    </row>
    <row r="9" spans="1:7" x14ac:dyDescent="0.45">
      <c r="A9" s="1" t="s">
        <v>28</v>
      </c>
      <c r="B9" s="1" t="s">
        <v>7</v>
      </c>
      <c r="C9" s="1" t="s">
        <v>29</v>
      </c>
      <c r="E9" s="1" t="s">
        <v>30</v>
      </c>
      <c r="F9" s="1" t="s">
        <v>1080</v>
      </c>
      <c r="G9" s="1" t="str">
        <f>IFERROR(VLOOKUP(A9,Merge_RKTM!$C$2:$D$427,2,FALSE),"")</f>
        <v>우물 및 지하수 펌프는 지하수에 건설될 수 있습니다. 구상 탭에서 해당 건물을 선택하면 지하수의 지도가 화면에 표시됩니다.\n\n사막에서도 매우 적은 양의 지하수를 발견할 수 있지만, 극도로 추운 지역에서는 발견되지 않을 수 있습니다.</v>
      </c>
    </row>
    <row r="10" spans="1:7" x14ac:dyDescent="0.45">
      <c r="A10" s="1" t="s">
        <v>31</v>
      </c>
      <c r="B10" s="1" t="s">
        <v>7</v>
      </c>
      <c r="C10" s="1" t="s">
        <v>32</v>
      </c>
      <c r="E10" s="1" t="s">
        <v>33</v>
      </c>
      <c r="F10" s="1" t="s">
        <v>1083</v>
      </c>
      <c r="G10" s="1" t="str">
        <f>IFERROR(VLOOKUP(A10,Merge_RKTM!$C$2:$D$427,2,FALSE),"")</f>
        <v>상수도</v>
      </c>
    </row>
    <row r="11" spans="1:7" x14ac:dyDescent="0.45">
      <c r="A11" s="1" t="s">
        <v>34</v>
      </c>
      <c r="B11" s="1" t="s">
        <v>7</v>
      </c>
      <c r="C11" s="1" t="s">
        <v>35</v>
      </c>
      <c r="E11" s="1" t="s">
        <v>36</v>
      </c>
      <c r="F11" s="1" t="s">
        <v>1082</v>
      </c>
      <c r="G11" s="1" t="str">
        <f>IFERROR(VLOOKUP(A11,Merge_RKTM!$C$2:$D$427,2,FALSE),"")</f>
        <v>상수도를 사용하면 많은 작업을 자동화하여 좋은 물을 얻을 수 있습니다. 수돗물 네트워크에는 펌프, 탱크, 수도꼭지가 각 1개이상 필요하고, 그것들을 파이프로 연결해야 합니다. 물 필터에 연결된 두 개의 물 네트워크는 별도의 물 네트워크로 처리됩니다.</v>
      </c>
    </row>
    <row r="12" spans="1:7" x14ac:dyDescent="0.45">
      <c r="A12" s="1" t="s">
        <v>37</v>
      </c>
      <c r="B12" s="1" t="s">
        <v>38</v>
      </c>
      <c r="C12" s="1" t="s">
        <v>39</v>
      </c>
      <c r="E12" s="1" t="s">
        <v>40</v>
      </c>
      <c r="F12" s="1" t="s">
        <v>1086</v>
      </c>
      <c r="G12" s="1" t="str">
        <f>IFERROR(VLOOKUP(A12,Merge_RKTM!$C$2:$D$427,2,FALSE),"")</f>
        <v>소방</v>
      </c>
    </row>
    <row r="13" spans="1:7" x14ac:dyDescent="0.45">
      <c r="A13" s="1" t="s">
        <v>41</v>
      </c>
      <c r="B13" s="1" t="s">
        <v>42</v>
      </c>
      <c r="C13" s="1" t="s">
        <v>43</v>
      </c>
      <c r="E13" s="1" t="s">
        <v>44</v>
      </c>
      <c r="F13" s="1" t="s">
        <v>1088</v>
      </c>
      <c r="G13" s="1" t="str">
        <f>IFERROR(VLOOKUP(A13,Merge_RKTM!$C$2:$D$427,2,FALSE),"")</f>
        <v>물</v>
      </c>
    </row>
    <row r="14" spans="1:7" x14ac:dyDescent="0.45">
      <c r="A14" s="1" t="s">
        <v>45</v>
      </c>
      <c r="B14" s="1" t="s">
        <v>42</v>
      </c>
      <c r="C14" s="1" t="s">
        <v>46</v>
      </c>
      <c r="E14" s="1" t="s">
        <v>47</v>
      </c>
      <c r="F14" s="1" t="s">
        <v>1087</v>
      </c>
      <c r="G14" s="1" t="str">
        <f>IFERROR(VLOOKUP(A14,Merge_RKTM!$C$2:$D$427,2,FALSE),"")</f>
        <v>물을 얻는데 사용되는 구조물.</v>
      </c>
    </row>
    <row r="15" spans="1:7" x14ac:dyDescent="0.45">
      <c r="A15" s="1" t="s">
        <v>48</v>
      </c>
      <c r="B15" s="1" t="s">
        <v>49</v>
      </c>
      <c r="C15" s="1" t="s">
        <v>50</v>
      </c>
      <c r="E15" s="1" t="s">
        <v>51</v>
      </c>
      <c r="F15" s="1" t="s">
        <v>1089</v>
      </c>
      <c r="G15" s="1" t="str">
        <f>IFERROR(VLOOKUP(A15,Merge_RKTM!$C$2:$D$427,2,FALSE),"")</f>
        <v>탈수</v>
      </c>
    </row>
    <row r="16" spans="1:7" x14ac:dyDescent="0.45">
      <c r="A16" s="1" t="s">
        <v>52</v>
      </c>
      <c r="B16" s="1" t="s">
        <v>49</v>
      </c>
      <c r="C16" s="1" t="s">
        <v>53</v>
      </c>
      <c r="E16" s="1" t="s">
        <v>54</v>
      </c>
      <c r="F16" s="1" t="s">
        <v>1496</v>
      </c>
      <c r="G16" s="1" t="str">
        <f>IFERROR(VLOOKUP(A16,Merge_RKTM!$C$2:$D$427,2,FALSE),"")</f>
        <v/>
      </c>
    </row>
    <row r="17" spans="1:7" x14ac:dyDescent="0.45">
      <c r="A17" s="1" t="s">
        <v>55</v>
      </c>
      <c r="B17" s="1" t="s">
        <v>49</v>
      </c>
      <c r="C17" s="1" t="s">
        <v>56</v>
      </c>
      <c r="E17" s="1" t="s">
        <v>57</v>
      </c>
      <c r="F17" s="1" t="s">
        <v>1090</v>
      </c>
      <c r="G17" s="1" t="str">
        <f>IFERROR(VLOOKUP(A17,Merge_RKTM!$C$2:$D$427,2,FALSE),"")</f>
        <v>경미함</v>
      </c>
    </row>
    <row r="18" spans="1:7" x14ac:dyDescent="0.45">
      <c r="A18" s="1" t="s">
        <v>58</v>
      </c>
      <c r="B18" s="1" t="s">
        <v>49</v>
      </c>
      <c r="C18" s="1" t="s">
        <v>59</v>
      </c>
      <c r="E18" s="1" t="s">
        <v>60</v>
      </c>
      <c r="F18" s="1" t="s">
        <v>1091</v>
      </c>
      <c r="G18" s="1" t="str">
        <f>IFERROR(VLOOKUP(A18,Merge_RKTM!$C$2:$D$427,2,FALSE),"")</f>
        <v>사소함</v>
      </c>
    </row>
    <row r="19" spans="1:7" x14ac:dyDescent="0.45">
      <c r="A19" s="1" t="s">
        <v>61</v>
      </c>
      <c r="B19" s="1" t="s">
        <v>49</v>
      </c>
      <c r="C19" s="1" t="s">
        <v>62</v>
      </c>
      <c r="E19" s="1" t="s">
        <v>63</v>
      </c>
      <c r="F19" s="1" t="s">
        <v>1092</v>
      </c>
      <c r="G19" s="1" t="str">
        <f>IFERROR(VLOOKUP(A19,Merge_RKTM!$C$2:$D$427,2,FALSE),"")</f>
        <v>심함</v>
      </c>
    </row>
    <row r="20" spans="1:7" x14ac:dyDescent="0.45">
      <c r="A20" s="1" t="s">
        <v>64</v>
      </c>
      <c r="B20" s="1" t="s">
        <v>49</v>
      </c>
      <c r="C20" s="1" t="s">
        <v>65</v>
      </c>
      <c r="E20" s="1" t="s">
        <v>66</v>
      </c>
      <c r="F20" s="1" t="s">
        <v>1093</v>
      </c>
      <c r="G20" s="1" t="str">
        <f>IFERROR(VLOOKUP(A20,Merge_RKTM!$C$2:$D$427,2,FALSE),"")</f>
        <v>심각한</v>
      </c>
    </row>
    <row r="21" spans="1:7" x14ac:dyDescent="0.45">
      <c r="A21" s="1" t="s">
        <v>67</v>
      </c>
      <c r="B21" s="1" t="s">
        <v>49</v>
      </c>
      <c r="C21" s="1" t="s">
        <v>68</v>
      </c>
      <c r="E21" s="1" t="s">
        <v>69</v>
      </c>
      <c r="F21" s="1" t="s">
        <v>1094</v>
      </c>
      <c r="G21" s="1" t="str">
        <f>IFERROR(VLOOKUP(A21,Merge_RKTM!$C$2:$D$427,2,FALSE),"")</f>
        <v>극심한</v>
      </c>
    </row>
    <row r="22" spans="1:7" x14ac:dyDescent="0.45">
      <c r="A22" s="1" t="s">
        <v>70</v>
      </c>
      <c r="B22" s="1" t="s">
        <v>49</v>
      </c>
      <c r="C22" s="1" t="s">
        <v>71</v>
      </c>
      <c r="E22" s="1" t="s">
        <v>72</v>
      </c>
      <c r="F22" s="1" t="s">
        <v>1095</v>
      </c>
      <c r="G22" s="1" t="str">
        <f>IFERROR(VLOOKUP(A22,Merge_RKTM!$C$2:$D$427,2,FALSE),"")</f>
        <v>바닷물을 마심</v>
      </c>
    </row>
    <row r="23" spans="1:7" x14ac:dyDescent="0.45">
      <c r="A23" s="1" t="s">
        <v>73</v>
      </c>
      <c r="B23" s="1" t="s">
        <v>49</v>
      </c>
      <c r="C23" s="1" t="s">
        <v>74</v>
      </c>
      <c r="E23" s="1" t="s">
        <v>75</v>
      </c>
      <c r="F23" s="1" t="s">
        <v>1496</v>
      </c>
      <c r="G23" s="1" t="str">
        <f>IFERROR(VLOOKUP(A23,Merge_RKTM!$C$2:$D$427,2,FALSE),"")</f>
        <v/>
      </c>
    </row>
    <row r="24" spans="1:7" x14ac:dyDescent="0.45">
      <c r="A24" s="1" t="s">
        <v>76</v>
      </c>
      <c r="B24" s="1" t="s">
        <v>49</v>
      </c>
      <c r="C24" s="1" t="s">
        <v>77</v>
      </c>
      <c r="E24" s="1" t="s">
        <v>78</v>
      </c>
      <c r="F24" s="1" t="s">
        <v>1096</v>
      </c>
      <c r="G24" s="1" t="str">
        <f>IFERROR(VLOOKUP(A24,Merge_RKTM!$C$2:$D$427,2,FALSE),"")</f>
        <v>아이스크림 두통</v>
      </c>
    </row>
    <row r="25" spans="1:7" x14ac:dyDescent="0.45">
      <c r="A25" s="1" t="s">
        <v>79</v>
      </c>
      <c r="B25" s="1" t="s">
        <v>49</v>
      </c>
      <c r="C25" s="1" t="s">
        <v>80</v>
      </c>
      <c r="E25" s="1" t="s">
        <v>81</v>
      </c>
      <c r="F25" s="1" t="s">
        <v>1496</v>
      </c>
      <c r="G25" s="1" t="str">
        <f>IFERROR(VLOOKUP(A25,Merge_RKTM!$C$2:$D$427,2,FALSE),"")</f>
        <v/>
      </c>
    </row>
    <row r="26" spans="1:7" x14ac:dyDescent="0.45">
      <c r="A26" s="1" t="s">
        <v>82</v>
      </c>
      <c r="B26" s="1" t="s">
        <v>49</v>
      </c>
      <c r="C26" s="1" t="s">
        <v>83</v>
      </c>
      <c r="E26" s="1" t="s">
        <v>84</v>
      </c>
      <c r="F26" s="1" t="s">
        <v>1097</v>
      </c>
      <c r="G26" s="1" t="str">
        <f>IFERROR(VLOOKUP(A26,Merge_RKTM!$C$2:$D$427,2,FALSE),"")</f>
        <v>간호됨</v>
      </c>
    </row>
    <row r="27" spans="1:7" x14ac:dyDescent="0.45">
      <c r="A27" s="1" t="s">
        <v>85</v>
      </c>
      <c r="B27" s="1" t="s">
        <v>49</v>
      </c>
      <c r="C27" s="1" t="s">
        <v>86</v>
      </c>
      <c r="E27" s="1" t="s">
        <v>87</v>
      </c>
      <c r="F27" s="1" t="s">
        <v>1496</v>
      </c>
      <c r="G27" s="1" t="str">
        <f>IFERROR(VLOOKUP(A27,Merge_RKTM!$C$2:$D$427,2,FALSE),"")</f>
        <v/>
      </c>
    </row>
    <row r="28" spans="1:7" x14ac:dyDescent="0.45">
      <c r="A28" s="1" t="s">
        <v>88</v>
      </c>
      <c r="B28" s="1" t="s">
        <v>89</v>
      </c>
      <c r="C28" s="1" t="s">
        <v>90</v>
      </c>
      <c r="E28" s="1" t="s">
        <v>91</v>
      </c>
      <c r="F28" s="1" t="s">
        <v>1516</v>
      </c>
      <c r="G28" s="1" t="str">
        <f>IFERROR(VLOOKUP(A28,Merge_RKTM!$C$2:$D$427,2,FALSE),"")</f>
        <v>TargetA를 마시는 중.</v>
      </c>
    </row>
    <row r="29" spans="1:7" x14ac:dyDescent="0.45">
      <c r="A29" s="1" t="s">
        <v>92</v>
      </c>
      <c r="B29" s="1" t="s">
        <v>89</v>
      </c>
      <c r="C29" s="1" t="s">
        <v>93</v>
      </c>
      <c r="E29" s="1" t="s">
        <v>94</v>
      </c>
      <c r="F29" s="1" t="s">
        <v>1498</v>
      </c>
      <c r="G29" s="1" t="str">
        <f>IFERROR(VLOOKUP(A29,Merge_RKTM!$C$2:$D$427,2,FALSE),"")</f>
        <v>TargetA에서 마시는 중.</v>
      </c>
    </row>
    <row r="30" spans="1:7" x14ac:dyDescent="0.45">
      <c r="A30" s="1" t="s">
        <v>95</v>
      </c>
      <c r="B30" s="1" t="s">
        <v>89</v>
      </c>
      <c r="C30" s="1" t="s">
        <v>96</v>
      </c>
      <c r="E30" s="1" t="s">
        <v>97</v>
      </c>
      <c r="F30" s="1" t="s">
        <v>1517</v>
      </c>
      <c r="G30" s="1" t="str">
        <f>IFERROR(VLOOKUP(A30,Merge_RKTM!$C$2:$D$427,2,FALSE),"")</f>
        <v>TargetA를 TargetB로 급송.</v>
      </c>
    </row>
    <row r="31" spans="1:7" x14ac:dyDescent="0.45">
      <c r="A31" s="1" t="s">
        <v>98</v>
      </c>
      <c r="B31" s="1" t="s">
        <v>89</v>
      </c>
      <c r="C31" s="1" t="s">
        <v>99</v>
      </c>
      <c r="E31" s="1" t="s">
        <v>97</v>
      </c>
      <c r="F31" s="1" t="s">
        <v>1517</v>
      </c>
      <c r="G31" s="1" t="str">
        <f>IFERROR(VLOOKUP(A31,Merge_RKTM!$C$2:$D$427,2,FALSE),"")</f>
        <v>TargetA를 TargetB로 급송.</v>
      </c>
    </row>
    <row r="32" spans="1:7" x14ac:dyDescent="0.45">
      <c r="A32" s="1" t="s">
        <v>100</v>
      </c>
      <c r="B32" s="1" t="s">
        <v>89</v>
      </c>
      <c r="C32" s="1" t="s">
        <v>101</v>
      </c>
      <c r="E32" s="1" t="s">
        <v>102</v>
      </c>
      <c r="F32" s="1" t="s">
        <v>1499</v>
      </c>
      <c r="G32" s="1" t="str">
        <f>IFERROR(VLOOKUP(A32,Merge_RKTM!$C$2:$D$427,2,FALSE),"")</f>
        <v>TargetA에서 목록 작성 중.</v>
      </c>
    </row>
    <row r="33" spans="1:7" x14ac:dyDescent="0.45">
      <c r="A33" s="1" t="s">
        <v>103</v>
      </c>
      <c r="B33" s="1" t="s">
        <v>89</v>
      </c>
      <c r="C33" s="1" t="s">
        <v>104</v>
      </c>
      <c r="E33" s="1" t="s">
        <v>102</v>
      </c>
      <c r="F33" s="1" t="s">
        <v>1499</v>
      </c>
      <c r="G33" s="1" t="str">
        <f>IFERROR(VLOOKUP(A33,Merge_RKTM!$C$2:$D$427,2,FALSE),"")</f>
        <v>TargetA에서 목록 작성 중.</v>
      </c>
    </row>
    <row r="34" spans="1:7" x14ac:dyDescent="0.45">
      <c r="A34" s="1" t="s">
        <v>105</v>
      </c>
      <c r="B34" s="1" t="s">
        <v>89</v>
      </c>
      <c r="C34" s="1" t="s">
        <v>106</v>
      </c>
      <c r="E34" s="1" t="s">
        <v>102</v>
      </c>
      <c r="F34" s="1" t="s">
        <v>1499</v>
      </c>
      <c r="G34" s="1" t="str">
        <f>IFERROR(VLOOKUP(A34,Merge_RKTM!$C$2:$D$427,2,FALSE),"")</f>
        <v>TargetA에서 목록 작성 중.</v>
      </c>
    </row>
    <row r="35" spans="1:7" x14ac:dyDescent="0.45">
      <c r="A35" s="1" t="s">
        <v>107</v>
      </c>
      <c r="B35" s="1" t="s">
        <v>89</v>
      </c>
      <c r="C35" s="1" t="s">
        <v>108</v>
      </c>
      <c r="E35" s="1" t="s">
        <v>102</v>
      </c>
      <c r="F35" s="1" t="s">
        <v>1499</v>
      </c>
      <c r="G35" s="1" t="str">
        <f>IFERROR(VLOOKUP(A35,Merge_RKTM!$C$2:$D$427,2,FALSE),"")</f>
        <v>TargetA에서 목록 작성 중.</v>
      </c>
    </row>
    <row r="36" spans="1:7" x14ac:dyDescent="0.45">
      <c r="A36" s="1" t="s">
        <v>109</v>
      </c>
      <c r="B36" s="1" t="s">
        <v>89</v>
      </c>
      <c r="C36" s="1" t="s">
        <v>110</v>
      </c>
      <c r="E36" s="1" t="s">
        <v>111</v>
      </c>
      <c r="F36" s="1" t="s">
        <v>1500</v>
      </c>
      <c r="G36" s="1" t="str">
        <f>IFERROR(VLOOKUP(A36,Merge_RKTM!$C$2:$D$427,2,FALSE),"")</f>
        <v>TargetA에서 물 끌어올리는 중.</v>
      </c>
    </row>
    <row r="37" spans="1:7" x14ac:dyDescent="0.45">
      <c r="A37" s="1" t="s">
        <v>112</v>
      </c>
      <c r="B37" s="1" t="s">
        <v>89</v>
      </c>
      <c r="C37" s="1" t="s">
        <v>113</v>
      </c>
      <c r="E37" s="1" t="s">
        <v>114</v>
      </c>
      <c r="F37" s="1" t="s">
        <v>1424</v>
      </c>
      <c r="G37" s="1" t="str">
        <f>IFERROR(VLOOKUP(A37,Merge_RKTM!$C$2:$D$427,2,FALSE),"")</f>
        <v>눈 채취 중.</v>
      </c>
    </row>
    <row r="38" spans="1:7" x14ac:dyDescent="0.45">
      <c r="A38" s="1" t="s">
        <v>115</v>
      </c>
      <c r="B38" s="1" t="s">
        <v>89</v>
      </c>
      <c r="C38" s="1" t="s">
        <v>116</v>
      </c>
      <c r="E38" s="1" t="s">
        <v>117</v>
      </c>
      <c r="F38" s="1" t="s">
        <v>1518</v>
      </c>
      <c r="G38" s="1" t="str">
        <f>IFERROR(VLOOKUP(A38,Merge_RKTM!$C$2:$D$427,2,FALSE),"")</f>
        <v>TargetA(을)를 닦아내는 중.</v>
      </c>
    </row>
    <row r="39" spans="1:7" x14ac:dyDescent="0.45">
      <c r="A39" s="1" t="s">
        <v>118</v>
      </c>
      <c r="B39" s="1" t="s">
        <v>89</v>
      </c>
      <c r="C39" s="1" t="s">
        <v>119</v>
      </c>
      <c r="E39" s="1" t="s">
        <v>120</v>
      </c>
      <c r="F39" s="1" t="s">
        <v>1501</v>
      </c>
      <c r="G39" s="1" t="str">
        <f>IFERROR(VLOOKUP(A39,Merge_RKTM!$C$2:$D$427,2,FALSE),"")</f>
        <v>TargetB에 물 공급하는 중.</v>
      </c>
    </row>
    <row r="40" spans="1:7" x14ac:dyDescent="0.45">
      <c r="A40" s="1" t="s">
        <v>121</v>
      </c>
      <c r="B40" s="1" t="s">
        <v>89</v>
      </c>
      <c r="C40" s="1" t="s">
        <v>122</v>
      </c>
      <c r="E40" s="1" t="s">
        <v>123</v>
      </c>
      <c r="F40" s="1" t="s">
        <v>1519</v>
      </c>
      <c r="G40" s="1" t="str">
        <f>IFERROR(VLOOKUP(A40,Merge_RKTM!$C$2:$D$427,2,FALSE),"")</f>
        <v>TargetA(을)를 간호하는 중.</v>
      </c>
    </row>
    <row r="41" spans="1:7" x14ac:dyDescent="0.45">
      <c r="A41" s="1" t="s">
        <v>124</v>
      </c>
      <c r="B41" s="1" t="s">
        <v>89</v>
      </c>
      <c r="C41" s="1" t="s">
        <v>125</v>
      </c>
      <c r="E41" s="1" t="s">
        <v>126</v>
      </c>
      <c r="F41" s="1" t="s">
        <v>1500</v>
      </c>
      <c r="G41" s="1" t="str">
        <f>IFERROR(VLOOKUP(A41,Merge_RKTM!$C$2:$D$427,2,FALSE),"")</f>
        <v>TargetA에서 물 끌어올리는 중.</v>
      </c>
    </row>
    <row r="42" spans="1:7" x14ac:dyDescent="0.45">
      <c r="A42" s="1" t="s">
        <v>127</v>
      </c>
      <c r="B42" s="1" t="s">
        <v>128</v>
      </c>
      <c r="C42" s="1" t="s">
        <v>129</v>
      </c>
      <c r="E42" s="1" t="s">
        <v>130</v>
      </c>
      <c r="F42" s="1" t="s">
        <v>1088</v>
      </c>
      <c r="G42" s="1" t="str">
        <f>IFERROR(VLOOKUP(A42,Merge_RKTM!$C$2:$D$427,2,FALSE),"")</f>
        <v>물</v>
      </c>
    </row>
    <row r="43" spans="1:7" x14ac:dyDescent="0.45">
      <c r="A43" s="1" t="s">
        <v>131</v>
      </c>
      <c r="B43" s="1" t="s">
        <v>128</v>
      </c>
      <c r="C43" s="1" t="s">
        <v>132</v>
      </c>
      <c r="E43" s="1" t="s">
        <v>133</v>
      </c>
      <c r="F43" s="1" t="s">
        <v>1110</v>
      </c>
      <c r="G43" s="1" t="str">
        <f>IFERROR(VLOOKUP(A43,Merge_RKTM!$C$2:$D$427,2,FALSE),"")</f>
        <v>최근에 생물이 섭취한 물의 양입니다. 0이 될 경우, 생물은 점점 탈수되어 결국 죽게 될 것입니다.</v>
      </c>
    </row>
    <row r="44" spans="1:7" x14ac:dyDescent="0.45">
      <c r="A44" s="1" t="s">
        <v>134</v>
      </c>
      <c r="B44" s="1" t="s">
        <v>135</v>
      </c>
      <c r="C44" s="1" t="s">
        <v>8</v>
      </c>
      <c r="E44" s="1" t="s">
        <v>136</v>
      </c>
      <c r="F44" s="1" t="s">
        <v>1075</v>
      </c>
      <c r="G44" s="1" t="str">
        <f>IFERROR(VLOOKUP(A44,Merge_RKTM!$C$2:$D$427,2,FALSE),"")</f>
        <v>물 긷기</v>
      </c>
    </row>
    <row r="45" spans="1:7" x14ac:dyDescent="0.45">
      <c r="A45" s="1" t="s">
        <v>137</v>
      </c>
      <c r="B45" s="1" t="s">
        <v>135</v>
      </c>
      <c r="C45" s="1" t="s">
        <v>138</v>
      </c>
      <c r="E45" s="1" t="s">
        <v>139</v>
      </c>
      <c r="F45" s="1" t="s">
        <v>1148</v>
      </c>
      <c r="G45" s="1" t="str">
        <f>IFERROR(VLOOKUP(A45,Merge_RKTM!$C$2:$D$427,2,FALSE),"")</f>
        <v>식수를 길어올립니다. 물의 종류는 지형에 따라 달라집니다.</v>
      </c>
    </row>
    <row r="46" spans="1:7" x14ac:dyDescent="0.45">
      <c r="A46" s="1" t="s">
        <v>140</v>
      </c>
      <c r="B46" s="1" t="s">
        <v>135</v>
      </c>
      <c r="C46" s="1" t="s">
        <v>141</v>
      </c>
      <c r="E46" s="1" t="s">
        <v>142</v>
      </c>
      <c r="F46" s="1" t="s">
        <v>1502</v>
      </c>
      <c r="G46" s="1" t="str">
        <f>IFERROR(VLOOKUP(A46,Merge_RKTM!$C$2:$D$427,2,FALSE),"")</f>
        <v>물 긷는 중.</v>
      </c>
    </row>
    <row r="47" spans="1:7" x14ac:dyDescent="0.45">
      <c r="A47" s="1" t="s">
        <v>143</v>
      </c>
      <c r="B47" s="1" t="s">
        <v>135</v>
      </c>
      <c r="C47" s="1" t="s">
        <v>144</v>
      </c>
      <c r="E47" s="1" t="s">
        <v>145</v>
      </c>
      <c r="F47" s="1" t="s">
        <v>1166</v>
      </c>
      <c r="G47" s="1" t="str">
        <f>IFERROR(VLOOKUP(A47,Merge_RKTM!$C$2:$D$427,2,FALSE),"")</f>
        <v>물 긷기 (5회)</v>
      </c>
    </row>
    <row r="48" spans="1:7" x14ac:dyDescent="0.45">
      <c r="A48" s="1" t="s">
        <v>146</v>
      </c>
      <c r="B48" s="1" t="s">
        <v>135</v>
      </c>
      <c r="C48" s="1" t="s">
        <v>147</v>
      </c>
      <c r="E48" s="1" t="s">
        <v>148</v>
      </c>
      <c r="F48" s="1" t="s">
        <v>1165</v>
      </c>
      <c r="G48" s="1" t="str">
        <f>IFERROR(VLOOKUP(A48,Merge_RKTM!$C$2:$D$427,2,FALSE),"")</f>
        <v>식수를 5번 길어올립니다. 물의 종류는 지형에 따라 달라집니다.</v>
      </c>
    </row>
    <row r="49" spans="1:7" x14ac:dyDescent="0.45">
      <c r="A49" s="1" t="s">
        <v>149</v>
      </c>
      <c r="B49" s="1" t="s">
        <v>135</v>
      </c>
      <c r="C49" s="1" t="s">
        <v>150</v>
      </c>
      <c r="E49" s="1" t="s">
        <v>142</v>
      </c>
      <c r="F49" s="1" t="s">
        <v>1502</v>
      </c>
      <c r="G49" s="1" t="str">
        <f>IFERROR(VLOOKUP(A49,Merge_RKTM!$C$2:$D$427,2,FALSE),"")</f>
        <v>물 긷는 중.</v>
      </c>
    </row>
    <row r="50" spans="1:7" x14ac:dyDescent="0.45">
      <c r="A50" s="1" t="s">
        <v>151</v>
      </c>
      <c r="B50" s="1" t="s">
        <v>135</v>
      </c>
      <c r="C50" s="1" t="s">
        <v>152</v>
      </c>
      <c r="E50" s="1" t="s">
        <v>153</v>
      </c>
      <c r="F50" s="1" t="s">
        <v>1162</v>
      </c>
      <c r="G50" s="1" t="str">
        <f>IFERROR(VLOOKUP(A50,Merge_RKTM!$C$2:$D$427,2,FALSE),"")</f>
        <v>지하수 끌어올리기</v>
      </c>
    </row>
    <row r="51" spans="1:7" x14ac:dyDescent="0.45">
      <c r="A51" s="1" t="s">
        <v>154</v>
      </c>
      <c r="B51" s="1" t="s">
        <v>135</v>
      </c>
      <c r="C51" s="1" t="s">
        <v>155</v>
      </c>
      <c r="E51" s="1" t="s">
        <v>156</v>
      </c>
      <c r="F51" s="1" t="s">
        <v>1160</v>
      </c>
      <c r="G51" s="1" t="str">
        <f>IFERROR(VLOOKUP(A51,Merge_RKTM!$C$2:$D$427,2,FALSE),"")</f>
        <v>지하로부터 식수를 끌어올립니다.</v>
      </c>
    </row>
    <row r="52" spans="1:7" x14ac:dyDescent="0.45">
      <c r="A52" s="1" t="s">
        <v>157</v>
      </c>
      <c r="B52" s="1" t="s">
        <v>135</v>
      </c>
      <c r="C52" s="1" t="s">
        <v>158</v>
      </c>
      <c r="E52" s="1" t="s">
        <v>159</v>
      </c>
      <c r="F52" s="1" t="s">
        <v>1503</v>
      </c>
      <c r="G52" s="1" t="str">
        <f>IFERROR(VLOOKUP(A52,Merge_RKTM!$C$2:$D$427,2,FALSE),"")</f>
        <v>지하수 끌어올리는 중.</v>
      </c>
    </row>
    <row r="53" spans="1:7" x14ac:dyDescent="0.45">
      <c r="A53" s="1" t="s">
        <v>160</v>
      </c>
      <c r="B53" s="1" t="s">
        <v>135</v>
      </c>
      <c r="C53" s="1" t="s">
        <v>161</v>
      </c>
      <c r="E53" s="1" t="s">
        <v>162</v>
      </c>
      <c r="F53" s="1" t="s">
        <v>1164</v>
      </c>
      <c r="G53" s="1" t="str">
        <f>IFERROR(VLOOKUP(A53,Merge_RKTM!$C$2:$D$427,2,FALSE),"")</f>
        <v>지하수 끌어올리기 (5회)</v>
      </c>
    </row>
    <row r="54" spans="1:7" x14ac:dyDescent="0.45">
      <c r="A54" s="1" t="s">
        <v>163</v>
      </c>
      <c r="B54" s="1" t="s">
        <v>135</v>
      </c>
      <c r="C54" s="1" t="s">
        <v>164</v>
      </c>
      <c r="E54" s="1" t="s">
        <v>165</v>
      </c>
      <c r="F54" s="1" t="s">
        <v>1163</v>
      </c>
      <c r="G54" s="1" t="str">
        <f>IFERROR(VLOOKUP(A54,Merge_RKTM!$C$2:$D$427,2,FALSE),"")</f>
        <v>지하로부터 식수를 5번 끌어올립니다.</v>
      </c>
    </row>
    <row r="55" spans="1:7" x14ac:dyDescent="0.45">
      <c r="A55" s="1" t="s">
        <v>166</v>
      </c>
      <c r="B55" s="1" t="s">
        <v>135</v>
      </c>
      <c r="C55" s="1" t="s">
        <v>167</v>
      </c>
      <c r="E55" s="1" t="s">
        <v>159</v>
      </c>
      <c r="F55" s="1" t="s">
        <v>1503</v>
      </c>
      <c r="G55" s="1" t="str">
        <f>IFERROR(VLOOKUP(A55,Merge_RKTM!$C$2:$D$427,2,FALSE),"")</f>
        <v>지하수 끌어올리는 중.</v>
      </c>
    </row>
    <row r="56" spans="1:7" x14ac:dyDescent="0.45">
      <c r="A56" s="1" t="s">
        <v>168</v>
      </c>
      <c r="B56" s="1" t="s">
        <v>135</v>
      </c>
      <c r="C56" s="1" t="s">
        <v>169</v>
      </c>
      <c r="E56" s="1" t="s">
        <v>170</v>
      </c>
      <c r="F56" s="1" t="s">
        <v>1157</v>
      </c>
      <c r="G56" s="1" t="str">
        <f>IFERROR(VLOOKUP(A56,Merge_RKTM!$C$2:$D$427,2,FALSE),"")</f>
        <v>물 받기</v>
      </c>
    </row>
    <row r="57" spans="1:7" x14ac:dyDescent="0.45">
      <c r="A57" s="1" t="s">
        <v>171</v>
      </c>
      <c r="B57" s="1" t="s">
        <v>135</v>
      </c>
      <c r="C57" s="1" t="s">
        <v>172</v>
      </c>
      <c r="E57" s="1" t="s">
        <v>173</v>
      </c>
      <c r="F57" s="1" t="s">
        <v>1155</v>
      </c>
      <c r="G57" s="1" t="str">
        <f>IFERROR(VLOOKUP(A57,Merge_RKTM!$C$2:$D$427,2,FALSE),"")</f>
        <v>수도에서 식수를 받습니다.</v>
      </c>
    </row>
    <row r="58" spans="1:7" x14ac:dyDescent="0.45">
      <c r="A58" s="1" t="s">
        <v>174</v>
      </c>
      <c r="B58" s="1" t="s">
        <v>135</v>
      </c>
      <c r="C58" s="1" t="s">
        <v>175</v>
      </c>
      <c r="E58" s="1" t="s">
        <v>176</v>
      </c>
      <c r="F58" s="1" t="s">
        <v>1504</v>
      </c>
      <c r="G58" s="1" t="str">
        <f>IFERROR(VLOOKUP(A58,Merge_RKTM!$C$2:$D$427,2,FALSE),"")</f>
        <v>수도에서 물 받는 중.</v>
      </c>
    </row>
    <row r="59" spans="1:7" x14ac:dyDescent="0.45">
      <c r="A59" s="1" t="s">
        <v>177</v>
      </c>
      <c r="B59" s="1" t="s">
        <v>135</v>
      </c>
      <c r="C59" s="1" t="s">
        <v>178</v>
      </c>
      <c r="E59" s="1" t="s">
        <v>179</v>
      </c>
      <c r="F59" s="1" t="s">
        <v>1159</v>
      </c>
      <c r="G59" s="1" t="str">
        <f>IFERROR(VLOOKUP(A59,Merge_RKTM!$C$2:$D$427,2,FALSE),"")</f>
        <v>물 5회 받기</v>
      </c>
    </row>
    <row r="60" spans="1:7" x14ac:dyDescent="0.45">
      <c r="A60" s="1" t="s">
        <v>180</v>
      </c>
      <c r="B60" s="1" t="s">
        <v>135</v>
      </c>
      <c r="C60" s="1" t="s">
        <v>181</v>
      </c>
      <c r="E60" s="1" t="s">
        <v>182</v>
      </c>
      <c r="F60" s="1" t="s">
        <v>1158</v>
      </c>
      <c r="G60" s="1" t="str">
        <f>IFERROR(VLOOKUP(A60,Merge_RKTM!$C$2:$D$427,2,FALSE),"")</f>
        <v>수도에서 식수를 5번 받습니다.</v>
      </c>
    </row>
    <row r="61" spans="1:7" x14ac:dyDescent="0.45">
      <c r="A61" s="1" t="s">
        <v>183</v>
      </c>
      <c r="B61" s="1" t="s">
        <v>135</v>
      </c>
      <c r="C61" s="1" t="s">
        <v>184</v>
      </c>
      <c r="E61" s="1" t="s">
        <v>176</v>
      </c>
      <c r="F61" s="1" t="s">
        <v>1504</v>
      </c>
      <c r="G61" s="1" t="str">
        <f>IFERROR(VLOOKUP(A61,Merge_RKTM!$C$2:$D$427,2,FALSE),"")</f>
        <v>수도에서 물 받는 중.</v>
      </c>
    </row>
    <row r="62" spans="1:7" x14ac:dyDescent="0.45">
      <c r="A62" s="1" t="s">
        <v>185</v>
      </c>
      <c r="B62" s="1" t="s">
        <v>135</v>
      </c>
      <c r="C62" s="1" t="s">
        <v>186</v>
      </c>
      <c r="E62" s="1" t="s">
        <v>187</v>
      </c>
      <c r="F62" s="1" t="s">
        <v>1152</v>
      </c>
      <c r="G62" s="1" t="str">
        <f>IFERROR(VLOOKUP(A62,Merge_RKTM!$C$2:$D$427,2,FALSE),"")</f>
        <v>물 뜨기</v>
      </c>
    </row>
    <row r="63" spans="1:7" x14ac:dyDescent="0.45">
      <c r="A63" s="1" t="s">
        <v>188</v>
      </c>
      <c r="B63" s="1" t="s">
        <v>135</v>
      </c>
      <c r="C63" s="1" t="s">
        <v>189</v>
      </c>
      <c r="E63" s="1" t="s">
        <v>190</v>
      </c>
      <c r="F63" s="1" t="s">
        <v>1150</v>
      </c>
      <c r="G63" s="1" t="str">
        <f>IFERROR(VLOOKUP(A63,Merge_RKTM!$C$2:$D$427,2,FALSE),"")</f>
        <v>수조에서 식수를 떠옵니다.</v>
      </c>
    </row>
    <row r="64" spans="1:7" x14ac:dyDescent="0.45">
      <c r="A64" s="1" t="s">
        <v>191</v>
      </c>
      <c r="B64" s="1" t="s">
        <v>135</v>
      </c>
      <c r="C64" s="1" t="s">
        <v>192</v>
      </c>
      <c r="E64" s="1" t="s">
        <v>193</v>
      </c>
      <c r="F64" s="1" t="s">
        <v>1505</v>
      </c>
      <c r="G64" s="1" t="str">
        <f>IFERROR(VLOOKUP(A64,Merge_RKTM!$C$2:$D$427,2,FALSE),"")</f>
        <v>물뜨는 중.</v>
      </c>
    </row>
    <row r="65" spans="1:7" x14ac:dyDescent="0.45">
      <c r="A65" s="1" t="s">
        <v>194</v>
      </c>
      <c r="B65" s="1" t="s">
        <v>135</v>
      </c>
      <c r="C65" s="1" t="s">
        <v>195</v>
      </c>
      <c r="E65" s="1" t="s">
        <v>196</v>
      </c>
      <c r="F65" s="1" t="s">
        <v>1154</v>
      </c>
      <c r="G65" s="1" t="str">
        <f>IFERROR(VLOOKUP(A65,Merge_RKTM!$C$2:$D$427,2,FALSE),"")</f>
        <v>물 5회 뜨기</v>
      </c>
    </row>
    <row r="66" spans="1:7" x14ac:dyDescent="0.45">
      <c r="A66" s="1" t="s">
        <v>197</v>
      </c>
      <c r="B66" s="1" t="s">
        <v>135</v>
      </c>
      <c r="C66" s="1" t="s">
        <v>198</v>
      </c>
      <c r="E66" s="1" t="s">
        <v>199</v>
      </c>
      <c r="F66" s="1" t="s">
        <v>1153</v>
      </c>
      <c r="G66" s="1" t="str">
        <f>IFERROR(VLOOKUP(A66,Merge_RKTM!$C$2:$D$427,2,FALSE),"")</f>
        <v>수조에서 식수를 5번 떠옵니다.</v>
      </c>
    </row>
    <row r="67" spans="1:7" x14ac:dyDescent="0.45">
      <c r="A67" s="1" t="s">
        <v>200</v>
      </c>
      <c r="B67" s="1" t="s">
        <v>135</v>
      </c>
      <c r="C67" s="1" t="s">
        <v>201</v>
      </c>
      <c r="E67" s="1" t="s">
        <v>193</v>
      </c>
      <c r="F67" s="1" t="s">
        <v>1505</v>
      </c>
      <c r="G67" s="1" t="str">
        <f>IFERROR(VLOOKUP(A67,Merge_RKTM!$C$2:$D$427,2,FALSE),"")</f>
        <v>물뜨는 중.</v>
      </c>
    </row>
    <row r="68" spans="1:7" x14ac:dyDescent="0.45">
      <c r="A68" s="1" t="s">
        <v>202</v>
      </c>
      <c r="B68" s="1" t="s">
        <v>135</v>
      </c>
      <c r="C68" s="1" t="s">
        <v>203</v>
      </c>
      <c r="E68" s="1" t="s">
        <v>204</v>
      </c>
      <c r="F68" s="1" t="s">
        <v>1181</v>
      </c>
      <c r="G68" s="1" t="str">
        <f>IFERROR(VLOOKUP(A68,Merge_RKTM!$C$2:$D$427,2,FALSE),"")</f>
        <v>물 5회 붓기</v>
      </c>
    </row>
    <row r="69" spans="1:7" x14ac:dyDescent="0.45">
      <c r="A69" s="1" t="s">
        <v>205</v>
      </c>
      <c r="B69" s="1" t="s">
        <v>135</v>
      </c>
      <c r="C69" s="1" t="s">
        <v>206</v>
      </c>
      <c r="E69" s="1" t="s">
        <v>207</v>
      </c>
      <c r="F69" s="1" t="s">
        <v>1179</v>
      </c>
      <c r="G69" s="1" t="str">
        <f>IFERROR(VLOOKUP(A69,Merge_RKTM!$C$2:$D$427,2,FALSE),"")</f>
        <v>물 저장고에 물을 5번 붓습니다.</v>
      </c>
    </row>
    <row r="70" spans="1:7" x14ac:dyDescent="0.45">
      <c r="A70" s="1" t="s">
        <v>208</v>
      </c>
      <c r="B70" s="1" t="s">
        <v>135</v>
      </c>
      <c r="C70" s="1" t="s">
        <v>209</v>
      </c>
      <c r="E70" s="1" t="s">
        <v>210</v>
      </c>
      <c r="F70" s="1" t="s">
        <v>1506</v>
      </c>
      <c r="G70" s="1" t="str">
        <f>IFERROR(VLOOKUP(A70,Merge_RKTM!$C$2:$D$427,2,FALSE),"")</f>
        <v>물 붓는 중.</v>
      </c>
    </row>
    <row r="71" spans="1:7" x14ac:dyDescent="0.45">
      <c r="A71" s="1" t="s">
        <v>211</v>
      </c>
      <c r="B71" s="1" t="s">
        <v>135</v>
      </c>
      <c r="C71" s="1" t="s">
        <v>212</v>
      </c>
      <c r="E71" s="1" t="s">
        <v>213</v>
      </c>
      <c r="F71" s="1" t="s">
        <v>1183</v>
      </c>
      <c r="G71" s="1" t="str">
        <f>IFERROR(VLOOKUP(A71,Merge_RKTM!$C$2:$D$427,2,FALSE),"")</f>
        <v>물 25회 붓기</v>
      </c>
    </row>
    <row r="72" spans="1:7" x14ac:dyDescent="0.45">
      <c r="A72" s="1" t="s">
        <v>214</v>
      </c>
      <c r="B72" s="1" t="s">
        <v>135</v>
      </c>
      <c r="C72" s="1" t="s">
        <v>215</v>
      </c>
      <c r="E72" s="1" t="s">
        <v>216</v>
      </c>
      <c r="F72" s="1" t="s">
        <v>1182</v>
      </c>
      <c r="G72" s="1" t="str">
        <f>IFERROR(VLOOKUP(A72,Merge_RKTM!$C$2:$D$427,2,FALSE),"")</f>
        <v>물 저장고에 물을 25번 붓습니다.</v>
      </c>
    </row>
    <row r="73" spans="1:7" x14ac:dyDescent="0.45">
      <c r="A73" s="1" t="s">
        <v>217</v>
      </c>
      <c r="B73" s="1" t="s">
        <v>135</v>
      </c>
      <c r="C73" s="1" t="s">
        <v>218</v>
      </c>
      <c r="E73" s="1" t="s">
        <v>210</v>
      </c>
      <c r="F73" s="1" t="s">
        <v>1506</v>
      </c>
      <c r="G73" s="1" t="str">
        <f>IFERROR(VLOOKUP(A73,Merge_RKTM!$C$2:$D$427,2,FALSE),"")</f>
        <v>물 붓는 중.</v>
      </c>
    </row>
    <row r="74" spans="1:7" x14ac:dyDescent="0.45">
      <c r="A74" s="1" t="s">
        <v>219</v>
      </c>
      <c r="B74" s="1" t="s">
        <v>135</v>
      </c>
      <c r="C74" s="1" t="s">
        <v>220</v>
      </c>
      <c r="E74" s="1" t="s">
        <v>221</v>
      </c>
      <c r="F74" s="1" t="s">
        <v>1169</v>
      </c>
      <c r="G74" s="1" t="str">
        <f>IFERROR(VLOOKUP(A74,Merge_RKTM!$C$2:$D$427,2,FALSE),"")</f>
        <v>이 지역에서 얼음 채취하기</v>
      </c>
    </row>
    <row r="75" spans="1:7" x14ac:dyDescent="0.45">
      <c r="A75" s="1" t="s">
        <v>222</v>
      </c>
      <c r="B75" s="1" t="s">
        <v>135</v>
      </c>
      <c r="C75" s="1" t="s">
        <v>223</v>
      </c>
      <c r="E75" s="1" t="s">
        <v>224</v>
      </c>
      <c r="F75" s="1" t="s">
        <v>1167</v>
      </c>
      <c r="G75" s="1" t="str">
        <f>IFERROR(VLOOKUP(A75,Merge_RKTM!$C$2:$D$427,2,FALSE),"")</f>
        <v>얼음을 채취합니다.</v>
      </c>
    </row>
    <row r="76" spans="1:7" x14ac:dyDescent="0.45">
      <c r="A76" s="1" t="s">
        <v>225</v>
      </c>
      <c r="B76" s="1" t="s">
        <v>135</v>
      </c>
      <c r="C76" s="1" t="s">
        <v>226</v>
      </c>
      <c r="E76" s="1" t="s">
        <v>227</v>
      </c>
      <c r="F76" s="1" t="s">
        <v>1507</v>
      </c>
      <c r="G76" s="1" t="str">
        <f>IFERROR(VLOOKUP(A76,Merge_RKTM!$C$2:$D$427,2,FALSE),"")</f>
        <v>얼음 채취하는 중.</v>
      </c>
    </row>
    <row r="77" spans="1:7" x14ac:dyDescent="0.45">
      <c r="A77" s="1" t="s">
        <v>228</v>
      </c>
      <c r="B77" s="1" t="s">
        <v>135</v>
      </c>
      <c r="C77" s="1" t="s">
        <v>229</v>
      </c>
      <c r="E77" s="1" t="s">
        <v>230</v>
      </c>
      <c r="F77" s="1" t="s">
        <v>1171</v>
      </c>
      <c r="G77" s="1" t="str">
        <f>IFERROR(VLOOKUP(A77,Merge_RKTM!$C$2:$D$427,2,FALSE),"")</f>
        <v>얼음 5회 채취하기</v>
      </c>
    </row>
    <row r="78" spans="1:7" x14ac:dyDescent="0.45">
      <c r="A78" s="1" t="s">
        <v>231</v>
      </c>
      <c r="B78" s="1" t="s">
        <v>135</v>
      </c>
      <c r="C78" s="1" t="s">
        <v>232</v>
      </c>
      <c r="E78" s="1" t="s">
        <v>233</v>
      </c>
      <c r="F78" s="1" t="s">
        <v>1170</v>
      </c>
      <c r="G78" s="1" t="str">
        <f>IFERROR(VLOOKUP(A78,Merge_RKTM!$C$2:$D$427,2,FALSE),"")</f>
        <v>얼음을 5회 채취합니다.</v>
      </c>
    </row>
    <row r="79" spans="1:7" x14ac:dyDescent="0.45">
      <c r="A79" s="1" t="s">
        <v>234</v>
      </c>
      <c r="B79" s="1" t="s">
        <v>135</v>
      </c>
      <c r="C79" s="1" t="s">
        <v>235</v>
      </c>
      <c r="E79" s="1" t="s">
        <v>227</v>
      </c>
      <c r="F79" s="1" t="s">
        <v>1507</v>
      </c>
      <c r="G79" s="1" t="str">
        <f>IFERROR(VLOOKUP(A79,Merge_RKTM!$C$2:$D$427,2,FALSE),"")</f>
        <v>얼음 채취하는 중.</v>
      </c>
    </row>
    <row r="80" spans="1:7" x14ac:dyDescent="0.45">
      <c r="A80" s="1" t="s">
        <v>236</v>
      </c>
      <c r="B80" s="1" t="s">
        <v>135</v>
      </c>
      <c r="C80" s="1" t="s">
        <v>20</v>
      </c>
      <c r="E80" s="1" t="s">
        <v>237</v>
      </c>
      <c r="F80" s="1" t="s">
        <v>1079</v>
      </c>
      <c r="G80" s="1" t="str">
        <f>IFERROR(VLOOKUP(A80,Merge_RKTM!$C$2:$D$427,2,FALSE),"")</f>
        <v>정수</v>
      </c>
    </row>
    <row r="81" spans="1:7" x14ac:dyDescent="0.45">
      <c r="A81" s="1" t="s">
        <v>238</v>
      </c>
      <c r="B81" s="1" t="s">
        <v>135</v>
      </c>
      <c r="C81" s="1" t="s">
        <v>239</v>
      </c>
      <c r="E81" s="1" t="s">
        <v>240</v>
      </c>
      <c r="F81" s="1" t="s">
        <v>1184</v>
      </c>
      <c r="G81" s="1" t="str">
        <f>IFERROR(VLOOKUP(A81,Merge_RKTM!$C$2:$D$427,2,FALSE),"")</f>
        <v>깨끗한 물을 얻기 위해 숯으로 물을 여과합니다.</v>
      </c>
    </row>
    <row r="82" spans="1:7" x14ac:dyDescent="0.45">
      <c r="A82" s="1" t="s">
        <v>241</v>
      </c>
      <c r="B82" s="1" t="s">
        <v>135</v>
      </c>
      <c r="C82" s="1" t="s">
        <v>242</v>
      </c>
      <c r="E82" s="1" t="s">
        <v>243</v>
      </c>
      <c r="F82" s="1" t="s">
        <v>1508</v>
      </c>
      <c r="G82" s="1" t="str">
        <f>IFERROR(VLOOKUP(A82,Merge_RKTM!$C$2:$D$427,2,FALSE),"")</f>
        <v>물 여과하는 중.</v>
      </c>
    </row>
    <row r="83" spans="1:7" x14ac:dyDescent="0.45">
      <c r="A83" s="1" t="s">
        <v>244</v>
      </c>
      <c r="B83" s="1" t="s">
        <v>135</v>
      </c>
      <c r="C83" s="1" t="s">
        <v>245</v>
      </c>
      <c r="E83" s="1" t="s">
        <v>246</v>
      </c>
      <c r="F83" s="1" t="s">
        <v>1137</v>
      </c>
      <c r="G83" s="1" t="str">
        <f>IFERROR(VLOOKUP(A83,Merge_RKTM!$C$2:$D$427,2,FALSE),"")</f>
        <v>생수 끓이기</v>
      </c>
    </row>
    <row r="84" spans="1:7" x14ac:dyDescent="0.45">
      <c r="A84" s="1" t="s">
        <v>247</v>
      </c>
      <c r="B84" s="1" t="s">
        <v>135</v>
      </c>
      <c r="C84" s="1" t="s">
        <v>248</v>
      </c>
      <c r="E84" s="1" t="s">
        <v>249</v>
      </c>
      <c r="F84" s="1" t="s">
        <v>1135</v>
      </c>
      <c r="G84" s="1" t="str">
        <f>IFERROR(VLOOKUP(A84,Merge_RKTM!$C$2:$D$427,2,FALSE),"")</f>
        <v>생수를 식수로 변환시키기 위해 물을 끓입니다.</v>
      </c>
    </row>
    <row r="85" spans="1:7" x14ac:dyDescent="0.45">
      <c r="A85" s="1" t="s">
        <v>250</v>
      </c>
      <c r="B85" s="1" t="s">
        <v>135</v>
      </c>
      <c r="C85" s="1" t="s">
        <v>251</v>
      </c>
      <c r="E85" s="1" t="s">
        <v>252</v>
      </c>
      <c r="F85" s="1" t="s">
        <v>1509</v>
      </c>
      <c r="G85" s="1" t="str">
        <f>IFERROR(VLOOKUP(A85,Merge_RKTM!$C$2:$D$427,2,FALSE),"")</f>
        <v>생수 끓이는 중.</v>
      </c>
    </row>
    <row r="86" spans="1:7" x14ac:dyDescent="0.45">
      <c r="A86" s="1" t="s">
        <v>253</v>
      </c>
      <c r="B86" s="1" t="s">
        <v>135</v>
      </c>
      <c r="C86" s="1" t="s">
        <v>254</v>
      </c>
      <c r="E86" s="1" t="s">
        <v>255</v>
      </c>
      <c r="F86" s="1" t="s">
        <v>1177</v>
      </c>
      <c r="G86" s="1" t="str">
        <f>IFERROR(VLOOKUP(A86,Merge_RKTM!$C$2:$D$427,2,FALSE),"")</f>
        <v>흙탕물 여과</v>
      </c>
    </row>
    <row r="87" spans="1:7" x14ac:dyDescent="0.45">
      <c r="A87" s="1" t="s">
        <v>256</v>
      </c>
      <c r="B87" s="1" t="s">
        <v>135</v>
      </c>
      <c r="C87" s="1" t="s">
        <v>257</v>
      </c>
      <c r="E87" s="1" t="s">
        <v>258</v>
      </c>
      <c r="F87" s="1" t="s">
        <v>1175</v>
      </c>
      <c r="G87" s="1" t="str">
        <f>IFERROR(VLOOKUP(A87,Merge_RKTM!$C$2:$D$427,2,FALSE),"")</f>
        <v>일반적인 물로 변환하기 위해 침전물을 걸러내고 끓여냅니다.</v>
      </c>
    </row>
    <row r="88" spans="1:7" x14ac:dyDescent="0.45">
      <c r="A88" s="1" t="s">
        <v>259</v>
      </c>
      <c r="B88" s="1" t="s">
        <v>135</v>
      </c>
      <c r="C88" s="1" t="s">
        <v>260</v>
      </c>
      <c r="E88" s="1" t="s">
        <v>261</v>
      </c>
      <c r="F88" s="1" t="s">
        <v>1510</v>
      </c>
      <c r="G88" s="1" t="str">
        <f>IFERROR(VLOOKUP(A88,Merge_RKTM!$C$2:$D$427,2,FALSE),"")</f>
        <v>흙탕물 여과 중.</v>
      </c>
    </row>
    <row r="89" spans="1:7" x14ac:dyDescent="0.45">
      <c r="A89" s="1" t="s">
        <v>262</v>
      </c>
      <c r="B89" s="1" t="s">
        <v>135</v>
      </c>
      <c r="C89" s="1" t="s">
        <v>263</v>
      </c>
      <c r="E89" s="1" t="s">
        <v>264</v>
      </c>
      <c r="F89" s="1" t="s">
        <v>1146</v>
      </c>
      <c r="G89" s="1" t="str">
        <f>IFERROR(VLOOKUP(A89,Merge_RKTM!$C$2:$D$427,2,FALSE),"")</f>
        <v>바닷물 정제</v>
      </c>
    </row>
    <row r="90" spans="1:7" x14ac:dyDescent="0.45">
      <c r="A90" s="1" t="s">
        <v>265</v>
      </c>
      <c r="B90" s="1" t="s">
        <v>135</v>
      </c>
      <c r="C90" s="1" t="s">
        <v>266</v>
      </c>
      <c r="E90" s="1" t="s">
        <v>267</v>
      </c>
      <c r="F90" s="1" t="s">
        <v>1144</v>
      </c>
      <c r="G90" s="1" t="str">
        <f>IFERROR(VLOOKUP(A90,Merge_RKTM!$C$2:$D$427,2,FALSE),"")</f>
        <v>바닷물의 염분을 제거하여 담수로 만듭니다.</v>
      </c>
    </row>
    <row r="91" spans="1:7" x14ac:dyDescent="0.45">
      <c r="A91" s="1" t="s">
        <v>268</v>
      </c>
      <c r="B91" s="1" t="s">
        <v>135</v>
      </c>
      <c r="C91" s="1" t="s">
        <v>269</v>
      </c>
      <c r="E91" s="1" t="s">
        <v>270</v>
      </c>
      <c r="F91" s="1" t="s">
        <v>1511</v>
      </c>
      <c r="G91" s="1" t="str">
        <f>IFERROR(VLOOKUP(A91,Merge_RKTM!$C$2:$D$427,2,FALSE),"")</f>
        <v>바닷물 정제 중.</v>
      </c>
    </row>
    <row r="92" spans="1:7" x14ac:dyDescent="0.45">
      <c r="A92" s="1" t="s">
        <v>271</v>
      </c>
      <c r="B92" s="1" t="s">
        <v>135</v>
      </c>
      <c r="C92" s="1" t="s">
        <v>272</v>
      </c>
      <c r="E92" s="1" t="s">
        <v>273</v>
      </c>
      <c r="F92" s="1" t="s">
        <v>1141</v>
      </c>
      <c r="G92" s="1" t="str">
        <f>IFERROR(VLOOKUP(A92,Merge_RKTM!$C$2:$D$427,2,FALSE),"")</f>
        <v>병에 눈 담기</v>
      </c>
    </row>
    <row r="93" spans="1:7" x14ac:dyDescent="0.45">
      <c r="A93" s="1" t="s">
        <v>274</v>
      </c>
      <c r="B93" s="1" t="s">
        <v>135</v>
      </c>
      <c r="C93" s="1" t="s">
        <v>275</v>
      </c>
      <c r="E93" s="1" t="s">
        <v>276</v>
      </c>
      <c r="F93" s="1" t="s">
        <v>1139</v>
      </c>
      <c r="G93" s="1" t="str">
        <f>IFERROR(VLOOKUP(A93,Merge_RKTM!$C$2:$D$427,2,FALSE),"")</f>
        <v>눈을 보존하기 위해 병에 담습니다.</v>
      </c>
    </row>
    <row r="94" spans="1:7" x14ac:dyDescent="0.45">
      <c r="A94" s="1" t="s">
        <v>277</v>
      </c>
      <c r="B94" s="1" t="s">
        <v>135</v>
      </c>
      <c r="C94" s="1" t="s">
        <v>278</v>
      </c>
      <c r="E94" s="1" t="s">
        <v>279</v>
      </c>
      <c r="F94" s="1" t="s">
        <v>1512</v>
      </c>
      <c r="G94" s="1" t="str">
        <f>IFERROR(VLOOKUP(A94,Merge_RKTM!$C$2:$D$427,2,FALSE),"")</f>
        <v>병에 눈 담는 중.</v>
      </c>
    </row>
    <row r="95" spans="1:7" x14ac:dyDescent="0.45">
      <c r="A95" s="1" t="s">
        <v>280</v>
      </c>
      <c r="B95" s="1" t="s">
        <v>135</v>
      </c>
      <c r="C95" s="1" t="s">
        <v>281</v>
      </c>
      <c r="E95" s="1" t="s">
        <v>282</v>
      </c>
      <c r="F95" s="1" t="s">
        <v>1187</v>
      </c>
      <c r="G95" s="1" t="str">
        <f>IFERROR(VLOOKUP(A95,Merge_RKTM!$C$2:$D$427,2,FALSE),"")</f>
        <v>물 5회 여과하기</v>
      </c>
    </row>
    <row r="96" spans="1:7" x14ac:dyDescent="0.45">
      <c r="A96" s="1" t="s">
        <v>283</v>
      </c>
      <c r="B96" s="1" t="s">
        <v>135</v>
      </c>
      <c r="C96" s="1" t="s">
        <v>284</v>
      </c>
      <c r="E96" s="1" t="s">
        <v>285</v>
      </c>
      <c r="F96" s="1" t="s">
        <v>1186</v>
      </c>
      <c r="G96" s="1" t="str">
        <f>IFERROR(VLOOKUP(A96,Merge_RKTM!$C$2:$D$427,2,FALSE),"")</f>
        <v>깨끗한 물을 얻기 위해 숯으로 물을 5회 여과합니다.</v>
      </c>
    </row>
    <row r="97" spans="1:7" x14ac:dyDescent="0.45">
      <c r="A97" s="1" t="s">
        <v>286</v>
      </c>
      <c r="B97" s="1" t="s">
        <v>135</v>
      </c>
      <c r="C97" s="1" t="s">
        <v>287</v>
      </c>
      <c r="E97" s="1" t="s">
        <v>243</v>
      </c>
      <c r="F97" s="1" t="s">
        <v>1508</v>
      </c>
      <c r="G97" s="1" t="str">
        <f>IFERROR(VLOOKUP(A97,Merge_RKTM!$C$2:$D$427,2,FALSE),"")</f>
        <v>물 여과하는 중.</v>
      </c>
    </row>
    <row r="98" spans="1:7" x14ac:dyDescent="0.45">
      <c r="A98" s="1" t="s">
        <v>288</v>
      </c>
      <c r="B98" s="1" t="s">
        <v>135</v>
      </c>
      <c r="C98" s="1" t="s">
        <v>289</v>
      </c>
      <c r="E98" s="1" t="s">
        <v>290</v>
      </c>
      <c r="F98" s="1" t="s">
        <v>1138</v>
      </c>
      <c r="G98" s="1" t="str">
        <f>IFERROR(VLOOKUP(A98,Merge_RKTM!$C$2:$D$427,2,FALSE),"")</f>
        <v>생수 5회 끓이기</v>
      </c>
    </row>
    <row r="99" spans="1:7" x14ac:dyDescent="0.45">
      <c r="A99" s="1" t="s">
        <v>291</v>
      </c>
      <c r="B99" s="1" t="s">
        <v>135</v>
      </c>
      <c r="C99" s="1" t="s">
        <v>292</v>
      </c>
      <c r="E99" s="1" t="s">
        <v>293</v>
      </c>
      <c r="F99" s="1" t="s">
        <v>1135</v>
      </c>
      <c r="G99" s="1" t="str">
        <f>IFERROR(VLOOKUP(A99,Merge_RKTM!$C$2:$D$427,2,FALSE),"")</f>
        <v>생수를 식수로 변환시키기 위해 물을 끓입니다.</v>
      </c>
    </row>
    <row r="100" spans="1:7" x14ac:dyDescent="0.45">
      <c r="A100" s="1" t="s">
        <v>294</v>
      </c>
      <c r="B100" s="1" t="s">
        <v>135</v>
      </c>
      <c r="C100" s="1" t="s">
        <v>295</v>
      </c>
      <c r="E100" s="1" t="s">
        <v>252</v>
      </c>
      <c r="F100" s="1" t="s">
        <v>1509</v>
      </c>
      <c r="G100" s="1" t="str">
        <f>IFERROR(VLOOKUP(A100,Merge_RKTM!$C$2:$D$427,2,FALSE),"")</f>
        <v>생수 끓이는 중.</v>
      </c>
    </row>
    <row r="101" spans="1:7" x14ac:dyDescent="0.45">
      <c r="A101" s="1" t="s">
        <v>296</v>
      </c>
      <c r="B101" s="1" t="s">
        <v>135</v>
      </c>
      <c r="C101" s="1" t="s">
        <v>297</v>
      </c>
      <c r="E101" s="1" t="s">
        <v>298</v>
      </c>
      <c r="F101" s="1" t="s">
        <v>1178</v>
      </c>
      <c r="G101" s="1" t="str">
        <f>IFERROR(VLOOKUP(A101,Merge_RKTM!$C$2:$D$427,2,FALSE),"")</f>
        <v>흙탕물 5회 여과</v>
      </c>
    </row>
    <row r="102" spans="1:7" x14ac:dyDescent="0.45">
      <c r="A102" s="1" t="s">
        <v>299</v>
      </c>
      <c r="B102" s="1" t="s">
        <v>135</v>
      </c>
      <c r="C102" s="1" t="s">
        <v>300</v>
      </c>
      <c r="E102" s="1" t="s">
        <v>301</v>
      </c>
      <c r="F102" s="1" t="s">
        <v>1175</v>
      </c>
      <c r="G102" s="1" t="str">
        <f>IFERROR(VLOOKUP(A102,Merge_RKTM!$C$2:$D$427,2,FALSE),"")</f>
        <v>일반적인 물로 변환하기 위해 침전물을 걸러내고 끓여냅니다.</v>
      </c>
    </row>
    <row r="103" spans="1:7" x14ac:dyDescent="0.45">
      <c r="A103" s="1" t="s">
        <v>302</v>
      </c>
      <c r="B103" s="1" t="s">
        <v>135</v>
      </c>
      <c r="C103" s="1" t="s">
        <v>303</v>
      </c>
      <c r="E103" s="1" t="s">
        <v>261</v>
      </c>
      <c r="F103" s="1" t="s">
        <v>1510</v>
      </c>
      <c r="G103" s="1" t="str">
        <f>IFERROR(VLOOKUP(A103,Merge_RKTM!$C$2:$D$427,2,FALSE),"")</f>
        <v>흙탕물 여과 중.</v>
      </c>
    </row>
    <row r="104" spans="1:7" x14ac:dyDescent="0.45">
      <c r="A104" s="1" t="s">
        <v>304</v>
      </c>
      <c r="B104" s="1" t="s">
        <v>135</v>
      </c>
      <c r="C104" s="1" t="s">
        <v>305</v>
      </c>
      <c r="E104" s="1" t="s">
        <v>306</v>
      </c>
      <c r="F104" s="1" t="s">
        <v>1147</v>
      </c>
      <c r="G104" s="1" t="str">
        <f>IFERROR(VLOOKUP(A104,Merge_RKTM!$C$2:$D$427,2,FALSE),"")</f>
        <v>바닷물 5회 정제</v>
      </c>
    </row>
    <row r="105" spans="1:7" x14ac:dyDescent="0.45">
      <c r="A105" s="1" t="s">
        <v>307</v>
      </c>
      <c r="B105" s="1" t="s">
        <v>135</v>
      </c>
      <c r="C105" s="1" t="s">
        <v>308</v>
      </c>
      <c r="E105" s="1" t="s">
        <v>309</v>
      </c>
      <c r="F105" s="1" t="s">
        <v>1144</v>
      </c>
      <c r="G105" s="1" t="str">
        <f>IFERROR(VLOOKUP(A105,Merge_RKTM!$C$2:$D$427,2,FALSE),"")</f>
        <v>바닷물의 염분을 제거하여 담수로 만듭니다.</v>
      </c>
    </row>
    <row r="106" spans="1:7" x14ac:dyDescent="0.45">
      <c r="A106" s="1" t="s">
        <v>310</v>
      </c>
      <c r="B106" s="1" t="s">
        <v>135</v>
      </c>
      <c r="C106" s="1" t="s">
        <v>311</v>
      </c>
      <c r="E106" s="1" t="s">
        <v>270</v>
      </c>
      <c r="F106" s="1" t="s">
        <v>1511</v>
      </c>
      <c r="G106" s="1" t="str">
        <f>IFERROR(VLOOKUP(A106,Merge_RKTM!$C$2:$D$427,2,FALSE),"")</f>
        <v>바닷물 정제 중.</v>
      </c>
    </row>
    <row r="107" spans="1:7" x14ac:dyDescent="0.45">
      <c r="A107" s="1" t="s">
        <v>312</v>
      </c>
      <c r="B107" s="1" t="s">
        <v>135</v>
      </c>
      <c r="C107" s="1" t="s">
        <v>313</v>
      </c>
      <c r="E107" s="1" t="s">
        <v>314</v>
      </c>
      <c r="F107" s="1" t="s">
        <v>1143</v>
      </c>
      <c r="G107" s="1" t="str">
        <f>IFERROR(VLOOKUP(A107,Merge_RKTM!$C$2:$D$427,2,FALSE),"")</f>
        <v>병에 눈 5회 담기</v>
      </c>
    </row>
    <row r="108" spans="1:7" x14ac:dyDescent="0.45">
      <c r="A108" s="1" t="s">
        <v>315</v>
      </c>
      <c r="B108" s="1" t="s">
        <v>135</v>
      </c>
      <c r="C108" s="1" t="s">
        <v>316</v>
      </c>
      <c r="E108" s="1" t="s">
        <v>317</v>
      </c>
      <c r="F108" s="1" t="s">
        <v>1142</v>
      </c>
      <c r="G108" s="1" t="str">
        <f>IFERROR(VLOOKUP(A108,Merge_RKTM!$C$2:$D$427,2,FALSE),"")</f>
        <v>눈을 보존하기 위해 병에 5회 담습니다.</v>
      </c>
    </row>
    <row r="109" spans="1:7" x14ac:dyDescent="0.45">
      <c r="A109" s="1" t="s">
        <v>318</v>
      </c>
      <c r="B109" s="1" t="s">
        <v>135</v>
      </c>
      <c r="C109" s="1" t="s">
        <v>319</v>
      </c>
      <c r="E109" s="1" t="s">
        <v>279</v>
      </c>
      <c r="F109" s="1" t="s">
        <v>1512</v>
      </c>
      <c r="G109" s="1" t="str">
        <f>IFERROR(VLOOKUP(A109,Merge_RKTM!$C$2:$D$427,2,FALSE),"")</f>
        <v>병에 눈 담는 중.</v>
      </c>
    </row>
    <row r="110" spans="1:7" x14ac:dyDescent="0.45">
      <c r="A110" s="1" t="s">
        <v>320</v>
      </c>
      <c r="B110" s="1" t="s">
        <v>135</v>
      </c>
      <c r="C110" s="1" t="s">
        <v>321</v>
      </c>
      <c r="E110" s="1" t="s">
        <v>322</v>
      </c>
      <c r="F110" s="1" t="s">
        <v>1174</v>
      </c>
      <c r="G110" s="1" t="str">
        <f>IFERROR(VLOOKUP(A110,Merge_RKTM!$C$2:$D$427,2,FALSE),"")</f>
        <v>얼음 깎아내기</v>
      </c>
    </row>
    <row r="111" spans="1:7" x14ac:dyDescent="0.45">
      <c r="A111" s="1" t="s">
        <v>323</v>
      </c>
      <c r="B111" s="1" t="s">
        <v>135</v>
      </c>
      <c r="C111" s="1" t="s">
        <v>324</v>
      </c>
      <c r="E111" s="1" t="s">
        <v>322</v>
      </c>
      <c r="F111" s="1" t="s">
        <v>1172</v>
      </c>
      <c r="G111" s="1" t="str">
        <f>IFERROR(VLOOKUP(A111,Merge_RKTM!$C$2:$D$427,2,FALSE),"")</f>
        <v>얼음을 깎아내 채취합니다.</v>
      </c>
    </row>
    <row r="112" spans="1:7" x14ac:dyDescent="0.45">
      <c r="A112" s="1" t="s">
        <v>325</v>
      </c>
      <c r="B112" s="1" t="s">
        <v>135</v>
      </c>
      <c r="C112" s="1" t="s">
        <v>326</v>
      </c>
      <c r="E112" s="1" t="s">
        <v>327</v>
      </c>
      <c r="F112" s="1" t="s">
        <v>1513</v>
      </c>
      <c r="G112" s="1" t="str">
        <f>IFERROR(VLOOKUP(A112,Merge_RKTM!$C$2:$D$427,2,FALSE),"")</f>
        <v>얼음 깎아내는 중.</v>
      </c>
    </row>
    <row r="113" spans="1:7" x14ac:dyDescent="0.45">
      <c r="A113" s="1" t="s">
        <v>328</v>
      </c>
      <c r="B113" s="1" t="s">
        <v>329</v>
      </c>
      <c r="C113" s="1" t="s">
        <v>330</v>
      </c>
      <c r="E113" s="1" t="s">
        <v>331</v>
      </c>
      <c r="F113" s="1" t="s">
        <v>1191</v>
      </c>
      <c r="G113" s="1" t="str">
        <f>IFERROR(VLOOKUP(A113,Merge_RKTM!$C$2:$D$427,2,FALSE),"")</f>
        <v>마신 물</v>
      </c>
    </row>
    <row r="114" spans="1:7" x14ac:dyDescent="0.45">
      <c r="A114" s="1" t="s">
        <v>332</v>
      </c>
      <c r="B114" s="1" t="s">
        <v>329</v>
      </c>
      <c r="C114" s="1" t="s">
        <v>333</v>
      </c>
      <c r="E114" s="1" t="s">
        <v>334</v>
      </c>
      <c r="F114" s="1" t="s">
        <v>1190</v>
      </c>
      <c r="G114" s="1" t="str">
        <f>IFERROR(VLOOKUP(A114,Merge_RKTM!$C$2:$D$427,2,FALSE),"")</f>
        <v>해당 정착민이 마신 물의 양.</v>
      </c>
    </row>
    <row r="115" spans="1:7" x14ac:dyDescent="0.45">
      <c r="A115" s="1" t="s">
        <v>335</v>
      </c>
      <c r="B115" s="1" t="s">
        <v>329</v>
      </c>
      <c r="C115" s="1" t="s">
        <v>336</v>
      </c>
      <c r="E115" s="1" t="s">
        <v>337</v>
      </c>
      <c r="F115" s="1" t="s">
        <v>1496</v>
      </c>
      <c r="G115" s="1" t="str">
        <f>IFERROR(VLOOKUP(A115,Merge_RKTM!$C$2:$D$427,2,FALSE),"")</f>
        <v/>
      </c>
    </row>
    <row r="116" spans="1:7" x14ac:dyDescent="0.45">
      <c r="A116" s="1" t="s">
        <v>338</v>
      </c>
      <c r="B116" s="1" t="s">
        <v>329</v>
      </c>
      <c r="C116" s="1" t="s">
        <v>339</v>
      </c>
      <c r="E116" s="1" t="s">
        <v>340</v>
      </c>
      <c r="F116" s="1" t="s">
        <v>1193</v>
      </c>
      <c r="G116" s="1" t="str">
        <f>IFERROR(VLOOKUP(A116,Merge_RKTM!$C$2:$D$427,2,FALSE),"")</f>
        <v>길어온 물</v>
      </c>
    </row>
    <row r="117" spans="1:7" x14ac:dyDescent="0.45">
      <c r="A117" s="1" t="s">
        <v>341</v>
      </c>
      <c r="B117" s="1" t="s">
        <v>329</v>
      </c>
      <c r="C117" s="1" t="s">
        <v>342</v>
      </c>
      <c r="E117" s="1" t="s">
        <v>343</v>
      </c>
      <c r="F117" s="1" t="s">
        <v>1192</v>
      </c>
      <c r="G117" s="1" t="str">
        <f>IFERROR(VLOOKUP(A117,Merge_RKTM!$C$2:$D$427,2,FALSE),"")</f>
        <v>해당 정착민이 길어온 물의 양.</v>
      </c>
    </row>
    <row r="118" spans="1:7" x14ac:dyDescent="0.45">
      <c r="A118" s="1" t="s">
        <v>344</v>
      </c>
      <c r="B118" s="1" t="s">
        <v>329</v>
      </c>
      <c r="C118" s="1" t="s">
        <v>345</v>
      </c>
      <c r="E118" s="1" t="s">
        <v>346</v>
      </c>
      <c r="F118" s="1" t="s">
        <v>1496</v>
      </c>
      <c r="G118" s="1" t="str">
        <f>IFERROR(VLOOKUP(A118,Merge_RKTM!$C$2:$D$427,2,FALSE),"")</f>
        <v/>
      </c>
    </row>
    <row r="119" spans="1:7" x14ac:dyDescent="0.45">
      <c r="A119" s="1" t="s">
        <v>347</v>
      </c>
      <c r="B119" s="1" t="s">
        <v>329</v>
      </c>
      <c r="C119" s="1" t="s">
        <v>348</v>
      </c>
      <c r="E119" s="1" t="s">
        <v>349</v>
      </c>
      <c r="F119" s="1" t="s">
        <v>1189</v>
      </c>
      <c r="G119" s="1" t="str">
        <f>IFERROR(VLOOKUP(A119,Merge_RKTM!$C$2:$D$427,2,FALSE),"")</f>
        <v>물을 찾고, 마신데 소모된 시간</v>
      </c>
    </row>
    <row r="120" spans="1:7" x14ac:dyDescent="0.45">
      <c r="A120" s="1" t="s">
        <v>350</v>
      </c>
      <c r="B120" s="1" t="s">
        <v>329</v>
      </c>
      <c r="C120" s="1" t="s">
        <v>351</v>
      </c>
      <c r="E120" s="1" t="s">
        <v>352</v>
      </c>
      <c r="F120" s="1" t="s">
        <v>1188</v>
      </c>
      <c r="G120" s="1" t="str">
        <f>IFERROR(VLOOKUP(A120,Merge_RKTM!$C$2:$D$427,2,FALSE),"")</f>
        <v>물을 찾고 마시는데 소비한 총 시간.</v>
      </c>
    </row>
    <row r="121" spans="1:7" x14ac:dyDescent="0.45">
      <c r="A121" s="1" t="s">
        <v>353</v>
      </c>
      <c r="B121" s="1" t="s">
        <v>329</v>
      </c>
      <c r="C121" s="1" t="s">
        <v>354</v>
      </c>
      <c r="E121" s="1" t="s">
        <v>355</v>
      </c>
      <c r="F121" s="1" t="s">
        <v>1496</v>
      </c>
      <c r="G121" s="1" t="str">
        <f>IFERROR(VLOOKUP(A121,Merge_RKTM!$C$2:$D$427,2,FALSE),"")</f>
        <v/>
      </c>
    </row>
    <row r="122" spans="1:7" x14ac:dyDescent="0.45">
      <c r="A122" s="1" t="s">
        <v>356</v>
      </c>
      <c r="B122" s="1" t="s">
        <v>357</v>
      </c>
      <c r="C122" s="1" t="s">
        <v>26</v>
      </c>
      <c r="E122" s="1" t="s">
        <v>358</v>
      </c>
      <c r="F122" s="1" t="s">
        <v>1081</v>
      </c>
      <c r="G122" s="1" t="str">
        <f>IFERROR(VLOOKUP(A122,Merge_RKTM!$C$2:$D$427,2,FALSE),"")</f>
        <v>지하수</v>
      </c>
    </row>
    <row r="123" spans="1:7" x14ac:dyDescent="0.45">
      <c r="A123" s="1" t="s">
        <v>359</v>
      </c>
      <c r="B123" s="1" t="s">
        <v>357</v>
      </c>
      <c r="C123" s="1" t="s">
        <v>360</v>
      </c>
      <c r="E123" s="1" t="s">
        <v>361</v>
      </c>
      <c r="F123" s="1" t="s">
        <v>1198</v>
      </c>
      <c r="G123" s="1" t="str">
        <f>IFERROR(VLOOKUP(A123,Merge_RKTM!$C$2:$D$427,2,FALSE),"")</f>
        <v>얕은 층의 지하수를 길어오기 위한 원시적인 우물을 만들 수 있습니다.</v>
      </c>
    </row>
    <row r="124" spans="1:7" x14ac:dyDescent="0.45">
      <c r="A124" s="1" t="s">
        <v>362</v>
      </c>
      <c r="B124" s="1" t="s">
        <v>357</v>
      </c>
      <c r="C124" s="1" t="s">
        <v>32</v>
      </c>
      <c r="E124" s="1" t="s">
        <v>363</v>
      </c>
      <c r="F124" s="1" t="s">
        <v>1083</v>
      </c>
      <c r="G124" s="1" t="str">
        <f>IFERROR(VLOOKUP(A124,Merge_RKTM!$C$2:$D$427,2,FALSE),"")</f>
        <v>상수도</v>
      </c>
    </row>
    <row r="125" spans="1:7" x14ac:dyDescent="0.45">
      <c r="A125" s="1" t="s">
        <v>364</v>
      </c>
      <c r="B125" s="1" t="s">
        <v>357</v>
      </c>
      <c r="C125" s="1" t="s">
        <v>365</v>
      </c>
      <c r="E125" s="1" t="s">
        <v>366</v>
      </c>
      <c r="F125" s="1" t="s">
        <v>1203</v>
      </c>
      <c r="G125" s="1" t="str">
        <f>IFERROR(VLOOKUP(A125,Merge_RKTM!$C$2:$D$427,2,FALSE),"")</f>
        <v>파이프, 밸프, 수도꼭지, 탱키 및 몇몇 유형의 펌프를 만들 수 있습니다.</v>
      </c>
    </row>
    <row r="126" spans="1:7" x14ac:dyDescent="0.45">
      <c r="A126" s="1" t="s">
        <v>367</v>
      </c>
      <c r="B126" s="1" t="s">
        <v>357</v>
      </c>
      <c r="C126" s="1" t="s">
        <v>368</v>
      </c>
      <c r="E126" s="1" t="s">
        <v>369</v>
      </c>
      <c r="F126" s="1" t="s">
        <v>1195</v>
      </c>
      <c r="G126" s="1" t="str">
        <f>IFERROR(VLOOKUP(A126,Merge_RKTM!$C$2:$D$427,2,FALSE),"")</f>
        <v>깨끗한 물</v>
      </c>
    </row>
    <row r="127" spans="1:7" x14ac:dyDescent="0.45">
      <c r="A127" s="1" t="s">
        <v>370</v>
      </c>
      <c r="B127" s="1" t="s">
        <v>357</v>
      </c>
      <c r="C127" s="1" t="s">
        <v>371</v>
      </c>
      <c r="E127" s="1" t="s">
        <v>372</v>
      </c>
      <c r="F127" s="1" t="s">
        <v>1194</v>
      </c>
      <c r="G127" s="1" t="str">
        <f>IFERROR(VLOOKUP(A127,Merge_RKTM!$C$2:$D$427,2,FALSE),"")</f>
        <v>정수기를 만들 수 있습니다.</v>
      </c>
    </row>
    <row r="128" spans="1:7" x14ac:dyDescent="0.45">
      <c r="A128" s="1" t="s">
        <v>373</v>
      </c>
      <c r="B128" s="1" t="s">
        <v>357</v>
      </c>
      <c r="C128" s="1" t="s">
        <v>374</v>
      </c>
      <c r="E128" s="1" t="s">
        <v>375</v>
      </c>
      <c r="F128" s="1" t="s">
        <v>1197</v>
      </c>
      <c r="G128" s="1" t="str">
        <f>IFERROR(VLOOKUP(A128,Merge_RKTM!$C$2:$D$427,2,FALSE),"")</f>
        <v>깊은 지하수</v>
      </c>
    </row>
    <row r="129" spans="1:7" x14ac:dyDescent="0.45">
      <c r="A129" s="1" t="s">
        <v>376</v>
      </c>
      <c r="B129" s="1" t="s">
        <v>357</v>
      </c>
      <c r="C129" s="1" t="s">
        <v>377</v>
      </c>
      <c r="E129" s="1" t="s">
        <v>378</v>
      </c>
      <c r="F129" s="1" t="s">
        <v>1196</v>
      </c>
      <c r="G129" s="1" t="str">
        <f>IFERROR(VLOOKUP(A129,Merge_RKTM!$C$2:$D$427,2,FALSE),"")</f>
        <v>깊은 층에 있는 지하수를 끌어올리기 위한 펌프를 만들 수 있습니다.</v>
      </c>
    </row>
    <row r="130" spans="1:7" x14ac:dyDescent="0.45">
      <c r="A130" s="1" t="s">
        <v>379</v>
      </c>
      <c r="B130" s="1" t="s">
        <v>357</v>
      </c>
      <c r="C130" s="1" t="s">
        <v>380</v>
      </c>
      <c r="E130" s="1" t="s">
        <v>381</v>
      </c>
      <c r="F130" s="1" t="s">
        <v>1202</v>
      </c>
      <c r="G130" s="1" t="str">
        <f>IFERROR(VLOOKUP(A130,Merge_RKTM!$C$2:$D$427,2,FALSE),"")</f>
        <v>정수 필터</v>
      </c>
    </row>
    <row r="131" spans="1:7" x14ac:dyDescent="0.45">
      <c r="A131" s="1" t="s">
        <v>382</v>
      </c>
      <c r="B131" s="1" t="s">
        <v>357</v>
      </c>
      <c r="C131" s="1" t="s">
        <v>383</v>
      </c>
      <c r="E131" s="1" t="s">
        <v>384</v>
      </c>
      <c r="F131" s="1" t="s">
        <v>1201</v>
      </c>
      <c r="G131" s="1" t="str">
        <f>IFERROR(VLOOKUP(A131,Merge_RKTM!$C$2:$D$427,2,FALSE),"")</f>
        <v>상수도용 정수 필터를 만들 수 있습니다.</v>
      </c>
    </row>
    <row r="132" spans="1:7" x14ac:dyDescent="0.45">
      <c r="A132" s="1" t="s">
        <v>385</v>
      </c>
      <c r="B132" s="1" t="s">
        <v>357</v>
      </c>
      <c r="C132" s="1" t="s">
        <v>386</v>
      </c>
      <c r="E132" s="1" t="s">
        <v>387</v>
      </c>
      <c r="F132" s="1" t="s">
        <v>1200</v>
      </c>
      <c r="G132" s="1" t="str">
        <f>IFERROR(VLOOKUP(A132,Merge_RKTM!$C$2:$D$427,2,FALSE),"")</f>
        <v>급수 시설</v>
      </c>
    </row>
    <row r="133" spans="1:7" x14ac:dyDescent="0.45">
      <c r="A133" s="1" t="s">
        <v>388</v>
      </c>
      <c r="B133" s="1" t="s">
        <v>357</v>
      </c>
      <c r="C133" s="1" t="s">
        <v>389</v>
      </c>
      <c r="E133" s="1" t="s">
        <v>390</v>
      </c>
      <c r="F133" s="1" t="s">
        <v>1199</v>
      </c>
      <c r="G133" s="1" t="str">
        <f>IFERROR(VLOOKUP(A133,Merge_RKTM!$C$2:$D$427,2,FALSE),"")</f>
        <v>물을 사용하는 다양한 시설을 만들 수 있습니다.</v>
      </c>
    </row>
    <row r="134" spans="1:7" x14ac:dyDescent="0.45">
      <c r="A134" s="1" t="s">
        <v>391</v>
      </c>
      <c r="B134" s="1" t="s">
        <v>392</v>
      </c>
      <c r="C134" s="1" t="s">
        <v>393</v>
      </c>
      <c r="E134" s="1" t="s">
        <v>394</v>
      </c>
      <c r="F134" s="1" t="s">
        <v>1204</v>
      </c>
      <c r="G134" s="1" t="str">
        <f>IFERROR(VLOOKUP(A134,Merge_RKTM!$C$2:$D$427,2,FALSE),"")</f>
        <v>식수</v>
      </c>
    </row>
    <row r="135" spans="1:7" x14ac:dyDescent="0.45">
      <c r="A135" s="1" t="s">
        <v>395</v>
      </c>
      <c r="B135" s="1" t="s">
        <v>396</v>
      </c>
      <c r="C135" s="1" t="s">
        <v>397</v>
      </c>
      <c r="E135" s="1" t="s">
        <v>44</v>
      </c>
      <c r="F135" s="1" t="s">
        <v>1088</v>
      </c>
      <c r="G135" s="1" t="str">
        <f>IFERROR(VLOOKUP(A135,Merge_RKTM!$C$2:$D$427,2,FALSE),"")</f>
        <v>물</v>
      </c>
    </row>
    <row r="136" spans="1:7" x14ac:dyDescent="0.45">
      <c r="A136" s="1" t="s">
        <v>398</v>
      </c>
      <c r="B136" s="1" t="s">
        <v>399</v>
      </c>
      <c r="C136" s="1" t="s">
        <v>400</v>
      </c>
      <c r="E136" s="1" t="s">
        <v>401</v>
      </c>
      <c r="F136" s="1" t="s">
        <v>1496</v>
      </c>
      <c r="G136" s="1" t="str">
        <f>IFERROR(VLOOKUP(A136,Merge_RKTM!$C$2:$D$427,2,FALSE),"")</f>
        <v/>
      </c>
    </row>
    <row r="137" spans="1:7" x14ac:dyDescent="0.45">
      <c r="A137" s="1" t="s">
        <v>402</v>
      </c>
      <c r="B137" s="1" t="s">
        <v>399</v>
      </c>
      <c r="C137" s="1" t="s">
        <v>403</v>
      </c>
      <c r="E137" s="1" t="s">
        <v>404</v>
      </c>
      <c r="F137" s="1" t="s">
        <v>1496</v>
      </c>
      <c r="G137" s="1" t="str">
        <f>IFERROR(VLOOKUP(A137,Merge_RKTM!$C$2:$D$427,2,FALSE),"")</f>
        <v/>
      </c>
    </row>
    <row r="138" spans="1:7" x14ac:dyDescent="0.45">
      <c r="A138" s="1" t="s">
        <v>405</v>
      </c>
      <c r="B138" s="1" t="s">
        <v>406</v>
      </c>
      <c r="C138" s="1" t="s">
        <v>407</v>
      </c>
      <c r="E138" s="1" t="s">
        <v>408</v>
      </c>
      <c r="F138" s="1" t="s">
        <v>1204</v>
      </c>
      <c r="G138" s="1" t="str">
        <f>IFERROR(VLOOKUP(A138,Merge_RKTM!$C$2:$D$427,2,FALSE),"")</f>
        <v>식수</v>
      </c>
    </row>
    <row r="139" spans="1:7" x14ac:dyDescent="0.45">
      <c r="A139" s="1" t="s">
        <v>409</v>
      </c>
      <c r="B139" s="1" t="s">
        <v>406</v>
      </c>
      <c r="C139" s="1" t="s">
        <v>410</v>
      </c>
      <c r="E139" s="1" t="s">
        <v>411</v>
      </c>
      <c r="F139" s="1" t="s">
        <v>1088</v>
      </c>
      <c r="G139" s="1" t="str">
        <f>IFERROR(VLOOKUP(A139,Merge_RKTM!$C$2:$D$427,2,FALSE),"")</f>
        <v>물</v>
      </c>
    </row>
    <row r="140" spans="1:7" x14ac:dyDescent="0.45">
      <c r="A140" s="1" t="s">
        <v>412</v>
      </c>
      <c r="B140" s="1" t="s">
        <v>406</v>
      </c>
      <c r="C140" s="1" t="s">
        <v>413</v>
      </c>
      <c r="E140" s="1" t="s">
        <v>414</v>
      </c>
      <c r="F140" s="1" t="s">
        <v>1205</v>
      </c>
      <c r="G140" s="1" t="str">
        <f>IFERROR(VLOOKUP(A140,Merge_RKTM!$C$2:$D$427,2,FALSE),"")</f>
        <v>얼음</v>
      </c>
    </row>
    <row r="141" spans="1:7" x14ac:dyDescent="0.45">
      <c r="A141" s="1" t="s">
        <v>415</v>
      </c>
      <c r="B141" s="1" t="s">
        <v>406</v>
      </c>
      <c r="C141" s="1" t="s">
        <v>416</v>
      </c>
      <c r="E141" s="1" t="s">
        <v>417</v>
      </c>
      <c r="F141" s="1" t="s">
        <v>1206</v>
      </c>
      <c r="G141" s="1" t="str">
        <f>IFERROR(VLOOKUP(A141,Merge_RKTM!$C$2:$D$427,2,FALSE),"")</f>
        <v>눈</v>
      </c>
    </row>
    <row r="142" spans="1:7" x14ac:dyDescent="0.45">
      <c r="A142" s="1" t="s">
        <v>418</v>
      </c>
      <c r="B142" s="1" t="s">
        <v>406</v>
      </c>
      <c r="C142" s="1" t="s">
        <v>419</v>
      </c>
      <c r="E142" s="1" t="s">
        <v>420</v>
      </c>
      <c r="F142" s="1" t="s">
        <v>1207</v>
      </c>
      <c r="G142" s="1" t="str">
        <f>IFERROR(VLOOKUP(A142,Merge_RKTM!$C$2:$D$427,2,FALSE),"")</f>
        <v>도구</v>
      </c>
    </row>
    <row r="143" spans="1:7" x14ac:dyDescent="0.45">
      <c r="A143" s="1" t="s">
        <v>421</v>
      </c>
      <c r="B143" s="1" t="s">
        <v>422</v>
      </c>
      <c r="C143" s="1" t="s">
        <v>423</v>
      </c>
      <c r="E143" s="1" t="s">
        <v>424</v>
      </c>
      <c r="F143" s="1" t="s">
        <v>1268</v>
      </c>
      <c r="G143" s="1" t="str">
        <f>IFERROR(VLOOKUP(A143,Merge_RKTM!$C$2:$D$427,2,FALSE),"")</f>
        <v>얼룩짐</v>
      </c>
    </row>
    <row r="144" spans="1:7" x14ac:dyDescent="0.45">
      <c r="A144" s="1" t="s">
        <v>425</v>
      </c>
      <c r="B144" s="1" t="s">
        <v>422</v>
      </c>
      <c r="C144" s="1" t="s">
        <v>426</v>
      </c>
      <c r="E144" s="1" t="s">
        <v>427</v>
      </c>
      <c r="F144" s="1" t="s">
        <v>1289</v>
      </c>
      <c r="G144" s="1" t="str">
        <f>IFERROR(VLOOKUP(A144,Merge_RKTM!$C$2:$D$427,2,FALSE),"")</f>
        <v>얼음 깎는 장소</v>
      </c>
    </row>
    <row r="145" spans="1:7" x14ac:dyDescent="0.45">
      <c r="A145" s="1" t="s">
        <v>428</v>
      </c>
      <c r="B145" s="1" t="s">
        <v>422</v>
      </c>
      <c r="C145" s="1" t="s">
        <v>429</v>
      </c>
      <c r="E145" s="1" t="s">
        <v>430</v>
      </c>
      <c r="F145" s="1" t="s">
        <v>1288</v>
      </c>
      <c r="G145" s="1" t="str">
        <f>IFERROR(VLOOKUP(A145,Merge_RKTM!$C$2:$D$427,2,FALSE),"")</f>
        <v>얼음을 깎는 장소를 표시합니다.</v>
      </c>
    </row>
    <row r="146" spans="1:7" x14ac:dyDescent="0.45">
      <c r="A146" s="1" t="s">
        <v>431</v>
      </c>
      <c r="B146" s="1" t="s">
        <v>422</v>
      </c>
      <c r="C146" s="1" t="s">
        <v>432</v>
      </c>
      <c r="E146" s="1" t="s">
        <v>433</v>
      </c>
      <c r="F146" s="1" t="s">
        <v>1216</v>
      </c>
      <c r="G146" s="1" t="str">
        <f>IFERROR(VLOOKUP(A146,Merge_RKTM!$C$2:$D$427,2,FALSE),"")</f>
        <v>맑은 물</v>
      </c>
    </row>
    <row r="147" spans="1:7" x14ac:dyDescent="0.45">
      <c r="A147" s="1" t="s">
        <v>434</v>
      </c>
      <c r="B147" s="1" t="s">
        <v>422</v>
      </c>
      <c r="C147" s="1" t="s">
        <v>435</v>
      </c>
      <c r="E147" s="1" t="s">
        <v>436</v>
      </c>
      <c r="F147" s="1" t="s">
        <v>1215</v>
      </c>
      <c r="G147" s="1" t="str">
        <f>IFERROR(VLOOKUP(A147,Merge_RKTM!$C$2:$D$427,2,FALSE),"")</f>
        <v>음용할 수 있는 물입니다. 맛이 아주 좋습니다.</v>
      </c>
    </row>
    <row r="148" spans="1:7" x14ac:dyDescent="0.45">
      <c r="A148" s="1" t="s">
        <v>437</v>
      </c>
      <c r="B148" s="1" t="s">
        <v>422</v>
      </c>
      <c r="C148" s="1" t="s">
        <v>438</v>
      </c>
      <c r="E148" s="1" t="s">
        <v>44</v>
      </c>
      <c r="F148" s="1" t="s">
        <v>1088</v>
      </c>
      <c r="G148" s="1" t="str">
        <f>IFERROR(VLOOKUP(A148,Merge_RKTM!$C$2:$D$427,2,FALSE),"")</f>
        <v>물</v>
      </c>
    </row>
    <row r="149" spans="1:7" x14ac:dyDescent="0.45">
      <c r="A149" s="1" t="s">
        <v>439</v>
      </c>
      <c r="B149" s="1" t="s">
        <v>422</v>
      </c>
      <c r="C149" s="1" t="s">
        <v>440</v>
      </c>
      <c r="E149" s="1" t="s">
        <v>441</v>
      </c>
      <c r="F149" s="1" t="s">
        <v>1275</v>
      </c>
      <c r="G149" s="1" t="str">
        <f>IFERROR(VLOOKUP(A149,Merge_RKTM!$C$2:$D$427,2,FALSE),"")</f>
        <v>음용할 수 있는 물입니다. 별다른 효과는 없습니다.</v>
      </c>
    </row>
    <row r="150" spans="1:7" x14ac:dyDescent="0.45">
      <c r="A150" s="1" t="s">
        <v>442</v>
      </c>
      <c r="B150" s="1" t="s">
        <v>422</v>
      </c>
      <c r="C150" s="1" t="s">
        <v>443</v>
      </c>
      <c r="E150" s="1" t="s">
        <v>444</v>
      </c>
      <c r="F150" s="1" t="s">
        <v>1281</v>
      </c>
      <c r="G150" s="1" t="str">
        <f>IFERROR(VLOOKUP(A150,Merge_RKTM!$C$2:$D$427,2,FALSE),"")</f>
        <v>생수</v>
      </c>
    </row>
    <row r="151" spans="1:7" x14ac:dyDescent="0.45">
      <c r="A151" s="1" t="s">
        <v>445</v>
      </c>
      <c r="B151" s="1" t="s">
        <v>422</v>
      </c>
      <c r="C151" s="1" t="s">
        <v>446</v>
      </c>
      <c r="E151" s="1" t="s">
        <v>447</v>
      </c>
      <c r="F151" s="1" t="s">
        <v>1280</v>
      </c>
      <c r="G151" s="1" t="str">
        <f>IFERROR(VLOOKUP(A151,Merge_RKTM!$C$2:$D$427,2,FALSE),"")</f>
        <v>음용할 수 있는 물입니다. 약간 안좋은 맛이 납니다.</v>
      </c>
    </row>
    <row r="152" spans="1:7" x14ac:dyDescent="0.45">
      <c r="A152" s="1" t="s">
        <v>448</v>
      </c>
      <c r="B152" s="1" t="s">
        <v>422</v>
      </c>
      <c r="C152" s="1" t="s">
        <v>449</v>
      </c>
      <c r="E152" s="1" t="s">
        <v>450</v>
      </c>
      <c r="F152" s="1" t="s">
        <v>1272</v>
      </c>
      <c r="G152" s="1" t="str">
        <f>IFERROR(VLOOKUP(A152,Merge_RKTM!$C$2:$D$427,2,FALSE),"")</f>
        <v>흙탕물</v>
      </c>
    </row>
    <row r="153" spans="1:7" x14ac:dyDescent="0.45">
      <c r="A153" s="1" t="s">
        <v>451</v>
      </c>
      <c r="B153" s="1" t="s">
        <v>422</v>
      </c>
      <c r="C153" s="1" t="s">
        <v>452</v>
      </c>
      <c r="E153" s="1" t="s">
        <v>453</v>
      </c>
      <c r="F153" s="1" t="s">
        <v>1271</v>
      </c>
      <c r="G153" s="1" t="str">
        <f>IFERROR(VLOOKUP(A153,Merge_RKTM!$C$2:$D$427,2,FALSE),"")</f>
        <v>음용할 수 있는 물입니다. 만... 되도록이면 그냥 먹지는 않는게 낫습니다.</v>
      </c>
    </row>
    <row r="154" spans="1:7" x14ac:dyDescent="0.45">
      <c r="A154" s="1" t="s">
        <v>454</v>
      </c>
      <c r="B154" s="1" t="s">
        <v>422</v>
      </c>
      <c r="C154" s="1" t="s">
        <v>455</v>
      </c>
      <c r="E154" s="1" t="s">
        <v>456</v>
      </c>
      <c r="F154" s="1" t="s">
        <v>1285</v>
      </c>
      <c r="G154" s="1" t="str">
        <f>IFERROR(VLOOKUP(A154,Merge_RKTM!$C$2:$D$427,2,FALSE),"")</f>
        <v>해수</v>
      </c>
    </row>
    <row r="155" spans="1:7" x14ac:dyDescent="0.45">
      <c r="A155" s="1" t="s">
        <v>457</v>
      </c>
      <c r="B155" s="1" t="s">
        <v>422</v>
      </c>
      <c r="C155" s="1" t="s">
        <v>458</v>
      </c>
      <c r="E155" s="1" t="s">
        <v>459</v>
      </c>
      <c r="F155" s="1" t="s">
        <v>1284</v>
      </c>
      <c r="G155" s="1" t="str">
        <f>IFERROR(VLOOKUP(A155,Merge_RKTM!$C$2:$D$427,2,FALSE),"")</f>
        <v>음용할 수 있는 물입니다. 매우 끔찍하고, 짠 맛이 납니다.</v>
      </c>
    </row>
    <row r="156" spans="1:7" x14ac:dyDescent="0.45">
      <c r="A156" s="1" t="s">
        <v>460</v>
      </c>
      <c r="B156" s="1" t="s">
        <v>422</v>
      </c>
      <c r="C156" s="1" t="s">
        <v>461</v>
      </c>
      <c r="E156" s="1" t="s">
        <v>462</v>
      </c>
      <c r="F156" s="1" t="s">
        <v>1214</v>
      </c>
      <c r="G156" s="1" t="str">
        <f>IFERROR(VLOOKUP(A156,Merge_RKTM!$C$2:$D$427,2,FALSE),"")</f>
        <v>얼음 (깨끗한 물)</v>
      </c>
    </row>
    <row r="157" spans="1:7" x14ac:dyDescent="0.45">
      <c r="A157" s="1" t="s">
        <v>463</v>
      </c>
      <c r="B157" s="1" t="s">
        <v>422</v>
      </c>
      <c r="C157" s="1" t="s">
        <v>464</v>
      </c>
      <c r="E157" s="1" t="s">
        <v>465</v>
      </c>
      <c r="F157" s="1" t="s">
        <v>1213</v>
      </c>
      <c r="G157" s="1" t="str">
        <f>IFERROR(VLOOKUP(A157,Merge_RKTM!$C$2:$D$427,2,FALSE),"")</f>
        <v>얼린 깨끗한 물입니다. 오랫동안 핥아서 물을 얻을 수 있습니다.</v>
      </c>
    </row>
    <row r="158" spans="1:7" x14ac:dyDescent="0.45">
      <c r="A158" s="1" t="s">
        <v>466</v>
      </c>
      <c r="B158" s="1" t="s">
        <v>422</v>
      </c>
      <c r="C158" s="1" t="s">
        <v>467</v>
      </c>
      <c r="E158" s="1" t="s">
        <v>468</v>
      </c>
      <c r="F158" s="1" t="s">
        <v>1274</v>
      </c>
      <c r="G158" s="1" t="str">
        <f>IFERROR(VLOOKUP(A158,Merge_RKTM!$C$2:$D$427,2,FALSE),"")</f>
        <v>얼음 (물)</v>
      </c>
    </row>
    <row r="159" spans="1:7" x14ac:dyDescent="0.45">
      <c r="A159" s="1" t="s">
        <v>469</v>
      </c>
      <c r="B159" s="1" t="s">
        <v>422</v>
      </c>
      <c r="C159" s="1" t="s">
        <v>470</v>
      </c>
      <c r="E159" s="1" t="s">
        <v>471</v>
      </c>
      <c r="F159" s="1" t="s">
        <v>1273</v>
      </c>
      <c r="G159" s="1" t="str">
        <f>IFERROR(VLOOKUP(A159,Merge_RKTM!$C$2:$D$427,2,FALSE),"")</f>
        <v>얼린 물입니다. 오랫동안 핥아서 물을 얻을 수 있습니다.</v>
      </c>
    </row>
    <row r="160" spans="1:7" x14ac:dyDescent="0.45">
      <c r="A160" s="1" t="s">
        <v>472</v>
      </c>
      <c r="B160" s="1" t="s">
        <v>422</v>
      </c>
      <c r="C160" s="1" t="s">
        <v>473</v>
      </c>
      <c r="E160" s="1" t="s">
        <v>474</v>
      </c>
      <c r="F160" s="1" t="s">
        <v>1277</v>
      </c>
      <c r="G160" s="1" t="str">
        <f>IFERROR(VLOOKUP(A160,Merge_RKTM!$C$2:$D$427,2,FALSE),"")</f>
        <v>얼음 (생수)</v>
      </c>
    </row>
    <row r="161" spans="1:7" x14ac:dyDescent="0.45">
      <c r="A161" s="1" t="s">
        <v>475</v>
      </c>
      <c r="B161" s="1" t="s">
        <v>422</v>
      </c>
      <c r="C161" s="1" t="s">
        <v>476</v>
      </c>
      <c r="E161" s="1" t="s">
        <v>477</v>
      </c>
      <c r="F161" s="1" t="s">
        <v>1276</v>
      </c>
      <c r="G161" s="1" t="str">
        <f>IFERROR(VLOOKUP(A161,Merge_RKTM!$C$2:$D$427,2,FALSE),"")</f>
        <v>얼린 생수입니다. 오랫동안 핥아서 물을 얻을 수 있습니다.</v>
      </c>
    </row>
    <row r="162" spans="1:7" x14ac:dyDescent="0.45">
      <c r="A162" s="1" t="s">
        <v>478</v>
      </c>
      <c r="B162" s="1" t="s">
        <v>422</v>
      </c>
      <c r="C162" s="1" t="s">
        <v>479</v>
      </c>
      <c r="E162" s="1" t="s">
        <v>480</v>
      </c>
      <c r="F162" s="1" t="s">
        <v>1270</v>
      </c>
      <c r="G162" s="1" t="str">
        <f>IFERROR(VLOOKUP(A162,Merge_RKTM!$C$2:$D$427,2,FALSE),"")</f>
        <v>얼음 (흙탕물)</v>
      </c>
    </row>
    <row r="163" spans="1:7" x14ac:dyDescent="0.45">
      <c r="A163" s="1" t="s">
        <v>481</v>
      </c>
      <c r="B163" s="1" t="s">
        <v>422</v>
      </c>
      <c r="C163" s="1" t="s">
        <v>482</v>
      </c>
      <c r="E163" s="1" t="s">
        <v>483</v>
      </c>
      <c r="F163" s="1" t="s">
        <v>1269</v>
      </c>
      <c r="G163" s="1" t="str">
        <f>IFERROR(VLOOKUP(A163,Merge_RKTM!$C$2:$D$427,2,FALSE),"")</f>
        <v>얼린 흙탕물입니다. 오랫동안 핥아서 물을 얻을 수 있습니다.</v>
      </c>
    </row>
    <row r="164" spans="1:7" x14ac:dyDescent="0.45">
      <c r="A164" s="1" t="s">
        <v>484</v>
      </c>
      <c r="B164" s="1" t="s">
        <v>422</v>
      </c>
      <c r="C164" s="1" t="s">
        <v>485</v>
      </c>
      <c r="E164" s="1" t="s">
        <v>486</v>
      </c>
      <c r="F164" s="1" t="s">
        <v>1283</v>
      </c>
      <c r="G164" s="1" t="str">
        <f>IFERROR(VLOOKUP(A164,Merge_RKTM!$C$2:$D$427,2,FALSE),"")</f>
        <v>얼음 (해수)</v>
      </c>
    </row>
    <row r="165" spans="1:7" x14ac:dyDescent="0.45">
      <c r="A165" s="1" t="s">
        <v>487</v>
      </c>
      <c r="B165" s="1" t="s">
        <v>422</v>
      </c>
      <c r="C165" s="1" t="s">
        <v>488</v>
      </c>
      <c r="E165" s="1" t="s">
        <v>489</v>
      </c>
      <c r="F165" s="1" t="s">
        <v>1282</v>
      </c>
      <c r="G165" s="1" t="str">
        <f>IFERROR(VLOOKUP(A165,Merge_RKTM!$C$2:$D$427,2,FALSE),"")</f>
        <v>얼린 해수입니다. 오랫동안 핥아서 물을 얻을 수 있습니다.</v>
      </c>
    </row>
    <row r="166" spans="1:7" x14ac:dyDescent="0.45">
      <c r="A166" s="1" t="s">
        <v>490</v>
      </c>
      <c r="B166" s="1" t="s">
        <v>422</v>
      </c>
      <c r="C166" s="1" t="s">
        <v>491</v>
      </c>
      <c r="E166" s="1" t="s">
        <v>492</v>
      </c>
      <c r="F166" s="1" t="s">
        <v>1287</v>
      </c>
      <c r="G166" s="1" t="str">
        <f>IFERROR(VLOOKUP(A166,Merge_RKTM!$C$2:$D$427,2,FALSE),"")</f>
        <v>깎아낸 얼음</v>
      </c>
    </row>
    <row r="167" spans="1:7" x14ac:dyDescent="0.45">
      <c r="A167" s="1" t="s">
        <v>493</v>
      </c>
      <c r="B167" s="1" t="s">
        <v>422</v>
      </c>
      <c r="C167" s="1" t="s">
        <v>494</v>
      </c>
      <c r="E167" s="1" t="s">
        <v>495</v>
      </c>
      <c r="F167" s="1" t="s">
        <v>1286</v>
      </c>
      <c r="G167" s="1" t="str">
        <f>IFERROR(VLOOKUP(A167,Merge_RKTM!$C$2:$D$427,2,FALSE),"")</f>
        <v>얼음 덩어리를 깎아내 만든 디저트입니다. 두통에 주의하세요.</v>
      </c>
    </row>
    <row r="168" spans="1:7" x14ac:dyDescent="0.45">
      <c r="A168" s="1" t="s">
        <v>496</v>
      </c>
      <c r="B168" s="1" t="s">
        <v>422</v>
      </c>
      <c r="C168" s="1" t="s">
        <v>497</v>
      </c>
      <c r="E168" s="1" t="s">
        <v>498</v>
      </c>
      <c r="F168" s="1" t="s">
        <v>1279</v>
      </c>
      <c r="G168" s="1" t="str">
        <f>IFERROR(VLOOKUP(A168,Merge_RKTM!$C$2:$D$427,2,FALSE),"")</f>
        <v>눈 (생수)</v>
      </c>
    </row>
    <row r="169" spans="1:7" x14ac:dyDescent="0.45">
      <c r="A169" s="1" t="s">
        <v>499</v>
      </c>
      <c r="B169" s="1" t="s">
        <v>422</v>
      </c>
      <c r="C169" s="1" t="s">
        <v>500</v>
      </c>
      <c r="E169" s="1" t="s">
        <v>501</v>
      </c>
      <c r="F169" s="1" t="s">
        <v>1278</v>
      </c>
      <c r="G169" s="1" t="str">
        <f>IFERROR(VLOOKUP(A169,Merge_RKTM!$C$2:$D$427,2,FALSE),"")</f>
        <v>병에 든 눈입니다. 오랫동안 핥아서 물을 얻을 수 있습니다.</v>
      </c>
    </row>
    <row r="170" spans="1:7" x14ac:dyDescent="0.45">
      <c r="A170" s="1" t="s">
        <v>502</v>
      </c>
      <c r="B170" s="1" t="s">
        <v>422</v>
      </c>
      <c r="C170" s="1" t="s">
        <v>503</v>
      </c>
      <c r="E170" s="1" t="s">
        <v>504</v>
      </c>
      <c r="F170" s="1" t="s">
        <v>1212</v>
      </c>
      <c r="G170" s="1" t="str">
        <f>IFERROR(VLOOKUP(A170,Merge_RKTM!$C$2:$D$427,2,FALSE),"")</f>
        <v>눈덩이</v>
      </c>
    </row>
    <row r="171" spans="1:7" x14ac:dyDescent="0.45">
      <c r="A171" s="1" t="s">
        <v>505</v>
      </c>
      <c r="B171" s="1" t="s">
        <v>422</v>
      </c>
      <c r="C171" s="1" t="s">
        <v>506</v>
      </c>
      <c r="E171" s="1" t="s">
        <v>507</v>
      </c>
      <c r="F171" s="1" t="s">
        <v>1296</v>
      </c>
      <c r="G171" s="1" t="str">
        <f>IFERROR(VLOOKUP(A171,Merge_RKTM!$C$2:$D$427,2,FALSE),"")</f>
        <v>눈이 떨어져 생긴 눈덩이입니다. 오랫동안 핥아서 물을 얻을 수 있고, 데미지가 없는 원거리 무기로 사용할 수 있습니다.</v>
      </c>
    </row>
    <row r="172" spans="1:7" x14ac:dyDescent="0.45">
      <c r="A172" s="1" t="s">
        <v>508</v>
      </c>
      <c r="B172" s="1" t="s">
        <v>422</v>
      </c>
      <c r="C172" s="1" t="s">
        <v>509</v>
      </c>
      <c r="E172" s="1" t="s">
        <v>510</v>
      </c>
      <c r="F172" s="1" t="s">
        <v>1298</v>
      </c>
      <c r="G172" s="1" t="str">
        <f>IFERROR(VLOOKUP(A172,Merge_RKTM!$C$2:$D$427,2,FALSE),"")</f>
        <v>눈덩이 던지기</v>
      </c>
    </row>
    <row r="173" spans="1:7" x14ac:dyDescent="0.45">
      <c r="A173" s="1" t="s">
        <v>511</v>
      </c>
      <c r="B173" s="1" t="s">
        <v>422</v>
      </c>
      <c r="C173" s="1" t="s">
        <v>512</v>
      </c>
      <c r="E173" s="1" t="s">
        <v>513</v>
      </c>
      <c r="F173" s="1" t="s">
        <v>1212</v>
      </c>
      <c r="G173" s="1" t="str">
        <f>IFERROR(VLOOKUP(A173,Merge_RKTM!$C$2:$D$427,2,FALSE),"")</f>
        <v>눈덩이</v>
      </c>
    </row>
    <row r="174" spans="1:7" x14ac:dyDescent="0.45">
      <c r="A174" s="1" t="s">
        <v>514</v>
      </c>
      <c r="B174" s="1" t="s">
        <v>422</v>
      </c>
      <c r="C174" s="1" t="s">
        <v>515</v>
      </c>
      <c r="E174" s="1" t="s">
        <v>516</v>
      </c>
      <c r="F174" s="1" t="s">
        <v>516</v>
      </c>
      <c r="G174" s="1" t="str">
        <f>IFERROR(VLOOKUP(A174,Merge_RKTM!$C$2:$D$427,2,FALSE),"")</f>
        <v>Mote</v>
      </c>
    </row>
    <row r="175" spans="1:7" x14ac:dyDescent="0.45">
      <c r="A175" s="1" t="s">
        <v>517</v>
      </c>
      <c r="B175" s="1" t="s">
        <v>422</v>
      </c>
      <c r="C175" s="1" t="s">
        <v>518</v>
      </c>
      <c r="E175" s="1" t="s">
        <v>516</v>
      </c>
      <c r="F175" s="1" t="s">
        <v>516</v>
      </c>
      <c r="G175" s="1" t="str">
        <f>IFERROR(VLOOKUP(A175,Merge_RKTM!$C$2:$D$427,2,FALSE),"")</f>
        <v>Mote</v>
      </c>
    </row>
    <row r="176" spans="1:7" x14ac:dyDescent="0.45">
      <c r="A176" s="1" t="s">
        <v>519</v>
      </c>
      <c r="B176" s="1" t="s">
        <v>422</v>
      </c>
      <c r="C176" s="1" t="s">
        <v>520</v>
      </c>
      <c r="E176" s="1" t="s">
        <v>521</v>
      </c>
      <c r="F176" s="1" t="s">
        <v>1232</v>
      </c>
      <c r="G176" s="1" t="str">
        <f>IFERROR(VLOOKUP(A176,Merge_RKTM!$C$2:$D$427,2,FALSE),"")</f>
        <v>물 긷는 장소</v>
      </c>
    </row>
    <row r="177" spans="1:7" x14ac:dyDescent="0.45">
      <c r="A177" s="1" t="s">
        <v>522</v>
      </c>
      <c r="B177" s="1" t="s">
        <v>422</v>
      </c>
      <c r="C177" s="1" t="s">
        <v>523</v>
      </c>
      <c r="E177" s="1" t="s">
        <v>524</v>
      </c>
      <c r="F177" s="1" t="s">
        <v>1231</v>
      </c>
      <c r="G177" s="1" t="str">
        <f>IFERROR(VLOOKUP(A177,Merge_RKTM!$C$2:$D$427,2,FALSE),"")</f>
        <v>물을 길어올리기 위한 장소입니다. 물가나 습지에 만들 수 있습니다.</v>
      </c>
    </row>
    <row r="178" spans="1:7" x14ac:dyDescent="0.45">
      <c r="A178" s="1" t="s">
        <v>525</v>
      </c>
      <c r="B178" s="1" t="s">
        <v>422</v>
      </c>
      <c r="C178" s="1" t="s">
        <v>526</v>
      </c>
      <c r="E178" s="1" t="s">
        <v>527</v>
      </c>
      <c r="F178" s="1" t="s">
        <v>1260</v>
      </c>
      <c r="G178" s="1" t="str">
        <f>IFERROR(VLOOKUP(A178,Merge_RKTM!$C$2:$D$427,2,FALSE),"")</f>
        <v>얼음 채취 장소</v>
      </c>
    </row>
    <row r="179" spans="1:7" x14ac:dyDescent="0.45">
      <c r="A179" s="1" t="s">
        <v>528</v>
      </c>
      <c r="B179" s="1" t="s">
        <v>422</v>
      </c>
      <c r="C179" s="1" t="s">
        <v>529</v>
      </c>
      <c r="E179" s="1" t="s">
        <v>530</v>
      </c>
      <c r="F179" s="1" t="s">
        <v>1259</v>
      </c>
      <c r="G179" s="1" t="str">
        <f>IFERROR(VLOOKUP(A179,Merge_RKTM!$C$2:$D$427,2,FALSE),"")</f>
        <v>얼음을 채취하는 곳입니다. 얼음 위에만 건설할 수 있습니다.</v>
      </c>
    </row>
    <row r="180" spans="1:7" x14ac:dyDescent="0.45">
      <c r="A180" s="1" t="s">
        <v>531</v>
      </c>
      <c r="B180" s="1" t="s">
        <v>422</v>
      </c>
      <c r="C180" s="1" t="s">
        <v>532</v>
      </c>
      <c r="E180" s="1" t="s">
        <v>533</v>
      </c>
      <c r="F180" s="1" t="s">
        <v>1376</v>
      </c>
      <c r="G180" s="1" t="str">
        <f>IFERROR(VLOOKUP(A180,Merge_RKTM!$C$2:$D$427,2,FALSE),"")</f>
        <v>우물</v>
      </c>
    </row>
    <row r="181" spans="1:7" x14ac:dyDescent="0.45">
      <c r="A181" s="1" t="s">
        <v>534</v>
      </c>
      <c r="B181" s="1" t="s">
        <v>422</v>
      </c>
      <c r="C181" s="1" t="s">
        <v>535</v>
      </c>
      <c r="E181" s="1" t="s">
        <v>536</v>
      </c>
      <c r="F181" s="1" t="s">
        <v>1375</v>
      </c>
      <c r="G181" s="1" t="str">
        <f>IFERROR(VLOOKUP(A181,Merge_RKTM!$C$2:$D$427,2,FALSE),"")</f>
        <v>지하수를 퍼올리는 전통적인 장소입니다.</v>
      </c>
    </row>
    <row r="182" spans="1:7" x14ac:dyDescent="0.45">
      <c r="A182" s="1" t="s">
        <v>537</v>
      </c>
      <c r="B182" s="1" t="s">
        <v>422</v>
      </c>
      <c r="C182" s="1" t="s">
        <v>538</v>
      </c>
      <c r="E182" s="1" t="s">
        <v>539</v>
      </c>
      <c r="F182" s="1" t="s">
        <v>1246</v>
      </c>
      <c r="G182" s="1" t="str">
        <f>IFERROR(VLOOKUP(A182,Merge_RKTM!$C$2:$D$427,2,FALSE),"")</f>
        <v>연료 정수기</v>
      </c>
    </row>
    <row r="183" spans="1:7" x14ac:dyDescent="0.45">
      <c r="A183" s="1" t="s">
        <v>540</v>
      </c>
      <c r="B183" s="1" t="s">
        <v>422</v>
      </c>
      <c r="C183" s="1" t="s">
        <v>541</v>
      </c>
      <c r="E183" s="1" t="s">
        <v>542</v>
      </c>
      <c r="F183" s="1" t="s">
        <v>1245</v>
      </c>
      <c r="G183" s="1" t="str">
        <f>IFERROR(VLOOKUP(A183,Merge_RKTM!$C$2:$D$427,2,FALSE),"")</f>
        <v>나무를 이용한 간단한 정수기.</v>
      </c>
    </row>
    <row r="184" spans="1:7" x14ac:dyDescent="0.45">
      <c r="A184" s="1" t="s">
        <v>543</v>
      </c>
      <c r="B184" s="1" t="s">
        <v>422</v>
      </c>
      <c r="C184" s="1" t="s">
        <v>544</v>
      </c>
      <c r="E184" s="1" t="s">
        <v>545</v>
      </c>
      <c r="F184" s="1" t="s">
        <v>1239</v>
      </c>
      <c r="G184" s="1" t="str">
        <f>IFERROR(VLOOKUP(A184,Merge_RKTM!$C$2:$D$427,2,FALSE),"")</f>
        <v>전기 정수기</v>
      </c>
    </row>
    <row r="185" spans="1:7" x14ac:dyDescent="0.45">
      <c r="A185" s="1" t="s">
        <v>546</v>
      </c>
      <c r="B185" s="1" t="s">
        <v>422</v>
      </c>
      <c r="C185" s="1" t="s">
        <v>547</v>
      </c>
      <c r="E185" s="1" t="s">
        <v>548</v>
      </c>
      <c r="F185" s="1" t="s">
        <v>1238</v>
      </c>
      <c r="G185" s="1" t="str">
        <f>IFERROR(VLOOKUP(A185,Merge_RKTM!$C$2:$D$427,2,FALSE),"")</f>
        <v>전기를 이용하는 정수기.</v>
      </c>
    </row>
    <row r="186" spans="1:7" x14ac:dyDescent="0.45">
      <c r="A186" s="1" t="s">
        <v>549</v>
      </c>
      <c r="B186" s="1" t="s">
        <v>422</v>
      </c>
      <c r="C186" s="1" t="s">
        <v>550</v>
      </c>
      <c r="E186" s="1" t="s">
        <v>551</v>
      </c>
      <c r="F186" s="1" t="s">
        <v>1349</v>
      </c>
      <c r="G186" s="1" t="str">
        <f>IFERROR(VLOOKUP(A186,Merge_RKTM!$C$2:$D$427,2,FALSE),"")</f>
        <v>수도</v>
      </c>
    </row>
    <row r="187" spans="1:7" x14ac:dyDescent="0.45">
      <c r="A187" s="1" t="s">
        <v>552</v>
      </c>
      <c r="B187" s="1" t="s">
        <v>422</v>
      </c>
      <c r="C187" s="1" t="s">
        <v>553</v>
      </c>
      <c r="E187" s="1" t="s">
        <v>554</v>
      </c>
      <c r="F187" s="1" t="s">
        <v>1348</v>
      </c>
      <c r="G187" s="1" t="str">
        <f>IFERROR(VLOOKUP(A187,Merge_RKTM!$C$2:$D$427,2,FALSE),"")</f>
        <v>물을 연결하기 위한 도구(펌프, 탱크, 수도꼭지...)들을 연결하기 위한 건물</v>
      </c>
    </row>
    <row r="188" spans="1:7" x14ac:dyDescent="0.45">
      <c r="A188" s="1" t="s">
        <v>555</v>
      </c>
      <c r="B188" s="1" t="s">
        <v>422</v>
      </c>
      <c r="C188" s="1" t="s">
        <v>556</v>
      </c>
      <c r="E188" s="1" t="s">
        <v>557</v>
      </c>
      <c r="F188" s="1" t="s">
        <v>1355</v>
      </c>
      <c r="G188" s="1" t="str">
        <f>IFERROR(VLOOKUP(A188,Merge_RKTM!$C$2:$D$427,2,FALSE),"")</f>
        <v>수도 (물속)</v>
      </c>
    </row>
    <row r="189" spans="1:7" x14ac:dyDescent="0.45">
      <c r="A189" s="1" t="s">
        <v>558</v>
      </c>
      <c r="B189" s="1" t="s">
        <v>422</v>
      </c>
      <c r="C189" s="1" t="s">
        <v>559</v>
      </c>
      <c r="E189" s="1" t="s">
        <v>554</v>
      </c>
      <c r="F189" s="1" t="s">
        <v>1348</v>
      </c>
      <c r="G189" s="1" t="str">
        <f>IFERROR(VLOOKUP(A189,Merge_RKTM!$C$2:$D$427,2,FALSE),"")</f>
        <v>물을 연결하기 위한 도구(펌프, 탱크, 수도꼭지...)들을 연결하기 위한 건물</v>
      </c>
    </row>
    <row r="190" spans="1:7" x14ac:dyDescent="0.45">
      <c r="A190" s="1" t="s">
        <v>560</v>
      </c>
      <c r="B190" s="1" t="s">
        <v>422</v>
      </c>
      <c r="C190" s="1" t="s">
        <v>561</v>
      </c>
      <c r="E190" s="1" t="s">
        <v>562</v>
      </c>
      <c r="F190" s="1" t="s">
        <v>1369</v>
      </c>
      <c r="G190" s="1" t="str">
        <f>IFERROR(VLOOKUP(A190,Merge_RKTM!$C$2:$D$427,2,FALSE),"")</f>
        <v>수도벨브</v>
      </c>
    </row>
    <row r="191" spans="1:7" x14ac:dyDescent="0.45">
      <c r="A191" s="1" t="s">
        <v>563</v>
      </c>
      <c r="B191" s="1" t="s">
        <v>422</v>
      </c>
      <c r="C191" s="1" t="s">
        <v>564</v>
      </c>
      <c r="E191" s="1" t="s">
        <v>565</v>
      </c>
      <c r="F191" s="1" t="s">
        <v>1368</v>
      </c>
      <c r="G191" s="1" t="str">
        <f>IFERROR(VLOOKUP(A191,Merge_RKTM!$C$2:$D$427,2,FALSE),"")</f>
        <v>물을 연결하기 위한 도구들을 연결하는 건물. 상태(열림/닫힘)를 전환할 수 있습니다.</v>
      </c>
    </row>
    <row r="192" spans="1:7" x14ac:dyDescent="0.45">
      <c r="A192" s="1" t="s">
        <v>566</v>
      </c>
      <c r="B192" s="1" t="s">
        <v>422</v>
      </c>
      <c r="C192" s="1" t="s">
        <v>567</v>
      </c>
      <c r="E192" s="1" t="s">
        <v>568</v>
      </c>
      <c r="F192" s="1" t="s">
        <v>1253</v>
      </c>
      <c r="G192" s="1" t="str">
        <f>IFERROR(VLOOKUP(A192,Merge_RKTM!$C$2:$D$427,2,FALSE),"")</f>
        <v>지상수 펌프</v>
      </c>
    </row>
    <row r="193" spans="1:7" x14ac:dyDescent="0.45">
      <c r="A193" s="1" t="s">
        <v>569</v>
      </c>
      <c r="B193" s="1" t="s">
        <v>422</v>
      </c>
      <c r="C193" s="1" t="s">
        <v>570</v>
      </c>
      <c r="E193" s="1" t="s">
        <v>571</v>
      </c>
      <c r="F193" s="1" t="s">
        <v>1252</v>
      </c>
      <c r="G193" s="1" t="str">
        <f>IFERROR(VLOOKUP(A193,Merge_RKTM!$C$2:$D$427,2,FALSE),"")</f>
        <v>강, 호수, 연못, 바다, 습지에서 물을 끌어올리기 위한 건물. 전력이 필요합니다.</v>
      </c>
    </row>
    <row r="194" spans="1:7" x14ac:dyDescent="0.45">
      <c r="A194" s="1" t="s">
        <v>572</v>
      </c>
      <c r="B194" s="1" t="s">
        <v>422</v>
      </c>
      <c r="C194" s="1" t="s">
        <v>573</v>
      </c>
      <c r="E194" s="1" t="s">
        <v>574</v>
      </c>
      <c r="F194" s="1" t="s">
        <v>1325</v>
      </c>
      <c r="G194" s="1" t="str">
        <f>IFERROR(VLOOKUP(A194,Merge_RKTM!$C$2:$D$427,2,FALSE),"")</f>
        <v>지하수 펌프 (얕음)</v>
      </c>
    </row>
    <row r="195" spans="1:7" x14ac:dyDescent="0.45">
      <c r="A195" s="1" t="s">
        <v>575</v>
      </c>
      <c r="B195" s="1" t="s">
        <v>422</v>
      </c>
      <c r="C195" s="1" t="s">
        <v>576</v>
      </c>
      <c r="E195" s="1" t="s">
        <v>577</v>
      </c>
      <c r="F195" s="1" t="s">
        <v>1324</v>
      </c>
      <c r="G195" s="1" t="str">
        <f>IFERROR(VLOOKUP(A195,Merge_RKTM!$C$2:$D$427,2,FALSE),"")</f>
        <v>얕은 층에서 물을 끌어올리기위한 펌프. 전력이 필요합니다.</v>
      </c>
    </row>
    <row r="196" spans="1:7" x14ac:dyDescent="0.45">
      <c r="A196" s="1" t="s">
        <v>578</v>
      </c>
      <c r="B196" s="1" t="s">
        <v>422</v>
      </c>
      <c r="C196" s="1" t="s">
        <v>579</v>
      </c>
      <c r="E196" s="1" t="s">
        <v>580</v>
      </c>
      <c r="F196" s="1" t="s">
        <v>1318</v>
      </c>
      <c r="G196" s="1" t="str">
        <f>IFERROR(VLOOKUP(A196,Merge_RKTM!$C$2:$D$427,2,FALSE),"")</f>
        <v>지하수 펌프 (깊음)</v>
      </c>
    </row>
    <row r="197" spans="1:7" x14ac:dyDescent="0.45">
      <c r="A197" s="1" t="s">
        <v>581</v>
      </c>
      <c r="B197" s="1" t="s">
        <v>422</v>
      </c>
      <c r="C197" s="1" t="s">
        <v>582</v>
      </c>
      <c r="E197" s="1" t="s">
        <v>583</v>
      </c>
      <c r="F197" s="1" t="s">
        <v>1317</v>
      </c>
      <c r="G197" s="1" t="str">
        <f>IFERROR(VLOOKUP(A197,Merge_RKTM!$C$2:$D$427,2,FALSE),"")</f>
        <v>지하 깊은 층에서 물을 끌어올리기 위한 펌프. 전력이 필요합니다.</v>
      </c>
    </row>
    <row r="198" spans="1:7" x14ac:dyDescent="0.45">
      <c r="A198" s="1" t="s">
        <v>584</v>
      </c>
      <c r="B198" s="1" t="s">
        <v>422</v>
      </c>
      <c r="C198" s="1" t="s">
        <v>585</v>
      </c>
      <c r="E198" s="1" t="s">
        <v>586</v>
      </c>
      <c r="F198" s="1" t="s">
        <v>1362</v>
      </c>
      <c r="G198" s="1" t="str">
        <f>IFERROR(VLOOKUP(A198,Merge_RKTM!$C$2:$D$427,2,FALSE),"")</f>
        <v>물탱크</v>
      </c>
    </row>
    <row r="199" spans="1:7" x14ac:dyDescent="0.45">
      <c r="A199" s="1" t="s">
        <v>587</v>
      </c>
      <c r="B199" s="1" t="s">
        <v>422</v>
      </c>
      <c r="C199" s="1" t="s">
        <v>588</v>
      </c>
      <c r="E199" s="1" t="s">
        <v>589</v>
      </c>
      <c r="F199" s="1" t="s">
        <v>1361</v>
      </c>
      <c r="G199" s="1" t="str">
        <f>IFERROR(VLOOKUP(A199,Merge_RKTM!$C$2:$D$427,2,FALSE),"")</f>
        <v>물을 저장하기 위한 건물.</v>
      </c>
    </row>
    <row r="200" spans="1:7" x14ac:dyDescent="0.45">
      <c r="A200" s="1" t="s">
        <v>590</v>
      </c>
      <c r="B200" s="1" t="s">
        <v>422</v>
      </c>
      <c r="C200" s="1" t="s">
        <v>591</v>
      </c>
      <c r="E200" s="1" t="s">
        <v>592</v>
      </c>
      <c r="F200" s="1" t="s">
        <v>1333</v>
      </c>
      <c r="G200" s="1" t="str">
        <f>IFERROR(VLOOKUP(A200,Merge_RKTM!$C$2:$D$427,2,FALSE),"")</f>
        <v>수조</v>
      </c>
    </row>
    <row r="201" spans="1:7" x14ac:dyDescent="0.45">
      <c r="A201" s="1" t="s">
        <v>593</v>
      </c>
      <c r="B201" s="1" t="s">
        <v>422</v>
      </c>
      <c r="C201" s="1" t="s">
        <v>594</v>
      </c>
      <c r="E201" s="1" t="s">
        <v>595</v>
      </c>
      <c r="F201" s="1" t="s">
        <v>1332</v>
      </c>
      <c r="G201" s="1" t="str">
        <f>IFERROR(VLOOKUP(A201,Merge_RKTM!$C$2:$D$427,2,FALSE),"")</f>
        <v>적은 양의 물을 저장할 수 있는 개방된 시설. 동물이 마실 수 있게 합니다.</v>
      </c>
    </row>
    <row r="202" spans="1:7" x14ac:dyDescent="0.45">
      <c r="A202" s="1" t="s">
        <v>596</v>
      </c>
      <c r="B202" s="1" t="s">
        <v>422</v>
      </c>
      <c r="C202" s="1" t="s">
        <v>597</v>
      </c>
      <c r="E202" s="1" t="s">
        <v>598</v>
      </c>
      <c r="F202" s="1" t="s">
        <v>1340</v>
      </c>
      <c r="G202" s="1" t="str">
        <f>IFERROR(VLOOKUP(A202,Merge_RKTM!$C$2:$D$427,2,FALSE),"")</f>
        <v>수도꼭지</v>
      </c>
    </row>
    <row r="203" spans="1:7" x14ac:dyDescent="0.45">
      <c r="A203" s="1" t="s">
        <v>599</v>
      </c>
      <c r="B203" s="1" t="s">
        <v>422</v>
      </c>
      <c r="C203" s="1" t="s">
        <v>600</v>
      </c>
      <c r="E203" s="1" t="s">
        <v>601</v>
      </c>
      <c r="F203" s="1" t="s">
        <v>1339</v>
      </c>
      <c r="G203" s="1" t="str">
        <f>IFERROR(VLOOKUP(A203,Merge_RKTM!$C$2:$D$427,2,FALSE),"")</f>
        <v>물 탱크에서 물을 마시려면 이 물건을 사용해야 합니다.</v>
      </c>
    </row>
    <row r="204" spans="1:7" x14ac:dyDescent="0.45">
      <c r="A204" s="1" t="s">
        <v>602</v>
      </c>
      <c r="B204" s="1" t="s">
        <v>422</v>
      </c>
      <c r="C204" s="1" t="s">
        <v>603</v>
      </c>
      <c r="E204" s="1" t="s">
        <v>604</v>
      </c>
      <c r="F204" s="1" t="s">
        <v>1225</v>
      </c>
      <c r="G204" s="1" t="str">
        <f>IFERROR(VLOOKUP(A204,Merge_RKTM!$C$2:$D$427,2,FALSE),"")</f>
        <v>더러운 물 필터</v>
      </c>
    </row>
    <row r="205" spans="1:7" x14ac:dyDescent="0.45">
      <c r="A205" s="1" t="s">
        <v>605</v>
      </c>
      <c r="B205" s="1" t="s">
        <v>422</v>
      </c>
      <c r="C205" s="1" t="s">
        <v>606</v>
      </c>
      <c r="E205" s="1" t="s">
        <v>607</v>
      </c>
      <c r="F205" s="1" t="s">
        <v>1224</v>
      </c>
      <c r="G205" s="1" t="str">
        <f>IFERROR(VLOOKUP(A205,Merge_RKTM!$C$2:$D$427,2,FALSE),"")</f>
        <v>상수도에서 생/진흙/해수를 정상적인 물로 변환합니다. 전력이 필요합니다.</v>
      </c>
    </row>
    <row r="206" spans="1:7" x14ac:dyDescent="0.45">
      <c r="A206" s="1" t="s">
        <v>608</v>
      </c>
      <c r="B206" s="1" t="s">
        <v>422</v>
      </c>
      <c r="C206" s="1" t="s">
        <v>609</v>
      </c>
      <c r="E206" s="1" t="s">
        <v>610</v>
      </c>
      <c r="F206" s="1" t="s">
        <v>1496</v>
      </c>
      <c r="G206" s="1" t="str">
        <f>IFERROR(VLOOKUP(A206,Merge_RKTM!$C$2:$D$427,2,FALSE),"")</f>
        <v/>
      </c>
    </row>
    <row r="207" spans="1:7" x14ac:dyDescent="0.45">
      <c r="A207" s="1" t="s">
        <v>611</v>
      </c>
      <c r="B207" s="1" t="s">
        <v>422</v>
      </c>
      <c r="C207" s="1" t="s">
        <v>612</v>
      </c>
      <c r="E207" s="1" t="s">
        <v>613</v>
      </c>
      <c r="F207" s="1" t="s">
        <v>1496</v>
      </c>
      <c r="G207" s="1" t="str">
        <f>IFERROR(VLOOKUP(A207,Merge_RKTM!$C$2:$D$427,2,FALSE),"")</f>
        <v/>
      </c>
    </row>
    <row r="208" spans="1:7" x14ac:dyDescent="0.45">
      <c r="A208" s="1" t="s">
        <v>614</v>
      </c>
      <c r="B208" s="1" t="s">
        <v>422</v>
      </c>
      <c r="C208" s="1" t="s">
        <v>615</v>
      </c>
      <c r="E208" s="1" t="s">
        <v>616</v>
      </c>
      <c r="F208" s="1" t="s">
        <v>1218</v>
      </c>
      <c r="G208" s="1" t="str">
        <f>IFERROR(VLOOKUP(A208,Merge_RKTM!$C$2:$D$427,2,FALSE),"")</f>
        <v>맑은 물 필터</v>
      </c>
    </row>
    <row r="209" spans="1:7" x14ac:dyDescent="0.45">
      <c r="A209" s="1" t="s">
        <v>617</v>
      </c>
      <c r="B209" s="1" t="s">
        <v>422</v>
      </c>
      <c r="C209" s="1" t="s">
        <v>618</v>
      </c>
      <c r="E209" s="1" t="s">
        <v>619</v>
      </c>
      <c r="F209" s="1" t="s">
        <v>1217</v>
      </c>
      <c r="G209" s="1" t="str">
        <f>IFERROR(VLOOKUP(A209,Merge_RKTM!$C$2:$D$427,2,FALSE),"")</f>
        <v>상수도를 더 맑은 물로 변환합니다. 전력이 필요합니다.</v>
      </c>
    </row>
    <row r="210" spans="1:7" x14ac:dyDescent="0.45">
      <c r="A210" s="1" t="s">
        <v>620</v>
      </c>
      <c r="B210" s="1" t="s">
        <v>422</v>
      </c>
      <c r="C210" s="1" t="s">
        <v>621</v>
      </c>
      <c r="E210" s="1" t="s">
        <v>622</v>
      </c>
      <c r="F210" s="1" t="s">
        <v>1496</v>
      </c>
      <c r="G210" s="1" t="str">
        <f>IFERROR(VLOOKUP(A210,Merge_RKTM!$C$2:$D$427,2,FALSE),"")</f>
        <v/>
      </c>
    </row>
    <row r="211" spans="1:7" x14ac:dyDescent="0.45">
      <c r="A211" s="1" t="s">
        <v>623</v>
      </c>
      <c r="B211" s="1" t="s">
        <v>422</v>
      </c>
      <c r="C211" s="1" t="s">
        <v>624</v>
      </c>
      <c r="E211" s="1" t="s">
        <v>625</v>
      </c>
      <c r="F211" s="1" t="s">
        <v>1496</v>
      </c>
      <c r="G211" s="1" t="str">
        <f>IFERROR(VLOOKUP(A211,Merge_RKTM!$C$2:$D$427,2,FALSE),"")</f>
        <v/>
      </c>
    </row>
    <row r="212" spans="1:7" x14ac:dyDescent="0.45">
      <c r="A212" s="1" t="s">
        <v>626</v>
      </c>
      <c r="B212" s="1" t="s">
        <v>422</v>
      </c>
      <c r="C212" s="1" t="s">
        <v>627</v>
      </c>
      <c r="E212" s="1" t="s">
        <v>628</v>
      </c>
      <c r="F212" s="1" t="s">
        <v>1309</v>
      </c>
      <c r="G212" s="1" t="str">
        <f>IFERROR(VLOOKUP(A212,Merge_RKTM!$C$2:$D$427,2,FALSE),"")</f>
        <v>스프링클러 (재배)</v>
      </c>
    </row>
    <row r="213" spans="1:7" x14ac:dyDescent="0.45">
      <c r="A213" s="1" t="s">
        <v>629</v>
      </c>
      <c r="B213" s="1" t="s">
        <v>422</v>
      </c>
      <c r="C213" s="1" t="s">
        <v>630</v>
      </c>
      <c r="E213" s="1" t="s">
        <v>631</v>
      </c>
      <c r="F213" s="1" t="s">
        <v>1308</v>
      </c>
      <c r="G213" s="1" t="str">
        <f>IFERROR(VLOOKUP(A213,Merge_RKTM!$C$2:$D$427,2,FALSE),"")</f>
        <v>매일 아침 작물에 물을 줍니다. 전기가 필요합니다.</v>
      </c>
    </row>
    <row r="214" spans="1:7" x14ac:dyDescent="0.45">
      <c r="A214" s="1" t="s">
        <v>632</v>
      </c>
      <c r="B214" s="1" t="s">
        <v>422</v>
      </c>
      <c r="C214" s="1" t="s">
        <v>633</v>
      </c>
      <c r="E214" s="1" t="s">
        <v>634</v>
      </c>
      <c r="F214" s="1" t="s">
        <v>1307</v>
      </c>
      <c r="G214" s="1" t="str">
        <f>IFERROR(VLOOKUP(A214,Merge_RKTM!$C$2:$D$427,2,FALSE),"")</f>
        <v>꺼짐(작동 시간 : 오전 5~6시)</v>
      </c>
    </row>
    <row r="215" spans="1:7" x14ac:dyDescent="0.45">
      <c r="A215" s="1" t="s">
        <v>635</v>
      </c>
      <c r="B215" s="1" t="s">
        <v>422</v>
      </c>
      <c r="C215" s="1" t="s">
        <v>636</v>
      </c>
      <c r="E215" s="1" t="s">
        <v>637</v>
      </c>
      <c r="F215" s="1" t="s">
        <v>1300</v>
      </c>
      <c r="G215" s="1" t="str">
        <f>IFERROR(VLOOKUP(A215,Merge_RKTM!$C$2:$D$427,2,FALSE),"")</f>
        <v>스프링클러 (소방)</v>
      </c>
    </row>
    <row r="216" spans="1:7" x14ac:dyDescent="0.45">
      <c r="A216" s="1" t="s">
        <v>638</v>
      </c>
      <c r="B216" s="1" t="s">
        <v>422</v>
      </c>
      <c r="C216" s="1" t="s">
        <v>639</v>
      </c>
      <c r="E216" s="1" t="s">
        <v>640</v>
      </c>
      <c r="F216" s="1" t="s">
        <v>1299</v>
      </c>
      <c r="G216" s="1" t="str">
        <f>IFERROR(VLOOKUP(A216,Merge_RKTM!$C$2:$D$427,2,FALSE),"")</f>
        <v>범위 내에 발생한 화재를 자동으로 소화합니다. 전기가 필요합니다.</v>
      </c>
    </row>
    <row r="217" spans="1:7" x14ac:dyDescent="0.45">
      <c r="A217" s="1" t="s">
        <v>641</v>
      </c>
      <c r="B217" s="1" t="s">
        <v>422</v>
      </c>
      <c r="C217" s="1" t="s">
        <v>642</v>
      </c>
      <c r="E217" s="1" t="s">
        <v>643</v>
      </c>
      <c r="F217" s="1" t="s">
        <v>1331</v>
      </c>
      <c r="G217" s="1" t="str">
        <f>IFERROR(VLOOKUP(A217,Merge_RKTM!$C$2:$D$427,2,FALSE),"")</f>
        <v>미완성 도구</v>
      </c>
    </row>
    <row r="218" spans="1:7" x14ac:dyDescent="0.45">
      <c r="A218" s="1" t="s">
        <v>644</v>
      </c>
      <c r="B218" s="1" t="s">
        <v>422</v>
      </c>
      <c r="C218" s="1" t="s">
        <v>645</v>
      </c>
      <c r="E218" s="1" t="s">
        <v>646</v>
      </c>
      <c r="F218" s="1" t="s">
        <v>1267</v>
      </c>
      <c r="G218" s="1" t="str">
        <f>IFERROR(VLOOKUP(A218,Merge_RKTM!$C$2:$D$427,2,FALSE),"")</f>
        <v>대걸레</v>
      </c>
    </row>
    <row r="219" spans="1:7" x14ac:dyDescent="0.45">
      <c r="A219" s="1" t="s">
        <v>647</v>
      </c>
      <c r="B219" s="1" t="s">
        <v>422</v>
      </c>
      <c r="C219" s="1" t="s">
        <v>648</v>
      </c>
      <c r="E219" s="1" t="s">
        <v>649</v>
      </c>
      <c r="F219" s="1" t="s">
        <v>1266</v>
      </c>
      <c r="G219" s="1" t="str">
        <f>IFERROR(VLOOKUP(A219,Merge_RKTM!$C$2:$D$427,2,FALSE),"")</f>
        <v>청소 도구입니다. 더 깨끗하게 바닥을 청소할 수 있습니다.</v>
      </c>
    </row>
    <row r="220" spans="1:7" x14ac:dyDescent="0.45">
      <c r="A220" s="1" t="s">
        <v>650</v>
      </c>
      <c r="B220" s="1" t="s">
        <v>422</v>
      </c>
      <c r="C220" s="1" t="s">
        <v>651</v>
      </c>
      <c r="E220" s="1" t="s">
        <v>652</v>
      </c>
      <c r="F220" s="1" t="s">
        <v>1316</v>
      </c>
      <c r="G220" s="1" t="str">
        <f>IFERROR(VLOOKUP(A220,Merge_RKTM!$C$2:$D$427,2,FALSE),"")</f>
        <v>수건</v>
      </c>
    </row>
    <row r="221" spans="1:7" x14ac:dyDescent="0.45">
      <c r="A221" s="1" t="s">
        <v>653</v>
      </c>
      <c r="B221" s="1" t="s">
        <v>422</v>
      </c>
      <c r="C221" s="1" t="s">
        <v>654</v>
      </c>
      <c r="E221" s="1" t="s">
        <v>655</v>
      </c>
      <c r="F221" s="1" t="s">
        <v>1315</v>
      </c>
      <c r="G221" s="1" t="str">
        <f>IFERROR(VLOOKUP(A221,Merge_RKTM!$C$2:$D$427,2,FALSE),"")</f>
        <v>간호를 위한 도구입니다. 정착민이 환자를 간호하고 질병에서 회복하도록 도와줍니다.</v>
      </c>
    </row>
    <row r="222" spans="1:7" x14ac:dyDescent="0.45">
      <c r="A222" s="1" t="s">
        <v>656</v>
      </c>
      <c r="B222" s="1" t="s">
        <v>422</v>
      </c>
      <c r="C222" s="1" t="s">
        <v>657</v>
      </c>
      <c r="E222" s="1" t="s">
        <v>658</v>
      </c>
      <c r="F222" s="1" t="s">
        <v>1347</v>
      </c>
      <c r="G222" s="1" t="str">
        <f>IFERROR(VLOOKUP(A222,Merge_RKTM!$C$2:$D$427,2,FALSE),"")</f>
        <v>물주전자</v>
      </c>
    </row>
    <row r="223" spans="1:7" x14ac:dyDescent="0.45">
      <c r="A223" s="1" t="s">
        <v>659</v>
      </c>
      <c r="B223" s="1" t="s">
        <v>422</v>
      </c>
      <c r="C223" s="1" t="s">
        <v>660</v>
      </c>
      <c r="E223" s="1" t="s">
        <v>661</v>
      </c>
      <c r="F223" s="1" t="s">
        <v>1346</v>
      </c>
      <c r="G223" s="1" t="str">
        <f>IFERROR(VLOOKUP(A223,Merge_RKTM!$C$2:$D$427,2,FALSE),"")</f>
        <v>재배용 도구입니다. 정착민이 작물에 물을 주게 해서 비옥도를 높아지게 합니다.</v>
      </c>
    </row>
    <row r="224" spans="1:7" x14ac:dyDescent="0.45">
      <c r="A224" s="1" t="s">
        <v>662</v>
      </c>
      <c r="B224" s="1" t="s">
        <v>422</v>
      </c>
      <c r="C224" s="1" t="s">
        <v>663</v>
      </c>
      <c r="E224" s="1" t="s">
        <v>664</v>
      </c>
      <c r="F224" s="1" t="s">
        <v>1209</v>
      </c>
      <c r="G224" s="1" t="str">
        <f>IFERROR(VLOOKUP(A224,Merge_RKTM!$C$2:$D$427,2,FALSE),"")</f>
        <v>물통</v>
      </c>
    </row>
    <row r="225" spans="1:7" x14ac:dyDescent="0.45">
      <c r="A225" s="1" t="s">
        <v>665</v>
      </c>
      <c r="B225" s="1" t="s">
        <v>422</v>
      </c>
      <c r="C225" s="1" t="s">
        <v>666</v>
      </c>
      <c r="E225" s="1" t="s">
        <v>667</v>
      </c>
      <c r="F225" s="1" t="s">
        <v>1208</v>
      </c>
      <c r="G225" s="1" t="str">
        <f>IFERROR(VLOOKUP(A225,Merge_RKTM!$C$2:$D$427,2,FALSE),"")</f>
        <v>소방 도구입니다. 정착민은 이것을 사용해서 불을 더 효과적으로 끌 수 있습니다.</v>
      </c>
    </row>
    <row r="226" spans="1:7" x14ac:dyDescent="0.45">
      <c r="A226" s="1" t="s">
        <v>668</v>
      </c>
      <c r="B226" s="1" t="s">
        <v>422</v>
      </c>
      <c r="C226" s="1" t="s">
        <v>669</v>
      </c>
      <c r="E226" s="1" t="s">
        <v>670</v>
      </c>
      <c r="F226" s="1" t="s">
        <v>1211</v>
      </c>
      <c r="G226" s="1" t="str">
        <f>IFERROR(VLOOKUP(A226,Merge_RKTM!$C$2:$D$427,2,FALSE),"")</f>
        <v>물 던지기</v>
      </c>
    </row>
    <row r="227" spans="1:7" x14ac:dyDescent="0.45">
      <c r="A227" s="1" t="s">
        <v>671</v>
      </c>
      <c r="B227" s="1" t="s">
        <v>422</v>
      </c>
      <c r="C227" s="1" t="s">
        <v>672</v>
      </c>
      <c r="E227" s="1" t="s">
        <v>673</v>
      </c>
      <c r="F227" s="1" t="s">
        <v>1382</v>
      </c>
      <c r="G227" s="1" t="str">
        <f>IFERROR(VLOOKUP(A227,Merge_RKTM!$C$2:$D$427,2,FALSE),"")</f>
        <v>물통에서 나온 물</v>
      </c>
    </row>
    <row r="228" spans="1:7" x14ac:dyDescent="0.45">
      <c r="A228" s="1" t="s">
        <v>674</v>
      </c>
      <c r="B228" s="1" t="s">
        <v>675</v>
      </c>
      <c r="C228" s="1" t="s">
        <v>676</v>
      </c>
      <c r="E228" s="1" t="s">
        <v>677</v>
      </c>
      <c r="F228" s="1" t="s">
        <v>1394</v>
      </c>
      <c r="G228" s="1" t="str">
        <f>IFERROR(VLOOKUP(A228,Merge_RKTM!$C$2:$D$427,2,FALSE),"")</f>
        <v>약간 목마름</v>
      </c>
    </row>
    <row r="229" spans="1:7" x14ac:dyDescent="0.45">
      <c r="A229" s="1" t="s">
        <v>678</v>
      </c>
      <c r="B229" s="1" t="s">
        <v>675</v>
      </c>
      <c r="C229" s="1" t="s">
        <v>679</v>
      </c>
      <c r="E229" s="1" t="s">
        <v>680</v>
      </c>
      <c r="F229" s="1" t="s">
        <v>1393</v>
      </c>
      <c r="G229" s="1" t="str">
        <f>IFERROR(VLOOKUP(A229,Merge_RKTM!$C$2:$D$427,2,FALSE),"")</f>
        <v>목이 조금 마른걸.</v>
      </c>
    </row>
    <row r="230" spans="1:7" x14ac:dyDescent="0.45">
      <c r="A230" s="1" t="s">
        <v>681</v>
      </c>
      <c r="B230" s="1" t="s">
        <v>675</v>
      </c>
      <c r="C230" s="1" t="s">
        <v>682</v>
      </c>
      <c r="E230" s="1" t="s">
        <v>683</v>
      </c>
      <c r="F230" s="1" t="s">
        <v>1396</v>
      </c>
      <c r="G230" s="1" t="str">
        <f>IFERROR(VLOOKUP(A230,Merge_RKTM!$C$2:$D$427,2,FALSE),"")</f>
        <v>목마름</v>
      </c>
    </row>
    <row r="231" spans="1:7" x14ac:dyDescent="0.45">
      <c r="A231" s="1" t="s">
        <v>684</v>
      </c>
      <c r="B231" s="1" t="s">
        <v>675</v>
      </c>
      <c r="C231" s="1" t="s">
        <v>685</v>
      </c>
      <c r="E231" s="1" t="s">
        <v>686</v>
      </c>
      <c r="F231" s="1" t="s">
        <v>1395</v>
      </c>
      <c r="G231" s="1" t="str">
        <f>IFERROR(VLOOKUP(A231,Merge_RKTM!$C$2:$D$427,2,FALSE),"")</f>
        <v>아, 당장 물을 좀 마셔야겠어. 목말라.</v>
      </c>
    </row>
    <row r="232" spans="1:7" x14ac:dyDescent="0.45">
      <c r="A232" s="1" t="s">
        <v>687</v>
      </c>
      <c r="B232" s="1" t="s">
        <v>675</v>
      </c>
      <c r="C232" s="1" t="s">
        <v>688</v>
      </c>
      <c r="E232" s="1" t="s">
        <v>689</v>
      </c>
      <c r="F232" s="1" t="s">
        <v>1398</v>
      </c>
      <c r="G232" s="1" t="str">
        <f>IFERROR(VLOOKUP(A232,Merge_RKTM!$C$2:$D$427,2,FALSE),"")</f>
        <v>급격히 목이 마름</v>
      </c>
    </row>
    <row r="233" spans="1:7" x14ac:dyDescent="0.45">
      <c r="A233" s="1" t="s">
        <v>690</v>
      </c>
      <c r="B233" s="1" t="s">
        <v>675</v>
      </c>
      <c r="C233" s="1" t="s">
        <v>691</v>
      </c>
      <c r="E233" s="1" t="s">
        <v>692</v>
      </c>
      <c r="F233" s="1" t="s">
        <v>1397</v>
      </c>
      <c r="G233" s="1" t="str">
        <f>IFERROR(VLOOKUP(A233,Merge_RKTM!$C$2:$D$427,2,FALSE),"")</f>
        <v>너무 목이 말라... 바로 뭐라도 마셔야해...!</v>
      </c>
    </row>
    <row r="234" spans="1:7" x14ac:dyDescent="0.45">
      <c r="A234" s="1" t="s">
        <v>693</v>
      </c>
      <c r="B234" s="1" t="s">
        <v>675</v>
      </c>
      <c r="C234" s="1" t="s">
        <v>694</v>
      </c>
      <c r="E234" s="1" t="s">
        <v>695</v>
      </c>
      <c r="F234" s="1" t="s">
        <v>1400</v>
      </c>
      <c r="G234" s="1" t="str">
        <f>IFERROR(VLOOKUP(A234,Merge_RKTM!$C$2:$D$427,2,FALSE),"")</f>
        <v>탈수(경미함)</v>
      </c>
    </row>
    <row r="235" spans="1:7" x14ac:dyDescent="0.45">
      <c r="A235" s="1" t="s">
        <v>696</v>
      </c>
      <c r="B235" s="1" t="s">
        <v>675</v>
      </c>
      <c r="C235" s="1" t="s">
        <v>697</v>
      </c>
      <c r="E235" s="1" t="s">
        <v>698</v>
      </c>
      <c r="F235" s="1" t="s">
        <v>1399</v>
      </c>
      <c r="G235" s="1" t="str">
        <f>IFERROR(VLOOKUP(A235,Merge_RKTM!$C$2:$D$427,2,FALSE),"")</f>
        <v>물을 마신지 오래됬어...</v>
      </c>
    </row>
    <row r="236" spans="1:7" x14ac:dyDescent="0.45">
      <c r="A236" s="1" t="s">
        <v>699</v>
      </c>
      <c r="B236" s="1" t="s">
        <v>675</v>
      </c>
      <c r="C236" s="1" t="s">
        <v>700</v>
      </c>
      <c r="E236" s="1" t="s">
        <v>701</v>
      </c>
      <c r="F236" s="1" t="s">
        <v>1402</v>
      </c>
      <c r="G236" s="1" t="str">
        <f>IFERROR(VLOOKUP(A236,Merge_RKTM!$C$2:$D$427,2,FALSE),"")</f>
        <v>탈수 (사소함)</v>
      </c>
    </row>
    <row r="237" spans="1:7" x14ac:dyDescent="0.45">
      <c r="A237" s="1" t="s">
        <v>702</v>
      </c>
      <c r="B237" s="1" t="s">
        <v>675</v>
      </c>
      <c r="C237" s="1" t="s">
        <v>703</v>
      </c>
      <c r="E237" s="1" t="s">
        <v>704</v>
      </c>
      <c r="F237" s="1" t="s">
        <v>1401</v>
      </c>
      <c r="G237" s="1" t="str">
        <f>IFERROR(VLOOKUP(A237,Merge_RKTM!$C$2:$D$427,2,FALSE),"")</f>
        <v>몸이 급격하게 나빠진게 느껴져...</v>
      </c>
    </row>
    <row r="238" spans="1:7" x14ac:dyDescent="0.45">
      <c r="A238" s="1" t="s">
        <v>705</v>
      </c>
      <c r="B238" s="1" t="s">
        <v>675</v>
      </c>
      <c r="C238" s="1" t="s">
        <v>706</v>
      </c>
      <c r="E238" s="1" t="s">
        <v>707</v>
      </c>
      <c r="F238" s="1" t="s">
        <v>1404</v>
      </c>
      <c r="G238" s="1" t="str">
        <f>IFERROR(VLOOKUP(A238,Merge_RKTM!$C$2:$D$427,2,FALSE),"")</f>
        <v>탈수 (심함)</v>
      </c>
    </row>
    <row r="239" spans="1:7" x14ac:dyDescent="0.45">
      <c r="A239" s="1" t="s">
        <v>708</v>
      </c>
      <c r="B239" s="1" t="s">
        <v>675</v>
      </c>
      <c r="C239" s="1" t="s">
        <v>709</v>
      </c>
      <c r="E239" s="1" t="s">
        <v>710</v>
      </c>
      <c r="F239" s="1" t="s">
        <v>1403</v>
      </c>
      <c r="G239" s="1" t="str">
        <f>IFERROR(VLOOKUP(A239,Merge_RKTM!$C$2:$D$427,2,FALSE),"")</f>
        <v>물... 물 이외엔 아무것도 생각이 안나...</v>
      </c>
    </row>
    <row r="240" spans="1:7" x14ac:dyDescent="0.45">
      <c r="A240" s="1" t="s">
        <v>711</v>
      </c>
      <c r="B240" s="1" t="s">
        <v>675</v>
      </c>
      <c r="C240" s="1" t="s">
        <v>712</v>
      </c>
      <c r="E240" s="1" t="s">
        <v>713</v>
      </c>
      <c r="F240" s="1" t="s">
        <v>1406</v>
      </c>
      <c r="G240" s="1" t="str">
        <f>IFERROR(VLOOKUP(A240,Merge_RKTM!$C$2:$D$427,2,FALSE),"")</f>
        <v>탈수 (심각함)</v>
      </c>
    </row>
    <row r="241" spans="1:7" x14ac:dyDescent="0.45">
      <c r="A241" s="1" t="s">
        <v>714</v>
      </c>
      <c r="B241" s="1" t="s">
        <v>675</v>
      </c>
      <c r="C241" s="1" t="s">
        <v>715</v>
      </c>
      <c r="E241" s="1" t="s">
        <v>716</v>
      </c>
      <c r="F241" s="1" t="s">
        <v>1405</v>
      </c>
      <c r="G241" s="1" t="str">
        <f>IFERROR(VLOOKUP(A241,Merge_RKTM!$C$2:$D$427,2,FALSE),"")</f>
        <v>간신히 몸만 움직일 수 있어... 제발 물을...</v>
      </c>
    </row>
    <row r="242" spans="1:7" x14ac:dyDescent="0.45">
      <c r="A242" s="1" t="s">
        <v>717</v>
      </c>
      <c r="B242" s="1" t="s">
        <v>675</v>
      </c>
      <c r="C242" s="1" t="s">
        <v>718</v>
      </c>
      <c r="E242" s="1" t="s">
        <v>719</v>
      </c>
      <c r="F242" s="1" t="s">
        <v>1408</v>
      </c>
      <c r="G242" s="1" t="str">
        <f>IFERROR(VLOOKUP(A242,Merge_RKTM!$C$2:$D$427,2,FALSE),"")</f>
        <v>탈수 (극심함)</v>
      </c>
    </row>
    <row r="243" spans="1:7" x14ac:dyDescent="0.45">
      <c r="A243" s="1" t="s">
        <v>720</v>
      </c>
      <c r="B243" s="1" t="s">
        <v>675</v>
      </c>
      <c r="C243" s="1" t="s">
        <v>721</v>
      </c>
      <c r="E243" s="1" t="s">
        <v>722</v>
      </c>
      <c r="F243" s="1" t="s">
        <v>1407</v>
      </c>
      <c r="G243" s="1" t="str">
        <f>IFERROR(VLOOKUP(A243,Merge_RKTM!$C$2:$D$427,2,FALSE),"")</f>
        <v>물... 물을... 제발 뭐라도 마실걸 줘... 제발...</v>
      </c>
    </row>
    <row r="244" spans="1:7" x14ac:dyDescent="0.45">
      <c r="A244" s="1" t="s">
        <v>723</v>
      </c>
      <c r="B244" s="1" t="s">
        <v>675</v>
      </c>
      <c r="C244" s="1" t="s">
        <v>724</v>
      </c>
      <c r="E244" s="1" t="s">
        <v>725</v>
      </c>
      <c r="F244" s="1" t="s">
        <v>1386</v>
      </c>
      <c r="G244" s="1" t="str">
        <f>IFERROR(VLOOKUP(A244,Merge_RKTM!$C$2:$D$427,2,FALSE),"")</f>
        <v>맑은 물을 마심</v>
      </c>
    </row>
    <row r="245" spans="1:7" x14ac:dyDescent="0.45">
      <c r="A245" s="1" t="s">
        <v>726</v>
      </c>
      <c r="B245" s="1" t="s">
        <v>675</v>
      </c>
      <c r="C245" s="1" t="s">
        <v>727</v>
      </c>
      <c r="E245" s="1" t="s">
        <v>728</v>
      </c>
      <c r="F245" s="1" t="s">
        <v>1385</v>
      </c>
      <c r="G245" s="1" t="str">
        <f>IFERROR(VLOOKUP(A245,Merge_RKTM!$C$2:$D$427,2,FALSE),"")</f>
        <v>맑은 물을 마셨어. 정말 맛있었어.</v>
      </c>
    </row>
    <row r="246" spans="1:7" x14ac:dyDescent="0.45">
      <c r="A246" s="1" t="s">
        <v>729</v>
      </c>
      <c r="B246" s="1" t="s">
        <v>675</v>
      </c>
      <c r="C246" s="1" t="s">
        <v>730</v>
      </c>
      <c r="E246" s="1" t="s">
        <v>731</v>
      </c>
      <c r="F246" s="1" t="s">
        <v>1388</v>
      </c>
      <c r="G246" s="1" t="str">
        <f>IFERROR(VLOOKUP(A246,Merge_RKTM!$C$2:$D$427,2,FALSE),"")</f>
        <v>흙탕물을 마심</v>
      </c>
    </row>
    <row r="247" spans="1:7" x14ac:dyDescent="0.45">
      <c r="A247" s="1" t="s">
        <v>732</v>
      </c>
      <c r="B247" s="1" t="s">
        <v>675</v>
      </c>
      <c r="C247" s="1" t="s">
        <v>733</v>
      </c>
      <c r="E247" s="1" t="s">
        <v>734</v>
      </c>
      <c r="F247" s="1" t="s">
        <v>1387</v>
      </c>
      <c r="G247" s="1" t="str">
        <f>IFERROR(VLOOKUP(A247,Merge_RKTM!$C$2:$D$427,2,FALSE),"")</f>
        <v>흙탕물을 마셔야 했어. 정말 끔찍했어...!</v>
      </c>
    </row>
    <row r="248" spans="1:7" x14ac:dyDescent="0.45">
      <c r="A248" s="1" t="s">
        <v>735</v>
      </c>
      <c r="B248" s="1" t="s">
        <v>675</v>
      </c>
      <c r="C248" s="1" t="s">
        <v>736</v>
      </c>
      <c r="E248" s="1" t="s">
        <v>72</v>
      </c>
      <c r="F248" s="1" t="s">
        <v>1392</v>
      </c>
      <c r="G248" s="1" t="str">
        <f>IFERROR(VLOOKUP(A248,Merge_RKTM!$C$2:$D$427,2,FALSE),"")</f>
        <v>해수를 마심</v>
      </c>
    </row>
    <row r="249" spans="1:7" x14ac:dyDescent="0.45">
      <c r="A249" s="1" t="s">
        <v>737</v>
      </c>
      <c r="B249" s="1" t="s">
        <v>675</v>
      </c>
      <c r="C249" s="1" t="s">
        <v>738</v>
      </c>
      <c r="E249" s="1" t="s">
        <v>739</v>
      </c>
      <c r="F249" s="1" t="s">
        <v>1391</v>
      </c>
      <c r="G249" s="1" t="str">
        <f>IFERROR(VLOOKUP(A249,Merge_RKTM!$C$2:$D$427,2,FALSE),"")</f>
        <v>여과되지도 않은 생 바닷물을 마셨어. 너무 끔찍하고, 또 너무 짜...!</v>
      </c>
    </row>
    <row r="250" spans="1:7" x14ac:dyDescent="0.45">
      <c r="A250" s="1" t="s">
        <v>740</v>
      </c>
      <c r="B250" s="1" t="s">
        <v>675</v>
      </c>
      <c r="C250" s="1" t="s">
        <v>741</v>
      </c>
      <c r="E250" s="1" t="s">
        <v>742</v>
      </c>
      <c r="F250" s="1" t="s">
        <v>1390</v>
      </c>
      <c r="G250" s="1" t="str">
        <f>IFERROR(VLOOKUP(A250,Merge_RKTM!$C$2:$D$427,2,FALSE),"")</f>
        <v>물을 손으로 받아마심</v>
      </c>
    </row>
    <row r="251" spans="1:7" x14ac:dyDescent="0.45">
      <c r="A251" s="1" t="s">
        <v>743</v>
      </c>
      <c r="B251" s="1" t="s">
        <v>675</v>
      </c>
      <c r="C251" s="1" t="s">
        <v>744</v>
      </c>
      <c r="E251" s="1" t="s">
        <v>745</v>
      </c>
      <c r="F251" s="1" t="s">
        <v>1389</v>
      </c>
      <c r="G251" s="1" t="str">
        <f>IFERROR(VLOOKUP(A251,Merge_RKTM!$C$2:$D$427,2,FALSE),"")</f>
        <v>불편하게 손으로 물을 받아먹다니... 난 컵이 필요해.</v>
      </c>
    </row>
    <row r="252" spans="1:7" x14ac:dyDescent="0.45">
      <c r="A252" s="1" t="s">
        <v>746</v>
      </c>
      <c r="B252" s="1" t="s">
        <v>675</v>
      </c>
      <c r="C252" s="1" t="s">
        <v>747</v>
      </c>
      <c r="E252" s="1" t="s">
        <v>748</v>
      </c>
      <c r="F252" s="1" t="s">
        <v>1410</v>
      </c>
      <c r="G252" s="1" t="str">
        <f>IFERROR(VLOOKUP(A252,Merge_RKTM!$C$2:$D$427,2,FALSE),"")</f>
        <v>자연에서 물을 마심</v>
      </c>
    </row>
    <row r="253" spans="1:7" x14ac:dyDescent="0.45">
      <c r="A253" s="1" t="s">
        <v>749</v>
      </c>
      <c r="B253" s="1" t="s">
        <v>675</v>
      </c>
      <c r="C253" s="1" t="s">
        <v>750</v>
      </c>
      <c r="E253" s="1" t="s">
        <v>751</v>
      </c>
      <c r="F253" s="1" t="s">
        <v>1409</v>
      </c>
      <c r="G253" s="1" t="str">
        <f>IFERROR(VLOOKUP(A253,Merge_RKTM!$C$2:$D$427,2,FALSE),"")</f>
        <v>짐승처럼 물을 마셔야했어.</v>
      </c>
    </row>
    <row r="254" spans="1:7" x14ac:dyDescent="0.45">
      <c r="A254" s="1" t="s">
        <v>752</v>
      </c>
      <c r="B254" s="1" t="s">
        <v>675</v>
      </c>
      <c r="C254" s="1" t="s">
        <v>753</v>
      </c>
      <c r="E254" s="1" t="s">
        <v>754</v>
      </c>
      <c r="F254" s="1" t="s">
        <v>1384</v>
      </c>
      <c r="G254" s="1" t="str">
        <f>IFERROR(VLOOKUP(A254,Merge_RKTM!$C$2:$D$427,2,FALSE),"")</f>
        <v>더운 계절에 얼은 음식을 먹음</v>
      </c>
    </row>
    <row r="255" spans="1:7" x14ac:dyDescent="0.45">
      <c r="A255" s="1" t="s">
        <v>755</v>
      </c>
      <c r="B255" s="1" t="s">
        <v>675</v>
      </c>
      <c r="C255" s="1" t="s">
        <v>756</v>
      </c>
      <c r="E255" s="1" t="s">
        <v>757</v>
      </c>
      <c r="F255" s="1" t="s">
        <v>1383</v>
      </c>
      <c r="G255" s="1" t="str">
        <f>IFERROR(VLOOKUP(A255,Merge_RKTM!$C$2:$D$427,2,FALSE),"")</f>
        <v>더운 계절에 얼은 음식을 먹었어. 너무 시원해!</v>
      </c>
    </row>
    <row r="256" spans="1:7" x14ac:dyDescent="0.45">
      <c r="A256" s="1" t="s">
        <v>758</v>
      </c>
      <c r="B256" s="1" t="s">
        <v>759</v>
      </c>
      <c r="C256" s="1" t="s">
        <v>760</v>
      </c>
      <c r="E256" s="1" t="s">
        <v>761</v>
      </c>
      <c r="F256" s="1" t="s">
        <v>1417</v>
      </c>
      <c r="G256" s="1" t="str">
        <f>IFERROR(VLOOKUP(A256,Merge_RKTM!$C$2:$D$427,2,FALSE),"")</f>
        <v>물을 길음</v>
      </c>
    </row>
    <row r="257" spans="1:7" x14ac:dyDescent="0.45">
      <c r="A257" s="1" t="s">
        <v>762</v>
      </c>
      <c r="B257" s="1" t="s">
        <v>759</v>
      </c>
      <c r="C257" s="1" t="s">
        <v>763</v>
      </c>
      <c r="E257" s="1" t="s">
        <v>761</v>
      </c>
      <c r="F257" s="1" t="s">
        <v>1418</v>
      </c>
      <c r="G257" s="1" t="str">
        <f>IFERROR(VLOOKUP(A257,Merge_RKTM!$C$2:$D$427,2,FALSE),"")</f>
        <v>긷다</v>
      </c>
    </row>
    <row r="258" spans="1:7" x14ac:dyDescent="0.45">
      <c r="A258" s="1" t="s">
        <v>764</v>
      </c>
      <c r="B258" s="1" t="s">
        <v>759</v>
      </c>
      <c r="C258" s="1" t="s">
        <v>765</v>
      </c>
      <c r="E258" s="1" t="s">
        <v>766</v>
      </c>
      <c r="F258" s="1" t="s">
        <v>1417</v>
      </c>
      <c r="G258" s="1" t="str">
        <f>IFERROR(VLOOKUP(A258,Merge_RKTM!$C$2:$D$427,2,FALSE),"")</f>
        <v>물을 길음</v>
      </c>
    </row>
    <row r="259" spans="1:7" x14ac:dyDescent="0.45">
      <c r="A259" s="1" t="s">
        <v>767</v>
      </c>
      <c r="B259" s="1" t="s">
        <v>759</v>
      </c>
      <c r="C259" s="1" t="s">
        <v>768</v>
      </c>
      <c r="E259" s="1" t="s">
        <v>769</v>
      </c>
      <c r="F259" s="1" t="s">
        <v>1415</v>
      </c>
      <c r="G259" s="1" t="str">
        <f>IFERROR(VLOOKUP(A259,Merge_RKTM!$C$2:$D$427,2,FALSE),"")</f>
        <v>얼음을 채취함</v>
      </c>
    </row>
    <row r="260" spans="1:7" x14ac:dyDescent="0.45">
      <c r="A260" s="1" t="s">
        <v>770</v>
      </c>
      <c r="B260" s="1" t="s">
        <v>759</v>
      </c>
      <c r="C260" s="1" t="s">
        <v>771</v>
      </c>
      <c r="E260" s="1" t="s">
        <v>772</v>
      </c>
      <c r="F260" s="1" t="s">
        <v>1416</v>
      </c>
      <c r="G260" s="1" t="str">
        <f>IFERROR(VLOOKUP(A260,Merge_RKTM!$C$2:$D$427,2,FALSE),"")</f>
        <v>채취</v>
      </c>
    </row>
    <row r="261" spans="1:7" x14ac:dyDescent="0.45">
      <c r="A261" s="1" t="s">
        <v>773</v>
      </c>
      <c r="B261" s="1" t="s">
        <v>759</v>
      </c>
      <c r="C261" s="1" t="s">
        <v>774</v>
      </c>
      <c r="E261" s="1" t="s">
        <v>775</v>
      </c>
      <c r="F261" s="1" t="s">
        <v>1414</v>
      </c>
      <c r="G261" s="1" t="str">
        <f>IFERROR(VLOOKUP(A261,Merge_RKTM!$C$2:$D$427,2,FALSE),"")</f>
        <v>채취 중</v>
      </c>
    </row>
    <row r="262" spans="1:7" x14ac:dyDescent="0.45">
      <c r="A262" s="1" t="s">
        <v>776</v>
      </c>
      <c r="B262" s="1" t="s">
        <v>759</v>
      </c>
      <c r="C262" s="1" t="s">
        <v>777</v>
      </c>
      <c r="E262" s="1" t="s">
        <v>778</v>
      </c>
      <c r="F262" s="1" t="s">
        <v>1423</v>
      </c>
      <c r="G262" s="1" t="str">
        <f>IFERROR(VLOOKUP(A262,Merge_RKTM!$C$2:$D$427,2,FALSE),"")</f>
        <v>환자에게 물을 먹임</v>
      </c>
    </row>
    <row r="263" spans="1:7" x14ac:dyDescent="0.45">
      <c r="A263" s="1" t="s">
        <v>779</v>
      </c>
      <c r="B263" s="1" t="s">
        <v>759</v>
      </c>
      <c r="C263" s="1" t="s">
        <v>780</v>
      </c>
      <c r="E263" s="1" t="s">
        <v>781</v>
      </c>
      <c r="F263" s="1" t="s">
        <v>1421</v>
      </c>
      <c r="G263" s="1" t="str">
        <f>IFERROR(VLOOKUP(A263,Merge_RKTM!$C$2:$D$427,2,FALSE),"")</f>
        <v>급수</v>
      </c>
    </row>
    <row r="264" spans="1:7" x14ac:dyDescent="0.45">
      <c r="A264" s="1" t="s">
        <v>782</v>
      </c>
      <c r="B264" s="1" t="s">
        <v>759</v>
      </c>
      <c r="C264" s="1" t="s">
        <v>783</v>
      </c>
      <c r="E264" s="1" t="s">
        <v>784</v>
      </c>
      <c r="F264" s="1" t="s">
        <v>1422</v>
      </c>
      <c r="G264" s="1" t="str">
        <f>IFERROR(VLOOKUP(A264,Merge_RKTM!$C$2:$D$427,2,FALSE),"")</f>
        <v>급수중</v>
      </c>
    </row>
    <row r="265" spans="1:7" x14ac:dyDescent="0.45">
      <c r="A265" s="1" t="s">
        <v>785</v>
      </c>
      <c r="B265" s="1" t="s">
        <v>759</v>
      </c>
      <c r="C265" s="1" t="s">
        <v>786</v>
      </c>
      <c r="E265" s="1" t="s">
        <v>787</v>
      </c>
      <c r="F265" s="1" t="s">
        <v>1420</v>
      </c>
      <c r="G265" s="1" t="str">
        <f>IFERROR(VLOOKUP(A265,Merge_RKTM!$C$2:$D$427,2,FALSE),"")</f>
        <v>동물에게 물을 먹임</v>
      </c>
    </row>
    <row r="266" spans="1:7" x14ac:dyDescent="0.45">
      <c r="A266" s="1" t="s">
        <v>788</v>
      </c>
      <c r="B266" s="1" t="s">
        <v>759</v>
      </c>
      <c r="C266" s="1" t="s">
        <v>789</v>
      </c>
      <c r="E266" s="1" t="s">
        <v>781</v>
      </c>
      <c r="F266" s="1" t="s">
        <v>1421</v>
      </c>
      <c r="G266" s="1" t="str">
        <f>IFERROR(VLOOKUP(A266,Merge_RKTM!$C$2:$D$427,2,FALSE),"")</f>
        <v>급수</v>
      </c>
    </row>
    <row r="267" spans="1:7" x14ac:dyDescent="0.45">
      <c r="A267" s="1" t="s">
        <v>790</v>
      </c>
      <c r="B267" s="1" t="s">
        <v>759</v>
      </c>
      <c r="C267" s="1" t="s">
        <v>791</v>
      </c>
      <c r="E267" s="1" t="s">
        <v>784</v>
      </c>
      <c r="F267" s="1" t="s">
        <v>1419</v>
      </c>
      <c r="G267" s="1" t="str">
        <f>IFERROR(VLOOKUP(A267,Merge_RKTM!$C$2:$D$427,2,FALSE),"")</f>
        <v>급수 중</v>
      </c>
    </row>
    <row r="268" spans="1:7" x14ac:dyDescent="0.45">
      <c r="A268" s="1" t="s">
        <v>792</v>
      </c>
      <c r="B268" s="1" t="s">
        <v>759</v>
      </c>
      <c r="C268" s="1" t="s">
        <v>793</v>
      </c>
      <c r="E268" s="1" t="s">
        <v>794</v>
      </c>
      <c r="F268" s="1" t="s">
        <v>1413</v>
      </c>
      <c r="G268" s="1" t="str">
        <f>IFERROR(VLOOKUP(A268,Merge_RKTM!$C$2:$D$427,2,FALSE),"")</f>
        <v>죄수에게 물을 전달</v>
      </c>
    </row>
    <row r="269" spans="1:7" x14ac:dyDescent="0.45">
      <c r="A269" s="1" t="s">
        <v>795</v>
      </c>
      <c r="B269" s="1" t="s">
        <v>759</v>
      </c>
      <c r="C269" s="1" t="s">
        <v>796</v>
      </c>
      <c r="E269" s="1" t="s">
        <v>797</v>
      </c>
      <c r="F269" s="1" t="s">
        <v>1412</v>
      </c>
      <c r="G269" s="1" t="str">
        <f>IFERROR(VLOOKUP(A269,Merge_RKTM!$C$2:$D$427,2,FALSE),"")</f>
        <v>물을 전달</v>
      </c>
    </row>
    <row r="270" spans="1:7" x14ac:dyDescent="0.45">
      <c r="A270" s="1" t="s">
        <v>798</v>
      </c>
      <c r="B270" s="1" t="s">
        <v>759</v>
      </c>
      <c r="C270" s="1" t="s">
        <v>799</v>
      </c>
      <c r="E270" s="1" t="s">
        <v>800</v>
      </c>
      <c r="F270" s="1" t="s">
        <v>1412</v>
      </c>
      <c r="G270" s="1" t="str">
        <f>IFERROR(VLOOKUP(A270,Merge_RKTM!$C$2:$D$427,2,FALSE),"")</f>
        <v>물을 전달</v>
      </c>
    </row>
    <row r="271" spans="1:7" x14ac:dyDescent="0.45">
      <c r="A271" s="1" t="s">
        <v>801</v>
      </c>
      <c r="B271" s="1" t="s">
        <v>759</v>
      </c>
      <c r="C271" s="1" t="s">
        <v>368</v>
      </c>
      <c r="E271" s="1" t="s">
        <v>802</v>
      </c>
      <c r="F271" s="1" t="s">
        <v>1195</v>
      </c>
      <c r="G271" s="1" t="str">
        <f>IFERROR(VLOOKUP(A271,Merge_RKTM!$C$2:$D$427,2,FALSE),"")</f>
        <v>깨끗한 물</v>
      </c>
    </row>
    <row r="272" spans="1:7" x14ac:dyDescent="0.45">
      <c r="A272" s="1" t="s">
        <v>803</v>
      </c>
      <c r="B272" s="1" t="s">
        <v>759</v>
      </c>
      <c r="C272" s="1" t="s">
        <v>804</v>
      </c>
      <c r="E272" s="1" t="s">
        <v>805</v>
      </c>
      <c r="F272" s="1" t="s">
        <v>1079</v>
      </c>
      <c r="G272" s="1" t="str">
        <f>IFERROR(VLOOKUP(A272,Merge_RKTM!$C$2:$D$427,2,FALSE),"")</f>
        <v>정수</v>
      </c>
    </row>
    <row r="273" spans="1:7" x14ac:dyDescent="0.45">
      <c r="A273" s="1" t="s">
        <v>806</v>
      </c>
      <c r="B273" s="1" t="s">
        <v>759</v>
      </c>
      <c r="C273" s="1" t="s">
        <v>807</v>
      </c>
      <c r="E273" s="1" t="s">
        <v>808</v>
      </c>
      <c r="F273" s="1" t="s">
        <v>1411</v>
      </c>
      <c r="G273" s="1" t="str">
        <f>IFERROR(VLOOKUP(A273,Merge_RKTM!$C$2:$D$427,2,FALSE),"")</f>
        <v>정수 중</v>
      </c>
    </row>
    <row r="274" spans="1:7" x14ac:dyDescent="0.45">
      <c r="A274" s="1" t="s">
        <v>809</v>
      </c>
      <c r="B274" s="1" t="s">
        <v>759</v>
      </c>
      <c r="C274" s="1" t="s">
        <v>810</v>
      </c>
      <c r="E274" s="1" t="s">
        <v>811</v>
      </c>
      <c r="F274" s="1" t="s">
        <v>1425</v>
      </c>
      <c r="G274" s="1" t="str">
        <f>IFERROR(VLOOKUP(A274,Merge_RKTM!$C$2:$D$427,2,FALSE),"")</f>
        <v>눈 채취하기</v>
      </c>
    </row>
    <row r="275" spans="1:7" x14ac:dyDescent="0.45">
      <c r="A275" s="1" t="s">
        <v>812</v>
      </c>
      <c r="B275" s="1" t="s">
        <v>759</v>
      </c>
      <c r="C275" s="1" t="s">
        <v>813</v>
      </c>
      <c r="E275" s="1" t="s">
        <v>811</v>
      </c>
      <c r="F275" s="1" t="s">
        <v>1426</v>
      </c>
      <c r="G275" s="1" t="str">
        <f>IFERROR(VLOOKUP(A275,Merge_RKTM!$C$2:$D$427,2,FALSE),"")</f>
        <v>눈 채취</v>
      </c>
    </row>
    <row r="276" spans="1:7" x14ac:dyDescent="0.45">
      <c r="A276" s="1" t="s">
        <v>814</v>
      </c>
      <c r="B276" s="1" t="s">
        <v>759</v>
      </c>
      <c r="C276" s="1" t="s">
        <v>815</v>
      </c>
      <c r="E276" s="1" t="s">
        <v>816</v>
      </c>
      <c r="F276" s="1" t="s">
        <v>1424</v>
      </c>
      <c r="G276" s="1" t="str">
        <f>IFERROR(VLOOKUP(A276,Merge_RKTM!$C$2:$D$427,2,FALSE),"")</f>
        <v>눈 채취 중</v>
      </c>
    </row>
    <row r="277" spans="1:7" x14ac:dyDescent="0.45">
      <c r="A277" s="1" t="s">
        <v>817</v>
      </c>
      <c r="B277" s="1" t="s">
        <v>759</v>
      </c>
      <c r="C277" s="1" t="s">
        <v>645</v>
      </c>
      <c r="E277" s="1" t="s">
        <v>818</v>
      </c>
      <c r="F277" s="1" t="s">
        <v>1267</v>
      </c>
      <c r="G277" s="1" t="str">
        <f>IFERROR(VLOOKUP(A277,Merge_RKTM!$C$2:$D$427,2,FALSE),"")</f>
        <v>대걸레</v>
      </c>
    </row>
    <row r="278" spans="1:7" x14ac:dyDescent="0.45">
      <c r="A278" s="1" t="s">
        <v>819</v>
      </c>
      <c r="B278" s="1" t="s">
        <v>759</v>
      </c>
      <c r="C278" s="1" t="s">
        <v>820</v>
      </c>
      <c r="E278" s="1" t="s">
        <v>818</v>
      </c>
      <c r="F278" s="1" t="s">
        <v>1428</v>
      </c>
      <c r="G278" s="1" t="str">
        <f>IFERROR(VLOOKUP(A278,Merge_RKTM!$C$2:$D$427,2,FALSE),"")</f>
        <v>닦기</v>
      </c>
    </row>
    <row r="279" spans="1:7" x14ac:dyDescent="0.45">
      <c r="A279" s="1" t="s">
        <v>821</v>
      </c>
      <c r="B279" s="1" t="s">
        <v>759</v>
      </c>
      <c r="C279" s="1" t="s">
        <v>822</v>
      </c>
      <c r="E279" s="1" t="s">
        <v>823</v>
      </c>
      <c r="F279" s="1" t="s">
        <v>1514</v>
      </c>
      <c r="G279" s="1" t="str">
        <f>IFERROR(VLOOKUP(A279,Merge_RKTM!$C$2:$D$427,2,FALSE),"")</f>
        <v>닦는 중.</v>
      </c>
    </row>
    <row r="280" spans="1:7" x14ac:dyDescent="0.45">
      <c r="A280" s="1" t="s">
        <v>824</v>
      </c>
      <c r="B280" s="1" t="s">
        <v>759</v>
      </c>
      <c r="C280" s="1" t="s">
        <v>825</v>
      </c>
      <c r="E280" s="1" t="s">
        <v>826</v>
      </c>
      <c r="F280" s="1" t="s">
        <v>1433</v>
      </c>
      <c r="G280" s="1" t="str">
        <f>IFERROR(VLOOKUP(A280,Merge_RKTM!$C$2:$D$427,2,FALSE),"")</f>
        <v>물 공급하기</v>
      </c>
    </row>
    <row r="281" spans="1:7" x14ac:dyDescent="0.45">
      <c r="A281" s="1" t="s">
        <v>827</v>
      </c>
      <c r="B281" s="1" t="s">
        <v>759</v>
      </c>
      <c r="C281" s="1" t="s">
        <v>828</v>
      </c>
      <c r="E281" s="1" t="s">
        <v>829</v>
      </c>
      <c r="F281" s="1" t="s">
        <v>1434</v>
      </c>
      <c r="G281" s="1" t="str">
        <f>IFERROR(VLOOKUP(A281,Merge_RKTM!$C$2:$D$427,2,FALSE),"")</f>
        <v>물을 공급</v>
      </c>
    </row>
    <row r="282" spans="1:7" x14ac:dyDescent="0.45">
      <c r="A282" s="1" t="s">
        <v>830</v>
      </c>
      <c r="B282" s="1" t="s">
        <v>759</v>
      </c>
      <c r="C282" s="1" t="s">
        <v>831</v>
      </c>
      <c r="E282" s="1" t="s">
        <v>832</v>
      </c>
      <c r="F282" s="1" t="s">
        <v>1515</v>
      </c>
      <c r="G282" s="1" t="str">
        <f>IFERROR(VLOOKUP(A282,Merge_RKTM!$C$2:$D$427,2,FALSE),"")</f>
        <v>물 공급하는 중.</v>
      </c>
    </row>
    <row r="283" spans="1:7" x14ac:dyDescent="0.45">
      <c r="A283" s="1" t="s">
        <v>833</v>
      </c>
      <c r="B283" s="1" t="s">
        <v>759</v>
      </c>
      <c r="C283" s="1" t="s">
        <v>834</v>
      </c>
      <c r="E283" s="1" t="s">
        <v>826</v>
      </c>
      <c r="F283" s="1" t="s">
        <v>1433</v>
      </c>
      <c r="G283" s="1" t="str">
        <f>IFERROR(VLOOKUP(A283,Merge_RKTM!$C$2:$D$427,2,FALSE),"")</f>
        <v>물 공급하기</v>
      </c>
    </row>
    <row r="284" spans="1:7" x14ac:dyDescent="0.45">
      <c r="A284" s="1" t="s">
        <v>835</v>
      </c>
      <c r="B284" s="1" t="s">
        <v>759</v>
      </c>
      <c r="C284" s="1" t="s">
        <v>836</v>
      </c>
      <c r="E284" s="1" t="s">
        <v>829</v>
      </c>
      <c r="F284" s="1" t="s">
        <v>1434</v>
      </c>
      <c r="G284" s="1" t="str">
        <f>IFERROR(VLOOKUP(A284,Merge_RKTM!$C$2:$D$427,2,FALSE),"")</f>
        <v>물을 공급</v>
      </c>
    </row>
    <row r="285" spans="1:7" x14ac:dyDescent="0.45">
      <c r="A285" s="1" t="s">
        <v>837</v>
      </c>
      <c r="B285" s="1" t="s">
        <v>759</v>
      </c>
      <c r="C285" s="1" t="s">
        <v>838</v>
      </c>
      <c r="E285" s="1" t="s">
        <v>832</v>
      </c>
      <c r="F285" s="1" t="s">
        <v>1515</v>
      </c>
      <c r="G285" s="1" t="str">
        <f>IFERROR(VLOOKUP(A285,Merge_RKTM!$C$2:$D$427,2,FALSE),"")</f>
        <v>물 공급하는 중.</v>
      </c>
    </row>
    <row r="286" spans="1:7" x14ac:dyDescent="0.45">
      <c r="A286" s="1" t="s">
        <v>839</v>
      </c>
      <c r="B286" s="1" t="s">
        <v>759</v>
      </c>
      <c r="C286" s="1" t="s">
        <v>840</v>
      </c>
      <c r="E286" s="1" t="s">
        <v>826</v>
      </c>
      <c r="F286" s="1" t="s">
        <v>1433</v>
      </c>
      <c r="G286" s="1" t="str">
        <f>IFERROR(VLOOKUP(A286,Merge_RKTM!$C$2:$D$427,2,FALSE),"")</f>
        <v>물 공급하기</v>
      </c>
    </row>
    <row r="287" spans="1:7" x14ac:dyDescent="0.45">
      <c r="A287" s="1" t="s">
        <v>841</v>
      </c>
      <c r="B287" s="1" t="s">
        <v>759</v>
      </c>
      <c r="C287" s="1" t="s">
        <v>842</v>
      </c>
      <c r="E287" s="1" t="s">
        <v>829</v>
      </c>
      <c r="F287" s="1" t="s">
        <v>1434</v>
      </c>
      <c r="G287" s="1" t="str">
        <f>IFERROR(VLOOKUP(A287,Merge_RKTM!$C$2:$D$427,2,FALSE),"")</f>
        <v>물을 공급</v>
      </c>
    </row>
    <row r="288" spans="1:7" x14ac:dyDescent="0.45">
      <c r="A288" s="1" t="s">
        <v>843</v>
      </c>
      <c r="B288" s="1" t="s">
        <v>759</v>
      </c>
      <c r="C288" s="1" t="s">
        <v>844</v>
      </c>
      <c r="E288" s="1" t="s">
        <v>832</v>
      </c>
      <c r="F288" s="1" t="s">
        <v>1515</v>
      </c>
      <c r="G288" s="1" t="str">
        <f>IFERROR(VLOOKUP(A288,Merge_RKTM!$C$2:$D$427,2,FALSE),"")</f>
        <v>물 공급하는 중.</v>
      </c>
    </row>
    <row r="289" spans="1:7" x14ac:dyDescent="0.45">
      <c r="A289" s="1" t="s">
        <v>845</v>
      </c>
      <c r="B289" s="1" t="s">
        <v>759</v>
      </c>
      <c r="C289" s="1" t="s">
        <v>846</v>
      </c>
      <c r="E289" s="1" t="s">
        <v>847</v>
      </c>
      <c r="F289" s="1" t="s">
        <v>1430</v>
      </c>
      <c r="G289" s="1" t="str">
        <f>IFERROR(VLOOKUP(A289,Merge_RKTM!$C$2:$D$427,2,FALSE),"")</f>
        <v>환자 간호</v>
      </c>
    </row>
    <row r="290" spans="1:7" x14ac:dyDescent="0.45">
      <c r="A290" s="1" t="s">
        <v>848</v>
      </c>
      <c r="B290" s="1" t="s">
        <v>759</v>
      </c>
      <c r="C290" s="1" t="s">
        <v>849</v>
      </c>
      <c r="E290" s="1" t="s">
        <v>850</v>
      </c>
      <c r="F290" s="1" t="s">
        <v>1431</v>
      </c>
      <c r="G290" s="1" t="str">
        <f>IFERROR(VLOOKUP(A290,Merge_RKTM!$C$2:$D$427,2,FALSE),"")</f>
        <v>간호</v>
      </c>
    </row>
    <row r="291" spans="1:7" x14ac:dyDescent="0.45">
      <c r="A291" s="1" t="s">
        <v>851</v>
      </c>
      <c r="B291" s="1" t="s">
        <v>759</v>
      </c>
      <c r="C291" s="1" t="s">
        <v>852</v>
      </c>
      <c r="E291" s="1" t="s">
        <v>853</v>
      </c>
      <c r="F291" s="1" t="s">
        <v>1429</v>
      </c>
      <c r="G291" s="1" t="str">
        <f>IFERROR(VLOOKUP(A291,Merge_RKTM!$C$2:$D$427,2,FALSE),"")</f>
        <v>간호하는 중</v>
      </c>
    </row>
    <row r="292" spans="1:7" x14ac:dyDescent="0.45">
      <c r="A292" s="1" t="s">
        <v>854</v>
      </c>
      <c r="B292" s="1" t="s">
        <v>759</v>
      </c>
      <c r="C292" s="1" t="s">
        <v>855</v>
      </c>
      <c r="E292" s="1" t="s">
        <v>856</v>
      </c>
      <c r="F292" s="1" t="s">
        <v>1436</v>
      </c>
      <c r="G292" s="1" t="str">
        <f>IFERROR(VLOOKUP(A292,Merge_RKTM!$C$2:$D$427,2,FALSE),"")</f>
        <v>작물에 물 주기</v>
      </c>
    </row>
    <row r="293" spans="1:7" x14ac:dyDescent="0.45">
      <c r="A293" s="1" t="s">
        <v>857</v>
      </c>
      <c r="B293" s="1" t="s">
        <v>759</v>
      </c>
      <c r="C293" s="1" t="s">
        <v>858</v>
      </c>
      <c r="E293" s="1" t="s">
        <v>130</v>
      </c>
      <c r="F293" s="1" t="s">
        <v>1437</v>
      </c>
      <c r="G293" s="1" t="str">
        <f>IFERROR(VLOOKUP(A293,Merge_RKTM!$C$2:$D$427,2,FALSE),"")</f>
        <v>물 주기</v>
      </c>
    </row>
    <row r="294" spans="1:7" x14ac:dyDescent="0.45">
      <c r="A294" s="1" t="s">
        <v>859</v>
      </c>
      <c r="B294" s="1" t="s">
        <v>759</v>
      </c>
      <c r="C294" s="1" t="s">
        <v>860</v>
      </c>
      <c r="E294" s="1" t="s">
        <v>861</v>
      </c>
      <c r="F294" s="1" t="s">
        <v>1435</v>
      </c>
      <c r="G294" s="1" t="str">
        <f>IFERROR(VLOOKUP(A294,Merge_RKTM!$C$2:$D$427,2,FALSE),"")</f>
        <v>물 주는 중</v>
      </c>
    </row>
    <row r="295" spans="1:7" x14ac:dyDescent="0.45">
      <c r="A295" s="1" t="s">
        <v>862</v>
      </c>
      <c r="B295" s="1" t="s">
        <v>863</v>
      </c>
      <c r="C295" s="1" t="s">
        <v>864</v>
      </c>
      <c r="E295" s="1" t="s">
        <v>865</v>
      </c>
      <c r="F295" s="1" t="s">
        <v>1446</v>
      </c>
      <c r="G295" s="1" t="str">
        <f>IFERROR(VLOOKUP(A295,Merge_RKTM!$C$2:$D$427,2,FALSE),"")</f>
        <v>물긷기</v>
      </c>
    </row>
    <row r="296" spans="1:7" x14ac:dyDescent="0.45">
      <c r="A296" s="1" t="s">
        <v>866</v>
      </c>
      <c r="B296" s="1" t="s">
        <v>863</v>
      </c>
      <c r="C296" s="1" t="s">
        <v>867</v>
      </c>
      <c r="E296" s="1" t="s">
        <v>868</v>
      </c>
      <c r="F296" s="1" t="s">
        <v>1446</v>
      </c>
      <c r="G296" s="1" t="str">
        <f>IFERROR(VLOOKUP(A296,Merge_RKTM!$C$2:$D$427,2,FALSE),"")</f>
        <v>물긷기</v>
      </c>
    </row>
    <row r="297" spans="1:7" x14ac:dyDescent="0.45">
      <c r="A297" s="1" t="s">
        <v>869</v>
      </c>
      <c r="B297" s="1" t="s">
        <v>863</v>
      </c>
      <c r="C297" s="1" t="s">
        <v>870</v>
      </c>
      <c r="E297" s="1" t="s">
        <v>871</v>
      </c>
      <c r="F297" s="1" t="s">
        <v>1444</v>
      </c>
      <c r="G297" s="1" t="str">
        <f>IFERROR(VLOOKUP(A297,Merge_RKTM!$C$2:$D$427,2,FALSE),"")</f>
        <v>물긷는 중</v>
      </c>
    </row>
    <row r="298" spans="1:7" x14ac:dyDescent="0.45">
      <c r="A298" s="1" t="s">
        <v>872</v>
      </c>
      <c r="B298" s="1" t="s">
        <v>863</v>
      </c>
      <c r="C298" s="1" t="s">
        <v>873</v>
      </c>
      <c r="E298" s="1" t="s">
        <v>874</v>
      </c>
      <c r="F298" s="1" t="s">
        <v>1443</v>
      </c>
      <c r="G298" s="1" t="str">
        <f>IFERROR(VLOOKUP(A298,Merge_RKTM!$C$2:$D$427,2,FALSE),"")</f>
        <v>식수를 위해 물을 길어옴</v>
      </c>
    </row>
    <row r="299" spans="1:7" x14ac:dyDescent="0.45">
      <c r="A299" s="1" t="s">
        <v>875</v>
      </c>
      <c r="B299" s="1" t="s">
        <v>863</v>
      </c>
      <c r="C299" s="1" t="s">
        <v>876</v>
      </c>
      <c r="E299" s="1" t="s">
        <v>865</v>
      </c>
      <c r="F299" s="1" t="s">
        <v>1075</v>
      </c>
      <c r="G299" s="1" t="str">
        <f>IFERROR(VLOOKUP(A299,Merge_RKTM!$C$2:$D$427,2,FALSE),"")</f>
        <v>물 긷기</v>
      </c>
    </row>
    <row r="300" spans="1:7" x14ac:dyDescent="0.45">
      <c r="A300" s="1" t="s">
        <v>877</v>
      </c>
      <c r="B300" s="1" t="s">
        <v>863</v>
      </c>
      <c r="C300" s="1" t="s">
        <v>878</v>
      </c>
      <c r="E300" s="1" t="s">
        <v>879</v>
      </c>
      <c r="F300" s="1" t="s">
        <v>1442</v>
      </c>
      <c r="G300" s="1" t="str">
        <f>IFERROR(VLOOKUP(A300,Merge_RKTM!$C$2:$D$427,2,FALSE),"")</f>
        <v>청소</v>
      </c>
    </row>
    <row r="301" spans="1:7" x14ac:dyDescent="0.45">
      <c r="A301" s="1" t="s">
        <v>880</v>
      </c>
      <c r="B301" s="1" t="s">
        <v>863</v>
      </c>
      <c r="C301" s="1" t="s">
        <v>881</v>
      </c>
      <c r="E301" s="1" t="s">
        <v>882</v>
      </c>
      <c r="F301" s="1" t="s">
        <v>1442</v>
      </c>
      <c r="G301" s="1" t="str">
        <f>IFERROR(VLOOKUP(A301,Merge_RKTM!$C$2:$D$427,2,FALSE),"")</f>
        <v>청소</v>
      </c>
    </row>
    <row r="302" spans="1:7" x14ac:dyDescent="0.45">
      <c r="A302" s="1" t="s">
        <v>883</v>
      </c>
      <c r="B302" s="1" t="s">
        <v>863</v>
      </c>
      <c r="C302" s="1" t="s">
        <v>884</v>
      </c>
      <c r="E302" s="1" t="s">
        <v>885</v>
      </c>
      <c r="F302" s="1" t="s">
        <v>1439</v>
      </c>
      <c r="G302" s="1" t="str">
        <f>IFERROR(VLOOKUP(A302,Merge_RKTM!$C$2:$D$427,2,FALSE),"")</f>
        <v>청소하는 중</v>
      </c>
    </row>
    <row r="303" spans="1:7" x14ac:dyDescent="0.45">
      <c r="A303" s="1" t="s">
        <v>886</v>
      </c>
      <c r="B303" s="1" t="s">
        <v>863</v>
      </c>
      <c r="C303" s="1" t="s">
        <v>887</v>
      </c>
      <c r="E303" s="1" t="s">
        <v>888</v>
      </c>
      <c r="F303" s="1" t="s">
        <v>1438</v>
      </c>
      <c r="G303" s="1" t="str">
        <f>IFERROR(VLOOKUP(A303,Merge_RKTM!$C$2:$D$427,2,FALSE),"")</f>
        <v>도구로 바닥 청소</v>
      </c>
    </row>
    <row r="304" spans="1:7" x14ac:dyDescent="0.45">
      <c r="A304" s="1" t="s">
        <v>889</v>
      </c>
      <c r="B304" s="1" t="s">
        <v>863</v>
      </c>
      <c r="C304" s="1" t="s">
        <v>890</v>
      </c>
      <c r="E304" s="1" t="s">
        <v>879</v>
      </c>
      <c r="F304" s="1" t="s">
        <v>1442</v>
      </c>
      <c r="G304" s="1" t="str">
        <f>IFERROR(VLOOKUP(A304,Merge_RKTM!$C$2:$D$427,2,FALSE),"")</f>
        <v>청소</v>
      </c>
    </row>
    <row r="305" spans="1:7" x14ac:dyDescent="0.45">
      <c r="A305" s="1" t="s">
        <v>891</v>
      </c>
      <c r="B305" s="1" t="s">
        <v>892</v>
      </c>
      <c r="C305" s="1" t="s">
        <v>893</v>
      </c>
      <c r="E305" s="1" t="s">
        <v>894</v>
      </c>
      <c r="F305" s="1" t="s">
        <v>1496</v>
      </c>
      <c r="G305" s="1" t="str">
        <f>IFERROR(VLOOKUP(A305,Merge_RKTM!$C$2:$D$427,2,FALSE),"")</f>
        <v/>
      </c>
    </row>
    <row r="306" spans="1:7" x14ac:dyDescent="0.45">
      <c r="A306" s="1" t="s">
        <v>895</v>
      </c>
      <c r="B306" s="1" t="s">
        <v>892</v>
      </c>
      <c r="C306" s="1" t="s">
        <v>896</v>
      </c>
      <c r="E306" s="1" t="s">
        <v>897</v>
      </c>
      <c r="F306" s="1" t="s">
        <v>1490</v>
      </c>
      <c r="G306" s="1" t="str">
        <f>IFERROR(VLOOKUP(A306,Merge_RKTM!$C$2:$D$427,2,FALSE),"")</f>
        <v>물의 양</v>
      </c>
    </row>
    <row r="307" spans="1:7" x14ac:dyDescent="0.45">
      <c r="A307" s="1" t="s">
        <v>898</v>
      </c>
      <c r="B307" s="1" t="s">
        <v>892</v>
      </c>
      <c r="C307" s="1" t="s">
        <v>899</v>
      </c>
      <c r="E307" s="1" t="s">
        <v>900</v>
      </c>
      <c r="F307" s="1" t="s">
        <v>1455</v>
      </c>
      <c r="G307" s="1" t="str">
        <f>IFERROR(VLOOKUP(A307,Merge_RKTM!$C$2:$D$427,2,FALSE),"")</f>
        <v>{0} 마심</v>
      </c>
    </row>
    <row r="308" spans="1:7" x14ac:dyDescent="0.45">
      <c r="A308" s="1" t="s">
        <v>901</v>
      </c>
      <c r="B308" s="1" t="s">
        <v>892</v>
      </c>
      <c r="C308" s="1" t="s">
        <v>902</v>
      </c>
      <c r="E308" s="1" t="s">
        <v>903</v>
      </c>
      <c r="F308" s="1" t="s">
        <v>1484</v>
      </c>
      <c r="G308" s="1" t="str">
        <f>IFERROR(VLOOKUP(A308,Merge_RKTM!$C$2:$D$427,2,FALSE),"")</f>
        <v>물 없음</v>
      </c>
    </row>
    <row r="309" spans="1:7" x14ac:dyDescent="0.45">
      <c r="A309" s="1" t="s">
        <v>904</v>
      </c>
      <c r="B309" s="1" t="s">
        <v>892</v>
      </c>
      <c r="C309" s="1" t="s">
        <v>905</v>
      </c>
      <c r="E309" s="1" t="s">
        <v>44</v>
      </c>
      <c r="F309" s="1" t="s">
        <v>44</v>
      </c>
      <c r="G309" s="1" t="str">
        <f>IFERROR(VLOOKUP(A309,Merge_RKTM!$C$2:$D$427,2,FALSE),"")</f>
        <v>Water</v>
      </c>
    </row>
    <row r="310" spans="1:7" x14ac:dyDescent="0.45">
      <c r="A310" s="1" t="s">
        <v>906</v>
      </c>
      <c r="B310" s="1" t="s">
        <v>892</v>
      </c>
      <c r="C310" s="1" t="s">
        <v>907</v>
      </c>
      <c r="E310" s="1" t="s">
        <v>908</v>
      </c>
      <c r="F310" s="1" t="s">
        <v>1479</v>
      </c>
      <c r="G310" s="1" t="str">
        <f>IFERROR(VLOOKUP(A310,Merge_RKTM!$C$2:$D$427,2,FALSE),"")</f>
        <v>물 부족</v>
      </c>
    </row>
    <row r="311" spans="1:7" x14ac:dyDescent="0.45">
      <c r="A311" s="1" t="s">
        <v>909</v>
      </c>
      <c r="B311" s="1" t="s">
        <v>892</v>
      </c>
      <c r="C311" s="1" t="s">
        <v>910</v>
      </c>
      <c r="E311" s="1" t="s">
        <v>911</v>
      </c>
      <c r="F311" s="1" t="s">
        <v>1480</v>
      </c>
      <c r="G311" s="1" t="str">
        <f>IFERROR(VLOOKUP(A311,Merge_RKTM!$C$2:$D$427,2,FALSE),"")</f>
        <v>위험할 정도로 물이 부족합니다.\n\n저장고에 남은 물의 양: {0}\n정착민과 죄수가 하루에 마시는 물: {1}\n물이 떨어질 때 까지 남은 일수: {2}\n\n길어오거나, 사거나, 다른 물을 찾아보십시오.</v>
      </c>
    </row>
    <row r="312" spans="1:7" x14ac:dyDescent="0.45">
      <c r="A312" s="1" t="s">
        <v>912</v>
      </c>
      <c r="B312" s="1" t="s">
        <v>892</v>
      </c>
      <c r="C312" s="1" t="s">
        <v>913</v>
      </c>
      <c r="E312" s="1" t="s">
        <v>914</v>
      </c>
      <c r="F312" s="1" t="s">
        <v>1089</v>
      </c>
      <c r="G312" s="1" t="str">
        <f>IFERROR(VLOOKUP(A312,Merge_RKTM!$C$2:$D$427,2,FALSE),"")</f>
        <v>탈수</v>
      </c>
    </row>
    <row r="313" spans="1:7" x14ac:dyDescent="0.45">
      <c r="A313" s="1" t="s">
        <v>915</v>
      </c>
      <c r="B313" s="1" t="s">
        <v>892</v>
      </c>
      <c r="C313" s="1" t="s">
        <v>916</v>
      </c>
      <c r="E313" s="1" t="s">
        <v>917</v>
      </c>
      <c r="F313" s="1" t="s">
        <v>1463</v>
      </c>
      <c r="G313" s="1" t="str">
        <f>IFERROR(VLOOKUP(A313,Merge_RKTM!$C$2:$D$427,2,FALSE),"")</f>
        <v>해당 정착민들이 탈수에 걸렸습니다.:\n\n{0}\n물을 가져다 주세요.</v>
      </c>
    </row>
    <row r="314" spans="1:7" x14ac:dyDescent="0.45">
      <c r="A314" s="1" t="s">
        <v>918</v>
      </c>
      <c r="B314" s="1" t="s">
        <v>892</v>
      </c>
      <c r="C314" s="1" t="s">
        <v>919</v>
      </c>
      <c r="E314" s="1" t="s">
        <v>920</v>
      </c>
      <c r="F314" s="1" t="s">
        <v>1481</v>
      </c>
      <c r="G314" s="1" t="str">
        <f>IFERROR(VLOOKUP(A314,Merge_RKTM!$C$2:$D$427,2,FALSE),"")</f>
        <v>{0} 에게 물이 부족합니다 ({1}).</v>
      </c>
    </row>
    <row r="315" spans="1:7" x14ac:dyDescent="0.45">
      <c r="A315" s="1" t="s">
        <v>921</v>
      </c>
      <c r="B315" s="1" t="s">
        <v>892</v>
      </c>
      <c r="C315" s="1" t="s">
        <v>922</v>
      </c>
      <c r="E315" s="1" t="s">
        <v>923</v>
      </c>
      <c r="F315" s="1" t="s">
        <v>1456</v>
      </c>
      <c r="G315" s="1" t="str">
        <f>IFERROR(VLOOKUP(A315,Merge_RKTM!$C$2:$D$427,2,FALSE),"")</f>
        <v>{0}일 분량의 물 남음</v>
      </c>
    </row>
    <row r="316" spans="1:7" x14ac:dyDescent="0.45">
      <c r="A316" s="1" t="s">
        <v>924</v>
      </c>
      <c r="B316" s="1" t="s">
        <v>892</v>
      </c>
      <c r="C316" s="1" t="s">
        <v>925</v>
      </c>
      <c r="E316" s="1" t="s">
        <v>926</v>
      </c>
      <c r="F316" s="1" t="s">
        <v>1478</v>
      </c>
      <c r="G316" s="1" t="str">
        <f>IFERROR(VLOOKUP(A316,Merge_RKTM!$C$2:$D$427,2,FALSE),"")</f>
        <v>절대 물이 부족하지 않을 것입니다.</v>
      </c>
    </row>
    <row r="317" spans="1:7" x14ac:dyDescent="0.45">
      <c r="A317" s="1" t="s">
        <v>927</v>
      </c>
      <c r="B317" s="1" t="s">
        <v>892</v>
      </c>
      <c r="C317" s="1" t="s">
        <v>928</v>
      </c>
      <c r="E317" s="1" t="s">
        <v>929</v>
      </c>
      <c r="F317" s="1" t="s">
        <v>1457</v>
      </c>
      <c r="G317" s="1" t="str">
        <f>IFERROR(VLOOKUP(A317,Merge_RKTM!$C$2:$D$427,2,FALSE),"")</f>
        <v>캐러벤의 물이 다 떨어지기 전까지의 대략적인 일 수.</v>
      </c>
    </row>
    <row r="318" spans="1:7" x14ac:dyDescent="0.45">
      <c r="A318" s="1" t="s">
        <v>930</v>
      </c>
      <c r="B318" s="1" t="s">
        <v>892</v>
      </c>
      <c r="C318" s="1" t="s">
        <v>931</v>
      </c>
      <c r="E318" s="1" t="s">
        <v>932</v>
      </c>
      <c r="F318" s="1" t="s">
        <v>1450</v>
      </c>
      <c r="G318" s="1" t="str">
        <f>IFERROR(VLOOKUP(A318,Merge_RKTM!$C$2:$D$427,2,FALSE),"")</f>
        <v>물이 떨어졌습니다.</v>
      </c>
    </row>
    <row r="319" spans="1:7" x14ac:dyDescent="0.45">
      <c r="A319" s="1" t="s">
        <v>933</v>
      </c>
      <c r="B319" s="1" t="s">
        <v>892</v>
      </c>
      <c r="C319" s="1" t="s">
        <v>934</v>
      </c>
      <c r="E319" s="1" t="s">
        <v>935</v>
      </c>
      <c r="F319" s="1" t="s">
        <v>1449</v>
      </c>
      <c r="G319" s="1" t="str">
        <f>IFERROR(VLOOKUP(A319,Merge_RKTM!$C$2:$D$427,2,FALSE),"")</f>
        <v>일일 식수: {0}</v>
      </c>
    </row>
    <row r="320" spans="1:7" x14ac:dyDescent="0.45">
      <c r="A320" s="1" t="s">
        <v>936</v>
      </c>
      <c r="B320" s="1" t="s">
        <v>892</v>
      </c>
      <c r="C320" s="1" t="s">
        <v>937</v>
      </c>
      <c r="E320" s="1" t="s">
        <v>938</v>
      </c>
      <c r="F320" s="1" t="s">
        <v>1458</v>
      </c>
      <c r="G320" s="1" t="str">
        <f>IFERROR(VLOOKUP(A320,Merge_RKTM!$C$2:$D$427,2,FALSE),"")</f>
        <v>이 상단은 {0} 일의 물만을 가지고 있으며 매우 빠르게 물이 부족해질 것입니다.\n\n정말로 상단을 구성하시겠습니까?</v>
      </c>
    </row>
    <row r="321" spans="1:7" x14ac:dyDescent="0.45">
      <c r="A321" s="1" t="s">
        <v>939</v>
      </c>
      <c r="B321" s="1" t="s">
        <v>892</v>
      </c>
      <c r="C321" s="1" t="s">
        <v>940</v>
      </c>
      <c r="E321" s="1" t="s">
        <v>941</v>
      </c>
      <c r="F321" s="1" t="s">
        <v>1459</v>
      </c>
      <c r="G321" s="1" t="str">
        <f>IFERROR(VLOOKUP(A321,Merge_RKTM!$C$2:$D$427,2,FALSE),"")</f>
        <v>이 상단은 물이 없어 매우 빠르게 물이 부족해질 것입니다.\n\n정말로 상단을 구성하시겠습니까?</v>
      </c>
    </row>
    <row r="322" spans="1:7" x14ac:dyDescent="0.45">
      <c r="A322" s="1" t="s">
        <v>942</v>
      </c>
      <c r="B322" s="1" t="s">
        <v>892</v>
      </c>
      <c r="C322" s="1" t="s">
        <v>943</v>
      </c>
      <c r="E322" s="1" t="s">
        <v>944</v>
      </c>
      <c r="F322" s="1" t="s">
        <v>1492</v>
      </c>
      <c r="G322" s="1" t="str">
        <f>IFERROR(VLOOKUP(A322,Merge_RKTM!$C$2:$D$427,2,FALSE),"")</f>
        <v>물 공급 생산량</v>
      </c>
    </row>
    <row r="323" spans="1:7" x14ac:dyDescent="0.45">
      <c r="A323" s="1" t="s">
        <v>945</v>
      </c>
      <c r="B323" s="1" t="s">
        <v>892</v>
      </c>
      <c r="C323" s="1" t="s">
        <v>946</v>
      </c>
      <c r="E323" s="1" t="s">
        <v>947</v>
      </c>
      <c r="F323" s="1" t="s">
        <v>1491</v>
      </c>
      <c r="G323" s="1" t="str">
        <f>IFERROR(VLOOKUP(A323,Merge_RKTM!$C$2:$D$427,2,FALSE),"")</f>
        <v>물 공급 사용량</v>
      </c>
    </row>
    <row r="324" spans="1:7" x14ac:dyDescent="0.45">
      <c r="A324" s="1" t="s">
        <v>948</v>
      </c>
      <c r="B324" s="1" t="s">
        <v>892</v>
      </c>
      <c r="C324" s="1" t="s">
        <v>949</v>
      </c>
      <c r="E324" s="1" t="s">
        <v>950</v>
      </c>
      <c r="F324" s="1" t="s">
        <v>1493</v>
      </c>
      <c r="G324" s="1" t="str">
        <f>IFERROR(VLOOKUP(A324,Merge_RKTM!$C$2:$D$427,2,FALSE),"")</f>
        <v>저장된 물의 양</v>
      </c>
    </row>
    <row r="325" spans="1:7" x14ac:dyDescent="0.45">
      <c r="A325" s="1" t="s">
        <v>951</v>
      </c>
      <c r="B325" s="1" t="s">
        <v>892</v>
      </c>
      <c r="C325" s="1" t="s">
        <v>952</v>
      </c>
      <c r="E325" s="1" t="s">
        <v>953</v>
      </c>
      <c r="F325" s="1" t="s">
        <v>1454</v>
      </c>
      <c r="G325" s="1" t="str">
        <f>IFERROR(VLOOKUP(A325,Merge_RKTM!$C$2:$D$427,2,FALSE),"")</f>
        <v>열림/닫힘 지정</v>
      </c>
    </row>
    <row r="326" spans="1:7" x14ac:dyDescent="0.45">
      <c r="A326" s="1" t="s">
        <v>954</v>
      </c>
      <c r="B326" s="1" t="s">
        <v>892</v>
      </c>
      <c r="C326" s="1" t="s">
        <v>955</v>
      </c>
      <c r="E326" s="1" t="s">
        <v>956</v>
      </c>
      <c r="F326" s="1" t="s">
        <v>1453</v>
      </c>
      <c r="G326" s="1" t="str">
        <f>IFERROR(VLOOKUP(A326,Merge_RKTM!$C$2:$D$427,2,FALSE),"")</f>
        <v>이 밸브를 열거나 닫도록 지정합니다. 정착민이 직접 수행할 것입니다.</v>
      </c>
    </row>
    <row r="327" spans="1:7" x14ac:dyDescent="0.45">
      <c r="A327" s="1" t="s">
        <v>957</v>
      </c>
      <c r="B327" s="1" t="s">
        <v>892</v>
      </c>
      <c r="C327" s="1" t="s">
        <v>958</v>
      </c>
      <c r="E327" s="1" t="s">
        <v>959</v>
      </c>
      <c r="F327" s="1" t="s">
        <v>1489</v>
      </c>
      <c r="G327" s="1" t="str">
        <f>IFERROR(VLOOKUP(A327,Merge_RKTM!$C$2:$D$427,2,FALSE),"")</f>
        <v>닫힘</v>
      </c>
    </row>
    <row r="328" spans="1:7" x14ac:dyDescent="0.45">
      <c r="A328" s="1" t="s">
        <v>960</v>
      </c>
      <c r="B328" s="1" t="s">
        <v>892</v>
      </c>
      <c r="C328" s="1" t="s">
        <v>961</v>
      </c>
      <c r="E328" s="1" t="s">
        <v>962</v>
      </c>
      <c r="F328" s="1" t="s">
        <v>1486</v>
      </c>
      <c r="G328" s="1" t="str">
        <f>IFERROR(VLOOKUP(A328,Merge_RKTM!$C$2:$D$427,2,FALSE),"")</f>
        <v>남아있는 지하수</v>
      </c>
    </row>
    <row r="329" spans="1:7" x14ac:dyDescent="0.45">
      <c r="A329" s="1" t="s">
        <v>963</v>
      </c>
      <c r="B329" s="1" t="s">
        <v>892</v>
      </c>
      <c r="C329" s="1" t="s">
        <v>964</v>
      </c>
      <c r="E329" s="1" t="s">
        <v>965</v>
      </c>
      <c r="F329" s="1" t="s">
        <v>1474</v>
      </c>
      <c r="G329" s="1" t="str">
        <f>IFERROR(VLOOKUP(A329,Merge_RKTM!$C$2:$D$427,2,FALSE),"")</f>
        <v>배수</v>
      </c>
    </row>
    <row r="330" spans="1:7" x14ac:dyDescent="0.45">
      <c r="A330" s="1" t="s">
        <v>966</v>
      </c>
      <c r="B330" s="1" t="s">
        <v>892</v>
      </c>
      <c r="C330" s="1" t="s">
        <v>967</v>
      </c>
      <c r="E330" s="1" t="s">
        <v>968</v>
      </c>
      <c r="F330" s="1" t="s">
        <v>1452</v>
      </c>
      <c r="G330" s="1" t="str">
        <f>IFERROR(VLOOKUP(A330,Merge_RKTM!$C$2:$D$427,2,FALSE),"")</f>
        <v>배수 시작/정지</v>
      </c>
    </row>
    <row r="331" spans="1:7" x14ac:dyDescent="0.45">
      <c r="A331" s="1" t="s">
        <v>969</v>
      </c>
      <c r="B331" s="1" t="s">
        <v>892</v>
      </c>
      <c r="C331" s="1" t="s">
        <v>970</v>
      </c>
      <c r="E331" s="1" t="s">
        <v>971</v>
      </c>
      <c r="F331" s="1" t="s">
        <v>1451</v>
      </c>
      <c r="G331" s="1" t="str">
        <f>IFERROR(VLOOKUP(A331,Merge_RKTM!$C$2:$D$427,2,FALSE),"")</f>
        <v>배수 시작/정지를 전환합니다. 정착민이 직접 수행할 것입니다.</v>
      </c>
    </row>
    <row r="332" spans="1:7" x14ac:dyDescent="0.45">
      <c r="A332" s="1" t="s">
        <v>972</v>
      </c>
      <c r="B332" s="1" t="s">
        <v>892</v>
      </c>
      <c r="C332" s="1" t="s">
        <v>973</v>
      </c>
      <c r="E332" s="1" t="s">
        <v>974</v>
      </c>
      <c r="F332" s="1" t="s">
        <v>1495</v>
      </c>
      <c r="G332" s="1" t="str">
        <f>IFERROR(VLOOKUP(A332,Merge_RKTM!$C$2:$D$427,2,FALSE),"")</f>
        <v>아니요</v>
      </c>
    </row>
    <row r="333" spans="1:7" x14ac:dyDescent="0.45">
      <c r="A333" s="1" t="s">
        <v>975</v>
      </c>
      <c r="B333" s="1" t="s">
        <v>892</v>
      </c>
      <c r="C333" s="1" t="s">
        <v>976</v>
      </c>
      <c r="E333" s="1" t="s">
        <v>977</v>
      </c>
      <c r="F333" s="1" t="s">
        <v>1216</v>
      </c>
      <c r="G333" s="1" t="str">
        <f>IFERROR(VLOOKUP(A333,Merge_RKTM!$C$2:$D$427,2,FALSE),"")</f>
        <v>맑은 물</v>
      </c>
    </row>
    <row r="334" spans="1:7" x14ac:dyDescent="0.45">
      <c r="A334" s="1" t="s">
        <v>978</v>
      </c>
      <c r="B334" s="1" t="s">
        <v>892</v>
      </c>
      <c r="C334" s="1" t="s">
        <v>979</v>
      </c>
      <c r="E334" s="1" t="s">
        <v>44</v>
      </c>
      <c r="F334" s="1" t="s">
        <v>1088</v>
      </c>
      <c r="G334" s="1" t="str">
        <f>IFERROR(VLOOKUP(A334,Merge_RKTM!$C$2:$D$427,2,FALSE),"")</f>
        <v>물</v>
      </c>
    </row>
    <row r="335" spans="1:7" x14ac:dyDescent="0.45">
      <c r="A335" s="1" t="s">
        <v>980</v>
      </c>
      <c r="B335" s="1" t="s">
        <v>892</v>
      </c>
      <c r="C335" s="1" t="s">
        <v>981</v>
      </c>
      <c r="E335" s="1" t="s">
        <v>982</v>
      </c>
      <c r="F335" s="1" t="s">
        <v>1281</v>
      </c>
      <c r="G335" s="1" t="str">
        <f>IFERROR(VLOOKUP(A335,Merge_RKTM!$C$2:$D$427,2,FALSE),"")</f>
        <v>생수</v>
      </c>
    </row>
    <row r="336" spans="1:7" x14ac:dyDescent="0.45">
      <c r="A336" s="1" t="s">
        <v>983</v>
      </c>
      <c r="B336" s="1" t="s">
        <v>892</v>
      </c>
      <c r="C336" s="1" t="s">
        <v>984</v>
      </c>
      <c r="E336" s="1" t="s">
        <v>985</v>
      </c>
      <c r="F336" s="1" t="s">
        <v>1272</v>
      </c>
      <c r="G336" s="1" t="str">
        <f>IFERROR(VLOOKUP(A336,Merge_RKTM!$C$2:$D$427,2,FALSE),"")</f>
        <v>흙탕물</v>
      </c>
    </row>
    <row r="337" spans="1:7" x14ac:dyDescent="0.45">
      <c r="A337" s="1" t="s">
        <v>986</v>
      </c>
      <c r="B337" s="1" t="s">
        <v>892</v>
      </c>
      <c r="C337" s="1" t="s">
        <v>987</v>
      </c>
      <c r="E337" s="1" t="s">
        <v>988</v>
      </c>
      <c r="F337" s="1" t="s">
        <v>1285</v>
      </c>
      <c r="G337" s="1" t="str">
        <f>IFERROR(VLOOKUP(A337,Merge_RKTM!$C$2:$D$427,2,FALSE),"")</f>
        <v>해수</v>
      </c>
    </row>
    <row r="338" spans="1:7" x14ac:dyDescent="0.45">
      <c r="A338" s="1" t="s">
        <v>989</v>
      </c>
      <c r="B338" s="1" t="s">
        <v>892</v>
      </c>
      <c r="C338" s="1" t="s">
        <v>990</v>
      </c>
      <c r="E338" s="1" t="s">
        <v>991</v>
      </c>
      <c r="F338" s="1" t="s">
        <v>1482</v>
      </c>
      <c r="G338" s="1" t="str">
        <f>IFERROR(VLOOKUP(A338,Merge_RKTM!$C$2:$D$427,2,FALSE),"")</f>
        <v>물 필요</v>
      </c>
    </row>
    <row r="339" spans="1:7" x14ac:dyDescent="0.45">
      <c r="A339" s="1" t="s">
        <v>992</v>
      </c>
      <c r="B339" s="1" t="s">
        <v>892</v>
      </c>
      <c r="C339" s="1" t="s">
        <v>993</v>
      </c>
      <c r="E339" s="1" t="s">
        <v>994</v>
      </c>
      <c r="F339" s="1" t="s">
        <v>1475</v>
      </c>
      <c r="G339" s="1" t="str">
        <f>IFERROR(VLOOKUP(A339,Merge_RKTM!$C$2:$D$427,2,FALSE),"")</f>
        <v>충분함</v>
      </c>
    </row>
    <row r="340" spans="1:7" x14ac:dyDescent="0.45">
      <c r="A340" s="1" t="s">
        <v>995</v>
      </c>
      <c r="B340" s="1" t="s">
        <v>892</v>
      </c>
      <c r="C340" s="1" t="s">
        <v>996</v>
      </c>
      <c r="E340" s="1" t="s">
        <v>997</v>
      </c>
      <c r="F340" s="1" t="s">
        <v>1472</v>
      </c>
      <c r="G340" s="1" t="str">
        <f>IFERROR(VLOOKUP(A340,Merge_RKTM!$C$2:$D$427,2,FALSE),"")</f>
        <v>수도관 해체</v>
      </c>
    </row>
    <row r="341" spans="1:7" x14ac:dyDescent="0.45">
      <c r="A341" s="1" t="s">
        <v>998</v>
      </c>
      <c r="B341" s="1" t="s">
        <v>892</v>
      </c>
      <c r="C341" s="1" t="s">
        <v>999</v>
      </c>
      <c r="E341" s="1" t="s">
        <v>1000</v>
      </c>
      <c r="F341" s="1" t="s">
        <v>1473</v>
      </c>
      <c r="G341" s="1" t="str">
        <f>IFERROR(VLOOKUP(A341,Merge_RKTM!$C$2:$D$427,2,FALSE),"")</f>
        <v>수도관 해체.</v>
      </c>
    </row>
    <row r="342" spans="1:7" x14ac:dyDescent="0.45">
      <c r="A342" s="1" t="s">
        <v>1001</v>
      </c>
      <c r="B342" s="1" t="s">
        <v>892</v>
      </c>
      <c r="C342" s="1" t="s">
        <v>1002</v>
      </c>
      <c r="E342" s="1" t="s">
        <v>1003</v>
      </c>
      <c r="F342" s="1" t="s">
        <v>1487</v>
      </c>
      <c r="G342" s="1" t="str">
        <f>IFERROR(VLOOKUP(A342,Merge_RKTM!$C$2:$D$427,2,FALSE),"")</f>
        <v>물(만족)</v>
      </c>
    </row>
    <row r="343" spans="1:7" x14ac:dyDescent="0.45">
      <c r="A343" s="1" t="s">
        <v>1004</v>
      </c>
      <c r="B343" s="1" t="s">
        <v>892</v>
      </c>
      <c r="C343" s="1" t="s">
        <v>1005</v>
      </c>
      <c r="E343" s="1" t="s">
        <v>1006</v>
      </c>
      <c r="F343" s="1" t="s">
        <v>1394</v>
      </c>
      <c r="G343" s="1" t="str">
        <f>IFERROR(VLOOKUP(A343,Merge_RKTM!$C$2:$D$427,2,FALSE),"")</f>
        <v>약간 목마름</v>
      </c>
    </row>
    <row r="344" spans="1:7" x14ac:dyDescent="0.45">
      <c r="A344" s="1" t="s">
        <v>1007</v>
      </c>
      <c r="B344" s="1" t="s">
        <v>892</v>
      </c>
      <c r="C344" s="1" t="s">
        <v>1008</v>
      </c>
      <c r="E344" s="1" t="s">
        <v>1009</v>
      </c>
      <c r="F344" s="1" t="s">
        <v>1396</v>
      </c>
      <c r="G344" s="1" t="str">
        <f>IFERROR(VLOOKUP(A344,Merge_RKTM!$C$2:$D$427,2,FALSE),"")</f>
        <v>목마름</v>
      </c>
    </row>
    <row r="345" spans="1:7" x14ac:dyDescent="0.45">
      <c r="A345" s="1" t="s">
        <v>1010</v>
      </c>
      <c r="B345" s="1" t="s">
        <v>892</v>
      </c>
      <c r="C345" s="1" t="s">
        <v>1011</v>
      </c>
      <c r="E345" s="1" t="s">
        <v>1012</v>
      </c>
      <c r="F345" s="1" t="s">
        <v>1488</v>
      </c>
      <c r="G345" s="1" t="str">
        <f>IFERROR(VLOOKUP(A345,Merge_RKTM!$C$2:$D$427,2,FALSE),"")</f>
        <v>급하게 목마름</v>
      </c>
    </row>
    <row r="346" spans="1:7" x14ac:dyDescent="0.45">
      <c r="A346" s="1" t="s">
        <v>1013</v>
      </c>
      <c r="B346" s="1" t="s">
        <v>892</v>
      </c>
      <c r="C346" s="1" t="s">
        <v>1014</v>
      </c>
      <c r="E346" s="1" t="s">
        <v>914</v>
      </c>
      <c r="F346" s="1" t="s">
        <v>1089</v>
      </c>
      <c r="G346" s="1" t="str">
        <f>IFERROR(VLOOKUP(A346,Merge_RKTM!$C$2:$D$427,2,FALSE),"")</f>
        <v>탈수</v>
      </c>
    </row>
    <row r="347" spans="1:7" x14ac:dyDescent="0.45">
      <c r="A347" s="1" t="s">
        <v>1015</v>
      </c>
      <c r="B347" s="1" t="s">
        <v>892</v>
      </c>
      <c r="C347" s="1" t="s">
        <v>1016</v>
      </c>
      <c r="E347" s="1" t="s">
        <v>1017</v>
      </c>
      <c r="F347" s="1" t="s">
        <v>1447</v>
      </c>
      <c r="G347" s="1" t="str">
        <f>IFERROR(VLOOKUP(A347,Merge_RKTM!$C$2:$D$427,2,FALSE),"")</f>
        <v>같은 공간에 하나 이상의 상수도를 지을 수 없습니다.</v>
      </c>
    </row>
    <row r="348" spans="1:7" x14ac:dyDescent="0.45">
      <c r="A348" s="1" t="s">
        <v>1018</v>
      </c>
      <c r="B348" s="1" t="s">
        <v>892</v>
      </c>
      <c r="C348" s="1" t="s">
        <v>1019</v>
      </c>
      <c r="E348" s="1" t="s">
        <v>1020</v>
      </c>
      <c r="F348" s="1" t="s">
        <v>1461</v>
      </c>
      <c r="G348" s="1" t="str">
        <f>IFERROR(VLOOKUP(A348,Merge_RKTM!$C$2:$D$427,2,FALSE),"")</f>
        <v>동물의 탈수</v>
      </c>
    </row>
    <row r="349" spans="1:7" x14ac:dyDescent="0.45">
      <c r="A349" s="1" t="s">
        <v>1021</v>
      </c>
      <c r="B349" s="1" t="s">
        <v>892</v>
      </c>
      <c r="C349" s="1" t="s">
        <v>1022</v>
      </c>
      <c r="E349" s="1" t="s">
        <v>1023</v>
      </c>
      <c r="F349" s="1" t="s">
        <v>1462</v>
      </c>
      <c r="G349" s="1" t="str">
        <f>IFERROR(VLOOKUP(A349,Merge_RKTM!$C$2:$D$427,2,FALSE),"")</f>
        <v>정착지 동물들이 탈수됨:\n\n{0}\n동물들에게 물을 가져다주세요.</v>
      </c>
    </row>
    <row r="350" spans="1:7" x14ac:dyDescent="0.45">
      <c r="A350" s="1" t="s">
        <v>1024</v>
      </c>
      <c r="B350" s="1" t="s">
        <v>892</v>
      </c>
      <c r="C350" s="1" t="s">
        <v>1025</v>
      </c>
      <c r="E350" s="1" t="s">
        <v>1026</v>
      </c>
      <c r="F350" s="1" t="s">
        <v>1448</v>
      </c>
      <c r="G350" s="1" t="str">
        <f>IFERROR(VLOOKUP(A350,Merge_RKTM!$C$2:$D$427,2,FALSE),"")</f>
        <v>물 없이 건설할 수 없습니다.</v>
      </c>
    </row>
    <row r="351" spans="1:7" x14ac:dyDescent="0.45">
      <c r="A351" s="1" t="s">
        <v>1027</v>
      </c>
      <c r="B351" s="1" t="s">
        <v>892</v>
      </c>
      <c r="C351" s="1" t="s">
        <v>1028</v>
      </c>
      <c r="E351" s="1" t="s">
        <v>1029</v>
      </c>
      <c r="F351" s="1" t="s">
        <v>1426</v>
      </c>
      <c r="G351" s="1" t="str">
        <f>IFERROR(VLOOKUP(A351,Merge_RKTM!$C$2:$D$427,2,FALSE),"")</f>
        <v>눈 채취</v>
      </c>
    </row>
    <row r="352" spans="1:7" x14ac:dyDescent="0.45">
      <c r="A352" s="1" t="s">
        <v>1030</v>
      </c>
      <c r="B352" s="1" t="s">
        <v>892</v>
      </c>
      <c r="C352" s="1" t="s">
        <v>1031</v>
      </c>
      <c r="E352" s="1" t="s">
        <v>1032</v>
      </c>
      <c r="F352" s="1" t="s">
        <v>1470</v>
      </c>
      <c r="G352" s="1" t="str">
        <f>IFERROR(VLOOKUP(A352,Merge_RKTM!$C$2:$D$427,2,FALSE),"")</f>
        <v>눈 채취 구역 확장</v>
      </c>
    </row>
    <row r="353" spans="1:7" x14ac:dyDescent="0.45">
      <c r="A353" s="1" t="s">
        <v>1033</v>
      </c>
      <c r="B353" s="1" t="s">
        <v>892</v>
      </c>
      <c r="C353" s="1" t="s">
        <v>1034</v>
      </c>
      <c r="E353" s="1" t="s">
        <v>1035</v>
      </c>
      <c r="F353" s="1" t="s">
        <v>1471</v>
      </c>
      <c r="G353" s="1" t="str">
        <f>IFERROR(VLOOKUP(A353,Merge_RKTM!$C$2:$D$427,2,FALSE),"")</f>
        <v>정착민들이 눈을 채취하기 위한 구역을 생성합니다.</v>
      </c>
    </row>
    <row r="354" spans="1:7" x14ac:dyDescent="0.45">
      <c r="A354" s="1" t="s">
        <v>1036</v>
      </c>
      <c r="B354" s="1" t="s">
        <v>892</v>
      </c>
      <c r="C354" s="1" t="s">
        <v>1037</v>
      </c>
      <c r="E354" s="1" t="s">
        <v>1038</v>
      </c>
      <c r="F354" s="1" t="s">
        <v>1468</v>
      </c>
      <c r="G354" s="1" t="str">
        <f>IFERROR(VLOOKUP(A354,Merge_RKTM!$C$2:$D$427,2,FALSE),"")</f>
        <v>눈 채취 구역 해제</v>
      </c>
    </row>
    <row r="355" spans="1:7" x14ac:dyDescent="0.45">
      <c r="A355" s="1" t="s">
        <v>1039</v>
      </c>
      <c r="B355" s="1" t="s">
        <v>892</v>
      </c>
      <c r="C355" s="1" t="s">
        <v>1040</v>
      </c>
      <c r="E355" s="1" t="s">
        <v>1041</v>
      </c>
      <c r="F355" s="1" t="s">
        <v>1469</v>
      </c>
      <c r="G355" s="1" t="str">
        <f>IFERROR(VLOOKUP(A355,Merge_RKTM!$C$2:$D$427,2,FALSE),"")</f>
        <v>눈 채취 구역을 제거합니다. 정착민들은 더 이상 이 구역에서 눈을 채취하지 않습니다.</v>
      </c>
    </row>
    <row r="356" spans="1:7" x14ac:dyDescent="0.45">
      <c r="A356" s="1" t="s">
        <v>1042</v>
      </c>
      <c r="B356" s="1" t="s">
        <v>892</v>
      </c>
      <c r="C356" s="1" t="s">
        <v>1043</v>
      </c>
      <c r="E356" s="1" t="s">
        <v>1044</v>
      </c>
      <c r="F356" s="1" t="s">
        <v>1460</v>
      </c>
      <c r="G356" s="1" t="str">
        <f>IFERROR(VLOOKUP(A356,Merge_RKTM!$C$2:$D$427,2,FALSE),"")</f>
        <v>안녕..</v>
      </c>
    </row>
    <row r="357" spans="1:7" x14ac:dyDescent="0.45">
      <c r="A357" s="1" t="s">
        <v>1045</v>
      </c>
      <c r="B357" s="1" t="s">
        <v>892</v>
      </c>
      <c r="C357" s="1" t="s">
        <v>1046</v>
      </c>
      <c r="E357" s="1" t="s">
        <v>1047</v>
      </c>
      <c r="F357" s="1" t="s">
        <v>1483</v>
      </c>
      <c r="G357" s="1" t="str">
        <f>IFERROR(VLOOKUP(A357,Merge_RKTM!$C$2:$D$427,2,FALSE),"")</f>
        <v>대걸레질 구역</v>
      </c>
    </row>
    <row r="358" spans="1:7" x14ac:dyDescent="0.45">
      <c r="A358" s="1" t="s">
        <v>1048</v>
      </c>
      <c r="B358" s="1" t="s">
        <v>892</v>
      </c>
      <c r="C358" s="1" t="s">
        <v>1049</v>
      </c>
      <c r="E358" s="1" t="s">
        <v>1050</v>
      </c>
      <c r="F358" s="1" t="s">
        <v>1466</v>
      </c>
      <c r="G358" s="1" t="str">
        <f>IFERROR(VLOOKUP(A358,Merge_RKTM!$C$2:$D$427,2,FALSE),"")</f>
        <v>대걸레질 구역 확장</v>
      </c>
    </row>
    <row r="359" spans="1:7" x14ac:dyDescent="0.45">
      <c r="A359" s="1" t="s">
        <v>1051</v>
      </c>
      <c r="B359" s="1" t="s">
        <v>892</v>
      </c>
      <c r="C359" s="1" t="s">
        <v>1052</v>
      </c>
      <c r="E359" s="1" t="s">
        <v>1053</v>
      </c>
      <c r="F359" s="1" t="s">
        <v>1467</v>
      </c>
      <c r="G359" s="1" t="str">
        <f>IFERROR(VLOOKUP(A359,Merge_RKTM!$C$2:$D$427,2,FALSE),"")</f>
        <v>정착민들이 대걸레로 청소하는 구역을 생성합니다.</v>
      </c>
    </row>
    <row r="360" spans="1:7" x14ac:dyDescent="0.45">
      <c r="A360" s="1" t="s">
        <v>1054</v>
      </c>
      <c r="B360" s="1" t="s">
        <v>892</v>
      </c>
      <c r="C360" s="1" t="s">
        <v>1055</v>
      </c>
      <c r="E360" s="1" t="s">
        <v>1056</v>
      </c>
      <c r="F360" s="1" t="s">
        <v>1464</v>
      </c>
      <c r="G360" s="1" t="str">
        <f>IFERROR(VLOOKUP(A360,Merge_RKTM!$C$2:$D$427,2,FALSE),"")</f>
        <v>대걸레질 구역 해제</v>
      </c>
    </row>
    <row r="361" spans="1:7" x14ac:dyDescent="0.45">
      <c r="A361" s="1" t="s">
        <v>1057</v>
      </c>
      <c r="B361" s="1" t="s">
        <v>892</v>
      </c>
      <c r="C361" s="1" t="s">
        <v>1058</v>
      </c>
      <c r="E361" s="1" t="s">
        <v>1059</v>
      </c>
      <c r="F361" s="1" t="s">
        <v>1465</v>
      </c>
      <c r="G361" s="1" t="str">
        <f>IFERROR(VLOOKUP(A361,Merge_RKTM!$C$2:$D$427,2,FALSE),"")</f>
        <v>대걸레질 구역을 제거합니다. 정착민들은 더 이상 이 구역에서 대걸레질을 하지 않습니다.</v>
      </c>
    </row>
    <row r="362" spans="1:7" x14ac:dyDescent="0.45">
      <c r="A362" s="1" t="s">
        <v>1060</v>
      </c>
      <c r="B362" s="1" t="s">
        <v>892</v>
      </c>
      <c r="C362" s="1" t="s">
        <v>1061</v>
      </c>
      <c r="E362" s="1" t="s">
        <v>950</v>
      </c>
      <c r="F362" s="1" t="s">
        <v>1494</v>
      </c>
      <c r="G362" s="1" t="str">
        <f>IFERROR(VLOOKUP(A362,Merge_RKTM!$C$2:$D$427,2,FALSE),"")</f>
        <v>물 저장량</v>
      </c>
    </row>
    <row r="363" spans="1:7" x14ac:dyDescent="0.45">
      <c r="A363" s="1" t="s">
        <v>1062</v>
      </c>
      <c r="B363" s="1" t="s">
        <v>892</v>
      </c>
      <c r="C363" s="1" t="s">
        <v>1063</v>
      </c>
      <c r="E363" s="1" t="s">
        <v>1064</v>
      </c>
      <c r="F363" s="1" t="s">
        <v>1485</v>
      </c>
      <c r="G363" s="1" t="str">
        <f>IFERROR(VLOOKUP(A363,Merge_RKTM!$C$2:$D$427,2,FALSE),"")</f>
        <v>기본값 설정</v>
      </c>
    </row>
    <row r="364" spans="1:7" x14ac:dyDescent="0.45">
      <c r="A364" s="1" t="s">
        <v>1065</v>
      </c>
      <c r="B364" s="1" t="s">
        <v>892</v>
      </c>
      <c r="C364" s="1" t="s">
        <v>1066</v>
      </c>
      <c r="E364" s="1" t="s">
        <v>1067</v>
      </c>
      <c r="F364" s="1" t="s">
        <v>1476</v>
      </c>
      <c r="G364" s="1" t="str">
        <f>IFERROR(VLOOKUP(A364,Merge_RKTM!$C$2:$D$427,2,FALSE),"")</f>
        <v>물을 주지 않을 때 성장율</v>
      </c>
    </row>
    <row r="365" spans="1:7" x14ac:dyDescent="0.45">
      <c r="A365" s="1" t="s">
        <v>1068</v>
      </c>
      <c r="B365" s="1" t="s">
        <v>892</v>
      </c>
      <c r="C365" s="1" t="s">
        <v>1069</v>
      </c>
      <c r="E365" s="1" t="s">
        <v>1070</v>
      </c>
      <c r="F365" s="1" t="s">
        <v>1477</v>
      </c>
      <c r="G365" s="1" t="str">
        <f>IFERROR(VLOOKUP(A365,Merge_RKTM!$C$2:$D$427,2,FALSE),"")</f>
        <v>물을 줄 때 성장율</v>
      </c>
    </row>
    <row r="366" spans="1:7" x14ac:dyDescent="0.45">
      <c r="A366" s="1" t="s">
        <v>1071</v>
      </c>
      <c r="B366" s="1" t="s">
        <v>892</v>
      </c>
      <c r="C366" s="1" t="s">
        <v>1072</v>
      </c>
      <c r="E366" s="1" t="s">
        <v>1073</v>
      </c>
      <c r="F366" s="1" t="s">
        <v>1496</v>
      </c>
      <c r="G366" s="1" t="str">
        <f>IFERROR(VLOOKUP(A366,Merge_RKTM!$C$2:$D$427,2,FALSE),"")</f>
        <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78D2F-A215-4C61-8751-EB08D4F16A13}">
  <dimension ref="A2:E427"/>
  <sheetViews>
    <sheetView topLeftCell="A385" workbookViewId="0">
      <selection activeCell="B358" sqref="B358"/>
    </sheetView>
  </sheetViews>
  <sheetFormatPr defaultRowHeight="14.5" x14ac:dyDescent="0.35"/>
  <cols>
    <col min="1" max="1" width="62.453125" bestFit="1" customWidth="1"/>
    <col min="2" max="2" width="55.453125" bestFit="1" customWidth="1"/>
    <col min="3" max="3" width="62.453125" bestFit="1" customWidth="1"/>
    <col min="4" max="4" width="55.26953125" customWidth="1"/>
  </cols>
  <sheetData>
    <row r="2" spans="1:5" x14ac:dyDescent="0.35">
      <c r="A2" t="s">
        <v>10</v>
      </c>
      <c r="C2" t="str">
        <f>IF(B2="",A2,B2)</f>
        <v>ConceptDef+Mizu_DrawWater.helpText</v>
      </c>
      <c r="D2" t="s">
        <v>1074</v>
      </c>
      <c r="E2">
        <f>IF(ISERROR(B2),"",MATCH(C2,Main_240414!$A$2:$A$366,0))</f>
        <v>2</v>
      </c>
    </row>
    <row r="3" spans="1:5" x14ac:dyDescent="0.35">
      <c r="A3" t="s">
        <v>6</v>
      </c>
      <c r="C3" t="str">
        <f t="shared" ref="C3:C66" si="0">IF(B3="",A3,B3)</f>
        <v>ConceptDef+Mizu_DrawWater.label</v>
      </c>
      <c r="D3" t="s">
        <v>1075</v>
      </c>
      <c r="E3">
        <f>IF(ISERROR(B3),"",MATCH(C3,Main_240414!$A$2:$A$366,0))</f>
        <v>1</v>
      </c>
    </row>
    <row r="4" spans="1:5" x14ac:dyDescent="0.35">
      <c r="A4" t="s">
        <v>16</v>
      </c>
      <c r="C4" t="str">
        <f t="shared" si="0"/>
        <v>ConceptDef+Mizu_DrinkWater.helpText</v>
      </c>
      <c r="D4" t="s">
        <v>1076</v>
      </c>
      <c r="E4">
        <f>IF(ISERROR(B4),"",MATCH(C4,Main_240414!$A$2:$A$366,0))</f>
        <v>4</v>
      </c>
    </row>
    <row r="5" spans="1:5" x14ac:dyDescent="0.35">
      <c r="A5" t="s">
        <v>13</v>
      </c>
      <c r="C5" t="str">
        <f t="shared" si="0"/>
        <v>ConceptDef+Mizu_DrinkWater.label</v>
      </c>
      <c r="D5" t="s">
        <v>1077</v>
      </c>
      <c r="E5">
        <f>IF(ISERROR(B5),"",MATCH(C5,Main_240414!$A$2:$A$366,0))</f>
        <v>3</v>
      </c>
    </row>
    <row r="6" spans="1:5" x14ac:dyDescent="0.35">
      <c r="A6" t="s">
        <v>22</v>
      </c>
      <c r="C6" t="str">
        <f t="shared" si="0"/>
        <v>ConceptDef+Mizu_PurifyWater.helpText</v>
      </c>
      <c r="D6" t="s">
        <v>1078</v>
      </c>
      <c r="E6">
        <f>IF(ISERROR(B6),"",MATCH(C6,Main_240414!$A$2:$A$366,0))</f>
        <v>6</v>
      </c>
    </row>
    <row r="7" spans="1:5" x14ac:dyDescent="0.35">
      <c r="A7" t="s">
        <v>19</v>
      </c>
      <c r="C7" t="str">
        <f t="shared" si="0"/>
        <v>ConceptDef+Mizu_PurifyWater.label</v>
      </c>
      <c r="D7" t="s">
        <v>1079</v>
      </c>
      <c r="E7">
        <f>IF(ISERROR(B7),"",MATCH(C7,Main_240414!$A$2:$A$366,0))</f>
        <v>5</v>
      </c>
    </row>
    <row r="8" spans="1:5" x14ac:dyDescent="0.35">
      <c r="A8" t="s">
        <v>28</v>
      </c>
      <c r="C8" t="str">
        <f t="shared" si="0"/>
        <v>ConceptDef+Mizu_UndergroundWater.helpText</v>
      </c>
      <c r="D8" t="s">
        <v>1080</v>
      </c>
      <c r="E8">
        <f>IF(ISERROR(B8),"",MATCH(C8,Main_240414!$A$2:$A$366,0))</f>
        <v>8</v>
      </c>
    </row>
    <row r="9" spans="1:5" x14ac:dyDescent="0.35">
      <c r="A9" t="s">
        <v>25</v>
      </c>
      <c r="C9" t="str">
        <f t="shared" si="0"/>
        <v>ConceptDef+Mizu_UndergroundWater.label</v>
      </c>
      <c r="D9" t="s">
        <v>1081</v>
      </c>
      <c r="E9">
        <f>IF(ISERROR(B9),"",MATCH(C9,Main_240414!$A$2:$A$366,0))</f>
        <v>7</v>
      </c>
    </row>
    <row r="10" spans="1:5" x14ac:dyDescent="0.35">
      <c r="A10" t="s">
        <v>34</v>
      </c>
      <c r="C10" t="str">
        <f t="shared" si="0"/>
        <v>ConceptDef+Mizu_Waterworks.helpText</v>
      </c>
      <c r="D10" t="s">
        <v>1082</v>
      </c>
      <c r="E10">
        <f>IF(ISERROR(B10),"",MATCH(C10,Main_240414!$A$2:$A$366,0))</f>
        <v>10</v>
      </c>
    </row>
    <row r="11" spans="1:5" x14ac:dyDescent="0.35">
      <c r="A11" t="s">
        <v>31</v>
      </c>
      <c r="C11" t="str">
        <f t="shared" si="0"/>
        <v>ConceptDef+Mizu_Waterworks.label</v>
      </c>
      <c r="D11" t="s">
        <v>1083</v>
      </c>
      <c r="E11">
        <f>IF(ISERROR(B11),"",MATCH(C11,Main_240414!$A$2:$A$366,0))</f>
        <v>9</v>
      </c>
    </row>
    <row r="12" spans="1:5" x14ac:dyDescent="0.35">
      <c r="A12" t="s">
        <v>1084</v>
      </c>
      <c r="C12" t="str">
        <f t="shared" si="0"/>
        <v>DamageDef+Mizu_Extinguish.deathMessage</v>
      </c>
      <c r="D12" t="s">
        <v>1085</v>
      </c>
      <c r="E12" t="e">
        <f>IF(ISERROR(B12),"",MATCH(C12,Main_240414!$A$2:$A$366,0))</f>
        <v>#N/A</v>
      </c>
    </row>
    <row r="13" spans="1:5" x14ac:dyDescent="0.35">
      <c r="A13" t="s">
        <v>37</v>
      </c>
      <c r="C13" t="str">
        <f t="shared" si="0"/>
        <v>DamageDef+Mizu_Extinguish.label</v>
      </c>
      <c r="D13" t="s">
        <v>1086</v>
      </c>
      <c r="E13">
        <f>IF(ISERROR(B13),"",MATCH(C13,Main_240414!$A$2:$A$366,0))</f>
        <v>11</v>
      </c>
    </row>
    <row r="14" spans="1:5" x14ac:dyDescent="0.35">
      <c r="A14" t="s">
        <v>45</v>
      </c>
      <c r="C14" t="str">
        <f t="shared" si="0"/>
        <v>DesignationCategoryDef+Mizu.description</v>
      </c>
      <c r="D14" t="s">
        <v>1087</v>
      </c>
      <c r="E14">
        <f>IF(ISERROR(B14),"",MATCH(C14,Main_240414!$A$2:$A$366,0))</f>
        <v>13</v>
      </c>
    </row>
    <row r="15" spans="1:5" x14ac:dyDescent="0.35">
      <c r="A15" t="s">
        <v>41</v>
      </c>
      <c r="C15" t="str">
        <f t="shared" si="0"/>
        <v>DesignationCategoryDef+Mizu.label</v>
      </c>
      <c r="D15" t="s">
        <v>1088</v>
      </c>
      <c r="E15">
        <f>IF(ISERROR(B15),"",MATCH(C15,Main_240414!$A$2:$A$366,0))</f>
        <v>12</v>
      </c>
    </row>
    <row r="16" spans="1:5" x14ac:dyDescent="0.35">
      <c r="A16" t="s">
        <v>48</v>
      </c>
      <c r="C16" t="str">
        <f t="shared" si="0"/>
        <v>HediffDef+Mizu_Dehydration.label</v>
      </c>
      <c r="D16" t="s">
        <v>1089</v>
      </c>
      <c r="E16">
        <f>IF(ISERROR(B16),"",MATCH(C16,Main_240414!$A$2:$A$366,0))</f>
        <v>14</v>
      </c>
    </row>
    <row r="17" spans="1:5" x14ac:dyDescent="0.35">
      <c r="A17" t="s">
        <v>55</v>
      </c>
      <c r="C17" t="str">
        <f t="shared" si="0"/>
        <v>HediffDef+Mizu_Dehydration.stages.0.label</v>
      </c>
      <c r="D17" t="s">
        <v>1090</v>
      </c>
      <c r="E17">
        <f>IF(ISERROR(B17),"",MATCH(C17,Main_240414!$A$2:$A$366,0))</f>
        <v>16</v>
      </c>
    </row>
    <row r="18" spans="1:5" x14ac:dyDescent="0.35">
      <c r="A18" t="s">
        <v>58</v>
      </c>
      <c r="C18" t="str">
        <f t="shared" si="0"/>
        <v>HediffDef+Mizu_Dehydration.stages.1.label</v>
      </c>
      <c r="D18" t="s">
        <v>1091</v>
      </c>
      <c r="E18">
        <f>IF(ISERROR(B18),"",MATCH(C18,Main_240414!$A$2:$A$366,0))</f>
        <v>17</v>
      </c>
    </row>
    <row r="19" spans="1:5" x14ac:dyDescent="0.35">
      <c r="A19" t="s">
        <v>61</v>
      </c>
      <c r="C19" t="str">
        <f t="shared" si="0"/>
        <v>HediffDef+Mizu_Dehydration.stages.2.label</v>
      </c>
      <c r="D19" t="s">
        <v>1092</v>
      </c>
      <c r="E19">
        <f>IF(ISERROR(B19),"",MATCH(C19,Main_240414!$A$2:$A$366,0))</f>
        <v>18</v>
      </c>
    </row>
    <row r="20" spans="1:5" x14ac:dyDescent="0.35">
      <c r="A20" t="s">
        <v>64</v>
      </c>
      <c r="C20" t="str">
        <f t="shared" si="0"/>
        <v>HediffDef+Mizu_Dehydration.stages.3.label</v>
      </c>
      <c r="D20" t="s">
        <v>1093</v>
      </c>
      <c r="E20">
        <f>IF(ISERROR(B20),"",MATCH(C20,Main_240414!$A$2:$A$366,0))</f>
        <v>19</v>
      </c>
    </row>
    <row r="21" spans="1:5" x14ac:dyDescent="0.35">
      <c r="A21" t="s">
        <v>67</v>
      </c>
      <c r="C21" t="str">
        <f t="shared" si="0"/>
        <v>HediffDef+Mizu_Dehydration.stages.4.label</v>
      </c>
      <c r="D21" t="s">
        <v>1094</v>
      </c>
      <c r="E21">
        <f>IF(ISERROR(B21),"",MATCH(C21,Main_240414!$A$2:$A$366,0))</f>
        <v>20</v>
      </c>
    </row>
    <row r="22" spans="1:5" x14ac:dyDescent="0.35">
      <c r="A22" t="s">
        <v>70</v>
      </c>
      <c r="C22" t="str">
        <f t="shared" si="0"/>
        <v>HediffDef+Mizu_DrankSeaWater.label</v>
      </c>
      <c r="D22" t="s">
        <v>1095</v>
      </c>
      <c r="E22">
        <f>IF(ISERROR(B22),"",MATCH(C22,Main_240414!$A$2:$A$366,0))</f>
        <v>21</v>
      </c>
    </row>
    <row r="23" spans="1:5" x14ac:dyDescent="0.35">
      <c r="A23" t="s">
        <v>76</v>
      </c>
      <c r="C23" t="str">
        <f t="shared" si="0"/>
        <v>HediffDef+Mizu_IcecreamHeadache.label</v>
      </c>
      <c r="D23" t="s">
        <v>1096</v>
      </c>
      <c r="E23">
        <f>IF(ISERROR(B23),"",MATCH(C23,Main_240414!$A$2:$A$366,0))</f>
        <v>23</v>
      </c>
    </row>
    <row r="24" spans="1:5" x14ac:dyDescent="0.35">
      <c r="A24" t="s">
        <v>82</v>
      </c>
      <c r="C24" t="str">
        <f t="shared" si="0"/>
        <v>HediffDef+Mizu_Nursed.label</v>
      </c>
      <c r="D24" t="s">
        <v>1097</v>
      </c>
      <c r="E24">
        <f>IF(ISERROR(B24),"",MATCH(C24,Main_240414!$A$2:$A$366,0))</f>
        <v>25</v>
      </c>
    </row>
    <row r="25" spans="1:5" x14ac:dyDescent="0.35">
      <c r="A25" t="s">
        <v>98</v>
      </c>
      <c r="C25" t="str">
        <f t="shared" si="0"/>
        <v>JobDef+Mizu_DeliverWater.reportString</v>
      </c>
      <c r="D25" t="s">
        <v>1098</v>
      </c>
      <c r="E25">
        <f>IF(ISERROR(B25),"",MATCH(C25,Main_240414!$A$2:$A$366,0))</f>
        <v>30</v>
      </c>
    </row>
    <row r="26" spans="1:5" x14ac:dyDescent="0.35">
      <c r="A26" t="s">
        <v>100</v>
      </c>
      <c r="C26" t="str">
        <f t="shared" si="0"/>
        <v>JobDef+Mizu_DrawFromTerrain.reportString</v>
      </c>
      <c r="D26" t="s">
        <v>1099</v>
      </c>
      <c r="E26">
        <f>IF(ISERROR(B26),"",MATCH(C26,Main_240414!$A$2:$A$366,0))</f>
        <v>31</v>
      </c>
    </row>
    <row r="27" spans="1:5" x14ac:dyDescent="0.35">
      <c r="A27" t="s">
        <v>105</v>
      </c>
      <c r="C27" t="str">
        <f t="shared" si="0"/>
        <v>JobDef+Mizu_DrawFromWaterNet.reportString</v>
      </c>
      <c r="D27" t="s">
        <v>1099</v>
      </c>
      <c r="E27">
        <f>IF(ISERROR(B27),"",MATCH(C27,Main_240414!$A$2:$A$366,0))</f>
        <v>33</v>
      </c>
    </row>
    <row r="28" spans="1:5" x14ac:dyDescent="0.35">
      <c r="A28" t="s">
        <v>103</v>
      </c>
      <c r="C28" t="str">
        <f t="shared" si="0"/>
        <v>JobDef+Mizu_DrawFromWaterPool.reportString</v>
      </c>
      <c r="D28" t="s">
        <v>1099</v>
      </c>
      <c r="E28">
        <f>IF(ISERROR(B28),"",MATCH(C28,Main_240414!$A$2:$A$366,0))</f>
        <v>32</v>
      </c>
    </row>
    <row r="29" spans="1:5" x14ac:dyDescent="0.35">
      <c r="A29" t="s">
        <v>109</v>
      </c>
      <c r="C29" t="str">
        <f t="shared" si="0"/>
        <v>JobDef+Mizu_DrawWaterByPrisoner.reportString</v>
      </c>
      <c r="D29" t="s">
        <v>1100</v>
      </c>
      <c r="E29">
        <f>IF(ISERROR(B29),"",MATCH(C29,Main_240414!$A$2:$A$366,0))</f>
        <v>35</v>
      </c>
    </row>
    <row r="30" spans="1:5" x14ac:dyDescent="0.35">
      <c r="A30" t="s">
        <v>88</v>
      </c>
      <c r="C30" t="str">
        <f t="shared" si="0"/>
        <v>JobDef+Mizu_DrinkWater.reportString</v>
      </c>
      <c r="D30" t="s">
        <v>1101</v>
      </c>
      <c r="E30">
        <f>IF(ISERROR(B30),"",MATCH(C30,Main_240414!$A$2:$A$366,0))</f>
        <v>27</v>
      </c>
    </row>
    <row r="31" spans="1:5" x14ac:dyDescent="0.35">
      <c r="A31" t="s">
        <v>92</v>
      </c>
      <c r="C31" t="str">
        <f t="shared" si="0"/>
        <v>JobDef+Mizu_DrinkWaterFromBuilding.reportString</v>
      </c>
      <c r="D31" t="s">
        <v>1102</v>
      </c>
      <c r="E31">
        <f>IF(ISERROR(B31),"",MATCH(C31,Main_240414!$A$2:$A$366,0))</f>
        <v>28</v>
      </c>
    </row>
    <row r="32" spans="1:5" x14ac:dyDescent="0.35">
      <c r="A32" t="s">
        <v>95</v>
      </c>
      <c r="C32" t="str">
        <f t="shared" si="0"/>
        <v>JobDef+Mizu_FeedWaterPatient.reportString</v>
      </c>
      <c r="D32" t="s">
        <v>1098</v>
      </c>
      <c r="E32">
        <f>IF(ISERROR(B32),"",MATCH(C32,Main_240414!$A$2:$A$366,0))</f>
        <v>29</v>
      </c>
    </row>
    <row r="33" spans="1:5" x14ac:dyDescent="0.35">
      <c r="A33" t="s">
        <v>112</v>
      </c>
      <c r="C33" t="str">
        <f t="shared" si="0"/>
        <v>JobDef+Mizu_GetSnow.reportString</v>
      </c>
      <c r="D33" t="s">
        <v>1103</v>
      </c>
      <c r="E33">
        <f>IF(ISERROR(B33),"",MATCH(C33,Main_240414!$A$2:$A$366,0))</f>
        <v>36</v>
      </c>
    </row>
    <row r="34" spans="1:5" x14ac:dyDescent="0.35">
      <c r="A34" t="s">
        <v>115</v>
      </c>
      <c r="C34" t="str">
        <f t="shared" si="0"/>
        <v>JobDef+Mizu_Mop.reportString</v>
      </c>
      <c r="D34" t="s">
        <v>1104</v>
      </c>
      <c r="E34">
        <f>IF(ISERROR(B34),"",MATCH(C34,Main_240414!$A$2:$A$366,0))</f>
        <v>37</v>
      </c>
    </row>
    <row r="35" spans="1:5" x14ac:dyDescent="0.35">
      <c r="A35" t="s">
        <v>121</v>
      </c>
      <c r="C35" t="str">
        <f t="shared" si="0"/>
        <v>JobDef+Mizu_Nurse.reportString</v>
      </c>
      <c r="D35" t="s">
        <v>1105</v>
      </c>
      <c r="E35">
        <f>IF(ISERROR(B35),"",MATCH(C35,Main_240414!$A$2:$A$366,0))</f>
        <v>39</v>
      </c>
    </row>
    <row r="36" spans="1:5" x14ac:dyDescent="0.35">
      <c r="A36" t="s">
        <v>107</v>
      </c>
      <c r="C36" t="str">
        <f t="shared" si="0"/>
        <v>JobDef+Mizu_PourWater.reportString</v>
      </c>
      <c r="D36" t="s">
        <v>1099</v>
      </c>
      <c r="E36">
        <f>IF(ISERROR(B36),"",MATCH(C36,Main_240414!$A$2:$A$366,0))</f>
        <v>34</v>
      </c>
    </row>
    <row r="37" spans="1:5" x14ac:dyDescent="0.35">
      <c r="A37" t="s">
        <v>118</v>
      </c>
      <c r="C37" t="str">
        <f t="shared" si="0"/>
        <v>JobDef+Mizu_SupplyWaterToTool.reportString</v>
      </c>
      <c r="D37" t="s">
        <v>1106</v>
      </c>
      <c r="E37">
        <f>IF(ISERROR(B37),"",MATCH(C37,Main_240414!$A$2:$A$366,0))</f>
        <v>38</v>
      </c>
    </row>
    <row r="38" spans="1:5" x14ac:dyDescent="0.35">
      <c r="A38" t="s">
        <v>124</v>
      </c>
      <c r="C38" t="str">
        <f t="shared" si="0"/>
        <v>JobDef+Mizu_WaterFarm.reportString</v>
      </c>
      <c r="D38" t="s">
        <v>1100</v>
      </c>
      <c r="E38">
        <f>IF(ISERROR(B38),"",MATCH(C38,Main_240414!$A$2:$A$366,0))</f>
        <v>40</v>
      </c>
    </row>
    <row r="39" spans="1:5" x14ac:dyDescent="0.35">
      <c r="A39" t="s">
        <v>1107</v>
      </c>
      <c r="B39" t="e">
        <f>NA()</f>
        <v>#N/A</v>
      </c>
      <c r="C39" t="e">
        <f t="shared" si="0"/>
        <v>#N/A</v>
      </c>
      <c r="D39" t="s">
        <v>1108</v>
      </c>
      <c r="E39" t="str">
        <f>IF(ISERROR(B39),"",MATCH(C39,Main_240414!$A$2:$A$366,0))</f>
        <v/>
      </c>
    </row>
    <row r="40" spans="1:5" x14ac:dyDescent="0.35">
      <c r="A40" t="s">
        <v>1109</v>
      </c>
      <c r="B40" t="e">
        <f>NA()</f>
        <v>#N/A</v>
      </c>
      <c r="C40" t="e">
        <f t="shared" si="0"/>
        <v>#N/A</v>
      </c>
      <c r="D40" t="s">
        <v>1088</v>
      </c>
      <c r="E40" t="str">
        <f>IF(ISERROR(B40),"",MATCH(C40,Main_240414!$A$2:$A$366,0))</f>
        <v/>
      </c>
    </row>
    <row r="41" spans="1:5" x14ac:dyDescent="0.35">
      <c r="A41" t="s">
        <v>131</v>
      </c>
      <c r="C41" t="str">
        <f t="shared" si="0"/>
        <v>NeedDef+Mizu_Water.description</v>
      </c>
      <c r="D41" t="s">
        <v>1110</v>
      </c>
      <c r="E41">
        <f>IF(ISERROR(B41),"",MATCH(C41,Main_240414!$A$2:$A$366,0))</f>
        <v>42</v>
      </c>
    </row>
    <row r="42" spans="1:5" x14ac:dyDescent="0.35">
      <c r="A42" t="s">
        <v>127</v>
      </c>
      <c r="C42" t="str">
        <f t="shared" si="0"/>
        <v>NeedDef+Mizu_Water.label</v>
      </c>
      <c r="D42" t="s">
        <v>1088</v>
      </c>
      <c r="E42">
        <f>IF(ISERROR(B42),"",MATCH(C42,Main_240414!$A$2:$A$366,0))</f>
        <v>41</v>
      </c>
    </row>
    <row r="43" spans="1:5" x14ac:dyDescent="0.35">
      <c r="A43" t="s">
        <v>1111</v>
      </c>
      <c r="B43" t="e">
        <f>NA()</f>
        <v>#N/A</v>
      </c>
      <c r="C43" t="e">
        <f t="shared" si="0"/>
        <v>#N/A</v>
      </c>
      <c r="D43" t="s">
        <v>1112</v>
      </c>
      <c r="E43" t="str">
        <f>IF(ISERROR(B43),"",MATCH(C43,Main_240414!$A$2:$A$366,0))</f>
        <v/>
      </c>
    </row>
    <row r="44" spans="1:5" x14ac:dyDescent="0.35">
      <c r="A44" t="s">
        <v>1113</v>
      </c>
      <c r="B44" t="e">
        <f>NA()</f>
        <v>#N/A</v>
      </c>
      <c r="C44" t="e">
        <f t="shared" si="0"/>
        <v>#N/A</v>
      </c>
      <c r="D44" t="s">
        <v>1114</v>
      </c>
      <c r="E44" t="str">
        <f>IF(ISERROR(B44),"",MATCH(C44,Main_240414!$A$2:$A$366,0))</f>
        <v/>
      </c>
    </row>
    <row r="45" spans="1:5" x14ac:dyDescent="0.35">
      <c r="A45" t="s">
        <v>1115</v>
      </c>
      <c r="B45" t="e">
        <f>NA()</f>
        <v>#N/A</v>
      </c>
      <c r="C45" t="e">
        <f t="shared" si="0"/>
        <v>#N/A</v>
      </c>
      <c r="D45" t="s">
        <v>1116</v>
      </c>
      <c r="E45" t="str">
        <f>IF(ISERROR(B45),"",MATCH(C45,Main_240414!$A$2:$A$366,0))</f>
        <v/>
      </c>
    </row>
    <row r="46" spans="1:5" x14ac:dyDescent="0.35">
      <c r="A46" t="s">
        <v>1117</v>
      </c>
      <c r="B46" t="e">
        <f>NA()</f>
        <v>#N/A</v>
      </c>
      <c r="C46" t="e">
        <f t="shared" si="0"/>
        <v>#N/A</v>
      </c>
      <c r="D46" t="s">
        <v>1118</v>
      </c>
      <c r="E46" t="str">
        <f>IF(ISERROR(B46),"",MATCH(C46,Main_240414!$A$2:$A$366,0))</f>
        <v/>
      </c>
    </row>
    <row r="47" spans="1:5" x14ac:dyDescent="0.35">
      <c r="A47" t="s">
        <v>1119</v>
      </c>
      <c r="B47" t="e">
        <f>NA()</f>
        <v>#N/A</v>
      </c>
      <c r="C47" t="e">
        <f t="shared" si="0"/>
        <v>#N/A</v>
      </c>
      <c r="D47" t="s">
        <v>1120</v>
      </c>
      <c r="E47" t="str">
        <f>IF(ISERROR(B47),"",MATCH(C47,Main_240414!$A$2:$A$366,0))</f>
        <v/>
      </c>
    </row>
    <row r="48" spans="1:5" x14ac:dyDescent="0.35">
      <c r="A48" t="s">
        <v>1121</v>
      </c>
      <c r="B48" t="e">
        <f>NA()</f>
        <v>#N/A</v>
      </c>
      <c r="C48" t="e">
        <f t="shared" si="0"/>
        <v>#N/A</v>
      </c>
      <c r="D48" t="s">
        <v>1122</v>
      </c>
      <c r="E48" t="str">
        <f>IF(ISERROR(B48),"",MATCH(C48,Main_240414!$A$2:$A$366,0))</f>
        <v/>
      </c>
    </row>
    <row r="49" spans="1:5" x14ac:dyDescent="0.35">
      <c r="A49" t="s">
        <v>1123</v>
      </c>
      <c r="B49" t="e">
        <f>NA()</f>
        <v>#N/A</v>
      </c>
      <c r="C49" t="e">
        <f t="shared" si="0"/>
        <v>#N/A</v>
      </c>
      <c r="D49" t="s">
        <v>1124</v>
      </c>
      <c r="E49" t="str">
        <f>IF(ISERROR(B49),"",MATCH(C49,Main_240414!$A$2:$A$366,0))</f>
        <v/>
      </c>
    </row>
    <row r="50" spans="1:5" x14ac:dyDescent="0.35">
      <c r="A50" t="s">
        <v>1125</v>
      </c>
      <c r="B50" t="e">
        <f>NA()</f>
        <v>#N/A</v>
      </c>
      <c r="C50" t="e">
        <f t="shared" si="0"/>
        <v>#N/A</v>
      </c>
      <c r="D50" t="s">
        <v>1126</v>
      </c>
      <c r="E50" t="str">
        <f>IF(ISERROR(B50),"",MATCH(C50,Main_240414!$A$2:$A$366,0))</f>
        <v/>
      </c>
    </row>
    <row r="51" spans="1:5" x14ac:dyDescent="0.35">
      <c r="A51" t="s">
        <v>1127</v>
      </c>
      <c r="B51" t="e">
        <f>NA()</f>
        <v>#N/A</v>
      </c>
      <c r="C51" t="e">
        <f t="shared" si="0"/>
        <v>#N/A</v>
      </c>
      <c r="D51" t="s">
        <v>1128</v>
      </c>
      <c r="E51" t="str">
        <f>IF(ISERROR(B51),"",MATCH(C51,Main_240414!$A$2:$A$366,0))</f>
        <v/>
      </c>
    </row>
    <row r="52" spans="1:5" x14ac:dyDescent="0.35">
      <c r="A52" t="s">
        <v>1129</v>
      </c>
      <c r="B52" t="e">
        <f>NA()</f>
        <v>#N/A</v>
      </c>
      <c r="C52" t="e">
        <f t="shared" si="0"/>
        <v>#N/A</v>
      </c>
      <c r="D52" t="s">
        <v>1130</v>
      </c>
      <c r="E52" t="str">
        <f>IF(ISERROR(B52),"",MATCH(C52,Main_240414!$A$2:$A$366,0))</f>
        <v/>
      </c>
    </row>
    <row r="53" spans="1:5" x14ac:dyDescent="0.35">
      <c r="A53" t="s">
        <v>1131</v>
      </c>
      <c r="B53" t="e">
        <f>NA()</f>
        <v>#N/A</v>
      </c>
      <c r="C53" t="e">
        <f t="shared" si="0"/>
        <v>#N/A</v>
      </c>
      <c r="D53" t="s">
        <v>1132</v>
      </c>
      <c r="E53" t="str">
        <f>IF(ISERROR(B53),"",MATCH(C53,Main_240414!$A$2:$A$366,0))</f>
        <v/>
      </c>
    </row>
    <row r="54" spans="1:5" x14ac:dyDescent="0.35">
      <c r="A54" t="s">
        <v>1133</v>
      </c>
      <c r="B54" t="e">
        <f>NA()</f>
        <v>#N/A</v>
      </c>
      <c r="C54" t="e">
        <f t="shared" si="0"/>
        <v>#N/A</v>
      </c>
      <c r="D54" t="s">
        <v>1134</v>
      </c>
      <c r="E54" t="str">
        <f>IF(ISERROR(B54),"",MATCH(C54,Main_240414!$A$2:$A$366,0))</f>
        <v/>
      </c>
    </row>
    <row r="55" spans="1:5" x14ac:dyDescent="0.35">
      <c r="A55" t="s">
        <v>247</v>
      </c>
      <c r="C55" t="str">
        <f t="shared" si="0"/>
        <v>RecipeDef+Mizu_BoilRawWater.description</v>
      </c>
      <c r="D55" t="s">
        <v>1135</v>
      </c>
      <c r="E55">
        <f>IF(ISERROR(B55),"",MATCH(C55,Main_240414!$A$2:$A$366,0))</f>
        <v>83</v>
      </c>
    </row>
    <row r="56" spans="1:5" x14ac:dyDescent="0.35">
      <c r="A56" t="s">
        <v>250</v>
      </c>
      <c r="C56" t="str">
        <f t="shared" si="0"/>
        <v>RecipeDef+Mizu_BoilRawWater.jobString</v>
      </c>
      <c r="D56" t="s">
        <v>1136</v>
      </c>
      <c r="E56">
        <f>IF(ISERROR(B56),"",MATCH(C56,Main_240414!$A$2:$A$366,0))</f>
        <v>84</v>
      </c>
    </row>
    <row r="57" spans="1:5" x14ac:dyDescent="0.35">
      <c r="A57" t="s">
        <v>244</v>
      </c>
      <c r="C57" t="str">
        <f t="shared" si="0"/>
        <v>RecipeDef+Mizu_BoilRawWater.label</v>
      </c>
      <c r="D57" t="s">
        <v>1137</v>
      </c>
      <c r="E57">
        <f>IF(ISERROR(B57),"",MATCH(C57,Main_240414!$A$2:$A$366,0))</f>
        <v>82</v>
      </c>
    </row>
    <row r="58" spans="1:5" x14ac:dyDescent="0.35">
      <c r="A58" t="s">
        <v>291</v>
      </c>
      <c r="C58" t="str">
        <f t="shared" si="0"/>
        <v>RecipeDef+Mizu_BoilRawWaterMulti.description</v>
      </c>
      <c r="D58" t="s">
        <v>1135</v>
      </c>
      <c r="E58">
        <f>IF(ISERROR(B58),"",MATCH(C58,Main_240414!$A$2:$A$366,0))</f>
        <v>98</v>
      </c>
    </row>
    <row r="59" spans="1:5" x14ac:dyDescent="0.35">
      <c r="A59" t="s">
        <v>294</v>
      </c>
      <c r="C59" t="str">
        <f t="shared" si="0"/>
        <v>RecipeDef+Mizu_BoilRawWaterMulti.jobString</v>
      </c>
      <c r="D59" t="s">
        <v>1136</v>
      </c>
      <c r="E59">
        <f>IF(ISERROR(B59),"",MATCH(C59,Main_240414!$A$2:$A$366,0))</f>
        <v>99</v>
      </c>
    </row>
    <row r="60" spans="1:5" x14ac:dyDescent="0.35">
      <c r="A60" t="s">
        <v>288</v>
      </c>
      <c r="C60" t="str">
        <f t="shared" si="0"/>
        <v>RecipeDef+Mizu_BoilRawWaterMulti.label</v>
      </c>
      <c r="D60" t="s">
        <v>1138</v>
      </c>
      <c r="E60">
        <f>IF(ISERROR(B60),"",MATCH(C60,Main_240414!$A$2:$A$366,0))</f>
        <v>97</v>
      </c>
    </row>
    <row r="61" spans="1:5" x14ac:dyDescent="0.35">
      <c r="A61" t="s">
        <v>274</v>
      </c>
      <c r="C61" t="str">
        <f t="shared" si="0"/>
        <v>RecipeDef+Mizu_BottleSnow.description</v>
      </c>
      <c r="D61" t="s">
        <v>1139</v>
      </c>
      <c r="E61">
        <f>IF(ISERROR(B61),"",MATCH(C61,Main_240414!$A$2:$A$366,0))</f>
        <v>92</v>
      </c>
    </row>
    <row r="62" spans="1:5" x14ac:dyDescent="0.35">
      <c r="A62" t="s">
        <v>277</v>
      </c>
      <c r="C62" t="str">
        <f t="shared" si="0"/>
        <v>RecipeDef+Mizu_BottleSnow.jobString</v>
      </c>
      <c r="D62" t="s">
        <v>1140</v>
      </c>
      <c r="E62">
        <f>IF(ISERROR(B62),"",MATCH(C62,Main_240414!$A$2:$A$366,0))</f>
        <v>93</v>
      </c>
    </row>
    <row r="63" spans="1:5" x14ac:dyDescent="0.35">
      <c r="A63" t="s">
        <v>271</v>
      </c>
      <c r="C63" t="str">
        <f t="shared" si="0"/>
        <v>RecipeDef+Mizu_BottleSnow.label</v>
      </c>
      <c r="D63" t="s">
        <v>1141</v>
      </c>
      <c r="E63">
        <f>IF(ISERROR(B63),"",MATCH(C63,Main_240414!$A$2:$A$366,0))</f>
        <v>91</v>
      </c>
    </row>
    <row r="64" spans="1:5" x14ac:dyDescent="0.35">
      <c r="A64" t="s">
        <v>315</v>
      </c>
      <c r="C64" t="str">
        <f t="shared" si="0"/>
        <v>RecipeDef+Mizu_BottleSnowMulti.description</v>
      </c>
      <c r="D64" t="s">
        <v>1142</v>
      </c>
      <c r="E64">
        <f>IF(ISERROR(B64),"",MATCH(C64,Main_240414!$A$2:$A$366,0))</f>
        <v>107</v>
      </c>
    </row>
    <row r="65" spans="1:5" x14ac:dyDescent="0.35">
      <c r="A65" t="s">
        <v>318</v>
      </c>
      <c r="C65" t="str">
        <f t="shared" si="0"/>
        <v>RecipeDef+Mizu_BottleSnowMulti.jobString</v>
      </c>
      <c r="D65" t="s">
        <v>1140</v>
      </c>
      <c r="E65">
        <f>IF(ISERROR(B65),"",MATCH(C65,Main_240414!$A$2:$A$366,0))</f>
        <v>108</v>
      </c>
    </row>
    <row r="66" spans="1:5" x14ac:dyDescent="0.35">
      <c r="A66" t="s">
        <v>312</v>
      </c>
      <c r="C66" t="str">
        <f t="shared" si="0"/>
        <v>RecipeDef+Mizu_BottleSnowMulti.label</v>
      </c>
      <c r="D66" t="s">
        <v>1143</v>
      </c>
      <c r="E66">
        <f>IF(ISERROR(B66),"",MATCH(C66,Main_240414!$A$2:$A$366,0))</f>
        <v>106</v>
      </c>
    </row>
    <row r="67" spans="1:5" x14ac:dyDescent="0.35">
      <c r="A67" t="s">
        <v>265</v>
      </c>
      <c r="C67" t="str">
        <f t="shared" ref="C67:C130" si="1">IF(B67="",A67,B67)</f>
        <v>RecipeDef+Mizu_DesalinateSeaWater.description</v>
      </c>
      <c r="D67" t="s">
        <v>1144</v>
      </c>
      <c r="E67">
        <f>IF(ISERROR(B67),"",MATCH(C67,Main_240414!$A$2:$A$366,0))</f>
        <v>89</v>
      </c>
    </row>
    <row r="68" spans="1:5" x14ac:dyDescent="0.35">
      <c r="A68" t="s">
        <v>268</v>
      </c>
      <c r="C68" t="str">
        <f t="shared" si="1"/>
        <v>RecipeDef+Mizu_DesalinateSeaWater.jobString</v>
      </c>
      <c r="D68" t="s">
        <v>1145</v>
      </c>
      <c r="E68">
        <f>IF(ISERROR(B68),"",MATCH(C68,Main_240414!$A$2:$A$366,0))</f>
        <v>90</v>
      </c>
    </row>
    <row r="69" spans="1:5" x14ac:dyDescent="0.35">
      <c r="A69" t="s">
        <v>262</v>
      </c>
      <c r="C69" t="str">
        <f t="shared" si="1"/>
        <v>RecipeDef+Mizu_DesalinateSeaWater.label</v>
      </c>
      <c r="D69" t="s">
        <v>1146</v>
      </c>
      <c r="E69">
        <f>IF(ISERROR(B69),"",MATCH(C69,Main_240414!$A$2:$A$366,0))</f>
        <v>88</v>
      </c>
    </row>
    <row r="70" spans="1:5" x14ac:dyDescent="0.35">
      <c r="A70" t="s">
        <v>307</v>
      </c>
      <c r="C70" t="str">
        <f t="shared" si="1"/>
        <v>RecipeDef+Mizu_DesalinateSeaWaterMulti.description</v>
      </c>
      <c r="D70" t="s">
        <v>1144</v>
      </c>
      <c r="E70">
        <f>IF(ISERROR(B70),"",MATCH(C70,Main_240414!$A$2:$A$366,0))</f>
        <v>104</v>
      </c>
    </row>
    <row r="71" spans="1:5" x14ac:dyDescent="0.35">
      <c r="A71" t="s">
        <v>310</v>
      </c>
      <c r="C71" t="str">
        <f t="shared" si="1"/>
        <v>RecipeDef+Mizu_DesalinateSeaWaterMulti.jobString</v>
      </c>
      <c r="D71" t="s">
        <v>1145</v>
      </c>
      <c r="E71">
        <f>IF(ISERROR(B71),"",MATCH(C71,Main_240414!$A$2:$A$366,0))</f>
        <v>105</v>
      </c>
    </row>
    <row r="72" spans="1:5" x14ac:dyDescent="0.35">
      <c r="A72" t="s">
        <v>304</v>
      </c>
      <c r="C72" t="str">
        <f t="shared" si="1"/>
        <v>RecipeDef+Mizu_DesalinateSeaWaterMulti.label</v>
      </c>
      <c r="D72" t="s">
        <v>1147</v>
      </c>
      <c r="E72">
        <f>IF(ISERROR(B72),"",MATCH(C72,Main_240414!$A$2:$A$366,0))</f>
        <v>103</v>
      </c>
    </row>
    <row r="73" spans="1:5" x14ac:dyDescent="0.35">
      <c r="A73" t="s">
        <v>137</v>
      </c>
      <c r="C73" t="str">
        <f t="shared" si="1"/>
        <v>RecipeDef+Mizu_DrawWater.description</v>
      </c>
      <c r="D73" t="s">
        <v>1148</v>
      </c>
      <c r="E73">
        <f>IF(ISERROR(B73),"",MATCH(C73,Main_240414!$A$2:$A$366,0))</f>
        <v>44</v>
      </c>
    </row>
    <row r="74" spans="1:5" x14ac:dyDescent="0.35">
      <c r="A74" t="s">
        <v>140</v>
      </c>
      <c r="C74" t="str">
        <f t="shared" si="1"/>
        <v>RecipeDef+Mizu_DrawWater.jobString</v>
      </c>
      <c r="D74" t="s">
        <v>1149</v>
      </c>
      <c r="E74">
        <f>IF(ISERROR(B74),"",MATCH(C74,Main_240414!$A$2:$A$366,0))</f>
        <v>45</v>
      </c>
    </row>
    <row r="75" spans="1:5" x14ac:dyDescent="0.35">
      <c r="A75" t="s">
        <v>134</v>
      </c>
      <c r="C75" t="str">
        <f t="shared" si="1"/>
        <v>RecipeDef+Mizu_DrawWater.label</v>
      </c>
      <c r="D75" t="s">
        <v>1075</v>
      </c>
      <c r="E75">
        <f>IF(ISERROR(B75),"",MATCH(C75,Main_240414!$A$2:$A$366,0))</f>
        <v>43</v>
      </c>
    </row>
    <row r="76" spans="1:5" x14ac:dyDescent="0.35">
      <c r="A76" t="s">
        <v>188</v>
      </c>
      <c r="C76" t="str">
        <f t="shared" si="1"/>
        <v>RecipeDef+Mizu_DrawWaterFromWaterBox.description</v>
      </c>
      <c r="D76" t="s">
        <v>1150</v>
      </c>
      <c r="E76">
        <f>IF(ISERROR(B76),"",MATCH(C76,Main_240414!$A$2:$A$366,0))</f>
        <v>62</v>
      </c>
    </row>
    <row r="77" spans="1:5" x14ac:dyDescent="0.35">
      <c r="A77" t="s">
        <v>191</v>
      </c>
      <c r="C77" t="str">
        <f t="shared" si="1"/>
        <v>RecipeDef+Mizu_DrawWaterFromWaterBox.jobString</v>
      </c>
      <c r="D77" t="s">
        <v>1151</v>
      </c>
      <c r="E77">
        <f>IF(ISERROR(B77),"",MATCH(C77,Main_240414!$A$2:$A$366,0))</f>
        <v>63</v>
      </c>
    </row>
    <row r="78" spans="1:5" x14ac:dyDescent="0.35">
      <c r="A78" t="s">
        <v>185</v>
      </c>
      <c r="C78" t="str">
        <f t="shared" si="1"/>
        <v>RecipeDef+Mizu_DrawWaterFromWaterBox.label</v>
      </c>
      <c r="D78" t="s">
        <v>1152</v>
      </c>
      <c r="E78">
        <f>IF(ISERROR(B78),"",MATCH(C78,Main_240414!$A$2:$A$366,0))</f>
        <v>61</v>
      </c>
    </row>
    <row r="79" spans="1:5" x14ac:dyDescent="0.35">
      <c r="A79" t="s">
        <v>197</v>
      </c>
      <c r="C79" t="str">
        <f t="shared" si="1"/>
        <v>RecipeDef+Mizu_DrawWaterFromWaterBoxMulti.description</v>
      </c>
      <c r="D79" t="s">
        <v>1153</v>
      </c>
      <c r="E79">
        <f>IF(ISERROR(B79),"",MATCH(C79,Main_240414!$A$2:$A$366,0))</f>
        <v>65</v>
      </c>
    </row>
    <row r="80" spans="1:5" x14ac:dyDescent="0.35">
      <c r="A80" t="s">
        <v>200</v>
      </c>
      <c r="C80" t="str">
        <f t="shared" si="1"/>
        <v>RecipeDef+Mizu_DrawWaterFromWaterBoxMulti.jobString</v>
      </c>
      <c r="D80" t="s">
        <v>1151</v>
      </c>
      <c r="E80">
        <f>IF(ISERROR(B80),"",MATCH(C80,Main_240414!$A$2:$A$366,0))</f>
        <v>66</v>
      </c>
    </row>
    <row r="81" spans="1:5" x14ac:dyDescent="0.35">
      <c r="A81" t="s">
        <v>194</v>
      </c>
      <c r="C81" t="str">
        <f t="shared" si="1"/>
        <v>RecipeDef+Mizu_DrawWaterFromWaterBoxMulti.label</v>
      </c>
      <c r="D81" t="s">
        <v>1154</v>
      </c>
      <c r="E81">
        <f>IF(ISERROR(B81),"",MATCH(C81,Main_240414!$A$2:$A$366,0))</f>
        <v>64</v>
      </c>
    </row>
    <row r="82" spans="1:5" x14ac:dyDescent="0.35">
      <c r="A82" t="s">
        <v>171</v>
      </c>
      <c r="C82" t="str">
        <f t="shared" si="1"/>
        <v>RecipeDef+Mizu_DrawWaterFromWaterNet.description</v>
      </c>
      <c r="D82" t="s">
        <v>1155</v>
      </c>
      <c r="E82">
        <f>IF(ISERROR(B82),"",MATCH(C82,Main_240414!$A$2:$A$366,0))</f>
        <v>56</v>
      </c>
    </row>
    <row r="83" spans="1:5" x14ac:dyDescent="0.35">
      <c r="A83" t="s">
        <v>174</v>
      </c>
      <c r="C83" t="str">
        <f t="shared" si="1"/>
        <v>RecipeDef+Mizu_DrawWaterFromWaterNet.jobString</v>
      </c>
      <c r="D83" t="s">
        <v>1156</v>
      </c>
      <c r="E83">
        <f>IF(ISERROR(B83),"",MATCH(C83,Main_240414!$A$2:$A$366,0))</f>
        <v>57</v>
      </c>
    </row>
    <row r="84" spans="1:5" x14ac:dyDescent="0.35">
      <c r="A84" t="s">
        <v>168</v>
      </c>
      <c r="C84" t="str">
        <f t="shared" si="1"/>
        <v>RecipeDef+Mizu_DrawWaterFromWaterNet.label</v>
      </c>
      <c r="D84" t="s">
        <v>1157</v>
      </c>
      <c r="E84">
        <f>IF(ISERROR(B84),"",MATCH(C84,Main_240414!$A$2:$A$366,0))</f>
        <v>55</v>
      </c>
    </row>
    <row r="85" spans="1:5" x14ac:dyDescent="0.35">
      <c r="A85" t="s">
        <v>180</v>
      </c>
      <c r="C85" t="str">
        <f t="shared" si="1"/>
        <v>RecipeDef+Mizu_DrawWaterFromWaterNetMulti.description</v>
      </c>
      <c r="D85" t="s">
        <v>1158</v>
      </c>
      <c r="E85">
        <f>IF(ISERROR(B85),"",MATCH(C85,Main_240414!$A$2:$A$366,0))</f>
        <v>59</v>
      </c>
    </row>
    <row r="86" spans="1:5" x14ac:dyDescent="0.35">
      <c r="A86" t="s">
        <v>183</v>
      </c>
      <c r="C86" t="str">
        <f t="shared" si="1"/>
        <v>RecipeDef+Mizu_DrawWaterFromWaterNetMulti.jobString</v>
      </c>
      <c r="D86" t="s">
        <v>1156</v>
      </c>
      <c r="E86">
        <f>IF(ISERROR(B86),"",MATCH(C86,Main_240414!$A$2:$A$366,0))</f>
        <v>60</v>
      </c>
    </row>
    <row r="87" spans="1:5" x14ac:dyDescent="0.35">
      <c r="A87" t="s">
        <v>177</v>
      </c>
      <c r="C87" t="str">
        <f t="shared" si="1"/>
        <v>RecipeDef+Mizu_DrawWaterFromWaterNetMulti.label</v>
      </c>
      <c r="D87" t="s">
        <v>1159</v>
      </c>
      <c r="E87">
        <f>IF(ISERROR(B87),"",MATCH(C87,Main_240414!$A$2:$A$366,0))</f>
        <v>58</v>
      </c>
    </row>
    <row r="88" spans="1:5" x14ac:dyDescent="0.35">
      <c r="A88" t="s">
        <v>154</v>
      </c>
      <c r="C88" t="str">
        <f t="shared" si="1"/>
        <v>RecipeDef+Mizu_DrawWaterFromWaterPool.description</v>
      </c>
      <c r="D88" t="s">
        <v>1160</v>
      </c>
      <c r="E88">
        <f>IF(ISERROR(B88),"",MATCH(C88,Main_240414!$A$2:$A$366,0))</f>
        <v>50</v>
      </c>
    </row>
    <row r="89" spans="1:5" x14ac:dyDescent="0.35">
      <c r="A89" t="s">
        <v>157</v>
      </c>
      <c r="C89" t="str">
        <f t="shared" si="1"/>
        <v>RecipeDef+Mizu_DrawWaterFromWaterPool.jobString</v>
      </c>
      <c r="D89" t="s">
        <v>1161</v>
      </c>
      <c r="E89">
        <f>IF(ISERROR(B89),"",MATCH(C89,Main_240414!$A$2:$A$366,0))</f>
        <v>51</v>
      </c>
    </row>
    <row r="90" spans="1:5" x14ac:dyDescent="0.35">
      <c r="A90" t="s">
        <v>151</v>
      </c>
      <c r="C90" t="str">
        <f t="shared" si="1"/>
        <v>RecipeDef+Mizu_DrawWaterFromWaterPool.label</v>
      </c>
      <c r="D90" t="s">
        <v>1162</v>
      </c>
      <c r="E90">
        <f>IF(ISERROR(B90),"",MATCH(C90,Main_240414!$A$2:$A$366,0))</f>
        <v>49</v>
      </c>
    </row>
    <row r="91" spans="1:5" x14ac:dyDescent="0.35">
      <c r="A91" t="s">
        <v>163</v>
      </c>
      <c r="C91" t="str">
        <f t="shared" si="1"/>
        <v>RecipeDef+Mizu_DrawWaterFromWaterPoolMulti.description</v>
      </c>
      <c r="D91" t="s">
        <v>1163</v>
      </c>
      <c r="E91">
        <f>IF(ISERROR(B91),"",MATCH(C91,Main_240414!$A$2:$A$366,0))</f>
        <v>53</v>
      </c>
    </row>
    <row r="92" spans="1:5" x14ac:dyDescent="0.35">
      <c r="A92" t="s">
        <v>166</v>
      </c>
      <c r="C92" t="str">
        <f t="shared" si="1"/>
        <v>RecipeDef+Mizu_DrawWaterFromWaterPoolMulti.jobString</v>
      </c>
      <c r="D92" t="s">
        <v>1161</v>
      </c>
      <c r="E92">
        <f>IF(ISERROR(B92),"",MATCH(C92,Main_240414!$A$2:$A$366,0))</f>
        <v>54</v>
      </c>
    </row>
    <row r="93" spans="1:5" x14ac:dyDescent="0.35">
      <c r="A93" t="s">
        <v>160</v>
      </c>
      <c r="C93" t="str">
        <f t="shared" si="1"/>
        <v>RecipeDef+Mizu_DrawWaterFromWaterPoolMulti.label</v>
      </c>
      <c r="D93" t="s">
        <v>1164</v>
      </c>
      <c r="E93">
        <f>IF(ISERROR(B93),"",MATCH(C93,Main_240414!$A$2:$A$366,0))</f>
        <v>52</v>
      </c>
    </row>
    <row r="94" spans="1:5" x14ac:dyDescent="0.35">
      <c r="A94" t="s">
        <v>146</v>
      </c>
      <c r="C94" t="str">
        <f t="shared" si="1"/>
        <v>RecipeDef+Mizu_DrawWaterMulti.description</v>
      </c>
      <c r="D94" t="s">
        <v>1165</v>
      </c>
      <c r="E94">
        <f>IF(ISERROR(B94),"",MATCH(C94,Main_240414!$A$2:$A$366,0))</f>
        <v>47</v>
      </c>
    </row>
    <row r="95" spans="1:5" x14ac:dyDescent="0.35">
      <c r="A95" t="s">
        <v>149</v>
      </c>
      <c r="C95" t="str">
        <f t="shared" si="1"/>
        <v>RecipeDef+Mizu_DrawWaterMulti.jobString</v>
      </c>
      <c r="D95" t="s">
        <v>1149</v>
      </c>
      <c r="E95">
        <f>IF(ISERROR(B95),"",MATCH(C95,Main_240414!$A$2:$A$366,0))</f>
        <v>48</v>
      </c>
    </row>
    <row r="96" spans="1:5" x14ac:dyDescent="0.35">
      <c r="A96" t="s">
        <v>143</v>
      </c>
      <c r="C96" t="str">
        <f t="shared" si="1"/>
        <v>RecipeDef+Mizu_DrawWaterMulti.label</v>
      </c>
      <c r="D96" t="s">
        <v>1166</v>
      </c>
      <c r="E96">
        <f>IF(ISERROR(B96),"",MATCH(C96,Main_240414!$A$2:$A$366,0))</f>
        <v>46</v>
      </c>
    </row>
    <row r="97" spans="1:5" x14ac:dyDescent="0.35">
      <c r="A97" t="s">
        <v>222</v>
      </c>
      <c r="C97" t="str">
        <f t="shared" si="1"/>
        <v>RecipeDef+Mizu_HarvestIce.description</v>
      </c>
      <c r="D97" t="s">
        <v>1167</v>
      </c>
      <c r="E97">
        <f>IF(ISERROR(B97),"",MATCH(C97,Main_240414!$A$2:$A$366,0))</f>
        <v>74</v>
      </c>
    </row>
    <row r="98" spans="1:5" x14ac:dyDescent="0.35">
      <c r="A98" t="s">
        <v>225</v>
      </c>
      <c r="C98" t="str">
        <f t="shared" si="1"/>
        <v>RecipeDef+Mizu_HarvestIce.jobString</v>
      </c>
      <c r="D98" t="s">
        <v>1168</v>
      </c>
      <c r="E98">
        <f>IF(ISERROR(B98),"",MATCH(C98,Main_240414!$A$2:$A$366,0))</f>
        <v>75</v>
      </c>
    </row>
    <row r="99" spans="1:5" x14ac:dyDescent="0.35">
      <c r="A99" t="s">
        <v>219</v>
      </c>
      <c r="C99" t="str">
        <f t="shared" si="1"/>
        <v>RecipeDef+Mizu_HarvestIce.label</v>
      </c>
      <c r="D99" t="s">
        <v>1169</v>
      </c>
      <c r="E99">
        <f>IF(ISERROR(B99),"",MATCH(C99,Main_240414!$A$2:$A$366,0))</f>
        <v>73</v>
      </c>
    </row>
    <row r="100" spans="1:5" x14ac:dyDescent="0.35">
      <c r="A100" t="s">
        <v>231</v>
      </c>
      <c r="C100" t="str">
        <f t="shared" si="1"/>
        <v>RecipeDef+Mizu_HarvestIceMulti.description</v>
      </c>
      <c r="D100" t="s">
        <v>1170</v>
      </c>
      <c r="E100">
        <f>IF(ISERROR(B100),"",MATCH(C100,Main_240414!$A$2:$A$366,0))</f>
        <v>77</v>
      </c>
    </row>
    <row r="101" spans="1:5" x14ac:dyDescent="0.35">
      <c r="A101" t="s">
        <v>234</v>
      </c>
      <c r="C101" t="str">
        <f t="shared" si="1"/>
        <v>RecipeDef+Mizu_HarvestIceMulti.jobString</v>
      </c>
      <c r="D101" t="s">
        <v>1168</v>
      </c>
      <c r="E101">
        <f>IF(ISERROR(B101),"",MATCH(C101,Main_240414!$A$2:$A$366,0))</f>
        <v>78</v>
      </c>
    </row>
    <row r="102" spans="1:5" x14ac:dyDescent="0.35">
      <c r="A102" t="s">
        <v>228</v>
      </c>
      <c r="C102" t="str">
        <f t="shared" si="1"/>
        <v>RecipeDef+Mizu_HarvestIceMulti.label</v>
      </c>
      <c r="D102" t="s">
        <v>1171</v>
      </c>
      <c r="E102">
        <f>IF(ISERROR(B102),"",MATCH(C102,Main_240414!$A$2:$A$366,0))</f>
        <v>76</v>
      </c>
    </row>
    <row r="103" spans="1:5" x14ac:dyDescent="0.35">
      <c r="A103" t="s">
        <v>323</v>
      </c>
      <c r="C103" t="str">
        <f t="shared" si="1"/>
        <v>RecipeDef+Mizu_MakeShavedIce.description</v>
      </c>
      <c r="D103" t="s">
        <v>1172</v>
      </c>
      <c r="E103">
        <f>IF(ISERROR(B103),"",MATCH(C103,Main_240414!$A$2:$A$366,0))</f>
        <v>110</v>
      </c>
    </row>
    <row r="104" spans="1:5" x14ac:dyDescent="0.35">
      <c r="A104" t="s">
        <v>325</v>
      </c>
      <c r="C104" t="str">
        <f t="shared" si="1"/>
        <v>RecipeDef+Mizu_MakeShavedIce.jobString</v>
      </c>
      <c r="D104" t="s">
        <v>1173</v>
      </c>
      <c r="E104">
        <f>IF(ISERROR(B104),"",MATCH(C104,Main_240414!$A$2:$A$366,0))</f>
        <v>111</v>
      </c>
    </row>
    <row r="105" spans="1:5" x14ac:dyDescent="0.35">
      <c r="A105" t="s">
        <v>320</v>
      </c>
      <c r="C105" t="str">
        <f t="shared" si="1"/>
        <v>RecipeDef+Mizu_MakeShavedIce.label</v>
      </c>
      <c r="D105" t="s">
        <v>1174</v>
      </c>
      <c r="E105">
        <f>IF(ISERROR(B105),"",MATCH(C105,Main_240414!$A$2:$A$366,0))</f>
        <v>109</v>
      </c>
    </row>
    <row r="106" spans="1:5" x14ac:dyDescent="0.35">
      <c r="A106" t="s">
        <v>256</v>
      </c>
      <c r="C106" t="str">
        <f t="shared" si="1"/>
        <v>RecipeDef+Mizu_PercolateMudWater.description</v>
      </c>
      <c r="D106" t="s">
        <v>1175</v>
      </c>
      <c r="E106">
        <f>IF(ISERROR(B106),"",MATCH(C106,Main_240414!$A$2:$A$366,0))</f>
        <v>86</v>
      </c>
    </row>
    <row r="107" spans="1:5" x14ac:dyDescent="0.35">
      <c r="A107" t="s">
        <v>259</v>
      </c>
      <c r="C107" t="str">
        <f t="shared" si="1"/>
        <v>RecipeDef+Mizu_PercolateMudWater.jobString</v>
      </c>
      <c r="D107" t="s">
        <v>1176</v>
      </c>
      <c r="E107">
        <f>IF(ISERROR(B107),"",MATCH(C107,Main_240414!$A$2:$A$366,0))</f>
        <v>87</v>
      </c>
    </row>
    <row r="108" spans="1:5" x14ac:dyDescent="0.35">
      <c r="A108" t="s">
        <v>253</v>
      </c>
      <c r="C108" t="str">
        <f t="shared" si="1"/>
        <v>RecipeDef+Mizu_PercolateMudWater.label</v>
      </c>
      <c r="D108" t="s">
        <v>1177</v>
      </c>
      <c r="E108">
        <f>IF(ISERROR(B108),"",MATCH(C108,Main_240414!$A$2:$A$366,0))</f>
        <v>85</v>
      </c>
    </row>
    <row r="109" spans="1:5" x14ac:dyDescent="0.35">
      <c r="A109" t="s">
        <v>299</v>
      </c>
      <c r="C109" t="str">
        <f t="shared" si="1"/>
        <v>RecipeDef+Mizu_PercolateMudWaterMulti.description</v>
      </c>
      <c r="D109" t="s">
        <v>1175</v>
      </c>
      <c r="E109">
        <f>IF(ISERROR(B109),"",MATCH(C109,Main_240414!$A$2:$A$366,0))</f>
        <v>101</v>
      </c>
    </row>
    <row r="110" spans="1:5" x14ac:dyDescent="0.35">
      <c r="A110" t="s">
        <v>302</v>
      </c>
      <c r="C110" t="str">
        <f t="shared" si="1"/>
        <v>RecipeDef+Mizu_PercolateMudWaterMulti.jobString</v>
      </c>
      <c r="D110" t="s">
        <v>1176</v>
      </c>
      <c r="E110">
        <f>IF(ISERROR(B110),"",MATCH(C110,Main_240414!$A$2:$A$366,0))</f>
        <v>102</v>
      </c>
    </row>
    <row r="111" spans="1:5" x14ac:dyDescent="0.35">
      <c r="A111" t="s">
        <v>296</v>
      </c>
      <c r="C111" t="str">
        <f t="shared" si="1"/>
        <v>RecipeDef+Mizu_PercolateMudWaterMulti.label</v>
      </c>
      <c r="D111" t="s">
        <v>1178</v>
      </c>
      <c r="E111">
        <f>IF(ISERROR(B111),"",MATCH(C111,Main_240414!$A$2:$A$366,0))</f>
        <v>100</v>
      </c>
    </row>
    <row r="112" spans="1:5" x14ac:dyDescent="0.35">
      <c r="A112" t="s">
        <v>205</v>
      </c>
      <c r="C112" t="str">
        <f t="shared" si="1"/>
        <v>RecipeDef+Mizu_PourWater.description</v>
      </c>
      <c r="D112" t="s">
        <v>1179</v>
      </c>
      <c r="E112">
        <f>IF(ISERROR(B112),"",MATCH(C112,Main_240414!$A$2:$A$366,0))</f>
        <v>68</v>
      </c>
    </row>
    <row r="113" spans="1:5" x14ac:dyDescent="0.35">
      <c r="A113" t="s">
        <v>208</v>
      </c>
      <c r="C113" t="str">
        <f t="shared" si="1"/>
        <v>RecipeDef+Mizu_PourWater.jobString</v>
      </c>
      <c r="D113" t="s">
        <v>1180</v>
      </c>
      <c r="E113">
        <f>IF(ISERROR(B113),"",MATCH(C113,Main_240414!$A$2:$A$366,0))</f>
        <v>69</v>
      </c>
    </row>
    <row r="114" spans="1:5" x14ac:dyDescent="0.35">
      <c r="A114" t="s">
        <v>202</v>
      </c>
      <c r="C114" t="str">
        <f t="shared" si="1"/>
        <v>RecipeDef+Mizu_PourWater.label</v>
      </c>
      <c r="D114" t="s">
        <v>1181</v>
      </c>
      <c r="E114">
        <f>IF(ISERROR(B114),"",MATCH(C114,Main_240414!$A$2:$A$366,0))</f>
        <v>67</v>
      </c>
    </row>
    <row r="115" spans="1:5" x14ac:dyDescent="0.35">
      <c r="A115" t="s">
        <v>214</v>
      </c>
      <c r="C115" t="str">
        <f t="shared" si="1"/>
        <v>RecipeDef+Mizu_PourWaterMulti.description</v>
      </c>
      <c r="D115" t="s">
        <v>1182</v>
      </c>
      <c r="E115">
        <f>IF(ISERROR(B115),"",MATCH(C115,Main_240414!$A$2:$A$366,0))</f>
        <v>71</v>
      </c>
    </row>
    <row r="116" spans="1:5" x14ac:dyDescent="0.35">
      <c r="A116" t="s">
        <v>217</v>
      </c>
      <c r="C116" t="str">
        <f t="shared" si="1"/>
        <v>RecipeDef+Mizu_PourWaterMulti.jobString</v>
      </c>
      <c r="D116" t="s">
        <v>1180</v>
      </c>
      <c r="E116">
        <f>IF(ISERROR(B116),"",MATCH(C116,Main_240414!$A$2:$A$366,0))</f>
        <v>72</v>
      </c>
    </row>
    <row r="117" spans="1:5" x14ac:dyDescent="0.35">
      <c r="A117" t="s">
        <v>211</v>
      </c>
      <c r="C117" t="str">
        <f t="shared" si="1"/>
        <v>RecipeDef+Mizu_PourWaterMulti.label</v>
      </c>
      <c r="D117" t="s">
        <v>1183</v>
      </c>
      <c r="E117">
        <f>IF(ISERROR(B117),"",MATCH(C117,Main_240414!$A$2:$A$366,0))</f>
        <v>70</v>
      </c>
    </row>
    <row r="118" spans="1:5" x14ac:dyDescent="0.35">
      <c r="A118" t="s">
        <v>238</v>
      </c>
      <c r="C118" t="str">
        <f t="shared" si="1"/>
        <v>RecipeDef+Mizu_PurifyWater.description</v>
      </c>
      <c r="D118" t="s">
        <v>1184</v>
      </c>
      <c r="E118">
        <f>IF(ISERROR(B118),"",MATCH(C118,Main_240414!$A$2:$A$366,0))</f>
        <v>80</v>
      </c>
    </row>
    <row r="119" spans="1:5" x14ac:dyDescent="0.35">
      <c r="A119" t="s">
        <v>241</v>
      </c>
      <c r="C119" t="str">
        <f t="shared" si="1"/>
        <v>RecipeDef+Mizu_PurifyWater.jobString</v>
      </c>
      <c r="D119" t="s">
        <v>1185</v>
      </c>
      <c r="E119">
        <f>IF(ISERROR(B119),"",MATCH(C119,Main_240414!$A$2:$A$366,0))</f>
        <v>81</v>
      </c>
    </row>
    <row r="120" spans="1:5" x14ac:dyDescent="0.35">
      <c r="A120" t="s">
        <v>236</v>
      </c>
      <c r="C120" t="str">
        <f t="shared" si="1"/>
        <v>RecipeDef+Mizu_PurifyWater.label</v>
      </c>
      <c r="D120" t="s">
        <v>1079</v>
      </c>
      <c r="E120">
        <f>IF(ISERROR(B120),"",MATCH(C120,Main_240414!$A$2:$A$366,0))</f>
        <v>79</v>
      </c>
    </row>
    <row r="121" spans="1:5" x14ac:dyDescent="0.35">
      <c r="A121" t="s">
        <v>283</v>
      </c>
      <c r="C121" t="str">
        <f t="shared" si="1"/>
        <v>RecipeDef+Mizu_PurifyWaterMulti.description</v>
      </c>
      <c r="D121" t="s">
        <v>1186</v>
      </c>
      <c r="E121">
        <f>IF(ISERROR(B121),"",MATCH(C121,Main_240414!$A$2:$A$366,0))</f>
        <v>95</v>
      </c>
    </row>
    <row r="122" spans="1:5" x14ac:dyDescent="0.35">
      <c r="A122" t="s">
        <v>286</v>
      </c>
      <c r="C122" t="str">
        <f t="shared" si="1"/>
        <v>RecipeDef+Mizu_PurifyWaterMulti.jobString</v>
      </c>
      <c r="D122" t="s">
        <v>1185</v>
      </c>
      <c r="E122">
        <f>IF(ISERROR(B122),"",MATCH(C122,Main_240414!$A$2:$A$366,0))</f>
        <v>96</v>
      </c>
    </row>
    <row r="123" spans="1:5" x14ac:dyDescent="0.35">
      <c r="A123" t="s">
        <v>280</v>
      </c>
      <c r="C123" t="str">
        <f t="shared" si="1"/>
        <v>RecipeDef+Mizu_PurifyWaterMulti.label</v>
      </c>
      <c r="D123" t="s">
        <v>1187</v>
      </c>
      <c r="E123">
        <f>IF(ISERROR(B123),"",MATCH(C123,Main_240414!$A$2:$A$366,0))</f>
        <v>94</v>
      </c>
    </row>
    <row r="124" spans="1:5" x14ac:dyDescent="0.35">
      <c r="A124" t="s">
        <v>350</v>
      </c>
      <c r="C124" t="str">
        <f t="shared" si="1"/>
        <v>RecordDef+Mizu_TimeDrinkingWater.description</v>
      </c>
      <c r="D124" t="s">
        <v>1188</v>
      </c>
      <c r="E124">
        <f>IF(ISERROR(B124),"",MATCH(C124,Main_240414!$A$2:$A$366,0))</f>
        <v>119</v>
      </c>
    </row>
    <row r="125" spans="1:5" x14ac:dyDescent="0.35">
      <c r="A125" t="s">
        <v>347</v>
      </c>
      <c r="C125" t="str">
        <f t="shared" si="1"/>
        <v>RecordDef+Mizu_TimeDrinkingWater.label</v>
      </c>
      <c r="D125" t="s">
        <v>1189</v>
      </c>
      <c r="E125">
        <f>IF(ISERROR(B125),"",MATCH(C125,Main_240414!$A$2:$A$366,0))</f>
        <v>118</v>
      </c>
    </row>
    <row r="126" spans="1:5" x14ac:dyDescent="0.35">
      <c r="A126" t="s">
        <v>332</v>
      </c>
      <c r="C126" t="str">
        <f t="shared" si="1"/>
        <v>RecordDef+Mizu_WaterDrank.description</v>
      </c>
      <c r="D126" t="s">
        <v>1190</v>
      </c>
      <c r="E126">
        <f>IF(ISERROR(B126),"",MATCH(C126,Main_240414!$A$2:$A$366,0))</f>
        <v>113</v>
      </c>
    </row>
    <row r="127" spans="1:5" x14ac:dyDescent="0.35">
      <c r="A127" t="s">
        <v>328</v>
      </c>
      <c r="C127" t="str">
        <f t="shared" si="1"/>
        <v>RecordDef+Mizu_WaterDrank.label</v>
      </c>
      <c r="D127" t="s">
        <v>1191</v>
      </c>
      <c r="E127">
        <f>IF(ISERROR(B127),"",MATCH(C127,Main_240414!$A$2:$A$366,0))</f>
        <v>112</v>
      </c>
    </row>
    <row r="128" spans="1:5" x14ac:dyDescent="0.35">
      <c r="A128" t="s">
        <v>341</v>
      </c>
      <c r="C128" t="str">
        <f t="shared" si="1"/>
        <v>RecordDef+Mizu_WaterDrew.description</v>
      </c>
      <c r="D128" t="s">
        <v>1192</v>
      </c>
      <c r="E128">
        <f>IF(ISERROR(B128),"",MATCH(C128,Main_240414!$A$2:$A$366,0))</f>
        <v>116</v>
      </c>
    </row>
    <row r="129" spans="1:5" x14ac:dyDescent="0.35">
      <c r="A129" t="s">
        <v>338</v>
      </c>
      <c r="C129" t="str">
        <f t="shared" si="1"/>
        <v>RecordDef+Mizu_WaterDrew.label</v>
      </c>
      <c r="D129" t="s">
        <v>1193</v>
      </c>
      <c r="E129">
        <f>IF(ISERROR(B129),"",MATCH(C129,Main_240414!$A$2:$A$366,0))</f>
        <v>115</v>
      </c>
    </row>
    <row r="130" spans="1:5" x14ac:dyDescent="0.35">
      <c r="A130" t="s">
        <v>370</v>
      </c>
      <c r="C130" t="str">
        <f t="shared" si="1"/>
        <v>ResearchProjectDef+Mizu_CleanWater.description</v>
      </c>
      <c r="D130" t="s">
        <v>1194</v>
      </c>
      <c r="E130">
        <f>IF(ISERROR(B130),"",MATCH(C130,Main_240414!$A$2:$A$366,0))</f>
        <v>126</v>
      </c>
    </row>
    <row r="131" spans="1:5" x14ac:dyDescent="0.35">
      <c r="A131" t="s">
        <v>367</v>
      </c>
      <c r="C131" t="str">
        <f t="shared" ref="C131:C194" si="2">IF(B131="",A131,B131)</f>
        <v>ResearchProjectDef+Mizu_CleanWater.label</v>
      </c>
      <c r="D131" t="s">
        <v>1195</v>
      </c>
      <c r="E131">
        <f>IF(ISERROR(B131),"",MATCH(C131,Main_240414!$A$2:$A$366,0))</f>
        <v>125</v>
      </c>
    </row>
    <row r="132" spans="1:5" x14ac:dyDescent="0.35">
      <c r="A132" t="s">
        <v>376</v>
      </c>
      <c r="C132" t="str">
        <f t="shared" si="2"/>
        <v>ResearchProjectDef+Mizu_DeepUndergroundWater.description</v>
      </c>
      <c r="D132" t="s">
        <v>1196</v>
      </c>
      <c r="E132">
        <f>IF(ISERROR(B132),"",MATCH(C132,Main_240414!$A$2:$A$366,0))</f>
        <v>128</v>
      </c>
    </row>
    <row r="133" spans="1:5" x14ac:dyDescent="0.35">
      <c r="A133" t="s">
        <v>373</v>
      </c>
      <c r="C133" t="str">
        <f t="shared" si="2"/>
        <v>ResearchProjectDef+Mizu_DeepUndergroundWater.label</v>
      </c>
      <c r="D133" t="s">
        <v>1197</v>
      </c>
      <c r="E133">
        <f>IF(ISERROR(B133),"",MATCH(C133,Main_240414!$A$2:$A$366,0))</f>
        <v>127</v>
      </c>
    </row>
    <row r="134" spans="1:5" x14ac:dyDescent="0.35">
      <c r="A134" t="s">
        <v>359</v>
      </c>
      <c r="C134" t="str">
        <f t="shared" si="2"/>
        <v>ResearchProjectDef+Mizu_UndergroundWater.description</v>
      </c>
      <c r="D134" t="s">
        <v>1198</v>
      </c>
      <c r="E134">
        <f>IF(ISERROR(B134),"",MATCH(C134,Main_240414!$A$2:$A$366,0))</f>
        <v>122</v>
      </c>
    </row>
    <row r="135" spans="1:5" x14ac:dyDescent="0.35">
      <c r="A135" t="s">
        <v>356</v>
      </c>
      <c r="C135" t="str">
        <f t="shared" si="2"/>
        <v>ResearchProjectDef+Mizu_UndergroundWater.label</v>
      </c>
      <c r="D135" t="s">
        <v>1081</v>
      </c>
      <c r="E135">
        <f>IF(ISERROR(B135),"",MATCH(C135,Main_240414!$A$2:$A$366,0))</f>
        <v>121</v>
      </c>
    </row>
    <row r="136" spans="1:5" x14ac:dyDescent="0.35">
      <c r="A136" t="s">
        <v>388</v>
      </c>
      <c r="C136" t="str">
        <f t="shared" si="2"/>
        <v>ResearchProjectDef+Mizu_WaterFacility.description</v>
      </c>
      <c r="D136" t="s">
        <v>1199</v>
      </c>
      <c r="E136">
        <f>IF(ISERROR(B136),"",MATCH(C136,Main_240414!$A$2:$A$366,0))</f>
        <v>132</v>
      </c>
    </row>
    <row r="137" spans="1:5" x14ac:dyDescent="0.35">
      <c r="A137" t="s">
        <v>385</v>
      </c>
      <c r="C137" t="str">
        <f t="shared" si="2"/>
        <v>ResearchProjectDef+Mizu_WaterFacility.label</v>
      </c>
      <c r="D137" t="s">
        <v>1200</v>
      </c>
      <c r="E137">
        <f>IF(ISERROR(B137),"",MATCH(C137,Main_240414!$A$2:$A$366,0))</f>
        <v>131</v>
      </c>
    </row>
    <row r="138" spans="1:5" x14ac:dyDescent="0.35">
      <c r="A138" t="s">
        <v>382</v>
      </c>
      <c r="C138" t="str">
        <f t="shared" si="2"/>
        <v>ResearchProjectDef+Mizu_WaterFilter.description</v>
      </c>
      <c r="D138" t="s">
        <v>1201</v>
      </c>
      <c r="E138">
        <f>IF(ISERROR(B138),"",MATCH(C138,Main_240414!$A$2:$A$366,0))</f>
        <v>130</v>
      </c>
    </row>
    <row r="139" spans="1:5" x14ac:dyDescent="0.35">
      <c r="A139" t="s">
        <v>379</v>
      </c>
      <c r="C139" t="str">
        <f t="shared" si="2"/>
        <v>ResearchProjectDef+Mizu_WaterFilter.label</v>
      </c>
      <c r="D139" t="s">
        <v>1202</v>
      </c>
      <c r="E139">
        <f>IF(ISERROR(B139),"",MATCH(C139,Main_240414!$A$2:$A$366,0))</f>
        <v>129</v>
      </c>
    </row>
    <row r="140" spans="1:5" x14ac:dyDescent="0.35">
      <c r="A140" t="s">
        <v>364</v>
      </c>
      <c r="C140" t="str">
        <f t="shared" si="2"/>
        <v>ResearchProjectDef+Mizu_Waterworks.description</v>
      </c>
      <c r="D140" t="s">
        <v>1203</v>
      </c>
      <c r="E140">
        <f>IF(ISERROR(B140),"",MATCH(C140,Main_240414!$A$2:$A$366,0))</f>
        <v>124</v>
      </c>
    </row>
    <row r="141" spans="1:5" x14ac:dyDescent="0.35">
      <c r="A141" t="s">
        <v>362</v>
      </c>
      <c r="C141" t="str">
        <f t="shared" si="2"/>
        <v>ResearchProjectDef+Mizu_Waterworks.label</v>
      </c>
      <c r="D141" t="s">
        <v>1083</v>
      </c>
      <c r="E141">
        <f>IF(ISERROR(B141),"",MATCH(C141,Main_240414!$A$2:$A$366,0))</f>
        <v>123</v>
      </c>
    </row>
    <row r="142" spans="1:5" x14ac:dyDescent="0.35">
      <c r="A142" t="s">
        <v>391</v>
      </c>
      <c r="C142" t="str">
        <f t="shared" si="2"/>
        <v>ResearchTabDef+Mizu_ResearchTab.label</v>
      </c>
      <c r="D142" t="s">
        <v>1204</v>
      </c>
      <c r="E142">
        <f>IF(ISERROR(B142),"",MATCH(C142,Main_240414!$A$2:$A$366,0))</f>
        <v>133</v>
      </c>
    </row>
    <row r="143" spans="1:5" x14ac:dyDescent="0.35">
      <c r="A143" t="s">
        <v>395</v>
      </c>
      <c r="C143" t="str">
        <f t="shared" si="2"/>
        <v>StatCategoryDef+Mizu_WaterCategory.label</v>
      </c>
      <c r="D143" t="s">
        <v>1088</v>
      </c>
      <c r="E143">
        <f>IF(ISERROR(B143),"",MATCH(C143,Main_240414!$A$2:$A$366,0))</f>
        <v>134</v>
      </c>
    </row>
    <row r="144" spans="1:5" x14ac:dyDescent="0.35">
      <c r="A144" t="s">
        <v>405</v>
      </c>
      <c r="C144" t="str">
        <f t="shared" si="2"/>
        <v>ThingCategoryDef+Mizu_H2O.label</v>
      </c>
      <c r="D144" t="s">
        <v>1204</v>
      </c>
      <c r="E144">
        <f>IF(ISERROR(B144),"",MATCH(C144,Main_240414!$A$2:$A$366,0))</f>
        <v>137</v>
      </c>
    </row>
    <row r="145" spans="1:5" x14ac:dyDescent="0.35">
      <c r="A145" t="s">
        <v>412</v>
      </c>
      <c r="C145" t="str">
        <f t="shared" si="2"/>
        <v>ThingCategoryDef+Mizu_Ices.label</v>
      </c>
      <c r="D145" t="s">
        <v>1205</v>
      </c>
      <c r="E145">
        <f>IF(ISERROR(B145),"",MATCH(C145,Main_240414!$A$2:$A$366,0))</f>
        <v>139</v>
      </c>
    </row>
    <row r="146" spans="1:5" x14ac:dyDescent="0.35">
      <c r="A146" t="s">
        <v>415</v>
      </c>
      <c r="C146" t="str">
        <f t="shared" si="2"/>
        <v>ThingCategoryDef+Mizu_Snows.label</v>
      </c>
      <c r="D146" t="s">
        <v>1206</v>
      </c>
      <c r="E146">
        <f>IF(ISERROR(B146),"",MATCH(C146,Main_240414!$A$2:$A$366,0))</f>
        <v>140</v>
      </c>
    </row>
    <row r="147" spans="1:5" x14ac:dyDescent="0.35">
      <c r="A147" t="s">
        <v>418</v>
      </c>
      <c r="C147" t="str">
        <f t="shared" si="2"/>
        <v>ThingCategoryDef+Mizu_Tools.label</v>
      </c>
      <c r="D147" t="s">
        <v>1207</v>
      </c>
      <c r="E147">
        <f>IF(ISERROR(B147),"",MATCH(C147,Main_240414!$A$2:$A$366,0))</f>
        <v>141</v>
      </c>
    </row>
    <row r="148" spans="1:5" x14ac:dyDescent="0.35">
      <c r="A148" t="s">
        <v>409</v>
      </c>
      <c r="C148" t="str">
        <f t="shared" si="2"/>
        <v>ThingCategoryDef+Mizu_Waters.label</v>
      </c>
      <c r="D148" t="s">
        <v>1088</v>
      </c>
      <c r="E148">
        <f>IF(ISERROR(B148),"",MATCH(C148,Main_240414!$A$2:$A$366,0))</f>
        <v>138</v>
      </c>
    </row>
    <row r="149" spans="1:5" x14ac:dyDescent="0.35">
      <c r="A149" t="s">
        <v>665</v>
      </c>
      <c r="C149" t="str">
        <f t="shared" si="2"/>
        <v>ThingDef+Mizu_Bucket.description</v>
      </c>
      <c r="D149" t="s">
        <v>1208</v>
      </c>
      <c r="E149">
        <f>IF(ISERROR(B149),"",MATCH(C149,Main_240414!$A$2:$A$366,0))</f>
        <v>224</v>
      </c>
    </row>
    <row r="150" spans="1:5" x14ac:dyDescent="0.35">
      <c r="A150" t="s">
        <v>662</v>
      </c>
      <c r="C150" t="str">
        <f t="shared" si="2"/>
        <v>ThingDef+Mizu_Bucket.label</v>
      </c>
      <c r="D150" t="s">
        <v>1209</v>
      </c>
      <c r="E150">
        <f>IF(ISERROR(B150),"",MATCH(C150,Main_240414!$A$2:$A$366,0))</f>
        <v>223</v>
      </c>
    </row>
    <row r="151" spans="1:5" x14ac:dyDescent="0.35">
      <c r="A151" t="s">
        <v>1210</v>
      </c>
      <c r="B151" t="s">
        <v>668</v>
      </c>
      <c r="C151" t="str">
        <f t="shared" si="2"/>
        <v>ThingDef+Mizu_Bucket.verbs.Verb_LaunchBucketWater.label</v>
      </c>
      <c r="D151" t="s">
        <v>1211</v>
      </c>
      <c r="E151">
        <f>IF(ISERROR(B151),"",MATCH(C151,Main_240414!$A$2:$A$366,0))</f>
        <v>225</v>
      </c>
    </row>
    <row r="152" spans="1:5" x14ac:dyDescent="0.35">
      <c r="A152" t="s">
        <v>511</v>
      </c>
      <c r="C152" t="str">
        <f t="shared" si="2"/>
        <v>ThingDef+Mizu_Bullet_Snowball.label</v>
      </c>
      <c r="D152" t="s">
        <v>1212</v>
      </c>
      <c r="E152">
        <f>IF(ISERROR(B152),"",MATCH(C152,Main_240414!$A$2:$A$366,0))</f>
        <v>172</v>
      </c>
    </row>
    <row r="153" spans="1:5" x14ac:dyDescent="0.35">
      <c r="A153" t="s">
        <v>463</v>
      </c>
      <c r="C153" t="str">
        <f t="shared" si="2"/>
        <v>ThingDef+Mizu_ClearIce.description</v>
      </c>
      <c r="D153" t="s">
        <v>1213</v>
      </c>
      <c r="E153">
        <f>IF(ISERROR(B153),"",MATCH(C153,Main_240414!$A$2:$A$366,0))</f>
        <v>156</v>
      </c>
    </row>
    <row r="154" spans="1:5" x14ac:dyDescent="0.35">
      <c r="A154" t="s">
        <v>460</v>
      </c>
      <c r="C154" t="str">
        <f t="shared" si="2"/>
        <v>ThingDef+Mizu_ClearIce.label</v>
      </c>
      <c r="D154" t="s">
        <v>1214</v>
      </c>
      <c r="E154">
        <f>IF(ISERROR(B154),"",MATCH(C154,Main_240414!$A$2:$A$366,0))</f>
        <v>155</v>
      </c>
    </row>
    <row r="155" spans="1:5" x14ac:dyDescent="0.35">
      <c r="A155" t="s">
        <v>434</v>
      </c>
      <c r="C155" t="str">
        <f t="shared" si="2"/>
        <v>ThingDef+Mizu_ClearWater.description</v>
      </c>
      <c r="D155" t="s">
        <v>1215</v>
      </c>
      <c r="E155">
        <f>IF(ISERROR(B155),"",MATCH(C155,Main_240414!$A$2:$A$366,0))</f>
        <v>146</v>
      </c>
    </row>
    <row r="156" spans="1:5" x14ac:dyDescent="0.35">
      <c r="A156" t="s">
        <v>431</v>
      </c>
      <c r="C156" t="str">
        <f t="shared" si="2"/>
        <v>ThingDef+Mizu_ClearWater.label</v>
      </c>
      <c r="D156" t="s">
        <v>1216</v>
      </c>
      <c r="E156">
        <f>IF(ISERROR(B156),"",MATCH(C156,Main_240414!$A$2:$A$366,0))</f>
        <v>145</v>
      </c>
    </row>
    <row r="157" spans="1:5" x14ac:dyDescent="0.35">
      <c r="A157" t="s">
        <v>617</v>
      </c>
      <c r="C157" t="str">
        <f t="shared" si="2"/>
        <v>ThingDef+Mizu_ClearWaterFilter.description</v>
      </c>
      <c r="D157" t="s">
        <v>1217</v>
      </c>
      <c r="E157">
        <f>IF(ISERROR(B157),"",MATCH(C157,Main_240414!$A$2:$A$366,0))</f>
        <v>208</v>
      </c>
    </row>
    <row r="158" spans="1:5" x14ac:dyDescent="0.35">
      <c r="A158" t="s">
        <v>614</v>
      </c>
      <c r="C158" t="str">
        <f t="shared" si="2"/>
        <v>ThingDef+Mizu_ClearWaterFilter.label</v>
      </c>
      <c r="D158" t="s">
        <v>1218</v>
      </c>
      <c r="E158">
        <f>IF(ISERROR(B158),"",MATCH(C158,Main_240414!$A$2:$A$366,0))</f>
        <v>207</v>
      </c>
    </row>
    <row r="159" spans="1:5" x14ac:dyDescent="0.35">
      <c r="A159" t="s">
        <v>1219</v>
      </c>
      <c r="B159" t="e">
        <f>NA()</f>
        <v>#N/A</v>
      </c>
      <c r="C159" t="e">
        <f t="shared" si="2"/>
        <v>#N/A</v>
      </c>
      <c r="D159" t="s">
        <v>1220</v>
      </c>
      <c r="E159" t="str">
        <f>IF(ISERROR(B159),"",MATCH(C159,Main_240414!$A$2:$A$366,0))</f>
        <v/>
      </c>
    </row>
    <row r="160" spans="1:5" x14ac:dyDescent="0.35">
      <c r="A160" t="s">
        <v>1221</v>
      </c>
      <c r="B160" t="e">
        <f>NA()</f>
        <v>#N/A</v>
      </c>
      <c r="C160" t="e">
        <f t="shared" si="2"/>
        <v>#N/A</v>
      </c>
      <c r="D160" t="s">
        <v>1217</v>
      </c>
      <c r="E160" t="str">
        <f>IF(ISERROR(B160),"",MATCH(C160,Main_240414!$A$2:$A$366,0))</f>
        <v/>
      </c>
    </row>
    <row r="161" spans="1:5" x14ac:dyDescent="0.35">
      <c r="A161" t="s">
        <v>1222</v>
      </c>
      <c r="B161" t="e">
        <f>NA()</f>
        <v>#N/A</v>
      </c>
      <c r="C161" t="e">
        <f t="shared" si="2"/>
        <v>#N/A</v>
      </c>
      <c r="D161" t="s">
        <v>1223</v>
      </c>
      <c r="E161" t="str">
        <f>IF(ISERROR(B161),"",MATCH(C161,Main_240414!$A$2:$A$366,0))</f>
        <v/>
      </c>
    </row>
    <row r="162" spans="1:5" x14ac:dyDescent="0.35">
      <c r="A162" t="s">
        <v>605</v>
      </c>
      <c r="C162" t="str">
        <f t="shared" si="2"/>
        <v>ThingDef+Mizu_DirtyWaterFilter.description</v>
      </c>
      <c r="D162" t="s">
        <v>1224</v>
      </c>
      <c r="E162">
        <f>IF(ISERROR(B162),"",MATCH(C162,Main_240414!$A$2:$A$366,0))</f>
        <v>204</v>
      </c>
    </row>
    <row r="163" spans="1:5" x14ac:dyDescent="0.35">
      <c r="A163" t="s">
        <v>602</v>
      </c>
      <c r="C163" t="str">
        <f t="shared" si="2"/>
        <v>ThingDef+Mizu_DirtyWaterFilter.label</v>
      </c>
      <c r="D163" t="s">
        <v>1225</v>
      </c>
      <c r="E163">
        <f>IF(ISERROR(B163),"",MATCH(C163,Main_240414!$A$2:$A$366,0))</f>
        <v>203</v>
      </c>
    </row>
    <row r="164" spans="1:5" x14ac:dyDescent="0.35">
      <c r="A164" t="s">
        <v>1226</v>
      </c>
      <c r="B164" t="e">
        <f>NA()</f>
        <v>#N/A</v>
      </c>
      <c r="C164" t="e">
        <f t="shared" si="2"/>
        <v>#N/A</v>
      </c>
      <c r="D164" t="s">
        <v>1227</v>
      </c>
      <c r="E164" t="str">
        <f>IF(ISERROR(B164),"",MATCH(C164,Main_240414!$A$2:$A$366,0))</f>
        <v/>
      </c>
    </row>
    <row r="165" spans="1:5" x14ac:dyDescent="0.35">
      <c r="A165" t="s">
        <v>1228</v>
      </c>
      <c r="B165" t="e">
        <f>NA()</f>
        <v>#N/A</v>
      </c>
      <c r="C165" t="e">
        <f t="shared" si="2"/>
        <v>#N/A</v>
      </c>
      <c r="D165" t="s">
        <v>1224</v>
      </c>
      <c r="E165" t="str">
        <f>IF(ISERROR(B165),"",MATCH(C165,Main_240414!$A$2:$A$366,0))</f>
        <v/>
      </c>
    </row>
    <row r="166" spans="1:5" x14ac:dyDescent="0.35">
      <c r="A166" t="s">
        <v>1229</v>
      </c>
      <c r="B166" t="e">
        <f>NA()</f>
        <v>#N/A</v>
      </c>
      <c r="C166" t="e">
        <f t="shared" si="2"/>
        <v>#N/A</v>
      </c>
      <c r="D166" t="s">
        <v>1230</v>
      </c>
      <c r="E166" t="str">
        <f>IF(ISERROR(B166),"",MATCH(C166,Main_240414!$A$2:$A$366,0))</f>
        <v/>
      </c>
    </row>
    <row r="167" spans="1:5" x14ac:dyDescent="0.35">
      <c r="A167" t="s">
        <v>522</v>
      </c>
      <c r="C167" t="str">
        <f t="shared" si="2"/>
        <v>ThingDef+Mizu_DrawingWaterSpot.description</v>
      </c>
      <c r="D167" t="s">
        <v>1231</v>
      </c>
      <c r="E167">
        <f>IF(ISERROR(B167),"",MATCH(C167,Main_240414!$A$2:$A$366,0))</f>
        <v>176</v>
      </c>
    </row>
    <row r="168" spans="1:5" x14ac:dyDescent="0.35">
      <c r="A168" t="s">
        <v>519</v>
      </c>
      <c r="C168" t="str">
        <f t="shared" si="2"/>
        <v>ThingDef+Mizu_DrawingWaterSpot.label</v>
      </c>
      <c r="D168" t="s">
        <v>1232</v>
      </c>
      <c r="E168">
        <f>IF(ISERROR(B168),"",MATCH(C168,Main_240414!$A$2:$A$366,0))</f>
        <v>175</v>
      </c>
    </row>
    <row r="169" spans="1:5" x14ac:dyDescent="0.35">
      <c r="A169" t="s">
        <v>1233</v>
      </c>
      <c r="B169" t="e">
        <f>NA()</f>
        <v>#N/A</v>
      </c>
      <c r="C169" t="e">
        <f t="shared" si="2"/>
        <v>#N/A</v>
      </c>
      <c r="D169" t="s">
        <v>1234</v>
      </c>
      <c r="E169" t="str">
        <f>IF(ISERROR(B169),"",MATCH(C169,Main_240414!$A$2:$A$366,0))</f>
        <v/>
      </c>
    </row>
    <row r="170" spans="1:5" x14ac:dyDescent="0.35">
      <c r="A170" t="s">
        <v>1235</v>
      </c>
      <c r="B170" t="e">
        <f>NA()</f>
        <v>#N/A</v>
      </c>
      <c r="C170" t="e">
        <f t="shared" si="2"/>
        <v>#N/A</v>
      </c>
      <c r="D170" t="s">
        <v>1231</v>
      </c>
      <c r="E170" t="str">
        <f>IF(ISERROR(B170),"",MATCH(C170,Main_240414!$A$2:$A$366,0))</f>
        <v/>
      </c>
    </row>
    <row r="171" spans="1:5" x14ac:dyDescent="0.35">
      <c r="A171" t="s">
        <v>1236</v>
      </c>
      <c r="B171" t="e">
        <f>NA()</f>
        <v>#N/A</v>
      </c>
      <c r="C171" t="e">
        <f t="shared" si="2"/>
        <v>#N/A</v>
      </c>
      <c r="D171" t="s">
        <v>1237</v>
      </c>
      <c r="E171" t="str">
        <f>IF(ISERROR(B171),"",MATCH(C171,Main_240414!$A$2:$A$366,0))</f>
        <v/>
      </c>
    </row>
    <row r="172" spans="1:5" x14ac:dyDescent="0.35">
      <c r="A172" t="s">
        <v>546</v>
      </c>
      <c r="C172" t="str">
        <f t="shared" si="2"/>
        <v>ThingDef+Mizu_ElectricWaterCleaner.description</v>
      </c>
      <c r="D172" t="s">
        <v>1238</v>
      </c>
      <c r="E172">
        <f>IF(ISERROR(B172),"",MATCH(C172,Main_240414!$A$2:$A$366,0))</f>
        <v>184</v>
      </c>
    </row>
    <row r="173" spans="1:5" x14ac:dyDescent="0.35">
      <c r="A173" t="s">
        <v>543</v>
      </c>
      <c r="C173" t="str">
        <f t="shared" si="2"/>
        <v>ThingDef+Mizu_ElectricWaterCleaner.label</v>
      </c>
      <c r="D173" t="s">
        <v>1239</v>
      </c>
      <c r="E173">
        <f>IF(ISERROR(B173),"",MATCH(C173,Main_240414!$A$2:$A$366,0))</f>
        <v>183</v>
      </c>
    </row>
    <row r="174" spans="1:5" x14ac:dyDescent="0.35">
      <c r="A174" t="s">
        <v>1240</v>
      </c>
      <c r="B174" t="e">
        <f>NA()</f>
        <v>#N/A</v>
      </c>
      <c r="C174" t="e">
        <f t="shared" si="2"/>
        <v>#N/A</v>
      </c>
      <c r="D174" t="s">
        <v>1241</v>
      </c>
      <c r="E174" t="str">
        <f>IF(ISERROR(B174),"",MATCH(C174,Main_240414!$A$2:$A$366,0))</f>
        <v/>
      </c>
    </row>
    <row r="175" spans="1:5" x14ac:dyDescent="0.35">
      <c r="A175" t="s">
        <v>1242</v>
      </c>
      <c r="B175" t="e">
        <f>NA()</f>
        <v>#N/A</v>
      </c>
      <c r="C175" t="e">
        <f t="shared" si="2"/>
        <v>#N/A</v>
      </c>
      <c r="D175" t="s">
        <v>1238</v>
      </c>
      <c r="E175" t="str">
        <f>IF(ISERROR(B175),"",MATCH(C175,Main_240414!$A$2:$A$366,0))</f>
        <v/>
      </c>
    </row>
    <row r="176" spans="1:5" x14ac:dyDescent="0.35">
      <c r="A176" t="s">
        <v>1243</v>
      </c>
      <c r="B176" t="e">
        <f>NA()</f>
        <v>#N/A</v>
      </c>
      <c r="C176" t="e">
        <f t="shared" si="2"/>
        <v>#N/A</v>
      </c>
      <c r="D176" t="s">
        <v>1244</v>
      </c>
      <c r="E176" t="str">
        <f>IF(ISERROR(B176),"",MATCH(C176,Main_240414!$A$2:$A$366,0))</f>
        <v/>
      </c>
    </row>
    <row r="177" spans="1:5" x14ac:dyDescent="0.35">
      <c r="A177" t="s">
        <v>540</v>
      </c>
      <c r="C177" t="str">
        <f t="shared" si="2"/>
        <v>ThingDef+Mizu_FueledWaterCleaner.description</v>
      </c>
      <c r="D177" t="s">
        <v>1245</v>
      </c>
      <c r="E177">
        <f>IF(ISERROR(B177),"",MATCH(C177,Main_240414!$A$2:$A$366,0))</f>
        <v>182</v>
      </c>
    </row>
    <row r="178" spans="1:5" x14ac:dyDescent="0.35">
      <c r="A178" t="s">
        <v>537</v>
      </c>
      <c r="C178" t="str">
        <f t="shared" si="2"/>
        <v>ThingDef+Mizu_FueledWaterCleaner.label</v>
      </c>
      <c r="D178" t="s">
        <v>1246</v>
      </c>
      <c r="E178">
        <f>IF(ISERROR(B178),"",MATCH(C178,Main_240414!$A$2:$A$366,0))</f>
        <v>181</v>
      </c>
    </row>
    <row r="179" spans="1:5" x14ac:dyDescent="0.35">
      <c r="A179" t="s">
        <v>1247</v>
      </c>
      <c r="B179" t="e">
        <f>NA()</f>
        <v>#N/A</v>
      </c>
      <c r="C179" t="e">
        <f t="shared" si="2"/>
        <v>#N/A</v>
      </c>
      <c r="D179" t="s">
        <v>1248</v>
      </c>
      <c r="E179" t="str">
        <f>IF(ISERROR(B179),"",MATCH(C179,Main_240414!$A$2:$A$366,0))</f>
        <v/>
      </c>
    </row>
    <row r="180" spans="1:5" x14ac:dyDescent="0.35">
      <c r="A180" t="s">
        <v>1249</v>
      </c>
      <c r="B180" t="e">
        <f>NA()</f>
        <v>#N/A</v>
      </c>
      <c r="C180" t="e">
        <f t="shared" si="2"/>
        <v>#N/A</v>
      </c>
      <c r="D180" t="s">
        <v>1245</v>
      </c>
      <c r="E180" t="str">
        <f>IF(ISERROR(B180),"",MATCH(C180,Main_240414!$A$2:$A$366,0))</f>
        <v/>
      </c>
    </row>
    <row r="181" spans="1:5" x14ac:dyDescent="0.35">
      <c r="A181" t="s">
        <v>1250</v>
      </c>
      <c r="B181" t="e">
        <f>NA()</f>
        <v>#N/A</v>
      </c>
      <c r="C181" t="e">
        <f t="shared" si="2"/>
        <v>#N/A</v>
      </c>
      <c r="D181" t="s">
        <v>1251</v>
      </c>
      <c r="E181" t="str">
        <f>IF(ISERROR(B181),"",MATCH(C181,Main_240414!$A$2:$A$366,0))</f>
        <v/>
      </c>
    </row>
    <row r="182" spans="1:5" x14ac:dyDescent="0.35">
      <c r="A182" t="s">
        <v>569</v>
      </c>
      <c r="C182" t="str">
        <f t="shared" si="2"/>
        <v>ThingDef+Mizu_GroundWaterPump.description</v>
      </c>
      <c r="D182" t="s">
        <v>1252</v>
      </c>
      <c r="E182">
        <f>IF(ISERROR(B182),"",MATCH(C182,Main_240414!$A$2:$A$366,0))</f>
        <v>192</v>
      </c>
    </row>
    <row r="183" spans="1:5" x14ac:dyDescent="0.35">
      <c r="A183" t="s">
        <v>566</v>
      </c>
      <c r="C183" t="str">
        <f t="shared" si="2"/>
        <v>ThingDef+Mizu_GroundWaterPump.label</v>
      </c>
      <c r="D183" t="s">
        <v>1253</v>
      </c>
      <c r="E183">
        <f>IF(ISERROR(B183),"",MATCH(C183,Main_240414!$A$2:$A$366,0))</f>
        <v>191</v>
      </c>
    </row>
    <row r="184" spans="1:5" x14ac:dyDescent="0.35">
      <c r="A184" t="s">
        <v>1254</v>
      </c>
      <c r="B184" t="e">
        <f>NA()</f>
        <v>#N/A</v>
      </c>
      <c r="C184" t="e">
        <f t="shared" si="2"/>
        <v>#N/A</v>
      </c>
      <c r="D184" t="s">
        <v>1255</v>
      </c>
      <c r="E184" t="str">
        <f>IF(ISERROR(B184),"",MATCH(C184,Main_240414!$A$2:$A$366,0))</f>
        <v/>
      </c>
    </row>
    <row r="185" spans="1:5" x14ac:dyDescent="0.35">
      <c r="A185" t="s">
        <v>1256</v>
      </c>
      <c r="B185" t="e">
        <f>NA()</f>
        <v>#N/A</v>
      </c>
      <c r="C185" t="e">
        <f t="shared" si="2"/>
        <v>#N/A</v>
      </c>
      <c r="D185" t="s">
        <v>1252</v>
      </c>
      <c r="E185" t="str">
        <f>IF(ISERROR(B185),"",MATCH(C185,Main_240414!$A$2:$A$366,0))</f>
        <v/>
      </c>
    </row>
    <row r="186" spans="1:5" x14ac:dyDescent="0.35">
      <c r="A186" t="s">
        <v>1257</v>
      </c>
      <c r="B186" t="e">
        <f>NA()</f>
        <v>#N/A</v>
      </c>
      <c r="C186" t="e">
        <f t="shared" si="2"/>
        <v>#N/A</v>
      </c>
      <c r="D186" t="s">
        <v>1258</v>
      </c>
      <c r="E186" t="str">
        <f>IF(ISERROR(B186),"",MATCH(C186,Main_240414!$A$2:$A$366,0))</f>
        <v/>
      </c>
    </row>
    <row r="187" spans="1:5" x14ac:dyDescent="0.35">
      <c r="A187" t="s">
        <v>528</v>
      </c>
      <c r="C187" t="str">
        <f t="shared" si="2"/>
        <v>ThingDef+Mizu_IceHarvestingSpot.description</v>
      </c>
      <c r="D187" t="s">
        <v>1259</v>
      </c>
      <c r="E187">
        <f>IF(ISERROR(B187),"",MATCH(C187,Main_240414!$A$2:$A$366,0))</f>
        <v>178</v>
      </c>
    </row>
    <row r="188" spans="1:5" x14ac:dyDescent="0.35">
      <c r="A188" t="s">
        <v>525</v>
      </c>
      <c r="C188" t="str">
        <f t="shared" si="2"/>
        <v>ThingDef+Mizu_IceHarvestingSpot.label</v>
      </c>
      <c r="D188" t="s">
        <v>1260</v>
      </c>
      <c r="E188">
        <f>IF(ISERROR(B188),"",MATCH(C188,Main_240414!$A$2:$A$366,0))</f>
        <v>177</v>
      </c>
    </row>
    <row r="189" spans="1:5" x14ac:dyDescent="0.35">
      <c r="A189" t="s">
        <v>1261</v>
      </c>
      <c r="B189" t="e">
        <f>NA()</f>
        <v>#N/A</v>
      </c>
      <c r="C189" t="e">
        <f t="shared" si="2"/>
        <v>#N/A</v>
      </c>
      <c r="D189" t="s">
        <v>1262</v>
      </c>
      <c r="E189" t="str">
        <f>IF(ISERROR(B189),"",MATCH(C189,Main_240414!$A$2:$A$366,0))</f>
        <v/>
      </c>
    </row>
    <row r="190" spans="1:5" x14ac:dyDescent="0.35">
      <c r="A190" t="s">
        <v>1263</v>
      </c>
      <c r="B190" t="e">
        <f>NA()</f>
        <v>#N/A</v>
      </c>
      <c r="C190" t="e">
        <f t="shared" si="2"/>
        <v>#N/A</v>
      </c>
      <c r="D190" t="s">
        <v>1259</v>
      </c>
      <c r="E190" t="str">
        <f>IF(ISERROR(B190),"",MATCH(C190,Main_240414!$A$2:$A$366,0))</f>
        <v/>
      </c>
    </row>
    <row r="191" spans="1:5" x14ac:dyDescent="0.35">
      <c r="A191" t="s">
        <v>1264</v>
      </c>
      <c r="B191" t="e">
        <f>NA()</f>
        <v>#N/A</v>
      </c>
      <c r="C191" t="e">
        <f t="shared" si="2"/>
        <v>#N/A</v>
      </c>
      <c r="D191" t="s">
        <v>1265</v>
      </c>
      <c r="E191" t="str">
        <f>IF(ISERROR(B191),"",MATCH(C191,Main_240414!$A$2:$A$366,0))</f>
        <v/>
      </c>
    </row>
    <row r="192" spans="1:5" x14ac:dyDescent="0.35">
      <c r="A192" t="s">
        <v>647</v>
      </c>
      <c r="C192" t="str">
        <f t="shared" si="2"/>
        <v>ThingDef+Mizu_Mop.description</v>
      </c>
      <c r="D192" t="s">
        <v>1266</v>
      </c>
      <c r="E192">
        <f>IF(ISERROR(B192),"",MATCH(C192,Main_240414!$A$2:$A$366,0))</f>
        <v>218</v>
      </c>
    </row>
    <row r="193" spans="1:5" x14ac:dyDescent="0.35">
      <c r="A193" t="s">
        <v>644</v>
      </c>
      <c r="C193" t="str">
        <f t="shared" si="2"/>
        <v>ThingDef+Mizu_Mop.label</v>
      </c>
      <c r="D193" t="s">
        <v>1267</v>
      </c>
      <c r="E193">
        <f>IF(ISERROR(B193),"",MATCH(C193,Main_240414!$A$2:$A$366,0))</f>
        <v>217</v>
      </c>
    </row>
    <row r="194" spans="1:5" x14ac:dyDescent="0.35">
      <c r="A194" t="s">
        <v>421</v>
      </c>
      <c r="C194" t="str">
        <f t="shared" si="2"/>
        <v>ThingDef+Mizu_MoppedThing.label</v>
      </c>
      <c r="D194" t="s">
        <v>1268</v>
      </c>
      <c r="E194">
        <f>IF(ISERROR(B194),"",MATCH(C194,Main_240414!$A$2:$A$366,0))</f>
        <v>142</v>
      </c>
    </row>
    <row r="195" spans="1:5" x14ac:dyDescent="0.35">
      <c r="A195" t="s">
        <v>517</v>
      </c>
      <c r="C195" t="str">
        <f t="shared" ref="C195:C258" si="3">IF(B195="",A195,B195)</f>
        <v>ThingDef+Mizu_MoteBucketWater.label</v>
      </c>
      <c r="D195" t="s">
        <v>516</v>
      </c>
      <c r="E195">
        <f>IF(ISERROR(B195),"",MATCH(C195,Main_240414!$A$2:$A$366,0))</f>
        <v>174</v>
      </c>
    </row>
    <row r="196" spans="1:5" x14ac:dyDescent="0.35">
      <c r="A196" t="s">
        <v>514</v>
      </c>
      <c r="C196" t="str">
        <f t="shared" si="3"/>
        <v>ThingDef+Mizu_MoteSprinklerWater.label</v>
      </c>
      <c r="D196" t="s">
        <v>516</v>
      </c>
      <c r="E196">
        <f>IF(ISERROR(B196),"",MATCH(C196,Main_240414!$A$2:$A$366,0))</f>
        <v>173</v>
      </c>
    </row>
    <row r="197" spans="1:5" x14ac:dyDescent="0.35">
      <c r="A197" t="s">
        <v>481</v>
      </c>
      <c r="C197" t="str">
        <f t="shared" si="3"/>
        <v>ThingDef+Mizu_MudIce.description</v>
      </c>
      <c r="D197" t="s">
        <v>1269</v>
      </c>
      <c r="E197">
        <f>IF(ISERROR(B197),"",MATCH(C197,Main_240414!$A$2:$A$366,0))</f>
        <v>162</v>
      </c>
    </row>
    <row r="198" spans="1:5" x14ac:dyDescent="0.35">
      <c r="A198" t="s">
        <v>478</v>
      </c>
      <c r="C198" t="str">
        <f t="shared" si="3"/>
        <v>ThingDef+Mizu_MudIce.label</v>
      </c>
      <c r="D198" t="s">
        <v>1270</v>
      </c>
      <c r="E198">
        <f>IF(ISERROR(B198),"",MATCH(C198,Main_240414!$A$2:$A$366,0))</f>
        <v>161</v>
      </c>
    </row>
    <row r="199" spans="1:5" x14ac:dyDescent="0.35">
      <c r="A199" t="s">
        <v>451</v>
      </c>
      <c r="C199" t="str">
        <f t="shared" si="3"/>
        <v>ThingDef+Mizu_MudWater.description</v>
      </c>
      <c r="D199" t="s">
        <v>1271</v>
      </c>
      <c r="E199">
        <f>IF(ISERROR(B199),"",MATCH(C199,Main_240414!$A$2:$A$366,0))</f>
        <v>152</v>
      </c>
    </row>
    <row r="200" spans="1:5" x14ac:dyDescent="0.35">
      <c r="A200" t="s">
        <v>448</v>
      </c>
      <c r="C200" t="str">
        <f t="shared" si="3"/>
        <v>ThingDef+Mizu_MudWater.label</v>
      </c>
      <c r="D200" t="s">
        <v>1272</v>
      </c>
      <c r="E200">
        <f>IF(ISERROR(B200),"",MATCH(C200,Main_240414!$A$2:$A$366,0))</f>
        <v>151</v>
      </c>
    </row>
    <row r="201" spans="1:5" x14ac:dyDescent="0.35">
      <c r="A201" t="s">
        <v>469</v>
      </c>
      <c r="C201" t="str">
        <f t="shared" si="3"/>
        <v>ThingDef+Mizu_NormalIce.description</v>
      </c>
      <c r="D201" t="s">
        <v>1273</v>
      </c>
      <c r="E201">
        <f>IF(ISERROR(B201),"",MATCH(C201,Main_240414!$A$2:$A$366,0))</f>
        <v>158</v>
      </c>
    </row>
    <row r="202" spans="1:5" x14ac:dyDescent="0.35">
      <c r="A202" t="s">
        <v>466</v>
      </c>
      <c r="C202" t="str">
        <f t="shared" si="3"/>
        <v>ThingDef+Mizu_NormalIce.label</v>
      </c>
      <c r="D202" t="s">
        <v>1274</v>
      </c>
      <c r="E202">
        <f>IF(ISERROR(B202),"",MATCH(C202,Main_240414!$A$2:$A$366,0))</f>
        <v>157</v>
      </c>
    </row>
    <row r="203" spans="1:5" x14ac:dyDescent="0.35">
      <c r="A203" t="s">
        <v>439</v>
      </c>
      <c r="C203" t="str">
        <f t="shared" si="3"/>
        <v>ThingDef+Mizu_NormalWater.description</v>
      </c>
      <c r="D203" t="s">
        <v>1275</v>
      </c>
      <c r="E203">
        <f>IF(ISERROR(B203),"",MATCH(C203,Main_240414!$A$2:$A$366,0))</f>
        <v>148</v>
      </c>
    </row>
    <row r="204" spans="1:5" x14ac:dyDescent="0.35">
      <c r="A204" t="s">
        <v>437</v>
      </c>
      <c r="C204" t="str">
        <f t="shared" si="3"/>
        <v>ThingDef+Mizu_NormalWater.label</v>
      </c>
      <c r="D204" t="s">
        <v>1088</v>
      </c>
      <c r="E204">
        <f>IF(ISERROR(B204),"",MATCH(C204,Main_240414!$A$2:$A$366,0))</f>
        <v>147</v>
      </c>
    </row>
    <row r="205" spans="1:5" x14ac:dyDescent="0.35">
      <c r="A205" t="s">
        <v>475</v>
      </c>
      <c r="C205" t="str">
        <f t="shared" si="3"/>
        <v>ThingDef+Mizu_RawIce.description</v>
      </c>
      <c r="D205" t="s">
        <v>1276</v>
      </c>
      <c r="E205">
        <f>IF(ISERROR(B205),"",MATCH(C205,Main_240414!$A$2:$A$366,0))</f>
        <v>160</v>
      </c>
    </row>
    <row r="206" spans="1:5" x14ac:dyDescent="0.35">
      <c r="A206" t="s">
        <v>472</v>
      </c>
      <c r="C206" t="str">
        <f t="shared" si="3"/>
        <v>ThingDef+Mizu_RawIce.label</v>
      </c>
      <c r="D206" t="s">
        <v>1277</v>
      </c>
      <c r="E206">
        <f>IF(ISERROR(B206),"",MATCH(C206,Main_240414!$A$2:$A$366,0))</f>
        <v>159</v>
      </c>
    </row>
    <row r="207" spans="1:5" x14ac:dyDescent="0.35">
      <c r="A207" t="s">
        <v>499</v>
      </c>
      <c r="C207" t="str">
        <f t="shared" si="3"/>
        <v>ThingDef+Mizu_RawSnow.description</v>
      </c>
      <c r="D207" t="s">
        <v>1278</v>
      </c>
      <c r="E207">
        <f>IF(ISERROR(B207),"",MATCH(C207,Main_240414!$A$2:$A$366,0))</f>
        <v>168</v>
      </c>
    </row>
    <row r="208" spans="1:5" x14ac:dyDescent="0.35">
      <c r="A208" t="s">
        <v>496</v>
      </c>
      <c r="C208" t="str">
        <f t="shared" si="3"/>
        <v>ThingDef+Mizu_RawSnow.label</v>
      </c>
      <c r="D208" t="s">
        <v>1279</v>
      </c>
      <c r="E208">
        <f>IF(ISERROR(B208),"",MATCH(C208,Main_240414!$A$2:$A$366,0))</f>
        <v>167</v>
      </c>
    </row>
    <row r="209" spans="1:5" x14ac:dyDescent="0.35">
      <c r="A209" t="s">
        <v>445</v>
      </c>
      <c r="C209" t="str">
        <f t="shared" si="3"/>
        <v>ThingDef+Mizu_RawWater.description</v>
      </c>
      <c r="D209" t="s">
        <v>1280</v>
      </c>
      <c r="E209">
        <f>IF(ISERROR(B209),"",MATCH(C209,Main_240414!$A$2:$A$366,0))</f>
        <v>150</v>
      </c>
    </row>
    <row r="210" spans="1:5" x14ac:dyDescent="0.35">
      <c r="A210" t="s">
        <v>442</v>
      </c>
      <c r="C210" t="str">
        <f t="shared" si="3"/>
        <v>ThingDef+Mizu_RawWater.label</v>
      </c>
      <c r="D210" t="s">
        <v>1281</v>
      </c>
      <c r="E210">
        <f>IF(ISERROR(B210),"",MATCH(C210,Main_240414!$A$2:$A$366,0))</f>
        <v>149</v>
      </c>
    </row>
    <row r="211" spans="1:5" x14ac:dyDescent="0.35">
      <c r="A211" t="s">
        <v>487</v>
      </c>
      <c r="C211" t="str">
        <f t="shared" si="3"/>
        <v>ThingDef+Mizu_SeaIce.description</v>
      </c>
      <c r="D211" t="s">
        <v>1282</v>
      </c>
      <c r="E211">
        <f>IF(ISERROR(B211),"",MATCH(C211,Main_240414!$A$2:$A$366,0))</f>
        <v>164</v>
      </c>
    </row>
    <row r="212" spans="1:5" x14ac:dyDescent="0.35">
      <c r="A212" t="s">
        <v>484</v>
      </c>
      <c r="C212" t="str">
        <f t="shared" si="3"/>
        <v>ThingDef+Mizu_SeaIce.label</v>
      </c>
      <c r="D212" t="s">
        <v>1283</v>
      </c>
      <c r="E212">
        <f>IF(ISERROR(B212),"",MATCH(C212,Main_240414!$A$2:$A$366,0))</f>
        <v>163</v>
      </c>
    </row>
    <row r="213" spans="1:5" x14ac:dyDescent="0.35">
      <c r="A213" t="s">
        <v>457</v>
      </c>
      <c r="C213" t="str">
        <f t="shared" si="3"/>
        <v>ThingDef+Mizu_SeaWater.description</v>
      </c>
      <c r="D213" t="s">
        <v>1284</v>
      </c>
      <c r="E213">
        <f>IF(ISERROR(B213),"",MATCH(C213,Main_240414!$A$2:$A$366,0))</f>
        <v>154</v>
      </c>
    </row>
    <row r="214" spans="1:5" x14ac:dyDescent="0.35">
      <c r="A214" t="s">
        <v>454</v>
      </c>
      <c r="C214" t="str">
        <f t="shared" si="3"/>
        <v>ThingDef+Mizu_SeaWater.label</v>
      </c>
      <c r="D214" t="s">
        <v>1285</v>
      </c>
      <c r="E214">
        <f>IF(ISERROR(B214),"",MATCH(C214,Main_240414!$A$2:$A$366,0))</f>
        <v>153</v>
      </c>
    </row>
    <row r="215" spans="1:5" x14ac:dyDescent="0.35">
      <c r="A215" t="s">
        <v>493</v>
      </c>
      <c r="C215" t="str">
        <f t="shared" si="3"/>
        <v>ThingDef+Mizu_ShavedIce.description</v>
      </c>
      <c r="D215" t="s">
        <v>1286</v>
      </c>
      <c r="E215">
        <f>IF(ISERROR(B215),"",MATCH(C215,Main_240414!$A$2:$A$366,0))</f>
        <v>166</v>
      </c>
    </row>
    <row r="216" spans="1:5" x14ac:dyDescent="0.35">
      <c r="A216" t="s">
        <v>490</v>
      </c>
      <c r="C216" t="str">
        <f t="shared" si="3"/>
        <v>ThingDef+Mizu_ShavedIce.label</v>
      </c>
      <c r="D216" t="s">
        <v>1287</v>
      </c>
      <c r="E216">
        <f>IF(ISERROR(B216),"",MATCH(C216,Main_240414!$A$2:$A$366,0))</f>
        <v>165</v>
      </c>
    </row>
    <row r="217" spans="1:5" x14ac:dyDescent="0.35">
      <c r="A217" t="s">
        <v>428</v>
      </c>
      <c r="C217" t="str">
        <f t="shared" si="3"/>
        <v>ThingDef+Mizu_ShavedIceFlag.description</v>
      </c>
      <c r="D217" t="s">
        <v>1288</v>
      </c>
      <c r="E217">
        <f>IF(ISERROR(B217),"",MATCH(C217,Main_240414!$A$2:$A$366,0))</f>
        <v>144</v>
      </c>
    </row>
    <row r="218" spans="1:5" x14ac:dyDescent="0.35">
      <c r="A218" t="s">
        <v>425</v>
      </c>
      <c r="C218" t="str">
        <f t="shared" si="3"/>
        <v>ThingDef+Mizu_ShavedIceFlag.label</v>
      </c>
      <c r="D218" t="s">
        <v>1289</v>
      </c>
      <c r="E218">
        <f>IF(ISERROR(B218),"",MATCH(C218,Main_240414!$A$2:$A$366,0))</f>
        <v>143</v>
      </c>
    </row>
    <row r="219" spans="1:5" x14ac:dyDescent="0.35">
      <c r="A219" t="s">
        <v>1290</v>
      </c>
      <c r="B219" t="e">
        <f>NA()</f>
        <v>#N/A</v>
      </c>
      <c r="C219" t="e">
        <f t="shared" si="3"/>
        <v>#N/A</v>
      </c>
      <c r="D219" t="s">
        <v>1291</v>
      </c>
      <c r="E219" t="str">
        <f>IF(ISERROR(B219),"",MATCH(C219,Main_240414!$A$2:$A$366,0))</f>
        <v/>
      </c>
    </row>
    <row r="220" spans="1:5" x14ac:dyDescent="0.35">
      <c r="A220" t="s">
        <v>1292</v>
      </c>
      <c r="B220" t="e">
        <f>NA()</f>
        <v>#N/A</v>
      </c>
      <c r="C220" t="e">
        <f t="shared" si="3"/>
        <v>#N/A</v>
      </c>
      <c r="D220" t="s">
        <v>1291</v>
      </c>
      <c r="E220" t="str">
        <f>IF(ISERROR(B220),"",MATCH(C220,Main_240414!$A$2:$A$366,0))</f>
        <v/>
      </c>
    </row>
    <row r="221" spans="1:5" x14ac:dyDescent="0.35">
      <c r="A221" t="s">
        <v>1293</v>
      </c>
      <c r="B221" t="e">
        <f>NA()</f>
        <v>#N/A</v>
      </c>
      <c r="C221" t="e">
        <f t="shared" si="3"/>
        <v>#N/A</v>
      </c>
      <c r="D221" t="s">
        <v>1288</v>
      </c>
      <c r="E221" t="str">
        <f>IF(ISERROR(B221),"",MATCH(C221,Main_240414!$A$2:$A$366,0))</f>
        <v/>
      </c>
    </row>
    <row r="222" spans="1:5" x14ac:dyDescent="0.35">
      <c r="A222" t="s">
        <v>1294</v>
      </c>
      <c r="B222" t="e">
        <f>NA()</f>
        <v>#N/A</v>
      </c>
      <c r="C222" t="e">
        <f t="shared" si="3"/>
        <v>#N/A</v>
      </c>
      <c r="D222" t="s">
        <v>1295</v>
      </c>
      <c r="E222" t="str">
        <f>IF(ISERROR(B222),"",MATCH(C222,Main_240414!$A$2:$A$366,0))</f>
        <v/>
      </c>
    </row>
    <row r="223" spans="1:5" x14ac:dyDescent="0.35">
      <c r="A223" t="s">
        <v>505</v>
      </c>
      <c r="C223" t="str">
        <f t="shared" si="3"/>
        <v>ThingDef+Mizu_Snowball.description</v>
      </c>
      <c r="D223" t="s">
        <v>1296</v>
      </c>
      <c r="E223">
        <f>IF(ISERROR(B223),"",MATCH(C223,Main_240414!$A$2:$A$366,0))</f>
        <v>170</v>
      </c>
    </row>
    <row r="224" spans="1:5" x14ac:dyDescent="0.35">
      <c r="A224" t="s">
        <v>502</v>
      </c>
      <c r="C224" t="str">
        <f t="shared" si="3"/>
        <v>ThingDef+Mizu_Snowball.label</v>
      </c>
      <c r="D224" t="s">
        <v>1212</v>
      </c>
      <c r="E224">
        <f>IF(ISERROR(B224),"",MATCH(C224,Main_240414!$A$2:$A$366,0))</f>
        <v>169</v>
      </c>
    </row>
    <row r="225" spans="1:5" x14ac:dyDescent="0.35">
      <c r="A225" t="s">
        <v>1297</v>
      </c>
      <c r="B225" t="s">
        <v>508</v>
      </c>
      <c r="C225" t="str">
        <f t="shared" si="3"/>
        <v>ThingDef+Mizu_Snowball.verbs.Verb_Shoot.label</v>
      </c>
      <c r="D225" t="s">
        <v>1298</v>
      </c>
      <c r="E225">
        <f>IF(ISERROR(B225),"",MATCH(C225,Main_240414!$A$2:$A$366,0))</f>
        <v>171</v>
      </c>
    </row>
    <row r="226" spans="1:5" x14ac:dyDescent="0.35">
      <c r="A226" t="s">
        <v>638</v>
      </c>
      <c r="C226" t="str">
        <f t="shared" si="3"/>
        <v>ThingDef+Mizu_SprinklerExtinguishing.description</v>
      </c>
      <c r="D226" t="s">
        <v>1299</v>
      </c>
      <c r="E226">
        <f>IF(ISERROR(B226),"",MATCH(C226,Main_240414!$A$2:$A$366,0))</f>
        <v>215</v>
      </c>
    </row>
    <row r="227" spans="1:5" x14ac:dyDescent="0.35">
      <c r="A227" t="s">
        <v>635</v>
      </c>
      <c r="C227" t="str">
        <f t="shared" si="3"/>
        <v>ThingDef+Mizu_SprinklerExtinguishing.label</v>
      </c>
      <c r="D227" t="s">
        <v>1300</v>
      </c>
      <c r="E227">
        <f>IF(ISERROR(B227),"",MATCH(C227,Main_240414!$A$2:$A$366,0))</f>
        <v>214</v>
      </c>
    </row>
    <row r="228" spans="1:5" x14ac:dyDescent="0.35">
      <c r="A228" t="s">
        <v>1301</v>
      </c>
      <c r="B228" t="e">
        <f>NA()</f>
        <v>#N/A</v>
      </c>
      <c r="C228" t="e">
        <f t="shared" si="3"/>
        <v>#N/A</v>
      </c>
      <c r="D228" t="s">
        <v>1302</v>
      </c>
      <c r="E228" t="str">
        <f>IF(ISERROR(B228),"",MATCH(C228,Main_240414!$A$2:$A$366,0))</f>
        <v/>
      </c>
    </row>
    <row r="229" spans="1:5" x14ac:dyDescent="0.35">
      <c r="A229" t="s">
        <v>1303</v>
      </c>
      <c r="B229" t="e">
        <f>NA()</f>
        <v>#N/A</v>
      </c>
      <c r="C229" t="e">
        <f t="shared" si="3"/>
        <v>#N/A</v>
      </c>
      <c r="D229" t="s">
        <v>1302</v>
      </c>
      <c r="E229" t="str">
        <f>IF(ISERROR(B229),"",MATCH(C229,Main_240414!$A$2:$A$366,0))</f>
        <v/>
      </c>
    </row>
    <row r="230" spans="1:5" x14ac:dyDescent="0.35">
      <c r="A230" t="s">
        <v>1304</v>
      </c>
      <c r="B230" t="e">
        <f>NA()</f>
        <v>#N/A</v>
      </c>
      <c r="C230" t="e">
        <f t="shared" si="3"/>
        <v>#N/A</v>
      </c>
      <c r="D230" t="s">
        <v>1299</v>
      </c>
      <c r="E230" t="str">
        <f>IF(ISERROR(B230),"",MATCH(C230,Main_240414!$A$2:$A$366,0))</f>
        <v/>
      </c>
    </row>
    <row r="231" spans="1:5" x14ac:dyDescent="0.35">
      <c r="A231" t="s">
        <v>1305</v>
      </c>
      <c r="B231" t="e">
        <f>NA()</f>
        <v>#N/A</v>
      </c>
      <c r="C231" t="e">
        <f t="shared" si="3"/>
        <v>#N/A</v>
      </c>
      <c r="D231" t="s">
        <v>1306</v>
      </c>
      <c r="E231" t="str">
        <f>IF(ISERROR(B231),"",MATCH(C231,Main_240414!$A$2:$A$366,0))</f>
        <v/>
      </c>
    </row>
    <row r="232" spans="1:5" x14ac:dyDescent="0.35">
      <c r="A232" t="s">
        <v>632</v>
      </c>
      <c r="C232" t="str">
        <f t="shared" si="3"/>
        <v>ThingDef+Mizu_SprinklerGrowing.comps.3.offMessage</v>
      </c>
      <c r="D232" t="s">
        <v>1307</v>
      </c>
      <c r="E232">
        <f>IF(ISERROR(B232),"",MATCH(C232,Main_240414!$A$2:$A$366,0))</f>
        <v>213</v>
      </c>
    </row>
    <row r="233" spans="1:5" x14ac:dyDescent="0.35">
      <c r="A233" t="s">
        <v>629</v>
      </c>
      <c r="C233" t="str">
        <f t="shared" si="3"/>
        <v>ThingDef+Mizu_SprinklerGrowing.description</v>
      </c>
      <c r="D233" t="s">
        <v>1308</v>
      </c>
      <c r="E233">
        <f>IF(ISERROR(B233),"",MATCH(C233,Main_240414!$A$2:$A$366,0))</f>
        <v>212</v>
      </c>
    </row>
    <row r="234" spans="1:5" x14ac:dyDescent="0.35">
      <c r="A234" t="s">
        <v>626</v>
      </c>
      <c r="C234" t="str">
        <f t="shared" si="3"/>
        <v>ThingDef+Mizu_SprinklerGrowing.label</v>
      </c>
      <c r="D234" t="s">
        <v>1309</v>
      </c>
      <c r="E234">
        <f>IF(ISERROR(B234),"",MATCH(C234,Main_240414!$A$2:$A$366,0))</f>
        <v>211</v>
      </c>
    </row>
    <row r="235" spans="1:5" x14ac:dyDescent="0.35">
      <c r="A235" t="s">
        <v>1310</v>
      </c>
      <c r="B235" t="e">
        <f>NA()</f>
        <v>#N/A</v>
      </c>
      <c r="C235" t="e">
        <f t="shared" si="3"/>
        <v>#N/A</v>
      </c>
      <c r="D235" t="s">
        <v>1311</v>
      </c>
      <c r="E235" t="str">
        <f>IF(ISERROR(B235),"",MATCH(C235,Main_240414!$A$2:$A$366,0))</f>
        <v/>
      </c>
    </row>
    <row r="236" spans="1:5" x14ac:dyDescent="0.35">
      <c r="A236" t="s">
        <v>1312</v>
      </c>
      <c r="B236" t="e">
        <f>NA()</f>
        <v>#N/A</v>
      </c>
      <c r="C236" t="e">
        <f t="shared" si="3"/>
        <v>#N/A</v>
      </c>
      <c r="D236" t="s">
        <v>1308</v>
      </c>
      <c r="E236" t="str">
        <f>IF(ISERROR(B236),"",MATCH(C236,Main_240414!$A$2:$A$366,0))</f>
        <v/>
      </c>
    </row>
    <row r="237" spans="1:5" x14ac:dyDescent="0.35">
      <c r="A237" t="s">
        <v>1313</v>
      </c>
      <c r="B237" t="e">
        <f>NA()</f>
        <v>#N/A</v>
      </c>
      <c r="C237" t="e">
        <f t="shared" si="3"/>
        <v>#N/A</v>
      </c>
      <c r="D237" t="s">
        <v>1314</v>
      </c>
      <c r="E237" t="str">
        <f>IF(ISERROR(B237),"",MATCH(C237,Main_240414!$A$2:$A$366,0))</f>
        <v/>
      </c>
    </row>
    <row r="238" spans="1:5" x14ac:dyDescent="0.35">
      <c r="A238" t="s">
        <v>653</v>
      </c>
      <c r="C238" t="str">
        <f t="shared" si="3"/>
        <v>ThingDef+Mizu_Towel.description</v>
      </c>
      <c r="D238" t="s">
        <v>1315</v>
      </c>
      <c r="E238">
        <f>IF(ISERROR(B238),"",MATCH(C238,Main_240414!$A$2:$A$366,0))</f>
        <v>220</v>
      </c>
    </row>
    <row r="239" spans="1:5" x14ac:dyDescent="0.35">
      <c r="A239" t="s">
        <v>650</v>
      </c>
      <c r="C239" t="str">
        <f t="shared" si="3"/>
        <v>ThingDef+Mizu_Towel.label</v>
      </c>
      <c r="D239" t="s">
        <v>1316</v>
      </c>
      <c r="E239">
        <f>IF(ISERROR(B239),"",MATCH(C239,Main_240414!$A$2:$A$366,0))</f>
        <v>219</v>
      </c>
    </row>
    <row r="240" spans="1:5" x14ac:dyDescent="0.35">
      <c r="A240" t="s">
        <v>581</v>
      </c>
      <c r="C240" t="str">
        <f t="shared" si="3"/>
        <v>ThingDef+Mizu_UndergroundWaterPumpDeep.description</v>
      </c>
      <c r="D240" t="s">
        <v>1317</v>
      </c>
      <c r="E240">
        <f>IF(ISERROR(B240),"",MATCH(C240,Main_240414!$A$2:$A$366,0))</f>
        <v>196</v>
      </c>
    </row>
    <row r="241" spans="1:5" x14ac:dyDescent="0.35">
      <c r="A241" t="s">
        <v>578</v>
      </c>
      <c r="C241" t="str">
        <f t="shared" si="3"/>
        <v>ThingDef+Mizu_UndergroundWaterPumpDeep.label</v>
      </c>
      <c r="D241" t="s">
        <v>1318</v>
      </c>
      <c r="E241">
        <f>IF(ISERROR(B241),"",MATCH(C241,Main_240414!$A$2:$A$366,0))</f>
        <v>195</v>
      </c>
    </row>
    <row r="242" spans="1:5" x14ac:dyDescent="0.35">
      <c r="A242" t="s">
        <v>1319</v>
      </c>
      <c r="B242" t="e">
        <f>NA()</f>
        <v>#N/A</v>
      </c>
      <c r="C242" t="e">
        <f t="shared" si="3"/>
        <v>#N/A</v>
      </c>
      <c r="D242" t="s">
        <v>1320</v>
      </c>
      <c r="E242" t="str">
        <f>IF(ISERROR(B242),"",MATCH(C242,Main_240414!$A$2:$A$366,0))</f>
        <v/>
      </c>
    </row>
    <row r="243" spans="1:5" x14ac:dyDescent="0.35">
      <c r="A243" t="s">
        <v>1321</v>
      </c>
      <c r="B243" t="e">
        <f>NA()</f>
        <v>#N/A</v>
      </c>
      <c r="C243" t="e">
        <f t="shared" si="3"/>
        <v>#N/A</v>
      </c>
      <c r="D243" t="s">
        <v>1317</v>
      </c>
      <c r="E243" t="str">
        <f>IF(ISERROR(B243),"",MATCH(C243,Main_240414!$A$2:$A$366,0))</f>
        <v/>
      </c>
    </row>
    <row r="244" spans="1:5" x14ac:dyDescent="0.35">
      <c r="A244" t="s">
        <v>1322</v>
      </c>
      <c r="B244" t="e">
        <f>NA()</f>
        <v>#N/A</v>
      </c>
      <c r="C244" t="e">
        <f t="shared" si="3"/>
        <v>#N/A</v>
      </c>
      <c r="D244" t="s">
        <v>1323</v>
      </c>
      <c r="E244" t="str">
        <f>IF(ISERROR(B244),"",MATCH(C244,Main_240414!$A$2:$A$366,0))</f>
        <v/>
      </c>
    </row>
    <row r="245" spans="1:5" x14ac:dyDescent="0.35">
      <c r="A245" t="s">
        <v>575</v>
      </c>
      <c r="C245" t="str">
        <f t="shared" si="3"/>
        <v>ThingDef+Mizu_UndergroundWaterPumpShallow.description</v>
      </c>
      <c r="D245" t="s">
        <v>1324</v>
      </c>
      <c r="E245">
        <f>IF(ISERROR(B245),"",MATCH(C245,Main_240414!$A$2:$A$366,0))</f>
        <v>194</v>
      </c>
    </row>
    <row r="246" spans="1:5" x14ac:dyDescent="0.35">
      <c r="A246" t="s">
        <v>572</v>
      </c>
      <c r="C246" t="str">
        <f t="shared" si="3"/>
        <v>ThingDef+Mizu_UndergroundWaterPumpShallow.label</v>
      </c>
      <c r="D246" t="s">
        <v>1325</v>
      </c>
      <c r="E246">
        <f>IF(ISERROR(B246),"",MATCH(C246,Main_240414!$A$2:$A$366,0))</f>
        <v>193</v>
      </c>
    </row>
    <row r="247" spans="1:5" x14ac:dyDescent="0.35">
      <c r="A247" t="s">
        <v>1326</v>
      </c>
      <c r="B247" t="e">
        <f>NA()</f>
        <v>#N/A</v>
      </c>
      <c r="C247" t="e">
        <f t="shared" si="3"/>
        <v>#N/A</v>
      </c>
      <c r="D247" t="s">
        <v>1327</v>
      </c>
      <c r="E247" t="str">
        <f>IF(ISERROR(B247),"",MATCH(C247,Main_240414!$A$2:$A$366,0))</f>
        <v/>
      </c>
    </row>
    <row r="248" spans="1:5" x14ac:dyDescent="0.35">
      <c r="A248" t="s">
        <v>1328</v>
      </c>
      <c r="B248" t="e">
        <f>NA()</f>
        <v>#N/A</v>
      </c>
      <c r="C248" t="e">
        <f t="shared" si="3"/>
        <v>#N/A</v>
      </c>
      <c r="D248" t="s">
        <v>1324</v>
      </c>
      <c r="E248" t="str">
        <f>IF(ISERROR(B248),"",MATCH(C248,Main_240414!$A$2:$A$366,0))</f>
        <v/>
      </c>
    </row>
    <row r="249" spans="1:5" x14ac:dyDescent="0.35">
      <c r="A249" t="s">
        <v>1329</v>
      </c>
      <c r="B249" t="e">
        <f>NA()</f>
        <v>#N/A</v>
      </c>
      <c r="C249" t="e">
        <f t="shared" si="3"/>
        <v>#N/A</v>
      </c>
      <c r="D249" t="s">
        <v>1330</v>
      </c>
      <c r="E249" t="str">
        <f>IF(ISERROR(B249),"",MATCH(C249,Main_240414!$A$2:$A$366,0))</f>
        <v/>
      </c>
    </row>
    <row r="250" spans="1:5" x14ac:dyDescent="0.35">
      <c r="A250" t="s">
        <v>641</v>
      </c>
      <c r="C250" t="str">
        <f t="shared" si="3"/>
        <v>ThingDef+Mizu_UnfinishedTool.label</v>
      </c>
      <c r="D250" t="s">
        <v>1331</v>
      </c>
      <c r="E250">
        <f>IF(ISERROR(B250),"",MATCH(C250,Main_240414!$A$2:$A$366,0))</f>
        <v>216</v>
      </c>
    </row>
    <row r="251" spans="1:5" x14ac:dyDescent="0.35">
      <c r="A251" t="s">
        <v>593</v>
      </c>
      <c r="C251" t="str">
        <f t="shared" si="3"/>
        <v>ThingDef+Mizu_WaterBox.description</v>
      </c>
      <c r="D251" t="s">
        <v>1332</v>
      </c>
      <c r="E251">
        <f>IF(ISERROR(B251),"",MATCH(C251,Main_240414!$A$2:$A$366,0))</f>
        <v>200</v>
      </c>
    </row>
    <row r="252" spans="1:5" x14ac:dyDescent="0.35">
      <c r="A252" t="s">
        <v>590</v>
      </c>
      <c r="C252" t="str">
        <f t="shared" si="3"/>
        <v>ThingDef+Mizu_WaterBox.label</v>
      </c>
      <c r="D252" t="s">
        <v>1333</v>
      </c>
      <c r="E252">
        <f>IF(ISERROR(B252),"",MATCH(C252,Main_240414!$A$2:$A$366,0))</f>
        <v>199</v>
      </c>
    </row>
    <row r="253" spans="1:5" x14ac:dyDescent="0.35">
      <c r="A253" t="s">
        <v>1334</v>
      </c>
      <c r="B253" t="e">
        <f>NA()</f>
        <v>#N/A</v>
      </c>
      <c r="C253" t="e">
        <f t="shared" si="3"/>
        <v>#N/A</v>
      </c>
      <c r="D253" t="s">
        <v>1335</v>
      </c>
      <c r="E253" t="str">
        <f>IF(ISERROR(B253),"",MATCH(C253,Main_240414!$A$2:$A$366,0))</f>
        <v/>
      </c>
    </row>
    <row r="254" spans="1:5" x14ac:dyDescent="0.35">
      <c r="A254" t="s">
        <v>1336</v>
      </c>
      <c r="B254" t="e">
        <f>NA()</f>
        <v>#N/A</v>
      </c>
      <c r="C254" t="e">
        <f t="shared" si="3"/>
        <v>#N/A</v>
      </c>
      <c r="D254" t="s">
        <v>1332</v>
      </c>
      <c r="E254" t="str">
        <f>IF(ISERROR(B254),"",MATCH(C254,Main_240414!$A$2:$A$366,0))</f>
        <v/>
      </c>
    </row>
    <row r="255" spans="1:5" x14ac:dyDescent="0.35">
      <c r="A255" t="s">
        <v>1337</v>
      </c>
      <c r="B255" t="e">
        <f>NA()</f>
        <v>#N/A</v>
      </c>
      <c r="C255" t="e">
        <f t="shared" si="3"/>
        <v>#N/A</v>
      </c>
      <c r="D255" t="s">
        <v>1338</v>
      </c>
      <c r="E255" t="str">
        <f>IF(ISERROR(B255),"",MATCH(C255,Main_240414!$A$2:$A$366,0))</f>
        <v/>
      </c>
    </row>
    <row r="256" spans="1:5" x14ac:dyDescent="0.35">
      <c r="A256" t="s">
        <v>599</v>
      </c>
      <c r="C256" t="str">
        <f t="shared" si="3"/>
        <v>ThingDef+Mizu_WaterFaucet.description</v>
      </c>
      <c r="D256" t="s">
        <v>1339</v>
      </c>
      <c r="E256">
        <f>IF(ISERROR(B256),"",MATCH(C256,Main_240414!$A$2:$A$366,0))</f>
        <v>202</v>
      </c>
    </row>
    <row r="257" spans="1:5" x14ac:dyDescent="0.35">
      <c r="A257" t="s">
        <v>596</v>
      </c>
      <c r="C257" t="str">
        <f t="shared" si="3"/>
        <v>ThingDef+Mizu_WaterFaucet.label</v>
      </c>
      <c r="D257" t="s">
        <v>1340</v>
      </c>
      <c r="E257">
        <f>IF(ISERROR(B257),"",MATCH(C257,Main_240414!$A$2:$A$366,0))</f>
        <v>201</v>
      </c>
    </row>
    <row r="258" spans="1:5" x14ac:dyDescent="0.35">
      <c r="A258" t="s">
        <v>1341</v>
      </c>
      <c r="B258" t="e">
        <f>NA()</f>
        <v>#N/A</v>
      </c>
      <c r="C258" t="e">
        <f t="shared" si="3"/>
        <v>#N/A</v>
      </c>
      <c r="D258" t="s">
        <v>1342</v>
      </c>
      <c r="E258" t="str">
        <f>IF(ISERROR(B258),"",MATCH(C258,Main_240414!$A$2:$A$366,0))</f>
        <v/>
      </c>
    </row>
    <row r="259" spans="1:5" x14ac:dyDescent="0.35">
      <c r="A259" t="s">
        <v>1343</v>
      </c>
      <c r="B259" t="e">
        <f>NA()</f>
        <v>#N/A</v>
      </c>
      <c r="C259" t="e">
        <f t="shared" ref="C259:C322" si="4">IF(B259="",A259,B259)</f>
        <v>#N/A</v>
      </c>
      <c r="D259" t="s">
        <v>1339</v>
      </c>
      <c r="E259" t="str">
        <f>IF(ISERROR(B259),"",MATCH(C259,Main_240414!$A$2:$A$366,0))</f>
        <v/>
      </c>
    </row>
    <row r="260" spans="1:5" x14ac:dyDescent="0.35">
      <c r="A260" t="s">
        <v>1344</v>
      </c>
      <c r="B260" t="e">
        <f>NA()</f>
        <v>#N/A</v>
      </c>
      <c r="C260" t="e">
        <f t="shared" si="4"/>
        <v>#N/A</v>
      </c>
      <c r="D260" t="s">
        <v>1345</v>
      </c>
      <c r="E260" t="str">
        <f>IF(ISERROR(B260),"",MATCH(C260,Main_240414!$A$2:$A$366,0))</f>
        <v/>
      </c>
    </row>
    <row r="261" spans="1:5" x14ac:dyDescent="0.35">
      <c r="A261" t="s">
        <v>659</v>
      </c>
      <c r="C261" t="str">
        <f t="shared" si="4"/>
        <v>ThingDef+Mizu_WateringPot.description</v>
      </c>
      <c r="D261" t="s">
        <v>1346</v>
      </c>
      <c r="E261">
        <f>IF(ISERROR(B261),"",MATCH(C261,Main_240414!$A$2:$A$366,0))</f>
        <v>222</v>
      </c>
    </row>
    <row r="262" spans="1:5" x14ac:dyDescent="0.35">
      <c r="A262" t="s">
        <v>656</v>
      </c>
      <c r="C262" t="str">
        <f t="shared" si="4"/>
        <v>ThingDef+Mizu_WateringPot.label</v>
      </c>
      <c r="D262" t="s">
        <v>1347</v>
      </c>
      <c r="E262">
        <f>IF(ISERROR(B262),"",MATCH(C262,Main_240414!$A$2:$A$366,0))</f>
        <v>221</v>
      </c>
    </row>
    <row r="263" spans="1:5" x14ac:dyDescent="0.35">
      <c r="A263" t="s">
        <v>552</v>
      </c>
      <c r="C263" t="str">
        <f t="shared" si="4"/>
        <v>ThingDef+Mizu_WaterPipe.description</v>
      </c>
      <c r="D263" t="s">
        <v>1348</v>
      </c>
      <c r="E263">
        <f>IF(ISERROR(B263),"",MATCH(C263,Main_240414!$A$2:$A$366,0))</f>
        <v>186</v>
      </c>
    </row>
    <row r="264" spans="1:5" x14ac:dyDescent="0.35">
      <c r="A264" t="s">
        <v>549</v>
      </c>
      <c r="C264" t="str">
        <f t="shared" si="4"/>
        <v>ThingDef+Mizu_WaterPipe.label</v>
      </c>
      <c r="D264" t="s">
        <v>1349</v>
      </c>
      <c r="E264">
        <f>IF(ISERROR(B264),"",MATCH(C264,Main_240414!$A$2:$A$366,0))</f>
        <v>185</v>
      </c>
    </row>
    <row r="265" spans="1:5" x14ac:dyDescent="0.35">
      <c r="A265" t="s">
        <v>1350</v>
      </c>
      <c r="B265" t="e">
        <f>NA()</f>
        <v>#N/A</v>
      </c>
      <c r="C265" t="e">
        <f t="shared" si="4"/>
        <v>#N/A</v>
      </c>
      <c r="D265" t="s">
        <v>1351</v>
      </c>
      <c r="E265" t="str">
        <f>IF(ISERROR(B265),"",MATCH(C265,Main_240414!$A$2:$A$366,0))</f>
        <v/>
      </c>
    </row>
    <row r="266" spans="1:5" x14ac:dyDescent="0.35">
      <c r="A266" t="s">
        <v>1352</v>
      </c>
      <c r="B266" t="e">
        <f>NA()</f>
        <v>#N/A</v>
      </c>
      <c r="C266" t="e">
        <f t="shared" si="4"/>
        <v>#N/A</v>
      </c>
      <c r="D266" t="s">
        <v>1348</v>
      </c>
      <c r="E266" t="str">
        <f>IF(ISERROR(B266),"",MATCH(C266,Main_240414!$A$2:$A$366,0))</f>
        <v/>
      </c>
    </row>
    <row r="267" spans="1:5" x14ac:dyDescent="0.35">
      <c r="A267" t="s">
        <v>1353</v>
      </c>
      <c r="B267" t="e">
        <f>NA()</f>
        <v>#N/A</v>
      </c>
      <c r="C267" t="e">
        <f t="shared" si="4"/>
        <v>#N/A</v>
      </c>
      <c r="D267" t="s">
        <v>1354</v>
      </c>
      <c r="E267" t="str">
        <f>IF(ISERROR(B267),"",MATCH(C267,Main_240414!$A$2:$A$366,0))</f>
        <v/>
      </c>
    </row>
    <row r="268" spans="1:5" x14ac:dyDescent="0.35">
      <c r="A268" t="s">
        <v>558</v>
      </c>
      <c r="C268" t="str">
        <f t="shared" si="4"/>
        <v>ThingDef+Mizu_WaterPipeInWater.description</v>
      </c>
      <c r="D268" t="s">
        <v>1348</v>
      </c>
      <c r="E268">
        <f>IF(ISERROR(B268),"",MATCH(C268,Main_240414!$A$2:$A$366,0))</f>
        <v>188</v>
      </c>
    </row>
    <row r="269" spans="1:5" x14ac:dyDescent="0.35">
      <c r="A269" t="s">
        <v>555</v>
      </c>
      <c r="C269" t="str">
        <f t="shared" si="4"/>
        <v>ThingDef+Mizu_WaterPipeInWater.label</v>
      </c>
      <c r="D269" t="s">
        <v>1355</v>
      </c>
      <c r="E269">
        <f>IF(ISERROR(B269),"",MATCH(C269,Main_240414!$A$2:$A$366,0))</f>
        <v>187</v>
      </c>
    </row>
    <row r="270" spans="1:5" x14ac:dyDescent="0.35">
      <c r="A270" t="s">
        <v>1356</v>
      </c>
      <c r="B270" t="e">
        <f>NA()</f>
        <v>#N/A</v>
      </c>
      <c r="C270" t="e">
        <f t="shared" si="4"/>
        <v>#N/A</v>
      </c>
      <c r="D270" t="s">
        <v>1357</v>
      </c>
      <c r="E270" t="str">
        <f>IF(ISERROR(B270),"",MATCH(C270,Main_240414!$A$2:$A$366,0))</f>
        <v/>
      </c>
    </row>
    <row r="271" spans="1:5" x14ac:dyDescent="0.35">
      <c r="A271" t="s">
        <v>1358</v>
      </c>
      <c r="B271" t="e">
        <f>NA()</f>
        <v>#N/A</v>
      </c>
      <c r="C271" t="e">
        <f t="shared" si="4"/>
        <v>#N/A</v>
      </c>
      <c r="D271" t="s">
        <v>1348</v>
      </c>
      <c r="E271" t="str">
        <f>IF(ISERROR(B271),"",MATCH(C271,Main_240414!$A$2:$A$366,0))</f>
        <v/>
      </c>
    </row>
    <row r="272" spans="1:5" x14ac:dyDescent="0.35">
      <c r="A272" t="s">
        <v>1359</v>
      </c>
      <c r="B272" t="e">
        <f>NA()</f>
        <v>#N/A</v>
      </c>
      <c r="C272" t="e">
        <f t="shared" si="4"/>
        <v>#N/A</v>
      </c>
      <c r="D272" t="s">
        <v>1360</v>
      </c>
      <c r="E272" t="str">
        <f>IF(ISERROR(B272),"",MATCH(C272,Main_240414!$A$2:$A$366,0))</f>
        <v/>
      </c>
    </row>
    <row r="273" spans="1:5" x14ac:dyDescent="0.35">
      <c r="A273" t="s">
        <v>587</v>
      </c>
      <c r="C273" t="str">
        <f t="shared" si="4"/>
        <v>ThingDef+Mizu_WaterTank.description</v>
      </c>
      <c r="D273" t="s">
        <v>1361</v>
      </c>
      <c r="E273">
        <f>IF(ISERROR(B273),"",MATCH(C273,Main_240414!$A$2:$A$366,0))</f>
        <v>198</v>
      </c>
    </row>
    <row r="274" spans="1:5" x14ac:dyDescent="0.35">
      <c r="A274" t="s">
        <v>584</v>
      </c>
      <c r="C274" t="str">
        <f t="shared" si="4"/>
        <v>ThingDef+Mizu_WaterTank.label</v>
      </c>
      <c r="D274" t="s">
        <v>1362</v>
      </c>
      <c r="E274">
        <f>IF(ISERROR(B274),"",MATCH(C274,Main_240414!$A$2:$A$366,0))</f>
        <v>197</v>
      </c>
    </row>
    <row r="275" spans="1:5" x14ac:dyDescent="0.35">
      <c r="A275" t="s">
        <v>1363</v>
      </c>
      <c r="B275" t="e">
        <f>NA()</f>
        <v>#N/A</v>
      </c>
      <c r="C275" t="e">
        <f t="shared" si="4"/>
        <v>#N/A</v>
      </c>
      <c r="D275" t="s">
        <v>1364</v>
      </c>
      <c r="E275" t="str">
        <f>IF(ISERROR(B275),"",MATCH(C275,Main_240414!$A$2:$A$366,0))</f>
        <v/>
      </c>
    </row>
    <row r="276" spans="1:5" x14ac:dyDescent="0.35">
      <c r="A276" t="s">
        <v>1365</v>
      </c>
      <c r="B276" t="e">
        <f>NA()</f>
        <v>#N/A</v>
      </c>
      <c r="C276" t="e">
        <f t="shared" si="4"/>
        <v>#N/A</v>
      </c>
      <c r="D276" t="s">
        <v>1361</v>
      </c>
      <c r="E276" t="str">
        <f>IF(ISERROR(B276),"",MATCH(C276,Main_240414!$A$2:$A$366,0))</f>
        <v/>
      </c>
    </row>
    <row r="277" spans="1:5" x14ac:dyDescent="0.35">
      <c r="A277" t="s">
        <v>1366</v>
      </c>
      <c r="B277" t="e">
        <f>NA()</f>
        <v>#N/A</v>
      </c>
      <c r="C277" t="e">
        <f t="shared" si="4"/>
        <v>#N/A</v>
      </c>
      <c r="D277" t="s">
        <v>1367</v>
      </c>
      <c r="E277" t="str">
        <f>IF(ISERROR(B277),"",MATCH(C277,Main_240414!$A$2:$A$366,0))</f>
        <v/>
      </c>
    </row>
    <row r="278" spans="1:5" x14ac:dyDescent="0.35">
      <c r="A278" t="s">
        <v>563</v>
      </c>
      <c r="C278" t="str">
        <f t="shared" si="4"/>
        <v>ThingDef+Mizu_WaterValve.description</v>
      </c>
      <c r="D278" t="s">
        <v>1368</v>
      </c>
      <c r="E278">
        <f>IF(ISERROR(B278),"",MATCH(C278,Main_240414!$A$2:$A$366,0))</f>
        <v>190</v>
      </c>
    </row>
    <row r="279" spans="1:5" x14ac:dyDescent="0.35">
      <c r="A279" t="s">
        <v>560</v>
      </c>
      <c r="C279" t="str">
        <f t="shared" si="4"/>
        <v>ThingDef+Mizu_WaterValve.label</v>
      </c>
      <c r="D279" t="s">
        <v>1369</v>
      </c>
      <c r="E279">
        <f>IF(ISERROR(B279),"",MATCH(C279,Main_240414!$A$2:$A$366,0))</f>
        <v>189</v>
      </c>
    </row>
    <row r="280" spans="1:5" x14ac:dyDescent="0.35">
      <c r="A280" t="s">
        <v>1370</v>
      </c>
      <c r="B280" t="e">
        <f>NA()</f>
        <v>#N/A</v>
      </c>
      <c r="C280" t="e">
        <f t="shared" si="4"/>
        <v>#N/A</v>
      </c>
      <c r="D280" t="s">
        <v>1371</v>
      </c>
      <c r="E280" t="str">
        <f>IF(ISERROR(B280),"",MATCH(C280,Main_240414!$A$2:$A$366,0))</f>
        <v/>
      </c>
    </row>
    <row r="281" spans="1:5" x14ac:dyDescent="0.35">
      <c r="A281" t="s">
        <v>1372</v>
      </c>
      <c r="B281" t="e">
        <f>NA()</f>
        <v>#N/A</v>
      </c>
      <c r="C281" t="e">
        <f t="shared" si="4"/>
        <v>#N/A</v>
      </c>
      <c r="D281" t="s">
        <v>1368</v>
      </c>
      <c r="E281" t="str">
        <f>IF(ISERROR(B281),"",MATCH(C281,Main_240414!$A$2:$A$366,0))</f>
        <v/>
      </c>
    </row>
    <row r="282" spans="1:5" x14ac:dyDescent="0.35">
      <c r="A282" t="s">
        <v>1373</v>
      </c>
      <c r="B282" t="e">
        <f>NA()</f>
        <v>#N/A</v>
      </c>
      <c r="C282" t="e">
        <f t="shared" si="4"/>
        <v>#N/A</v>
      </c>
      <c r="D282" t="s">
        <v>1374</v>
      </c>
      <c r="E282" t="str">
        <f>IF(ISERROR(B282),"",MATCH(C282,Main_240414!$A$2:$A$366,0))</f>
        <v/>
      </c>
    </row>
    <row r="283" spans="1:5" x14ac:dyDescent="0.35">
      <c r="A283" t="s">
        <v>534</v>
      </c>
      <c r="C283" t="str">
        <f t="shared" si="4"/>
        <v>ThingDef+Mizu_Well.description</v>
      </c>
      <c r="D283" t="s">
        <v>1375</v>
      </c>
      <c r="E283">
        <f>IF(ISERROR(B283),"",MATCH(C283,Main_240414!$A$2:$A$366,0))</f>
        <v>180</v>
      </c>
    </row>
    <row r="284" spans="1:5" x14ac:dyDescent="0.35">
      <c r="A284" t="s">
        <v>531</v>
      </c>
      <c r="C284" t="str">
        <f t="shared" si="4"/>
        <v>ThingDef+Mizu_Well.label</v>
      </c>
      <c r="D284" t="s">
        <v>1376</v>
      </c>
      <c r="E284">
        <f>IF(ISERROR(B284),"",MATCH(C284,Main_240414!$A$2:$A$366,0))</f>
        <v>179</v>
      </c>
    </row>
    <row r="285" spans="1:5" x14ac:dyDescent="0.35">
      <c r="A285" t="s">
        <v>1377</v>
      </c>
      <c r="B285" t="e">
        <f>NA()</f>
        <v>#N/A</v>
      </c>
      <c r="C285" t="e">
        <f t="shared" si="4"/>
        <v>#N/A</v>
      </c>
      <c r="D285" t="s">
        <v>1378</v>
      </c>
      <c r="E285" t="str">
        <f>IF(ISERROR(B285),"",MATCH(C285,Main_240414!$A$2:$A$366,0))</f>
        <v/>
      </c>
    </row>
    <row r="286" spans="1:5" x14ac:dyDescent="0.35">
      <c r="A286" t="s">
        <v>1379</v>
      </c>
      <c r="B286" t="e">
        <f>NA()</f>
        <v>#N/A</v>
      </c>
      <c r="C286" t="e">
        <f t="shared" si="4"/>
        <v>#N/A</v>
      </c>
      <c r="D286" t="s">
        <v>1375</v>
      </c>
      <c r="E286" t="str">
        <f>IF(ISERROR(B286),"",MATCH(C286,Main_240414!$A$2:$A$366,0))</f>
        <v/>
      </c>
    </row>
    <row r="287" spans="1:5" x14ac:dyDescent="0.35">
      <c r="A287" t="s">
        <v>1380</v>
      </c>
      <c r="B287" t="e">
        <f>NA()</f>
        <v>#N/A</v>
      </c>
      <c r="C287" t="e">
        <f t="shared" si="4"/>
        <v>#N/A</v>
      </c>
      <c r="D287" t="s">
        <v>1381</v>
      </c>
      <c r="E287" t="str">
        <f>IF(ISERROR(B287),"",MATCH(C287,Main_240414!$A$2:$A$366,0))</f>
        <v/>
      </c>
    </row>
    <row r="288" spans="1:5" x14ac:dyDescent="0.35">
      <c r="A288" t="s">
        <v>671</v>
      </c>
      <c r="C288" t="str">
        <f t="shared" si="4"/>
        <v>ThingDef+Proj_BucketWater.label</v>
      </c>
      <c r="D288" t="s">
        <v>1382</v>
      </c>
      <c r="E288">
        <f>IF(ISERROR(B288),"",MATCH(C288,Main_240414!$A$2:$A$366,0))</f>
        <v>226</v>
      </c>
    </row>
    <row r="289" spans="1:5" x14ac:dyDescent="0.35">
      <c r="A289" t="s">
        <v>755</v>
      </c>
      <c r="C289" t="str">
        <f t="shared" si="4"/>
        <v>ThoughtDef+Mizu_AteIcyFoodInHotSeason.stages.0.description</v>
      </c>
      <c r="D289" t="s">
        <v>1383</v>
      </c>
      <c r="E289">
        <f>IF(ISERROR(B289),"",MATCH(C289,Main_240414!$A$2:$A$366,0))</f>
        <v>254</v>
      </c>
    </row>
    <row r="290" spans="1:5" x14ac:dyDescent="0.35">
      <c r="A290" t="s">
        <v>752</v>
      </c>
      <c r="C290" t="str">
        <f t="shared" si="4"/>
        <v>ThoughtDef+Mizu_AteIcyFoodInHotSeason.stages.0.label</v>
      </c>
      <c r="D290" t="s">
        <v>1384</v>
      </c>
      <c r="E290">
        <f>IF(ISERROR(B290),"",MATCH(C290,Main_240414!$A$2:$A$366,0))</f>
        <v>253</v>
      </c>
    </row>
    <row r="291" spans="1:5" x14ac:dyDescent="0.35">
      <c r="A291" t="s">
        <v>726</v>
      </c>
      <c r="C291" t="str">
        <f t="shared" si="4"/>
        <v>ThoughtDef+Mizu_DrankClearWater.stages.0.description</v>
      </c>
      <c r="D291" t="s">
        <v>1385</v>
      </c>
      <c r="E291">
        <f>IF(ISERROR(B291),"",MATCH(C291,Main_240414!$A$2:$A$366,0))</f>
        <v>244</v>
      </c>
    </row>
    <row r="292" spans="1:5" x14ac:dyDescent="0.35">
      <c r="A292" t="s">
        <v>723</v>
      </c>
      <c r="C292" t="str">
        <f t="shared" si="4"/>
        <v>ThoughtDef+Mizu_DrankClearWater.stages.0.label</v>
      </c>
      <c r="D292" t="s">
        <v>1386</v>
      </c>
      <c r="E292">
        <f>IF(ISERROR(B292),"",MATCH(C292,Main_240414!$A$2:$A$366,0))</f>
        <v>243</v>
      </c>
    </row>
    <row r="293" spans="1:5" x14ac:dyDescent="0.35">
      <c r="A293" t="s">
        <v>732</v>
      </c>
      <c r="C293" t="str">
        <f t="shared" si="4"/>
        <v>ThoughtDef+Mizu_DrankMudWater.stages.0.description</v>
      </c>
      <c r="D293" t="s">
        <v>1387</v>
      </c>
      <c r="E293">
        <f>IF(ISERROR(B293),"",MATCH(C293,Main_240414!$A$2:$A$366,0))</f>
        <v>246</v>
      </c>
    </row>
    <row r="294" spans="1:5" x14ac:dyDescent="0.35">
      <c r="A294" t="s">
        <v>729</v>
      </c>
      <c r="C294" t="str">
        <f t="shared" si="4"/>
        <v>ThoughtDef+Mizu_DrankMudWater.stages.0.label</v>
      </c>
      <c r="D294" t="s">
        <v>1388</v>
      </c>
      <c r="E294">
        <f>IF(ISERROR(B294),"",MATCH(C294,Main_240414!$A$2:$A$366,0))</f>
        <v>245</v>
      </c>
    </row>
    <row r="295" spans="1:5" x14ac:dyDescent="0.35">
      <c r="A295" t="s">
        <v>743</v>
      </c>
      <c r="C295" t="str">
        <f t="shared" si="4"/>
        <v>ThoughtDef+Mizu_DrankScoopedWater.stages.0.description</v>
      </c>
      <c r="D295" t="s">
        <v>1389</v>
      </c>
      <c r="E295">
        <f>IF(ISERROR(B295),"",MATCH(C295,Main_240414!$A$2:$A$366,0))</f>
        <v>250</v>
      </c>
    </row>
    <row r="296" spans="1:5" x14ac:dyDescent="0.35">
      <c r="A296" t="s">
        <v>740</v>
      </c>
      <c r="C296" t="str">
        <f t="shared" si="4"/>
        <v>ThoughtDef+Mizu_DrankScoopedWater.stages.0.label</v>
      </c>
      <c r="D296" t="s">
        <v>1390</v>
      </c>
      <c r="E296">
        <f>IF(ISERROR(B296),"",MATCH(C296,Main_240414!$A$2:$A$366,0))</f>
        <v>249</v>
      </c>
    </row>
    <row r="297" spans="1:5" x14ac:dyDescent="0.35">
      <c r="A297" t="s">
        <v>737</v>
      </c>
      <c r="C297" t="str">
        <f t="shared" si="4"/>
        <v>ThoughtDef+Mizu_DrankSeaWater.stages.0.description</v>
      </c>
      <c r="D297" t="s">
        <v>1391</v>
      </c>
      <c r="E297">
        <f>IF(ISERROR(B297),"",MATCH(C297,Main_240414!$A$2:$A$366,0))</f>
        <v>248</v>
      </c>
    </row>
    <row r="298" spans="1:5" x14ac:dyDescent="0.35">
      <c r="A298" t="s">
        <v>735</v>
      </c>
      <c r="C298" t="str">
        <f t="shared" si="4"/>
        <v>ThoughtDef+Mizu_DrankSeaWater.stages.0.label</v>
      </c>
      <c r="D298" t="s">
        <v>1392</v>
      </c>
      <c r="E298">
        <f>IF(ISERROR(B298),"",MATCH(C298,Main_240414!$A$2:$A$366,0))</f>
        <v>247</v>
      </c>
    </row>
    <row r="299" spans="1:5" x14ac:dyDescent="0.35">
      <c r="A299" t="s">
        <v>678</v>
      </c>
      <c r="C299" t="str">
        <f t="shared" si="4"/>
        <v>ThoughtDef+Mizu_NeedWater.stages.0.description</v>
      </c>
      <c r="D299" t="s">
        <v>1393</v>
      </c>
      <c r="E299">
        <f>IF(ISERROR(B299),"",MATCH(C299,Main_240414!$A$2:$A$366,0))</f>
        <v>228</v>
      </c>
    </row>
    <row r="300" spans="1:5" x14ac:dyDescent="0.35">
      <c r="A300" t="s">
        <v>674</v>
      </c>
      <c r="C300" t="str">
        <f t="shared" si="4"/>
        <v>ThoughtDef+Mizu_NeedWater.stages.0.label</v>
      </c>
      <c r="D300" t="s">
        <v>1394</v>
      </c>
      <c r="E300">
        <f>IF(ISERROR(B300),"",MATCH(C300,Main_240414!$A$2:$A$366,0))</f>
        <v>227</v>
      </c>
    </row>
    <row r="301" spans="1:5" x14ac:dyDescent="0.35">
      <c r="A301" t="s">
        <v>684</v>
      </c>
      <c r="C301" t="str">
        <f t="shared" si="4"/>
        <v>ThoughtDef+Mizu_NeedWater.stages.1.description</v>
      </c>
      <c r="D301" t="s">
        <v>1395</v>
      </c>
      <c r="E301">
        <f>IF(ISERROR(B301),"",MATCH(C301,Main_240414!$A$2:$A$366,0))</f>
        <v>230</v>
      </c>
    </row>
    <row r="302" spans="1:5" x14ac:dyDescent="0.35">
      <c r="A302" t="s">
        <v>681</v>
      </c>
      <c r="C302" t="str">
        <f t="shared" si="4"/>
        <v>ThoughtDef+Mizu_NeedWater.stages.1.label</v>
      </c>
      <c r="D302" t="s">
        <v>1396</v>
      </c>
      <c r="E302">
        <f>IF(ISERROR(B302),"",MATCH(C302,Main_240414!$A$2:$A$366,0))</f>
        <v>229</v>
      </c>
    </row>
    <row r="303" spans="1:5" x14ac:dyDescent="0.35">
      <c r="A303" t="s">
        <v>690</v>
      </c>
      <c r="C303" t="str">
        <f t="shared" si="4"/>
        <v>ThoughtDef+Mizu_NeedWater.stages.2.description</v>
      </c>
      <c r="D303" t="s">
        <v>1397</v>
      </c>
      <c r="E303">
        <f>IF(ISERROR(B303),"",MATCH(C303,Main_240414!$A$2:$A$366,0))</f>
        <v>232</v>
      </c>
    </row>
    <row r="304" spans="1:5" x14ac:dyDescent="0.35">
      <c r="A304" t="s">
        <v>687</v>
      </c>
      <c r="C304" t="str">
        <f t="shared" si="4"/>
        <v>ThoughtDef+Mizu_NeedWater.stages.2.label</v>
      </c>
      <c r="D304" t="s">
        <v>1398</v>
      </c>
      <c r="E304">
        <f>IF(ISERROR(B304),"",MATCH(C304,Main_240414!$A$2:$A$366,0))</f>
        <v>231</v>
      </c>
    </row>
    <row r="305" spans="1:5" x14ac:dyDescent="0.35">
      <c r="A305" t="s">
        <v>696</v>
      </c>
      <c r="C305" t="str">
        <f t="shared" si="4"/>
        <v>ThoughtDef+Mizu_NeedWater.stages.3.description</v>
      </c>
      <c r="D305" t="s">
        <v>1399</v>
      </c>
      <c r="E305">
        <f>IF(ISERROR(B305),"",MATCH(C305,Main_240414!$A$2:$A$366,0))</f>
        <v>234</v>
      </c>
    </row>
    <row r="306" spans="1:5" x14ac:dyDescent="0.35">
      <c r="A306" t="s">
        <v>693</v>
      </c>
      <c r="C306" t="str">
        <f t="shared" si="4"/>
        <v>ThoughtDef+Mizu_NeedWater.stages.3.label</v>
      </c>
      <c r="D306" t="s">
        <v>1400</v>
      </c>
      <c r="E306">
        <f>IF(ISERROR(B306),"",MATCH(C306,Main_240414!$A$2:$A$366,0))</f>
        <v>233</v>
      </c>
    </row>
    <row r="307" spans="1:5" x14ac:dyDescent="0.35">
      <c r="A307" t="s">
        <v>702</v>
      </c>
      <c r="C307" t="str">
        <f t="shared" si="4"/>
        <v>ThoughtDef+Mizu_NeedWater.stages.4.description</v>
      </c>
      <c r="D307" t="s">
        <v>1401</v>
      </c>
      <c r="E307">
        <f>IF(ISERROR(B307),"",MATCH(C307,Main_240414!$A$2:$A$366,0))</f>
        <v>236</v>
      </c>
    </row>
    <row r="308" spans="1:5" x14ac:dyDescent="0.35">
      <c r="A308" t="s">
        <v>699</v>
      </c>
      <c r="C308" t="str">
        <f t="shared" si="4"/>
        <v>ThoughtDef+Mizu_NeedWater.stages.4.label</v>
      </c>
      <c r="D308" t="s">
        <v>1402</v>
      </c>
      <c r="E308">
        <f>IF(ISERROR(B308),"",MATCH(C308,Main_240414!$A$2:$A$366,0))</f>
        <v>235</v>
      </c>
    </row>
    <row r="309" spans="1:5" x14ac:dyDescent="0.35">
      <c r="A309" t="s">
        <v>708</v>
      </c>
      <c r="C309" t="str">
        <f t="shared" si="4"/>
        <v>ThoughtDef+Mizu_NeedWater.stages.5.description</v>
      </c>
      <c r="D309" t="s">
        <v>1403</v>
      </c>
      <c r="E309">
        <f>IF(ISERROR(B309),"",MATCH(C309,Main_240414!$A$2:$A$366,0))</f>
        <v>238</v>
      </c>
    </row>
    <row r="310" spans="1:5" x14ac:dyDescent="0.35">
      <c r="A310" t="s">
        <v>705</v>
      </c>
      <c r="C310" t="str">
        <f t="shared" si="4"/>
        <v>ThoughtDef+Mizu_NeedWater.stages.5.label</v>
      </c>
      <c r="D310" t="s">
        <v>1404</v>
      </c>
      <c r="E310">
        <f>IF(ISERROR(B310),"",MATCH(C310,Main_240414!$A$2:$A$366,0))</f>
        <v>237</v>
      </c>
    </row>
    <row r="311" spans="1:5" x14ac:dyDescent="0.35">
      <c r="A311" t="s">
        <v>714</v>
      </c>
      <c r="C311" t="str">
        <f t="shared" si="4"/>
        <v>ThoughtDef+Mizu_NeedWater.stages.6.description</v>
      </c>
      <c r="D311" t="s">
        <v>1405</v>
      </c>
      <c r="E311">
        <f>IF(ISERROR(B311),"",MATCH(C311,Main_240414!$A$2:$A$366,0))</f>
        <v>240</v>
      </c>
    </row>
    <row r="312" spans="1:5" x14ac:dyDescent="0.35">
      <c r="A312" t="s">
        <v>711</v>
      </c>
      <c r="C312" t="str">
        <f t="shared" si="4"/>
        <v>ThoughtDef+Mizu_NeedWater.stages.6.label</v>
      </c>
      <c r="D312" t="s">
        <v>1406</v>
      </c>
      <c r="E312">
        <f>IF(ISERROR(B312),"",MATCH(C312,Main_240414!$A$2:$A$366,0))</f>
        <v>239</v>
      </c>
    </row>
    <row r="313" spans="1:5" x14ac:dyDescent="0.35">
      <c r="A313" t="s">
        <v>720</v>
      </c>
      <c r="C313" t="str">
        <f t="shared" si="4"/>
        <v>ThoughtDef+Mizu_NeedWater.stages.7.description</v>
      </c>
      <c r="D313" t="s">
        <v>1407</v>
      </c>
      <c r="E313">
        <f>IF(ISERROR(B313),"",MATCH(C313,Main_240414!$A$2:$A$366,0))</f>
        <v>242</v>
      </c>
    </row>
    <row r="314" spans="1:5" x14ac:dyDescent="0.35">
      <c r="A314" t="s">
        <v>717</v>
      </c>
      <c r="C314" t="str">
        <f t="shared" si="4"/>
        <v>ThoughtDef+Mizu_NeedWater.stages.7.label</v>
      </c>
      <c r="D314" t="s">
        <v>1408</v>
      </c>
      <c r="E314">
        <f>IF(ISERROR(B314),"",MATCH(C314,Main_240414!$A$2:$A$366,0))</f>
        <v>241</v>
      </c>
    </row>
    <row r="315" spans="1:5" x14ac:dyDescent="0.35">
      <c r="A315" t="s">
        <v>749</v>
      </c>
      <c r="C315" t="str">
        <f t="shared" si="4"/>
        <v>ThoughtDef+Mizu_SippedWaterLikeBeast.stages.0.description</v>
      </c>
      <c r="D315" t="s">
        <v>1409</v>
      </c>
      <c r="E315">
        <f>IF(ISERROR(B315),"",MATCH(C315,Main_240414!$A$2:$A$366,0))</f>
        <v>252</v>
      </c>
    </row>
    <row r="316" spans="1:5" x14ac:dyDescent="0.35">
      <c r="A316" t="s">
        <v>746</v>
      </c>
      <c r="C316" t="str">
        <f t="shared" si="4"/>
        <v>ThoughtDef+Mizu_SippedWaterLikeBeast.stages.0.label</v>
      </c>
      <c r="D316" t="s">
        <v>1410</v>
      </c>
      <c r="E316">
        <f>IF(ISERROR(B316),"",MATCH(C316,Main_240414!$A$2:$A$366,0))</f>
        <v>251</v>
      </c>
    </row>
    <row r="317" spans="1:5" x14ac:dyDescent="0.35">
      <c r="A317" t="s">
        <v>806</v>
      </c>
      <c r="C317" t="str">
        <f t="shared" si="4"/>
        <v>WorkGiverDef+Mizu_CleanWater.gerund</v>
      </c>
      <c r="D317" t="s">
        <v>1411</v>
      </c>
      <c r="E317">
        <f>IF(ISERROR(B317),"",MATCH(C317,Main_240414!$A$2:$A$366,0))</f>
        <v>272</v>
      </c>
    </row>
    <row r="318" spans="1:5" x14ac:dyDescent="0.35">
      <c r="A318" t="s">
        <v>801</v>
      </c>
      <c r="C318" t="str">
        <f t="shared" si="4"/>
        <v>WorkGiverDef+Mizu_CleanWater.label</v>
      </c>
      <c r="D318" t="s">
        <v>1195</v>
      </c>
      <c r="E318">
        <f>IF(ISERROR(B318),"",MATCH(C318,Main_240414!$A$2:$A$366,0))</f>
        <v>270</v>
      </c>
    </row>
    <row r="319" spans="1:5" x14ac:dyDescent="0.35">
      <c r="A319" t="s">
        <v>803</v>
      </c>
      <c r="C319" t="str">
        <f t="shared" si="4"/>
        <v>WorkGiverDef+Mizu_CleanWater.verb</v>
      </c>
      <c r="D319" t="s">
        <v>1079</v>
      </c>
      <c r="E319">
        <f>IF(ISERROR(B319),"",MATCH(C319,Main_240414!$A$2:$A$366,0))</f>
        <v>271</v>
      </c>
    </row>
    <row r="320" spans="1:5" x14ac:dyDescent="0.35">
      <c r="A320" t="s">
        <v>798</v>
      </c>
      <c r="C320" t="str">
        <f t="shared" si="4"/>
        <v>WorkGiverDef+Mizu_DeliverWaterToPrisoner.gerund</v>
      </c>
      <c r="D320" t="s">
        <v>1412</v>
      </c>
      <c r="E320">
        <f>IF(ISERROR(B320),"",MATCH(C320,Main_240414!$A$2:$A$366,0))</f>
        <v>269</v>
      </c>
    </row>
    <row r="321" spans="1:5" x14ac:dyDescent="0.35">
      <c r="A321" t="s">
        <v>792</v>
      </c>
      <c r="C321" t="str">
        <f t="shared" si="4"/>
        <v>WorkGiverDef+Mizu_DeliverWaterToPrisoner.label</v>
      </c>
      <c r="D321" t="s">
        <v>1413</v>
      </c>
      <c r="E321">
        <f>IF(ISERROR(B321),"",MATCH(C321,Main_240414!$A$2:$A$366,0))</f>
        <v>267</v>
      </c>
    </row>
    <row r="322" spans="1:5" x14ac:dyDescent="0.35">
      <c r="A322" t="s">
        <v>795</v>
      </c>
      <c r="C322" t="str">
        <f t="shared" si="4"/>
        <v>WorkGiverDef+Mizu_DeliverWaterToPrisoner.verb</v>
      </c>
      <c r="D322" t="s">
        <v>1412</v>
      </c>
      <c r="E322">
        <f>IF(ISERROR(B322),"",MATCH(C322,Main_240414!$A$2:$A$366,0))</f>
        <v>268</v>
      </c>
    </row>
    <row r="323" spans="1:5" x14ac:dyDescent="0.35">
      <c r="A323" t="s">
        <v>773</v>
      </c>
      <c r="C323" t="str">
        <f t="shared" ref="C323:C386" si="5">IF(B323="",A323,B323)</f>
        <v>WorkGiverDef+Mizu_DoBillIce.gerund</v>
      </c>
      <c r="D323" t="s">
        <v>1414</v>
      </c>
      <c r="E323">
        <f>IF(ISERROR(B323),"",MATCH(C323,Main_240414!$A$2:$A$366,0))</f>
        <v>260</v>
      </c>
    </row>
    <row r="324" spans="1:5" x14ac:dyDescent="0.35">
      <c r="A324" t="s">
        <v>767</v>
      </c>
      <c r="C324" t="str">
        <f t="shared" si="5"/>
        <v>WorkGiverDef+Mizu_DoBillIce.label</v>
      </c>
      <c r="D324" t="s">
        <v>1415</v>
      </c>
      <c r="E324">
        <f>IF(ISERROR(B324),"",MATCH(C324,Main_240414!$A$2:$A$366,0))</f>
        <v>258</v>
      </c>
    </row>
    <row r="325" spans="1:5" x14ac:dyDescent="0.35">
      <c r="A325" t="s">
        <v>770</v>
      </c>
      <c r="C325" t="str">
        <f t="shared" si="5"/>
        <v>WorkGiverDef+Mizu_DoBillIce.verb</v>
      </c>
      <c r="D325" t="s">
        <v>1416</v>
      </c>
      <c r="E325">
        <f>IF(ISERROR(B325),"",MATCH(C325,Main_240414!$A$2:$A$366,0))</f>
        <v>259</v>
      </c>
    </row>
    <row r="326" spans="1:5" x14ac:dyDescent="0.35">
      <c r="A326" t="s">
        <v>764</v>
      </c>
      <c r="C326" t="str">
        <f t="shared" si="5"/>
        <v>WorkGiverDef+Mizu_DoBillWater.gerund</v>
      </c>
      <c r="D326" t="s">
        <v>1417</v>
      </c>
      <c r="E326">
        <f>IF(ISERROR(B326),"",MATCH(C326,Main_240414!$A$2:$A$366,0))</f>
        <v>257</v>
      </c>
    </row>
    <row r="327" spans="1:5" x14ac:dyDescent="0.35">
      <c r="A327" t="s">
        <v>758</v>
      </c>
      <c r="C327" t="str">
        <f t="shared" si="5"/>
        <v>WorkGiverDef+Mizu_DoBillWater.label</v>
      </c>
      <c r="D327" t="s">
        <v>1417</v>
      </c>
      <c r="E327">
        <f>IF(ISERROR(B327),"",MATCH(C327,Main_240414!$A$2:$A$366,0))</f>
        <v>255</v>
      </c>
    </row>
    <row r="328" spans="1:5" x14ac:dyDescent="0.35">
      <c r="A328" t="s">
        <v>762</v>
      </c>
      <c r="C328" t="str">
        <f t="shared" si="5"/>
        <v>WorkGiverDef+Mizu_DoBillWater.verb</v>
      </c>
      <c r="D328" t="s">
        <v>1418</v>
      </c>
      <c r="E328">
        <f>IF(ISERROR(B328),"",MATCH(C328,Main_240414!$A$2:$A$366,0))</f>
        <v>256</v>
      </c>
    </row>
    <row r="329" spans="1:5" x14ac:dyDescent="0.35">
      <c r="A329" t="s">
        <v>790</v>
      </c>
      <c r="C329" t="str">
        <f t="shared" si="5"/>
        <v>WorkGiverDef+Mizu_DoctorFeedWaterAnimals.gerund</v>
      </c>
      <c r="D329" t="s">
        <v>1419</v>
      </c>
      <c r="E329">
        <f>IF(ISERROR(B329),"",MATCH(C329,Main_240414!$A$2:$A$366,0))</f>
        <v>266</v>
      </c>
    </row>
    <row r="330" spans="1:5" x14ac:dyDescent="0.35">
      <c r="A330" t="s">
        <v>785</v>
      </c>
      <c r="C330" t="str">
        <f t="shared" si="5"/>
        <v>WorkGiverDef+Mizu_DoctorFeedWaterAnimals.label</v>
      </c>
      <c r="D330" t="s">
        <v>1420</v>
      </c>
      <c r="E330">
        <f>IF(ISERROR(B330),"",MATCH(C330,Main_240414!$A$2:$A$366,0))</f>
        <v>264</v>
      </c>
    </row>
    <row r="331" spans="1:5" x14ac:dyDescent="0.35">
      <c r="A331" t="s">
        <v>788</v>
      </c>
      <c r="C331" t="str">
        <f t="shared" si="5"/>
        <v>WorkGiverDef+Mizu_DoctorFeedWaterAnimals.verb</v>
      </c>
      <c r="D331" t="s">
        <v>1421</v>
      </c>
      <c r="E331">
        <f>IF(ISERROR(B331),"",MATCH(C331,Main_240414!$A$2:$A$366,0))</f>
        <v>265</v>
      </c>
    </row>
    <row r="332" spans="1:5" x14ac:dyDescent="0.35">
      <c r="A332" t="s">
        <v>782</v>
      </c>
      <c r="C332" t="str">
        <f t="shared" si="5"/>
        <v>WorkGiverDef+Mizu_DoctorFeedWaterHumanlikes.gerund</v>
      </c>
      <c r="D332" t="s">
        <v>1422</v>
      </c>
      <c r="E332">
        <f>IF(ISERROR(B332),"",MATCH(C332,Main_240414!$A$2:$A$366,0))</f>
        <v>263</v>
      </c>
    </row>
    <row r="333" spans="1:5" x14ac:dyDescent="0.35">
      <c r="A333" t="s">
        <v>776</v>
      </c>
      <c r="C333" t="str">
        <f t="shared" si="5"/>
        <v>WorkGiverDef+Mizu_DoctorFeedWaterHumanlikes.label</v>
      </c>
      <c r="D333" t="s">
        <v>1423</v>
      </c>
      <c r="E333">
        <f>IF(ISERROR(B333),"",MATCH(C333,Main_240414!$A$2:$A$366,0))</f>
        <v>261</v>
      </c>
    </row>
    <row r="334" spans="1:5" x14ac:dyDescent="0.35">
      <c r="A334" t="s">
        <v>779</v>
      </c>
      <c r="C334" t="str">
        <f t="shared" si="5"/>
        <v>WorkGiverDef+Mizu_DoctorFeedWaterHumanlikes.verb</v>
      </c>
      <c r="D334" t="s">
        <v>1421</v>
      </c>
      <c r="E334">
        <f>IF(ISERROR(B334),"",MATCH(C334,Main_240414!$A$2:$A$366,0))</f>
        <v>262</v>
      </c>
    </row>
    <row r="335" spans="1:5" x14ac:dyDescent="0.35">
      <c r="A335" t="s">
        <v>814</v>
      </c>
      <c r="C335" t="str">
        <f t="shared" si="5"/>
        <v>WorkGiverDef+Mizu_GetSnow.gerund</v>
      </c>
      <c r="D335" t="s">
        <v>1424</v>
      </c>
      <c r="E335">
        <f>IF(ISERROR(B335),"",MATCH(C335,Main_240414!$A$2:$A$366,0))</f>
        <v>275</v>
      </c>
    </row>
    <row r="336" spans="1:5" x14ac:dyDescent="0.35">
      <c r="A336" t="s">
        <v>809</v>
      </c>
      <c r="C336" t="str">
        <f t="shared" si="5"/>
        <v>WorkGiverDef+Mizu_GetSnow.label</v>
      </c>
      <c r="D336" t="s">
        <v>1425</v>
      </c>
      <c r="E336">
        <f>IF(ISERROR(B336),"",MATCH(C336,Main_240414!$A$2:$A$366,0))</f>
        <v>273</v>
      </c>
    </row>
    <row r="337" spans="1:5" x14ac:dyDescent="0.35">
      <c r="A337" t="s">
        <v>812</v>
      </c>
      <c r="C337" t="str">
        <f t="shared" si="5"/>
        <v>WorkGiverDef+Mizu_GetSnow.verb</v>
      </c>
      <c r="D337" t="s">
        <v>1426</v>
      </c>
      <c r="E337">
        <f>IF(ISERROR(B337),"",MATCH(C337,Main_240414!$A$2:$A$366,0))</f>
        <v>274</v>
      </c>
    </row>
    <row r="338" spans="1:5" x14ac:dyDescent="0.35">
      <c r="A338" t="s">
        <v>821</v>
      </c>
      <c r="C338" t="str">
        <f t="shared" si="5"/>
        <v>WorkGiverDef+Mizu_Mop.gerund</v>
      </c>
      <c r="D338" t="s">
        <v>1427</v>
      </c>
      <c r="E338">
        <f>IF(ISERROR(B338),"",MATCH(C338,Main_240414!$A$2:$A$366,0))</f>
        <v>278</v>
      </c>
    </row>
    <row r="339" spans="1:5" x14ac:dyDescent="0.35">
      <c r="A339" t="s">
        <v>817</v>
      </c>
      <c r="C339" t="str">
        <f t="shared" si="5"/>
        <v>WorkGiverDef+Mizu_Mop.label</v>
      </c>
      <c r="D339" t="s">
        <v>1267</v>
      </c>
      <c r="E339">
        <f>IF(ISERROR(B339),"",MATCH(C339,Main_240414!$A$2:$A$366,0))</f>
        <v>276</v>
      </c>
    </row>
    <row r="340" spans="1:5" x14ac:dyDescent="0.35">
      <c r="A340" t="s">
        <v>819</v>
      </c>
      <c r="C340" t="str">
        <f t="shared" si="5"/>
        <v>WorkGiverDef+Mizu_Mop.verb</v>
      </c>
      <c r="D340" t="s">
        <v>1428</v>
      </c>
      <c r="E340">
        <f>IF(ISERROR(B340),"",MATCH(C340,Main_240414!$A$2:$A$366,0))</f>
        <v>277</v>
      </c>
    </row>
    <row r="341" spans="1:5" x14ac:dyDescent="0.35">
      <c r="A341" t="s">
        <v>851</v>
      </c>
      <c r="C341" t="str">
        <f t="shared" si="5"/>
        <v>WorkGiverDef+Mizu_NurseToHumanlikes.gerund</v>
      </c>
      <c r="D341" t="s">
        <v>1429</v>
      </c>
      <c r="E341">
        <f>IF(ISERROR(B341),"",MATCH(C341,Main_240414!$A$2:$A$366,0))</f>
        <v>290</v>
      </c>
    </row>
    <row r="342" spans="1:5" x14ac:dyDescent="0.35">
      <c r="A342" t="s">
        <v>845</v>
      </c>
      <c r="C342" t="str">
        <f t="shared" si="5"/>
        <v>WorkGiverDef+Mizu_NurseToHumanlikes.label</v>
      </c>
      <c r="D342" t="s">
        <v>1430</v>
      </c>
      <c r="E342">
        <f>IF(ISERROR(B342),"",MATCH(C342,Main_240414!$A$2:$A$366,0))</f>
        <v>288</v>
      </c>
    </row>
    <row r="343" spans="1:5" x14ac:dyDescent="0.35">
      <c r="A343" t="s">
        <v>848</v>
      </c>
      <c r="C343" t="str">
        <f t="shared" si="5"/>
        <v>WorkGiverDef+Mizu_NurseToHumanlikes.verb</v>
      </c>
      <c r="D343" t="s">
        <v>1431</v>
      </c>
      <c r="E343">
        <f>IF(ISERROR(B343),"",MATCH(C343,Main_240414!$A$2:$A$366,0))</f>
        <v>289</v>
      </c>
    </row>
    <row r="344" spans="1:5" x14ac:dyDescent="0.35">
      <c r="A344" t="s">
        <v>837</v>
      </c>
      <c r="C344" t="str">
        <f t="shared" si="5"/>
        <v>WorkGiverDef+Mizu_SupplyWaterToToolCleaning.gerund</v>
      </c>
      <c r="D344" t="s">
        <v>1432</v>
      </c>
      <c r="E344">
        <f>IF(ISERROR(B344),"",MATCH(C344,Main_240414!$A$2:$A$366,0))</f>
        <v>284</v>
      </c>
    </row>
    <row r="345" spans="1:5" x14ac:dyDescent="0.35">
      <c r="A345" t="s">
        <v>833</v>
      </c>
      <c r="C345" t="str">
        <f t="shared" si="5"/>
        <v>WorkGiverDef+Mizu_SupplyWaterToToolCleaning.label</v>
      </c>
      <c r="D345" t="s">
        <v>1433</v>
      </c>
      <c r="E345">
        <f>IF(ISERROR(B345),"",MATCH(C345,Main_240414!$A$2:$A$366,0))</f>
        <v>282</v>
      </c>
    </row>
    <row r="346" spans="1:5" x14ac:dyDescent="0.35">
      <c r="A346" t="s">
        <v>835</v>
      </c>
      <c r="C346" t="str">
        <f t="shared" si="5"/>
        <v>WorkGiverDef+Mizu_SupplyWaterToToolCleaning.verb</v>
      </c>
      <c r="D346" t="s">
        <v>1434</v>
      </c>
      <c r="E346">
        <f>IF(ISERROR(B346),"",MATCH(C346,Main_240414!$A$2:$A$366,0))</f>
        <v>283</v>
      </c>
    </row>
    <row r="347" spans="1:5" x14ac:dyDescent="0.35">
      <c r="A347" t="s">
        <v>843</v>
      </c>
      <c r="C347" t="str">
        <f t="shared" si="5"/>
        <v>WorkGiverDef+Mizu_SupplyWaterToToolDoctor.gerund</v>
      </c>
      <c r="D347" t="s">
        <v>1432</v>
      </c>
      <c r="E347">
        <f>IF(ISERROR(B347),"",MATCH(C347,Main_240414!$A$2:$A$366,0))</f>
        <v>287</v>
      </c>
    </row>
    <row r="348" spans="1:5" x14ac:dyDescent="0.35">
      <c r="A348" t="s">
        <v>839</v>
      </c>
      <c r="C348" t="str">
        <f t="shared" si="5"/>
        <v>WorkGiverDef+Mizu_SupplyWaterToToolDoctor.label</v>
      </c>
      <c r="D348" t="s">
        <v>1433</v>
      </c>
      <c r="E348">
        <f>IF(ISERROR(B348),"",MATCH(C348,Main_240414!$A$2:$A$366,0))</f>
        <v>285</v>
      </c>
    </row>
    <row r="349" spans="1:5" x14ac:dyDescent="0.35">
      <c r="A349" t="s">
        <v>841</v>
      </c>
      <c r="C349" t="str">
        <f t="shared" si="5"/>
        <v>WorkGiverDef+Mizu_SupplyWaterToToolDoctor.verb</v>
      </c>
      <c r="D349" t="s">
        <v>1434</v>
      </c>
      <c r="E349">
        <f>IF(ISERROR(B349),"",MATCH(C349,Main_240414!$A$2:$A$366,0))</f>
        <v>286</v>
      </c>
    </row>
    <row r="350" spans="1:5" x14ac:dyDescent="0.35">
      <c r="A350" t="s">
        <v>830</v>
      </c>
      <c r="C350" t="str">
        <f t="shared" si="5"/>
        <v>WorkGiverDef+Mizu_SupplyWaterToToolDrawing.gerund</v>
      </c>
      <c r="D350" t="s">
        <v>1432</v>
      </c>
      <c r="E350">
        <f>IF(ISERROR(B350),"",MATCH(C350,Main_240414!$A$2:$A$366,0))</f>
        <v>281</v>
      </c>
    </row>
    <row r="351" spans="1:5" x14ac:dyDescent="0.35">
      <c r="A351" t="s">
        <v>824</v>
      </c>
      <c r="C351" t="str">
        <f t="shared" si="5"/>
        <v>WorkGiverDef+Mizu_SupplyWaterToToolDrawing.label</v>
      </c>
      <c r="D351" t="s">
        <v>1433</v>
      </c>
      <c r="E351">
        <f>IF(ISERROR(B351),"",MATCH(C351,Main_240414!$A$2:$A$366,0))</f>
        <v>279</v>
      </c>
    </row>
    <row r="352" spans="1:5" x14ac:dyDescent="0.35">
      <c r="A352" t="s">
        <v>827</v>
      </c>
      <c r="C352" t="str">
        <f t="shared" si="5"/>
        <v>WorkGiverDef+Mizu_SupplyWaterToToolDrawing.verb</v>
      </c>
      <c r="D352" t="s">
        <v>1434</v>
      </c>
      <c r="E352">
        <f>IF(ISERROR(B352),"",MATCH(C352,Main_240414!$A$2:$A$366,0))</f>
        <v>280</v>
      </c>
    </row>
    <row r="353" spans="1:5" x14ac:dyDescent="0.35">
      <c r="A353" t="s">
        <v>859</v>
      </c>
      <c r="C353" t="str">
        <f t="shared" si="5"/>
        <v>WorkGiverDef+Mizu_WaterFarm.gerund</v>
      </c>
      <c r="D353" t="s">
        <v>1435</v>
      </c>
      <c r="E353">
        <f>IF(ISERROR(B353),"",MATCH(C353,Main_240414!$A$2:$A$366,0))</f>
        <v>293</v>
      </c>
    </row>
    <row r="354" spans="1:5" x14ac:dyDescent="0.35">
      <c r="A354" t="s">
        <v>854</v>
      </c>
      <c r="C354" t="str">
        <f t="shared" si="5"/>
        <v>WorkGiverDef+Mizu_WaterFarm.label</v>
      </c>
      <c r="D354" t="s">
        <v>1436</v>
      </c>
      <c r="E354">
        <f>IF(ISERROR(B354),"",MATCH(C354,Main_240414!$A$2:$A$366,0))</f>
        <v>291</v>
      </c>
    </row>
    <row r="355" spans="1:5" x14ac:dyDescent="0.35">
      <c r="A355" t="s">
        <v>857</v>
      </c>
      <c r="C355" t="str">
        <f t="shared" si="5"/>
        <v>WorkGiverDef+Mizu_WaterFarm.verb</v>
      </c>
      <c r="D355" t="s">
        <v>1437</v>
      </c>
      <c r="E355">
        <f>IF(ISERROR(B355),"",MATCH(C355,Main_240414!$A$2:$A$366,0))</f>
        <v>292</v>
      </c>
    </row>
    <row r="356" spans="1:5" x14ac:dyDescent="0.35">
      <c r="A356" t="s">
        <v>886</v>
      </c>
      <c r="C356" t="str">
        <f t="shared" si="5"/>
        <v>WorkTypeDef+Mizu_Cleaning.description</v>
      </c>
      <c r="D356" t="s">
        <v>1438</v>
      </c>
      <c r="E356">
        <f>IF(ISERROR(B356),"",MATCH(C356,Main_240414!$A$2:$A$366,0))</f>
        <v>302</v>
      </c>
    </row>
    <row r="357" spans="1:5" x14ac:dyDescent="0.35">
      <c r="A357" t="s">
        <v>883</v>
      </c>
      <c r="C357" t="str">
        <f t="shared" si="5"/>
        <v>WorkTypeDef+Mizu_Cleaning.gerundLabel</v>
      </c>
      <c r="D357" t="s">
        <v>1439</v>
      </c>
      <c r="E357">
        <f>IF(ISERROR(B357),"",MATCH(C357,Main_240414!$A$2:$A$366,0))</f>
        <v>301</v>
      </c>
    </row>
    <row r="358" spans="1:5" x14ac:dyDescent="0.35">
      <c r="A358" t="s">
        <v>1440</v>
      </c>
      <c r="C358" t="str">
        <f t="shared" si="5"/>
        <v>WorkTypeDef+Mizu_Cleaning.label</v>
      </c>
      <c r="D358" t="s">
        <v>1441</v>
      </c>
      <c r="E358" t="e">
        <f>IF(ISERROR(B358),"",MATCH(C358,Main_240414!$A$2:$A$366,0))</f>
        <v>#N/A</v>
      </c>
    </row>
    <row r="359" spans="1:5" x14ac:dyDescent="0.35">
      <c r="A359" t="s">
        <v>877</v>
      </c>
      <c r="C359" t="str">
        <f t="shared" si="5"/>
        <v>WorkTypeDef+Mizu_Cleaning.labelShort</v>
      </c>
      <c r="D359" t="s">
        <v>1442</v>
      </c>
      <c r="E359">
        <f>IF(ISERROR(B359),"",MATCH(C359,Main_240414!$A$2:$A$366,0))</f>
        <v>299</v>
      </c>
    </row>
    <row r="360" spans="1:5" x14ac:dyDescent="0.35">
      <c r="A360" t="s">
        <v>880</v>
      </c>
      <c r="C360" t="str">
        <f t="shared" si="5"/>
        <v>WorkTypeDef+Mizu_Cleaning.pawnLabel</v>
      </c>
      <c r="D360" t="s">
        <v>1442</v>
      </c>
      <c r="E360">
        <f>IF(ISERROR(B360),"",MATCH(C360,Main_240414!$A$2:$A$366,0))</f>
        <v>300</v>
      </c>
    </row>
    <row r="361" spans="1:5" x14ac:dyDescent="0.35">
      <c r="A361" t="s">
        <v>889</v>
      </c>
      <c r="C361" t="str">
        <f t="shared" si="5"/>
        <v>WorkTypeDef+Mizu_Cleaning.verb</v>
      </c>
      <c r="D361" t="s">
        <v>1442</v>
      </c>
      <c r="E361">
        <f>IF(ISERROR(B361),"",MATCH(C361,Main_240414!$A$2:$A$366,0))</f>
        <v>303</v>
      </c>
    </row>
    <row r="362" spans="1:5" x14ac:dyDescent="0.35">
      <c r="A362" t="s">
        <v>872</v>
      </c>
      <c r="C362" t="str">
        <f t="shared" si="5"/>
        <v>WorkTypeDef+Mizu_Drawing.description</v>
      </c>
      <c r="D362" t="s">
        <v>1443</v>
      </c>
      <c r="E362">
        <f>IF(ISERROR(B362),"",MATCH(C362,Main_240414!$A$2:$A$366,0))</f>
        <v>297</v>
      </c>
    </row>
    <row r="363" spans="1:5" x14ac:dyDescent="0.35">
      <c r="A363" t="s">
        <v>869</v>
      </c>
      <c r="C363" t="str">
        <f t="shared" si="5"/>
        <v>WorkTypeDef+Mizu_Drawing.gerundLabel</v>
      </c>
      <c r="D363" t="s">
        <v>1444</v>
      </c>
      <c r="E363">
        <f>IF(ISERROR(B363),"",MATCH(C363,Main_240414!$A$2:$A$366,0))</f>
        <v>296</v>
      </c>
    </row>
    <row r="364" spans="1:5" x14ac:dyDescent="0.35">
      <c r="A364" t="s">
        <v>1445</v>
      </c>
      <c r="C364" t="str">
        <f t="shared" si="5"/>
        <v>WorkTypeDef+Mizu_Drawing.label</v>
      </c>
      <c r="D364" t="s">
        <v>1446</v>
      </c>
      <c r="E364" t="e">
        <f>IF(ISERROR(B364),"",MATCH(C364,Main_240414!$A$2:$A$366,0))</f>
        <v>#N/A</v>
      </c>
    </row>
    <row r="365" spans="1:5" x14ac:dyDescent="0.35">
      <c r="A365" t="s">
        <v>862</v>
      </c>
      <c r="C365" t="str">
        <f t="shared" si="5"/>
        <v>WorkTypeDef+Mizu_Drawing.labelShort</v>
      </c>
      <c r="D365" t="s">
        <v>1446</v>
      </c>
      <c r="E365">
        <f>IF(ISERROR(B365),"",MATCH(C365,Main_240414!$A$2:$A$366,0))</f>
        <v>294</v>
      </c>
    </row>
    <row r="366" spans="1:5" x14ac:dyDescent="0.35">
      <c r="A366" t="s">
        <v>866</v>
      </c>
      <c r="C366" t="str">
        <f t="shared" si="5"/>
        <v>WorkTypeDef+Mizu_Drawing.pawnLabel</v>
      </c>
      <c r="D366" t="s">
        <v>1446</v>
      </c>
      <c r="E366">
        <f>IF(ISERROR(B366),"",MATCH(C366,Main_240414!$A$2:$A$366,0))</f>
        <v>295</v>
      </c>
    </row>
    <row r="367" spans="1:5" x14ac:dyDescent="0.35">
      <c r="A367" t="s">
        <v>875</v>
      </c>
      <c r="C367" t="str">
        <f t="shared" si="5"/>
        <v>WorkTypeDef+Mizu_Drawing.verb</v>
      </c>
      <c r="D367" t="s">
        <v>1075</v>
      </c>
      <c r="E367">
        <f>IF(ISERROR(B367),"",MATCH(C367,Main_240414!$A$2:$A$366,0))</f>
        <v>298</v>
      </c>
    </row>
    <row r="368" spans="1:5" x14ac:dyDescent="0.35">
      <c r="A368" t="s">
        <v>1015</v>
      </c>
      <c r="C368" t="str">
        <f t="shared" si="5"/>
        <v>Keyed+MizuCannotBuildMultiWaterworksBuilding</v>
      </c>
      <c r="D368" t="s">
        <v>1447</v>
      </c>
      <c r="E368">
        <f>IF(ISERROR(B368),"",MATCH(C368,Main_240414!$A$2:$A$366,0))</f>
        <v>346</v>
      </c>
    </row>
    <row r="369" spans="1:5" x14ac:dyDescent="0.35">
      <c r="A369" t="s">
        <v>1024</v>
      </c>
      <c r="C369" t="str">
        <f t="shared" si="5"/>
        <v>Keyed+MizuCantBuildExceptOverWater</v>
      </c>
      <c r="D369" t="s">
        <v>1448</v>
      </c>
      <c r="E369">
        <f>IF(ISERROR(B369),"",MATCH(C369,Main_240414!$A$2:$A$366,0))</f>
        <v>349</v>
      </c>
    </row>
    <row r="370" spans="1:5" x14ac:dyDescent="0.35">
      <c r="A370" t="s">
        <v>933</v>
      </c>
      <c r="C370" t="str">
        <f t="shared" si="5"/>
        <v>Keyed+MizuCaravanDaysOfWater</v>
      </c>
      <c r="D370" t="s">
        <v>1449</v>
      </c>
      <c r="E370">
        <f>IF(ISERROR(B370),"",MATCH(C370,Main_240414!$A$2:$A$366,0))</f>
        <v>318</v>
      </c>
    </row>
    <row r="371" spans="1:5" x14ac:dyDescent="0.35">
      <c r="A371" t="s">
        <v>930</v>
      </c>
      <c r="C371" t="str">
        <f t="shared" si="5"/>
        <v>Keyed+MizuCaravanOutOfWater</v>
      </c>
      <c r="D371" t="s">
        <v>1450</v>
      </c>
      <c r="E371">
        <f>IF(ISERROR(B371),"",MATCH(C371,Main_240414!$A$2:$A$366,0))</f>
        <v>317</v>
      </c>
    </row>
    <row r="372" spans="1:5" x14ac:dyDescent="0.35">
      <c r="A372" t="s">
        <v>969</v>
      </c>
      <c r="C372" t="str">
        <f t="shared" si="5"/>
        <v>Keyed+MizuCommandDesignateDrainTankDesc</v>
      </c>
      <c r="D372" t="s">
        <v>1451</v>
      </c>
      <c r="E372">
        <f>IF(ISERROR(B372),"",MATCH(C372,Main_240414!$A$2:$A$366,0))</f>
        <v>330</v>
      </c>
    </row>
    <row r="373" spans="1:5" x14ac:dyDescent="0.35">
      <c r="A373" t="s">
        <v>966</v>
      </c>
      <c r="C373" t="str">
        <f t="shared" si="5"/>
        <v>Keyed+MizuCommandDesignateDrainTankLabel</v>
      </c>
      <c r="D373" t="s">
        <v>1452</v>
      </c>
      <c r="E373">
        <f>IF(ISERROR(B373),"",MATCH(C373,Main_240414!$A$2:$A$366,0))</f>
        <v>329</v>
      </c>
    </row>
    <row r="374" spans="1:5" x14ac:dyDescent="0.35">
      <c r="A374" t="s">
        <v>954</v>
      </c>
      <c r="C374" t="str">
        <f t="shared" si="5"/>
        <v>Keyed+MizuCommandDesignateOpenCloseValveDesc</v>
      </c>
      <c r="D374" t="s">
        <v>1453</v>
      </c>
      <c r="E374">
        <f>IF(ISERROR(B374),"",MATCH(C374,Main_240414!$A$2:$A$366,0))</f>
        <v>325</v>
      </c>
    </row>
    <row r="375" spans="1:5" x14ac:dyDescent="0.35">
      <c r="A375" t="s">
        <v>951</v>
      </c>
      <c r="C375" t="str">
        <f t="shared" si="5"/>
        <v>Keyed+MizuCommandDesignateOpenCloseValveLabel</v>
      </c>
      <c r="D375" t="s">
        <v>1454</v>
      </c>
      <c r="E375">
        <f>IF(ISERROR(B375),"",MATCH(C375,Main_240414!$A$2:$A$366,0))</f>
        <v>324</v>
      </c>
    </row>
    <row r="376" spans="1:5" x14ac:dyDescent="0.35">
      <c r="A376" t="s">
        <v>898</v>
      </c>
      <c r="C376" t="str">
        <f t="shared" si="5"/>
        <v>Keyed+MizuConsumeWater</v>
      </c>
      <c r="D376" t="s">
        <v>1455</v>
      </c>
      <c r="E376">
        <f>IF(ISERROR(B376),"",MATCH(C376,Main_240414!$A$2:$A$366,0))</f>
        <v>306</v>
      </c>
    </row>
    <row r="377" spans="1:5" x14ac:dyDescent="0.35">
      <c r="A377" t="s">
        <v>921</v>
      </c>
      <c r="C377" t="str">
        <f t="shared" si="5"/>
        <v>Keyed+MizuDaysWorthOfWaterInfo</v>
      </c>
      <c r="D377" t="s">
        <v>1456</v>
      </c>
      <c r="E377">
        <f>IF(ISERROR(B377),"",MATCH(C377,Main_240414!$A$2:$A$366,0))</f>
        <v>314</v>
      </c>
    </row>
    <row r="378" spans="1:5" x14ac:dyDescent="0.35">
      <c r="A378" t="s">
        <v>927</v>
      </c>
      <c r="C378" t="str">
        <f t="shared" si="5"/>
        <v>Keyed+MizuDaysWorthOfWaterTooltip</v>
      </c>
      <c r="D378" t="s">
        <v>1457</v>
      </c>
      <c r="E378">
        <f>IF(ISERROR(B378),"",MATCH(C378,Main_240414!$A$2:$A$366,0))</f>
        <v>316</v>
      </c>
    </row>
    <row r="379" spans="1:5" x14ac:dyDescent="0.35">
      <c r="A379" t="s">
        <v>936</v>
      </c>
      <c r="C379" t="str">
        <f t="shared" si="5"/>
        <v>Keyed+MizuDaysWorthOfWaterWarningDialog</v>
      </c>
      <c r="D379" t="s">
        <v>1458</v>
      </c>
      <c r="E379">
        <f>IF(ISERROR(B379),"",MATCH(C379,Main_240414!$A$2:$A$366,0))</f>
        <v>319</v>
      </c>
    </row>
    <row r="380" spans="1:5" x14ac:dyDescent="0.35">
      <c r="A380" t="s">
        <v>939</v>
      </c>
      <c r="C380" t="str">
        <f t="shared" si="5"/>
        <v>Keyed+MizuDaysWorthOfWaterWarningDialog_NoWater</v>
      </c>
      <c r="D380" t="s">
        <v>1459</v>
      </c>
      <c r="E380">
        <f>IF(ISERROR(B380),"",MATCH(C380,Main_240414!$A$2:$A$366,0))</f>
        <v>320</v>
      </c>
    </row>
    <row r="381" spans="1:5" x14ac:dyDescent="0.35">
      <c r="A381" t="s">
        <v>1042</v>
      </c>
      <c r="C381" t="str">
        <f t="shared" si="5"/>
        <v>Keyed+MizuDeconstructSnowmanMessage</v>
      </c>
      <c r="D381" t="s">
        <v>1460</v>
      </c>
      <c r="E381">
        <f>IF(ISERROR(B381),"",MATCH(C381,Main_240414!$A$2:$A$366,0))</f>
        <v>355</v>
      </c>
    </row>
    <row r="382" spans="1:5" x14ac:dyDescent="0.35">
      <c r="A382" t="s">
        <v>912</v>
      </c>
      <c r="C382" t="str">
        <f t="shared" si="5"/>
        <v>Keyed+MizuDehydration</v>
      </c>
      <c r="D382" t="s">
        <v>1089</v>
      </c>
      <c r="E382">
        <f>IF(ISERROR(B382),"",MATCH(C382,Main_240414!$A$2:$A$366,0))</f>
        <v>311</v>
      </c>
    </row>
    <row r="383" spans="1:5" x14ac:dyDescent="0.35">
      <c r="A383" t="s">
        <v>1018</v>
      </c>
      <c r="C383" t="str">
        <f t="shared" si="5"/>
        <v>Keyed+MizuDehydrationAnimals</v>
      </c>
      <c r="D383" t="s">
        <v>1461</v>
      </c>
      <c r="E383">
        <f>IF(ISERROR(B383),"",MATCH(C383,Main_240414!$A$2:$A$366,0))</f>
        <v>347</v>
      </c>
    </row>
    <row r="384" spans="1:5" x14ac:dyDescent="0.35">
      <c r="A384" t="s">
        <v>1021</v>
      </c>
      <c r="C384" t="str">
        <f t="shared" si="5"/>
        <v>Keyed+MizuDehydrationAnimalsDesc</v>
      </c>
      <c r="D384" t="s">
        <v>1462</v>
      </c>
      <c r="E384">
        <f>IF(ISERROR(B384),"",MATCH(C384,Main_240414!$A$2:$A$366,0))</f>
        <v>348</v>
      </c>
    </row>
    <row r="385" spans="1:5" x14ac:dyDescent="0.35">
      <c r="A385" t="s">
        <v>915</v>
      </c>
      <c r="C385" t="str">
        <f t="shared" si="5"/>
        <v>Keyed+MizuDehydrationDesc</v>
      </c>
      <c r="D385" t="s">
        <v>1463</v>
      </c>
      <c r="E385">
        <f>IF(ISERROR(B385),"",MATCH(C385,Main_240414!$A$2:$A$366,0))</f>
        <v>312</v>
      </c>
    </row>
    <row r="386" spans="1:5" x14ac:dyDescent="0.35">
      <c r="A386" t="s">
        <v>1054</v>
      </c>
      <c r="C386" t="str">
        <f t="shared" si="5"/>
        <v>Keyed+MizuDesignatorAreaMopClear</v>
      </c>
      <c r="D386" t="s">
        <v>1464</v>
      </c>
      <c r="E386">
        <f>IF(ISERROR(B386),"",MATCH(C386,Main_240414!$A$2:$A$366,0))</f>
        <v>359</v>
      </c>
    </row>
    <row r="387" spans="1:5" x14ac:dyDescent="0.35">
      <c r="A387" t="s">
        <v>1057</v>
      </c>
      <c r="C387" t="str">
        <f t="shared" ref="C387:C427" si="6">IF(B387="",A387,B387)</f>
        <v>Keyed+MizuDesignatorAreaMopClearDesc</v>
      </c>
      <c r="D387" t="s">
        <v>1465</v>
      </c>
      <c r="E387">
        <f>IF(ISERROR(B387),"",MATCH(C387,Main_240414!$A$2:$A$366,0))</f>
        <v>360</v>
      </c>
    </row>
    <row r="388" spans="1:5" x14ac:dyDescent="0.35">
      <c r="A388" t="s">
        <v>1048</v>
      </c>
      <c r="C388" t="str">
        <f t="shared" si="6"/>
        <v>Keyed+MizuDesignatorAreaMopExpand</v>
      </c>
      <c r="D388" t="s">
        <v>1466</v>
      </c>
      <c r="E388">
        <f>IF(ISERROR(B388),"",MATCH(C388,Main_240414!$A$2:$A$366,0))</f>
        <v>357</v>
      </c>
    </row>
    <row r="389" spans="1:5" x14ac:dyDescent="0.35">
      <c r="A389" t="s">
        <v>1051</v>
      </c>
      <c r="C389" t="str">
        <f t="shared" si="6"/>
        <v>Keyed+MizuDesignatorAreaMopExpandDesc</v>
      </c>
      <c r="D389" t="s">
        <v>1467</v>
      </c>
      <c r="E389">
        <f>IF(ISERROR(B389),"",MATCH(C389,Main_240414!$A$2:$A$366,0))</f>
        <v>358</v>
      </c>
    </row>
    <row r="390" spans="1:5" x14ac:dyDescent="0.35">
      <c r="A390" t="s">
        <v>1036</v>
      </c>
      <c r="C390" t="str">
        <f t="shared" si="6"/>
        <v>Keyed+MizuDesignatorAreaSnowGetClear</v>
      </c>
      <c r="D390" t="s">
        <v>1468</v>
      </c>
      <c r="E390">
        <f>IF(ISERROR(B390),"",MATCH(C390,Main_240414!$A$2:$A$366,0))</f>
        <v>353</v>
      </c>
    </row>
    <row r="391" spans="1:5" x14ac:dyDescent="0.35">
      <c r="A391" t="s">
        <v>1039</v>
      </c>
      <c r="C391" t="str">
        <f t="shared" si="6"/>
        <v>Keyed+MizuDesignatorAreaSnowGetClearDesc</v>
      </c>
      <c r="D391" t="s">
        <v>1469</v>
      </c>
      <c r="E391">
        <f>IF(ISERROR(B391),"",MATCH(C391,Main_240414!$A$2:$A$366,0))</f>
        <v>354</v>
      </c>
    </row>
    <row r="392" spans="1:5" x14ac:dyDescent="0.35">
      <c r="A392" t="s">
        <v>1030</v>
      </c>
      <c r="C392" t="str">
        <f t="shared" si="6"/>
        <v>Keyed+MizuDesignatorAreaSnowGetExpand</v>
      </c>
      <c r="D392" t="s">
        <v>1470</v>
      </c>
      <c r="E392">
        <f>IF(ISERROR(B392),"",MATCH(C392,Main_240414!$A$2:$A$366,0))</f>
        <v>351</v>
      </c>
    </row>
    <row r="393" spans="1:5" x14ac:dyDescent="0.35">
      <c r="A393" t="s">
        <v>1033</v>
      </c>
      <c r="C393" t="str">
        <f t="shared" si="6"/>
        <v>Keyed+MizuDesignatorAreaSnowGetExpandDesc</v>
      </c>
      <c r="D393" t="s">
        <v>1471</v>
      </c>
      <c r="E393">
        <f>IF(ISERROR(B393),"",MATCH(C393,Main_240414!$A$2:$A$366,0))</f>
        <v>352</v>
      </c>
    </row>
    <row r="394" spans="1:5" x14ac:dyDescent="0.35">
      <c r="A394" t="s">
        <v>995</v>
      </c>
      <c r="C394" t="str">
        <f t="shared" si="6"/>
        <v>Keyed+MizuDesignatorDeconstructPipe</v>
      </c>
      <c r="D394" t="s">
        <v>1472</v>
      </c>
      <c r="E394">
        <f>IF(ISERROR(B394),"",MATCH(C394,Main_240414!$A$2:$A$366,0))</f>
        <v>339</v>
      </c>
    </row>
    <row r="395" spans="1:5" x14ac:dyDescent="0.35">
      <c r="A395" t="s">
        <v>998</v>
      </c>
      <c r="C395" t="str">
        <f t="shared" si="6"/>
        <v>Keyed+MizuDesignatorDeconstructPipeDesc</v>
      </c>
      <c r="D395" t="s">
        <v>1473</v>
      </c>
      <c r="E395">
        <f>IF(ISERROR(B395),"",MATCH(C395,Main_240414!$A$2:$A$366,0))</f>
        <v>340</v>
      </c>
    </row>
    <row r="396" spans="1:5" x14ac:dyDescent="0.35">
      <c r="A396" t="s">
        <v>963</v>
      </c>
      <c r="C396" t="str">
        <f t="shared" si="6"/>
        <v>Keyed+MizuDraining</v>
      </c>
      <c r="D396" t="s">
        <v>1474</v>
      </c>
      <c r="E396">
        <f>IF(ISERROR(B396),"",MATCH(C396,Main_240414!$A$2:$A$366,0))</f>
        <v>328</v>
      </c>
    </row>
    <row r="397" spans="1:5" x14ac:dyDescent="0.35">
      <c r="A397" t="s">
        <v>992</v>
      </c>
      <c r="C397" t="str">
        <f t="shared" si="6"/>
        <v>Keyed+MizuFullWater</v>
      </c>
      <c r="D397" t="s">
        <v>1475</v>
      </c>
      <c r="E397">
        <f>IF(ISERROR(B397),"",MATCH(C397,Main_240414!$A$2:$A$366,0))</f>
        <v>338</v>
      </c>
    </row>
    <row r="398" spans="1:5" x14ac:dyDescent="0.35">
      <c r="A398" t="s">
        <v>1065</v>
      </c>
      <c r="C398" t="str">
        <f t="shared" si="6"/>
        <v>Keyed+MizuGrowthRateFactorInNotWatering</v>
      </c>
      <c r="D398" t="s">
        <v>1476</v>
      </c>
      <c r="E398">
        <f>IF(ISERROR(B398),"",MATCH(C398,Main_240414!$A$2:$A$366,0))</f>
        <v>363</v>
      </c>
    </row>
    <row r="399" spans="1:5" x14ac:dyDescent="0.35">
      <c r="A399" t="s">
        <v>1068</v>
      </c>
      <c r="C399" t="str">
        <f t="shared" si="6"/>
        <v>Keyed+MizuGrowthRateFactorInWatering</v>
      </c>
      <c r="D399" t="s">
        <v>1477</v>
      </c>
      <c r="E399">
        <f>IF(ISERROR(B399),"",MATCH(C399,Main_240414!$A$2:$A$366,0))</f>
        <v>364</v>
      </c>
    </row>
    <row r="400" spans="1:5" x14ac:dyDescent="0.35">
      <c r="A400" t="s">
        <v>924</v>
      </c>
      <c r="C400" t="str">
        <f t="shared" si="6"/>
        <v>Keyed+MizuInfiniteDaysWorthOfWaterInfo</v>
      </c>
      <c r="D400" t="s">
        <v>1478</v>
      </c>
      <c r="E400">
        <f>IF(ISERROR(B400),"",MATCH(C400,Main_240414!$A$2:$A$366,0))</f>
        <v>315</v>
      </c>
    </row>
    <row r="401" spans="1:5" x14ac:dyDescent="0.35">
      <c r="A401" t="s">
        <v>906</v>
      </c>
      <c r="C401" t="str">
        <f t="shared" si="6"/>
        <v>Keyed+MizuLowWater</v>
      </c>
      <c r="D401" t="s">
        <v>1479</v>
      </c>
      <c r="E401">
        <f>IF(ISERROR(B401),"",MATCH(C401,Main_240414!$A$2:$A$366,0))</f>
        <v>309</v>
      </c>
    </row>
    <row r="402" spans="1:5" x14ac:dyDescent="0.35">
      <c r="A402" t="s">
        <v>909</v>
      </c>
      <c r="C402" t="str">
        <f t="shared" si="6"/>
        <v>Keyed+MizuLowWaterDesc</v>
      </c>
      <c r="D402" t="s">
        <v>1480</v>
      </c>
      <c r="E402">
        <f>IF(ISERROR(B402),"",MATCH(C402,Main_240414!$A$2:$A$366,0))</f>
        <v>310</v>
      </c>
    </row>
    <row r="403" spans="1:5" x14ac:dyDescent="0.35">
      <c r="A403" t="s">
        <v>918</v>
      </c>
      <c r="C403" t="str">
        <f t="shared" si="6"/>
        <v>Keyed+MizuMessageCaravanRunOutOfWater</v>
      </c>
      <c r="D403" t="s">
        <v>1481</v>
      </c>
      <c r="E403">
        <f>IF(ISERROR(B403),"",MATCH(C403,Main_240414!$A$2:$A$366,0))</f>
        <v>313</v>
      </c>
    </row>
    <row r="404" spans="1:5" x14ac:dyDescent="0.35">
      <c r="A404" t="s">
        <v>989</v>
      </c>
      <c r="C404" t="str">
        <f t="shared" si="6"/>
        <v>Keyed+MizuMissingWater</v>
      </c>
      <c r="D404" t="s">
        <v>1482</v>
      </c>
      <c r="E404">
        <f>IF(ISERROR(B404),"",MATCH(C404,Main_240414!$A$2:$A$366,0))</f>
        <v>337</v>
      </c>
    </row>
    <row r="405" spans="1:5" x14ac:dyDescent="0.35">
      <c r="A405" t="s">
        <v>1045</v>
      </c>
      <c r="C405" t="str">
        <f t="shared" si="6"/>
        <v>Keyed+MizuMop</v>
      </c>
      <c r="D405" t="s">
        <v>1483</v>
      </c>
      <c r="E405">
        <f>IF(ISERROR(B405),"",MATCH(C405,Main_240414!$A$2:$A$366,0))</f>
        <v>356</v>
      </c>
    </row>
    <row r="406" spans="1:5" x14ac:dyDescent="0.35">
      <c r="A406" t="s">
        <v>901</v>
      </c>
      <c r="C406" t="str">
        <f t="shared" si="6"/>
        <v>Keyed+MizuNoWater</v>
      </c>
      <c r="D406" t="s">
        <v>1484</v>
      </c>
      <c r="E406">
        <f>IF(ISERROR(B406),"",MATCH(C406,Main_240414!$A$2:$A$366,0))</f>
        <v>307</v>
      </c>
    </row>
    <row r="407" spans="1:5" x14ac:dyDescent="0.35">
      <c r="A407" t="s">
        <v>1062</v>
      </c>
      <c r="C407" t="str">
        <f t="shared" si="6"/>
        <v>Keyed+MizuSetDefault</v>
      </c>
      <c r="D407" t="s">
        <v>1485</v>
      </c>
      <c r="E407">
        <f>IF(ISERROR(B407),"",MATCH(C407,Main_240414!$A$2:$A$366,0))</f>
        <v>362</v>
      </c>
    </row>
    <row r="408" spans="1:5" x14ac:dyDescent="0.35">
      <c r="A408" t="s">
        <v>1027</v>
      </c>
      <c r="C408" t="str">
        <f t="shared" si="6"/>
        <v>Keyed+MizuSnowGet</v>
      </c>
      <c r="D408" t="s">
        <v>1426</v>
      </c>
      <c r="E408">
        <f>IF(ISERROR(B408),"",MATCH(C408,Main_240414!$A$2:$A$366,0))</f>
        <v>350</v>
      </c>
    </row>
    <row r="409" spans="1:5" x14ac:dyDescent="0.35">
      <c r="A409" t="s">
        <v>960</v>
      </c>
      <c r="C409" t="str">
        <f t="shared" si="6"/>
        <v>Keyed+MizuStoredWaterPool</v>
      </c>
      <c r="D409" t="s">
        <v>1486</v>
      </c>
      <c r="E409">
        <f>IF(ISERROR(B409),"",MATCH(C409,Main_240414!$A$2:$A$366,0))</f>
        <v>327</v>
      </c>
    </row>
    <row r="410" spans="1:5" x14ac:dyDescent="0.35">
      <c r="A410" t="s">
        <v>1013</v>
      </c>
      <c r="C410" t="str">
        <f t="shared" si="6"/>
        <v>Keyed+MizuThirstLevel_Dehydration</v>
      </c>
      <c r="D410" t="s">
        <v>1089</v>
      </c>
      <c r="E410">
        <f>IF(ISERROR(B410),"",MATCH(C410,Main_240414!$A$2:$A$366,0))</f>
        <v>345</v>
      </c>
    </row>
    <row r="411" spans="1:5" x14ac:dyDescent="0.35">
      <c r="A411" t="s">
        <v>1001</v>
      </c>
      <c r="C411" t="str">
        <f t="shared" si="6"/>
        <v>Keyed+MizuThirstLevel_Healthy</v>
      </c>
      <c r="D411" t="s">
        <v>1487</v>
      </c>
      <c r="E411">
        <f>IF(ISERROR(B411),"",MATCH(C411,Main_240414!$A$2:$A$366,0))</f>
        <v>341</v>
      </c>
    </row>
    <row r="412" spans="1:5" x14ac:dyDescent="0.35">
      <c r="A412" t="s">
        <v>1004</v>
      </c>
      <c r="C412" t="str">
        <f t="shared" si="6"/>
        <v>Keyed+MizuThirstLevel_SlightlyThirsty</v>
      </c>
      <c r="D412" t="s">
        <v>1394</v>
      </c>
      <c r="E412">
        <f>IF(ISERROR(B412),"",MATCH(C412,Main_240414!$A$2:$A$366,0))</f>
        <v>342</v>
      </c>
    </row>
    <row r="413" spans="1:5" x14ac:dyDescent="0.35">
      <c r="A413" t="s">
        <v>1007</v>
      </c>
      <c r="C413" t="str">
        <f t="shared" si="6"/>
        <v>Keyed+MizuThirstLevel_Thirsty</v>
      </c>
      <c r="D413" t="s">
        <v>1396</v>
      </c>
      <c r="E413">
        <f>IF(ISERROR(B413),"",MATCH(C413,Main_240414!$A$2:$A$366,0))</f>
        <v>343</v>
      </c>
    </row>
    <row r="414" spans="1:5" x14ac:dyDescent="0.35">
      <c r="A414" t="s">
        <v>1010</v>
      </c>
      <c r="C414" t="str">
        <f t="shared" si="6"/>
        <v>Keyed+MizuThirstLevel_UrgentThirsty</v>
      </c>
      <c r="D414" t="s">
        <v>1488</v>
      </c>
      <c r="E414">
        <f>IF(ISERROR(B414),"",MATCH(C414,Main_240414!$A$2:$A$366,0))</f>
        <v>344</v>
      </c>
    </row>
    <row r="415" spans="1:5" x14ac:dyDescent="0.35">
      <c r="A415" t="s">
        <v>957</v>
      </c>
      <c r="C415" t="str">
        <f t="shared" si="6"/>
        <v>Keyed+MizuValveClosed</v>
      </c>
      <c r="D415" t="s">
        <v>1489</v>
      </c>
      <c r="E415">
        <f>IF(ISERROR(B415),"",MATCH(C415,Main_240414!$A$2:$A$366,0))</f>
        <v>326</v>
      </c>
    </row>
    <row r="416" spans="1:5" x14ac:dyDescent="0.35">
      <c r="A416" t="s">
        <v>895</v>
      </c>
      <c r="C416" t="str">
        <f t="shared" si="6"/>
        <v>Keyed+MizuWaterAmount</v>
      </c>
      <c r="D416" t="s">
        <v>1490</v>
      </c>
      <c r="E416">
        <f>IF(ISERROR(B416),"",MATCH(C416,Main_240414!$A$2:$A$366,0))</f>
        <v>305</v>
      </c>
    </row>
    <row r="417" spans="1:5" x14ac:dyDescent="0.35">
      <c r="A417" t="s">
        <v>945</v>
      </c>
      <c r="C417" t="str">
        <f t="shared" si="6"/>
        <v>Keyed+MizuWaterFlowInput</v>
      </c>
      <c r="D417" t="s">
        <v>1491</v>
      </c>
      <c r="E417">
        <f>IF(ISERROR(B417),"",MATCH(C417,Main_240414!$A$2:$A$366,0))</f>
        <v>322</v>
      </c>
    </row>
    <row r="418" spans="1:5" x14ac:dyDescent="0.35">
      <c r="A418" t="s">
        <v>942</v>
      </c>
      <c r="C418" t="str">
        <f t="shared" si="6"/>
        <v>Keyed+MizuWaterFlowOutput</v>
      </c>
      <c r="D418" t="s">
        <v>1492</v>
      </c>
      <c r="E418">
        <f>IF(ISERROR(B418),"",MATCH(C418,Main_240414!$A$2:$A$366,0))</f>
        <v>321</v>
      </c>
    </row>
    <row r="419" spans="1:5" x14ac:dyDescent="0.35">
      <c r="A419" t="s">
        <v>948</v>
      </c>
      <c r="C419" t="str">
        <f t="shared" si="6"/>
        <v>Keyed+MizuWaterTankStored</v>
      </c>
      <c r="D419" t="s">
        <v>1493</v>
      </c>
      <c r="E419">
        <f>IF(ISERROR(B419),"",MATCH(C419,Main_240414!$A$2:$A$366,0))</f>
        <v>323</v>
      </c>
    </row>
    <row r="420" spans="1:5" x14ac:dyDescent="0.35">
      <c r="A420" t="s">
        <v>1060</v>
      </c>
      <c r="C420" t="str">
        <f t="shared" si="6"/>
        <v>Keyed+MizuWaterToolStored</v>
      </c>
      <c r="D420" t="s">
        <v>1494</v>
      </c>
      <c r="E420">
        <f>IF(ISERROR(B420),"",MATCH(C420,Main_240414!$A$2:$A$366,0))</f>
        <v>361</v>
      </c>
    </row>
    <row r="421" spans="1:5" x14ac:dyDescent="0.35">
      <c r="A421" t="s">
        <v>975</v>
      </c>
      <c r="C421" t="str">
        <f t="shared" si="6"/>
        <v>Keyed+MizuWaterTypeClear</v>
      </c>
      <c r="D421" t="s">
        <v>1216</v>
      </c>
      <c r="E421">
        <f>IF(ISERROR(B421),"",MATCH(C421,Main_240414!$A$2:$A$366,0))</f>
        <v>332</v>
      </c>
    </row>
    <row r="422" spans="1:5" x14ac:dyDescent="0.35">
      <c r="A422" t="s">
        <v>983</v>
      </c>
      <c r="C422" t="str">
        <f t="shared" si="6"/>
        <v>Keyed+MizuWaterTypeMud</v>
      </c>
      <c r="D422" t="s">
        <v>1272</v>
      </c>
      <c r="E422">
        <f>IF(ISERROR(B422),"",MATCH(C422,Main_240414!$A$2:$A$366,0))</f>
        <v>335</v>
      </c>
    </row>
    <row r="423" spans="1:5" x14ac:dyDescent="0.35">
      <c r="A423" t="s">
        <v>972</v>
      </c>
      <c r="C423" t="str">
        <f t="shared" si="6"/>
        <v>Keyed+MizuWaterTypeNo</v>
      </c>
      <c r="D423" t="s">
        <v>1495</v>
      </c>
      <c r="E423">
        <f>IF(ISERROR(B423),"",MATCH(C423,Main_240414!$A$2:$A$366,0))</f>
        <v>331</v>
      </c>
    </row>
    <row r="424" spans="1:5" x14ac:dyDescent="0.35">
      <c r="A424" t="s">
        <v>978</v>
      </c>
      <c r="C424" t="str">
        <f t="shared" si="6"/>
        <v>Keyed+MizuWaterTypeNormal</v>
      </c>
      <c r="D424" t="s">
        <v>1088</v>
      </c>
      <c r="E424">
        <f>IF(ISERROR(B424),"",MATCH(C424,Main_240414!$A$2:$A$366,0))</f>
        <v>333</v>
      </c>
    </row>
    <row r="425" spans="1:5" x14ac:dyDescent="0.35">
      <c r="A425" t="s">
        <v>980</v>
      </c>
      <c r="C425" t="str">
        <f t="shared" si="6"/>
        <v>Keyed+MizuWaterTypeRaw</v>
      </c>
      <c r="D425" t="s">
        <v>1281</v>
      </c>
      <c r="E425">
        <f>IF(ISERROR(B425),"",MATCH(C425,Main_240414!$A$2:$A$366,0))</f>
        <v>334</v>
      </c>
    </row>
    <row r="426" spans="1:5" x14ac:dyDescent="0.35">
      <c r="A426" t="s">
        <v>986</v>
      </c>
      <c r="C426" t="str">
        <f t="shared" si="6"/>
        <v>Keyed+MizuWaterTypeSea</v>
      </c>
      <c r="D426" t="s">
        <v>1285</v>
      </c>
      <c r="E426">
        <f>IF(ISERROR(B426),"",MATCH(C426,Main_240414!$A$2:$A$366,0))</f>
        <v>336</v>
      </c>
    </row>
    <row r="427" spans="1:5" x14ac:dyDescent="0.35">
      <c r="A427" t="s">
        <v>904</v>
      </c>
      <c r="C427" t="str">
        <f t="shared" si="6"/>
        <v>Keyed+MizuWaterUILabel</v>
      </c>
      <c r="D427" t="s">
        <v>44</v>
      </c>
      <c r="E427">
        <f>IF(ISERROR(B427),"",MATCH(C427,Main_240414!$A$2:$A$366,0))</f>
        <v>308</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Main_240414</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2024-04-14T07:35:03Z</dcterms:created>
  <dcterms:modified xsi:type="dcterms:W3CDTF">2024-04-14T09:21:00Z</dcterms:modified>
</cp:coreProperties>
</file>