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11\Medieval Times (Continued) - 2880558608\"/>
    </mc:Choice>
  </mc:AlternateContent>
  <xr:revisionPtr revIDLastSave="0" documentId="13_ncr:1_{B2196084-C40A-4EB5-BDFE-140390D55146}" xr6:coauthVersionLast="47" xr6:coauthVersionMax="47" xr10:uidLastSave="{00000000-0000-0000-0000-000000000000}"/>
  <bookViews>
    <workbookView xWindow="-110" yWindow="-110" windowWidth="38620" windowHeight="21220" xr2:uid="{00000000-000D-0000-FFFF-FFFF00000000}"/>
  </bookViews>
  <sheets>
    <sheet name="Main_240414"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2" i="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2" i="2"/>
</calcChain>
</file>

<file path=xl/sharedStrings.xml><?xml version="1.0" encoding="utf-8"?>
<sst xmlns="http://schemas.openxmlformats.org/spreadsheetml/2006/main" count="9044" uniqueCount="5143">
  <si>
    <t>Class+Node [(Identifier (Key)]</t>
  </si>
  <si>
    <t>Class [Not chosen]</t>
  </si>
  <si>
    <t>Node [Not chosen]</t>
  </si>
  <si>
    <t>Required Mods [Not chosen]</t>
  </si>
  <si>
    <t>English [Source string]</t>
  </si>
  <si>
    <t>Korean (한국어) [Translation]</t>
  </si>
  <si>
    <t>DesignationCategoryDef+MedTimes_Medieval.label</t>
  </si>
  <si>
    <t>DesignationCategoryDef</t>
  </si>
  <si>
    <t>MedTimes_Medieval.label</t>
  </si>
  <si>
    <t>Medieval</t>
  </si>
  <si>
    <t>DesignationCategoryDef+MedTimes_Medieval.description</t>
  </si>
  <si>
    <t>MedTimes_Medieval.description</t>
  </si>
  <si>
    <t>Structures From the "Medieval Times" Mod.</t>
  </si>
  <si>
    <t>FactionDef+MedTimes_Faction_Societies.label</t>
  </si>
  <si>
    <t>FactionDef</t>
  </si>
  <si>
    <t>MedTimes_Faction_Societies.label</t>
  </si>
  <si>
    <t>Medieval Society</t>
  </si>
  <si>
    <t>FactionDef+MedTimes_Faction_Societies.description</t>
  </si>
  <si>
    <t>MedTimes_Faction_Societies.description</t>
  </si>
  <si>
    <t>Humans who have lived on this world so long that they have devolved into tribal societies and than evolved into a medieval ones. While they are not ignorant of current technologies, they generally use medieval techs for its convenience and ease of use.</t>
  </si>
  <si>
    <t>FactionDef+MedTimes_Faction_Societies.pawnsPlural</t>
  </si>
  <si>
    <t>MedTimes_Faction_Societies.pawnsPlural</t>
  </si>
  <si>
    <t>Denizens</t>
  </si>
  <si>
    <t>FactionDef+MedTimes_Faction_Societies.leaderTitle</t>
  </si>
  <si>
    <t>MedTimes_Faction_Societies.leaderTitle</t>
  </si>
  <si>
    <t>Leading Nobleman</t>
  </si>
  <si>
    <t>FactionDef+MedTimes_Faction_Warband.label</t>
  </si>
  <si>
    <t>MedTimes_Faction_Warband.label</t>
  </si>
  <si>
    <t>Medieval Warband</t>
  </si>
  <si>
    <t>FactionDef+MedTimes_Faction_Warband.description</t>
  </si>
  <si>
    <t>MedTimes_Faction_Warband.description</t>
  </si>
  <si>
    <t>Outcasts from the various medieval societies which have banded together and formed a warrior cult. While they are not ignorant of current technologies, they generally use medieval techs for its convenience and ease of use. This group is known to be particularly barbaric and ruthless.</t>
  </si>
  <si>
    <t>FactionDef+MedTimes_Faction_Warband.pawnsPlural</t>
  </si>
  <si>
    <t>MedTimes_Faction_Warband.pawnsPlural</t>
  </si>
  <si>
    <t>Brigands</t>
  </si>
  <si>
    <t>FactionDef+MedTimes_Faction_Warband.leaderTitle</t>
  </si>
  <si>
    <t>MedTimes_Faction_Warband.leaderTitle</t>
  </si>
  <si>
    <t>Warlord</t>
  </si>
  <si>
    <t>FactionDef+MedTimes_Faction_Warbourne.label</t>
  </si>
  <si>
    <t>MedTimes_Faction_Warbourne.label</t>
  </si>
  <si>
    <t>Warbourne Wanderer</t>
  </si>
  <si>
    <t>FactionDef+MedTimes_Faction_Warbourne.description</t>
  </si>
  <si>
    <t>MedTimes_Faction_Warbourne.description</t>
  </si>
  <si>
    <t>The Warbourne Cultist worship Pang Li, the patron saint of violence, death and retribution. They band together and wander the world as Pang Li once did, looking for their own death in glorious battle.</t>
  </si>
  <si>
    <t>FactionDef+MedTimes_Faction_Warbourne.pawnsPlural</t>
  </si>
  <si>
    <t>MedTimes_Faction_Warbourne.pawnsPlural</t>
  </si>
  <si>
    <t>Wanderers</t>
  </si>
  <si>
    <t>FactionDef+MedTimes_Faction_Warbourne.fixedName</t>
  </si>
  <si>
    <t>MedTimes_Faction_Warbourne.fixedName</t>
  </si>
  <si>
    <t>Warbourne Cultist</t>
  </si>
  <si>
    <t>JobDef+MedTimes_AttendFire.reportString</t>
  </si>
  <si>
    <t>JobDef</t>
  </si>
  <si>
    <t>MedTimes_AttendFire.reportString</t>
  </si>
  <si>
    <t>Attending to and stoking fire.</t>
  </si>
  <si>
    <t>JobDef+MedTimes_WatchFire.reportString</t>
  </si>
  <si>
    <t>MedTimes_WatchFire.reportString</t>
  </si>
  <si>
    <t>Watching fire.</t>
  </si>
  <si>
    <t>JobDef+MedTimes_Prayer_RNG.reportString</t>
  </si>
  <si>
    <t>MedTimes_Prayer_RNG.reportString</t>
  </si>
  <si>
    <t>Praying to the Random Number God.</t>
  </si>
  <si>
    <t>JobDef+MedTimes_Prayer_Creator.reportString</t>
  </si>
  <si>
    <t>MedTimes_Prayer_Creator.reportString</t>
  </si>
  <si>
    <t>Praying to Tynan the Creator.</t>
  </si>
  <si>
    <t>JobDef+MedTimes_Prayer_PangLi.reportString</t>
  </si>
  <si>
    <t>MedTimes_Prayer_PangLi.reportString</t>
  </si>
  <si>
    <t>Praying to the Mud Tiger, Pang Li.</t>
  </si>
  <si>
    <t>JobDef+MedTimes_DeskJoyReading.reportString</t>
  </si>
  <si>
    <t>MedTimes_DeskJoyReading.reportString</t>
  </si>
  <si>
    <t>Reading a book.</t>
  </si>
  <si>
    <t>JobDef+MedTimes_DeskJoyReadingShort.reportString</t>
  </si>
  <si>
    <t>MedTimes_DeskJoyReadingShort.reportString</t>
  </si>
  <si>
    <t>Reading a short story.</t>
  </si>
  <si>
    <t>JobDef+MedTimes_DeskJoyMagazine.reportString</t>
  </si>
  <si>
    <t>MedTimes_DeskJoyMagazine.reportString</t>
  </si>
  <si>
    <t>Reading a dirty magazine.</t>
  </si>
  <si>
    <t>JobDef+MedTimes_DeskJoyStory.reportString</t>
  </si>
  <si>
    <t>MedTimes_DeskJoyStory.reportString</t>
  </si>
  <si>
    <t>Scripting a short story.</t>
  </si>
  <si>
    <t>JobDef+MedTimes_DeskJoyDraw.reportString</t>
  </si>
  <si>
    <t>MedTimes_DeskJoyDraw.reportString</t>
  </si>
  <si>
    <t>Practising drawing.</t>
  </si>
  <si>
    <t>JobDef+MedTimes_DeskJoyPersonalLogs.reportString</t>
  </si>
  <si>
    <t>MedTimes_DeskJoyPersonalLogs.reportString</t>
  </si>
  <si>
    <t>Writing personal logs.</t>
  </si>
  <si>
    <t>JobDef+MedTimes_DeskJoyWork.reportString</t>
  </si>
  <si>
    <t>MedTimes_DeskJoyWork.reportString</t>
  </si>
  <si>
    <t>Taking notes, managing schedule, doing work.</t>
  </si>
  <si>
    <t>JobDef+MedTimes_PCJoyFPS.reportString</t>
  </si>
  <si>
    <t>MedTimes_PCJoyFPS.reportString</t>
  </si>
  <si>
    <t>Using PC, playing a first person shooter.</t>
  </si>
  <si>
    <t>JobDef+MedTimes_PCJoyCombatGame.reportString</t>
  </si>
  <si>
    <t>MedTimes_PCJoyCombatGame.reportString</t>
  </si>
  <si>
    <t>Using PC, playing a fighting game.</t>
  </si>
  <si>
    <t>JobDef+MedTimes_PCJoyStrategy.reportString</t>
  </si>
  <si>
    <t>MedTimes_PCJoyStrategy.reportString</t>
  </si>
  <si>
    <t>Using PC, playing a strategy game.</t>
  </si>
  <si>
    <t>JobDef+MedTimes_PCJoySurfing.reportString</t>
  </si>
  <si>
    <t>MedTimes_PCJoySurfing.reportString</t>
  </si>
  <si>
    <t>Using PC, surfing data stores for information on old satellite networks.</t>
  </si>
  <si>
    <t>JobDef+MedTimes_PCJoyLewd.reportString</t>
  </si>
  <si>
    <t>MedTimes_PCJoyLewd.reportString</t>
  </si>
  <si>
    <t>Using PC, doing something inappropriate...</t>
  </si>
  <si>
    <t>JobDef+MedTimes_PCJoyPersonalLogs.reportString</t>
  </si>
  <si>
    <t>MedTimes_PCJoyPersonalLogs.reportString</t>
  </si>
  <si>
    <t>Using PC, recording personal logs.</t>
  </si>
  <si>
    <t>JobDef+MedTimes_PCJoyMovies.reportString</t>
  </si>
  <si>
    <t>MedTimes_PCJoyMovies.reportString</t>
  </si>
  <si>
    <t>Using PC, watching old movies from data storage.</t>
  </si>
  <si>
    <t>JobDef+MedTimes_PCJoyModing.reportString</t>
  </si>
  <si>
    <t>MedTimes_PCJoyModing.reportString</t>
  </si>
  <si>
    <t>Using PC, modifying PC game files.</t>
  </si>
  <si>
    <t>PawnKindDef+MedTimes_Society_Trader.label</t>
  </si>
  <si>
    <t>PawnKindDef</t>
  </si>
  <si>
    <t>MedTimes_Society_Trader.label</t>
  </si>
  <si>
    <t>Travelling Merchant</t>
  </si>
  <si>
    <t>PawnKindDef+MedTimes_Society_Peasant.label</t>
  </si>
  <si>
    <t>MedTimes_Society_Peasant.label</t>
  </si>
  <si>
    <t>Peasant</t>
  </si>
  <si>
    <t>PawnKindDef+MedTimes_Society_Conscript.label</t>
  </si>
  <si>
    <t>MedTimes_Society_Conscript.label</t>
  </si>
  <si>
    <t>Conscript</t>
  </si>
  <si>
    <t>PawnKindDef+MedTimes_Society_Archer.label</t>
  </si>
  <si>
    <t>MedTimes_Society_Archer.label</t>
  </si>
  <si>
    <t>Archer</t>
  </si>
  <si>
    <t>PawnKindDef+MedTimes_Society_Sapper.label</t>
  </si>
  <si>
    <t>MedTimes_Society_Sapper.label</t>
  </si>
  <si>
    <t>Sapper</t>
  </si>
  <si>
    <t>PawnKindDef+MedTimes_Society_ManAtArms.label</t>
  </si>
  <si>
    <t>MedTimes_Society_ManAtArms.label</t>
  </si>
  <si>
    <t>Man-At-Arms</t>
  </si>
  <si>
    <t>PawnKindDef+MedTimes_Society_ManAtArms_Cheap.label</t>
  </si>
  <si>
    <t>MedTimes_Society_ManAtArms_Cheap.label</t>
  </si>
  <si>
    <t>PawnKindDef+MedTimes_Society_EliteBowman.label</t>
  </si>
  <si>
    <t>MedTimes_Society_EliteBowman.label</t>
  </si>
  <si>
    <t>Marksman</t>
  </si>
  <si>
    <t>PawnKindDef+MedTimes_Society_EliteBowman_Cheap.label</t>
  </si>
  <si>
    <t>MedTimes_Society_EliteBowman_Cheap.label</t>
  </si>
  <si>
    <t>PawnKindDef+MedTimes_Society_Knight.label</t>
  </si>
  <si>
    <t>MedTimes_Society_Knight.label</t>
  </si>
  <si>
    <t>Knight</t>
  </si>
  <si>
    <t>PawnKindDef+MedTimes_Society_RoyalGuard.label</t>
  </si>
  <si>
    <t>MedTimes_Society_RoyalGuard.label</t>
  </si>
  <si>
    <t>Royal Guard</t>
  </si>
  <si>
    <t>PawnKindDef+MedTimes_Society_GodKing.label</t>
  </si>
  <si>
    <t>MedTimes_Society_GodKing.label</t>
  </si>
  <si>
    <t>PawnKindDef+MedTimes_Warband_Trader.label</t>
  </si>
  <si>
    <t>MedTimes_Warband_Trader.label</t>
  </si>
  <si>
    <t>PawnKindDef+MedTimes_Warband_Peasant.label</t>
  </si>
  <si>
    <t>MedTimes_Warband_Peasant.label</t>
  </si>
  <si>
    <t>PawnKindDef+MedTimes_Warband_Conscript.label</t>
  </si>
  <si>
    <t>MedTimes_Warband_Conscript.label</t>
  </si>
  <si>
    <t>Aspiring Sellsword</t>
  </si>
  <si>
    <t>PawnKindDef+MedTimes_Warband_Archer.label</t>
  </si>
  <si>
    <t>MedTimes_Warband_Archer.label</t>
  </si>
  <si>
    <t>PawnKindDef+MedTimes_Warband_Sapper.label</t>
  </si>
  <si>
    <t>MedTimes_Warband_Sapper.label</t>
  </si>
  <si>
    <t>PawnKindDef+MedTimes_Warband_ManAtArms.label</t>
  </si>
  <si>
    <t>MedTimes_Warband_ManAtArms.label</t>
  </si>
  <si>
    <t>Sellsword</t>
  </si>
  <si>
    <t>PawnKindDef+MedTimes_Warband_ManAtArms_Cheap.label</t>
  </si>
  <si>
    <t>MedTimes_Warband_ManAtArms_Cheap.label</t>
  </si>
  <si>
    <t>PawnKindDef+MedTimes_Warband_EliteBowman.label</t>
  </si>
  <si>
    <t>MedTimes_Warband_EliteBowman.label</t>
  </si>
  <si>
    <t>Hired Marksman</t>
  </si>
  <si>
    <t>PawnKindDef+MedTimes_Warband_EliteBowman_Cheap.label</t>
  </si>
  <si>
    <t>MedTimes_Warband_EliteBowman_Cheap.label</t>
  </si>
  <si>
    <t>PawnKindDef+MedTimes_Warband_Knight.label</t>
  </si>
  <si>
    <t>MedTimes_Warband_Knight.label</t>
  </si>
  <si>
    <t>Disgraced Knight</t>
  </si>
  <si>
    <t>PawnKindDef+MedTimes_Warband_RoyalGuard.label</t>
  </si>
  <si>
    <t>MedTimes_Warband_RoyalGuard.label</t>
  </si>
  <si>
    <t>Death Guard</t>
  </si>
  <si>
    <t>PawnKindDef+MedTimes_Warband_Warlord.label</t>
  </si>
  <si>
    <t>MedTimes_Warband_Warlord.label</t>
  </si>
  <si>
    <t>PawnKindDef+MedTimes_Warbourne_Berserker.label</t>
  </si>
  <si>
    <t>MedTimes_Warbourne_Berserker.label</t>
  </si>
  <si>
    <t>Berserker</t>
  </si>
  <si>
    <t>PawnKindDef+MedTimes_Warbourne_Berserker_Cheap.label</t>
  </si>
  <si>
    <t>MedTimes_Warbourne_Berserker_Cheap.label</t>
  </si>
  <si>
    <t>PawnKindDef+MedTimes_Warbourne_ManAtArms.label</t>
  </si>
  <si>
    <t>MedTimes_Warbourne_ManAtArms.label</t>
  </si>
  <si>
    <t>Warbourne Faithful</t>
  </si>
  <si>
    <t>RecipeDef+MedTimes_CookMealJerkedMeats.label</t>
  </si>
  <si>
    <t>RecipeDef</t>
  </si>
  <si>
    <t>MedTimes_CookMealJerkedMeats.label</t>
  </si>
  <si>
    <t>Cook Jerked Meats.</t>
  </si>
  <si>
    <t>RecipeDef+MedTimes_CookMealJerkedMeats.description</t>
  </si>
  <si>
    <t>MedTimes_CookMealJerkedMeats.description</t>
  </si>
  <si>
    <t>Cooks a somewhat simple food item from a complex process of drying meats over a fire.</t>
  </si>
  <si>
    <t>RecipeDef+MedTimes_CookMealJerkedMeats.jobString</t>
  </si>
  <si>
    <t>MedTimes_CookMealJerkedMeats.jobString</t>
  </si>
  <si>
    <t>Cooking and Jerking Meats.</t>
  </si>
  <si>
    <t>RecipeDef+MedTimes_CookMealJerkedMeatsBulk.label</t>
  </si>
  <si>
    <t>MedTimes_CookMealJerkedMeatsBulk.label</t>
  </si>
  <si>
    <t>(Bulk x10) Cook Jerked Meats.</t>
  </si>
  <si>
    <t>RecipeDef+MedTimes_CookMealJerkedMeatsBulk.description</t>
  </si>
  <si>
    <t>MedTimes_CookMealJerkedMeatsBulk.description</t>
  </si>
  <si>
    <t>RecipeDef+MedTimes_CookMealJerkedMeatsBulk.jobString</t>
  </si>
  <si>
    <t>MedTimes_CookMealJerkedMeatsBulk.jobString</t>
  </si>
  <si>
    <t>RecipeDef+MedTimes_CookMealDriedAgaveFruit.label</t>
  </si>
  <si>
    <t>MedTimes_CookMealDriedAgaveFruit.label</t>
  </si>
  <si>
    <t>Cook Dried Agave Fruits.</t>
  </si>
  <si>
    <t>RecipeDef+MedTimes_CookMealDriedAgaveFruit.description</t>
  </si>
  <si>
    <t>MedTimes_CookMealDriedAgaveFruit.description</t>
  </si>
  <si>
    <t>Cooks a somewhat simple food item from a complex process of drying Agave fruits over a fire.</t>
  </si>
  <si>
    <t>RecipeDef+MedTimes_CookMealDriedAgaveFruit.jobString</t>
  </si>
  <si>
    <t>MedTimes_CookMealDriedAgaveFruit.jobString</t>
  </si>
  <si>
    <t>Cooking and drying fruits.</t>
  </si>
  <si>
    <t>RecipeDef+MedTimes_CookMealDriedAgaveFruitBulk.label</t>
  </si>
  <si>
    <t>MedTimes_CookMealDriedAgaveFruitBulk.label</t>
  </si>
  <si>
    <t>(Bulk x10) Cook Dried Agave Fruits.</t>
  </si>
  <si>
    <t>RecipeDef+MedTimes_CookMealDriedAgaveFruitBulk.description</t>
  </si>
  <si>
    <t>MedTimes_CookMealDriedAgaveFruitBulk.description</t>
  </si>
  <si>
    <t>RecipeDef+MedTimes_CookMealDriedAgaveFruitBulk.jobString</t>
  </si>
  <si>
    <t>MedTimes_CookMealDriedAgaveFruitBulk.jobString</t>
  </si>
  <si>
    <t>RecipeDef+MedTimes_CookMealDriedBerries.label</t>
  </si>
  <si>
    <t>MedTimes_CookMealDriedBerries.label</t>
  </si>
  <si>
    <t>Cook Dried Berries.</t>
  </si>
  <si>
    <t>RecipeDef+MedTimes_CookMealDriedBerries.description</t>
  </si>
  <si>
    <t>MedTimes_CookMealDriedBerries.description</t>
  </si>
  <si>
    <t>Cooks a somewhat simple food item from a complex process of drying berries over a fire.</t>
  </si>
  <si>
    <t>RecipeDef+MedTimes_CookMealDriedBerries.jobString</t>
  </si>
  <si>
    <t>MedTimes_CookMealDriedBerries.jobString</t>
  </si>
  <si>
    <t>RecipeDef+MedTimes_CookMealDriedBerriesBulk.label</t>
  </si>
  <si>
    <t>MedTimes_CookMealDriedBerriesBulk.label</t>
  </si>
  <si>
    <t>(Bulk x10) Cook Dried Berries.</t>
  </si>
  <si>
    <t>RecipeDef+MedTimes_CookMealDriedBerriesBulk.description</t>
  </si>
  <si>
    <t>MedTimes_CookMealDriedBerriesBulk.description</t>
  </si>
  <si>
    <t>Cooks a somewhat simple food item from a complex process of drying Berries over a fire.</t>
  </si>
  <si>
    <t>RecipeDef+MedTimes_CookMealDriedBerriesBulk.jobString</t>
  </si>
  <si>
    <t>MedTimes_CookMealDriedBerriesBulk.jobString</t>
  </si>
  <si>
    <t>RecipeDef+MedTimes_CookMealCheese.label</t>
  </si>
  <si>
    <t>MedTimes_CookMealCheese.label</t>
  </si>
  <si>
    <t>Create Cheese.</t>
  </si>
  <si>
    <t>RecipeDef+MedTimes_CookMealCheese.description</t>
  </si>
  <si>
    <t>MedTimes_CookMealCheese.description</t>
  </si>
  <si>
    <t>Cooks a somewhat simple food item from a complex process of adding an acidic, in most cases lemon juice to boiling milk and coagulating milk proteins together. Those proteins are than pressed together in a cloth to create cheese.</t>
  </si>
  <si>
    <t>RecipeDef+MedTimes_CookMealCheese.jobString</t>
  </si>
  <si>
    <t>MedTimes_CookMealCheese.jobString</t>
  </si>
  <si>
    <t>Coagulating milk into Cheese.</t>
  </si>
  <si>
    <t>RecipeDef+MedTimes_CookMealCheeseBulk.label</t>
  </si>
  <si>
    <t>MedTimes_CookMealCheeseBulk.label</t>
  </si>
  <si>
    <t>(Bulk x10) Create Cheese.</t>
  </si>
  <si>
    <t>RecipeDef+MedTimes_CookMealCheeseBulk.description</t>
  </si>
  <si>
    <t>MedTimes_CookMealCheeseBulk.description</t>
  </si>
  <si>
    <t>RecipeDef+MedTimes_CookMealCheeseBulk.jobString</t>
  </si>
  <si>
    <t>MedTimes_CookMealCheeseBulk.jobString</t>
  </si>
  <si>
    <t>RecipeDef+MedTimes_CookMealWeakStew.label</t>
  </si>
  <si>
    <t>MedTimes_CookMealWeakStew.label</t>
  </si>
  <si>
    <t>Cook Weak Stew.</t>
  </si>
  <si>
    <t>RecipeDef+MedTimes_CookMealWeakStew.description</t>
  </si>
  <si>
    <t>MedTimes_CookMealWeakStew.description</t>
  </si>
  <si>
    <t>Cooks a straightforward stew from few ingredients.</t>
  </si>
  <si>
    <t>RecipeDef+MedTimes_CookMealWeakStew.jobString</t>
  </si>
  <si>
    <t>MedTimes_CookMealWeakStew.jobString</t>
  </si>
  <si>
    <t>Cooking a weak stew.</t>
  </si>
  <si>
    <t>RecipeDef+MedTimes_CookMealWeakStewBulk.label</t>
  </si>
  <si>
    <t>MedTimes_CookMealWeakStewBulk.label</t>
  </si>
  <si>
    <t>(Bulk x10) Cook Weak Stew.</t>
  </si>
  <si>
    <t>RecipeDef+MedTimes_CookMealWeakStewBulk.description</t>
  </si>
  <si>
    <t>MedTimes_CookMealWeakStewBulk.description</t>
  </si>
  <si>
    <t>RecipeDef+MedTimes_CookMealWeakStewBulk.jobString</t>
  </si>
  <si>
    <t>MedTimes_CookMealWeakStewBulk.jobString</t>
  </si>
  <si>
    <t>RecipeDef+MedTimes_CookMealHeartyStew.label</t>
  </si>
  <si>
    <t>MedTimes_CookMealHeartyStew.label</t>
  </si>
  <si>
    <t>Cook Hearty Stew.</t>
  </si>
  <si>
    <t>RecipeDef+MedTimes_CookMealHeartyStew.description</t>
  </si>
  <si>
    <t>MedTimes_CookMealHeartyStew.description</t>
  </si>
  <si>
    <t>Cooks a somewhat complex meal from a combination of raw meat and raw plant ingredients.</t>
  </si>
  <si>
    <t>RecipeDef+MedTimes_CookMealHeartyStew.jobString</t>
  </si>
  <si>
    <t>MedTimes_CookMealHeartyStew.jobString</t>
  </si>
  <si>
    <t>Cooking a hearty stew.</t>
  </si>
  <si>
    <t>RecipeDef+MedTimes_CookMealHeartyStewBulk.label</t>
  </si>
  <si>
    <t>MedTimes_CookMealHeartyStewBulk.label</t>
  </si>
  <si>
    <t>(Bulk x10) Cook Hearty Stew.</t>
  </si>
  <si>
    <t>RecipeDef+MedTimes_CookMealHeartyStewBulk.description</t>
  </si>
  <si>
    <t>MedTimes_CookMealHeartyStewBulk.description</t>
  </si>
  <si>
    <t>RecipeDef+MedTimes_CookMealHeartyStewBulk.jobString</t>
  </si>
  <si>
    <t>MedTimes_CookMealHeartyStewBulk.jobString</t>
  </si>
  <si>
    <t>RecipeDef+MedTimes_MakeAdobeBricks.label</t>
  </si>
  <si>
    <t>MedTimes_MakeAdobeBricks.label</t>
  </si>
  <si>
    <t>Make Adobe Bricks</t>
  </si>
  <si>
    <t>RecipeDef+MedTimes_MakeAdobeBricks.description</t>
  </si>
  <si>
    <t>MedTimes_MakeAdobeBricks.description</t>
  </si>
  <si>
    <t>(Bulk x20) Craft adobe bricks which can be used in construction.</t>
  </si>
  <si>
    <t>RecipeDef+MedTimes_MakeAdobeBricks.jobString</t>
  </si>
  <si>
    <t>MedTimes_MakeAdobeBricks.jobString</t>
  </si>
  <si>
    <t>Making Adobe Bricks.</t>
  </si>
  <si>
    <t>RecipeDef+MedTimes_MakeIceBlocks.label</t>
  </si>
  <si>
    <t>MedTimes_MakeIceBlocks.label</t>
  </si>
  <si>
    <t>Make Ice Blocks</t>
  </si>
  <si>
    <t>RecipeDef+MedTimes_MakeIceBlocks.description</t>
  </si>
  <si>
    <t>MedTimes_MakeIceBlocks.description</t>
  </si>
  <si>
    <t>(Bulk x5) Craft Ice Blocks from hay using endo-thermic principals.</t>
  </si>
  <si>
    <t>RecipeDef+MedTimes_MakeIceBlocks.jobString</t>
  </si>
  <si>
    <t>MedTimes_MakeIceBlocks.jobString</t>
  </si>
  <si>
    <t>Making Ice Blocks.</t>
  </si>
  <si>
    <t>RecipeDef+MedTimes_GatherIceBlocks.label</t>
  </si>
  <si>
    <t>MedTimes_GatherIceBlocks.label</t>
  </si>
  <si>
    <t>Gather Ice Blocks</t>
  </si>
  <si>
    <t>RecipeDef+MedTimes_GatherIceBlocks.description</t>
  </si>
  <si>
    <t>MedTimes_GatherIceBlocks.description</t>
  </si>
  <si>
    <t>(Bulk x10) Literally just watching water freeze into Ice Blocks.</t>
  </si>
  <si>
    <t>RecipeDef+MedTimes_GatherIceBlocks.jobString</t>
  </si>
  <si>
    <t>MedTimes_GatherIceBlocks.jobString</t>
  </si>
  <si>
    <t>Gathering Ice Blocks.</t>
  </si>
  <si>
    <t>RecipeDef+MedTimes_MakeChemfuelCoal.label</t>
  </si>
  <si>
    <t>MedTimes_MakeChemfuelCoal.label</t>
  </si>
  <si>
    <t>make chemfuel from coal</t>
  </si>
  <si>
    <t>RecipeDef+MedTimes_MakeChemfuelCoal.description</t>
  </si>
  <si>
    <t>MedTimes_MakeChemfuelCoal.description</t>
  </si>
  <si>
    <t>Make a batch of chemfuel using coal by hydrogenation.</t>
  </si>
  <si>
    <t>RecipeDef+MedTimes_MakeChemfuelCoal.jobString</t>
  </si>
  <si>
    <t>MedTimes_MakeChemfuelCoal.jobString</t>
  </si>
  <si>
    <t>Refining chemfuel from coal.</t>
  </si>
  <si>
    <t>RecipeDef+MedTimes_MakeCoalFromWood.label</t>
  </si>
  <si>
    <t>MedTimes_MakeCoalFromWood.label</t>
  </si>
  <si>
    <t>make coal chunks from wood</t>
  </si>
  <si>
    <t>RecipeDef+MedTimes_MakeCoalFromWood.description</t>
  </si>
  <si>
    <t>MedTimes_MakeCoalFromWood.description</t>
  </si>
  <si>
    <t>Make a batch of coal chunks by burning wood.</t>
  </si>
  <si>
    <t>RecipeDef+MedTimes_MakeCoalFromWood.jobString</t>
  </si>
  <si>
    <t>MedTimes_MakeCoalFromWood.jobString</t>
  </si>
  <si>
    <t>Refining coal from wood.</t>
  </si>
  <si>
    <t>RecipeDef+MedTimes_BookCreation_GraphicNovel.description</t>
  </si>
  <si>
    <t>MedTimes_BookCreation_GraphicNovel.description</t>
  </si>
  <si>
    <t>Compose a graphic novel.</t>
  </si>
  <si>
    <t>RecipeDef+MedTimes_BookCreation_GraphicNovel.label</t>
  </si>
  <si>
    <t>MedTimes_BookCreation_GraphicNovel.label</t>
  </si>
  <si>
    <t>RecipeDef+MedTimes_BookCreation_GraphicNovel.jobString</t>
  </si>
  <si>
    <t>MedTimes_BookCreation_GraphicNovel.jobString</t>
  </si>
  <si>
    <t>Composing a graphic novel.</t>
  </si>
  <si>
    <t>RecipeDef+MedTimes_MakeStoneChunks_Coal.description</t>
  </si>
  <si>
    <t>MedTimes_MakeStoneChunks_Coal.description</t>
  </si>
  <si>
    <t>(Bulk x25) Mine from underground Coal Seams to create usable Coal Chunks.</t>
  </si>
  <si>
    <t>RecipeDef+MedTimes_MakeStoneChunks_Coal.label</t>
  </si>
  <si>
    <t>MedTimes_MakeStoneChunks_Coal.label</t>
  </si>
  <si>
    <t>Gather Coal Chunks</t>
  </si>
  <si>
    <t>RecipeDef+MedTimes_MakeStoneChunks_Coal.jobString</t>
  </si>
  <si>
    <t>MedTimes_MakeStoneChunks_Coal.jobString</t>
  </si>
  <si>
    <t>Mining for Coal Chunks.</t>
  </si>
  <si>
    <t>RecipeDef+MedTimes_MakeStoneChunks_Sandstone.description</t>
  </si>
  <si>
    <t>MedTimes_MakeStoneChunks_Sandstone.description</t>
  </si>
  <si>
    <t>Cuts rock chunks into usable stone blocks.</t>
  </si>
  <si>
    <t>RecipeDef+MedTimes_MakeStoneChunks_Sandstone.label</t>
  </si>
  <si>
    <t>MedTimes_MakeStoneChunks_Sandstone.label</t>
  </si>
  <si>
    <t>Gather Sandstone Chunks</t>
  </si>
  <si>
    <t>RecipeDef+MedTimes_MakeStoneChunks_Sandstone.jobString</t>
  </si>
  <si>
    <t>MedTimes_MakeStoneChunks_Sandstone.jobString</t>
  </si>
  <si>
    <t>Mining for Sandstone Chunk.</t>
  </si>
  <si>
    <t>RecipeDef+MedTimes_MakeStoneChunks_Granite.description</t>
  </si>
  <si>
    <t>MedTimes_MakeStoneChunks_Granite.description</t>
  </si>
  <si>
    <t>RecipeDef+MedTimes_MakeStoneChunks_Granite.label</t>
  </si>
  <si>
    <t>MedTimes_MakeStoneChunks_Granite.label</t>
  </si>
  <si>
    <t>Gather Granite Chunks</t>
  </si>
  <si>
    <t>RecipeDef+MedTimes_MakeStoneChunks_Granite.jobString</t>
  </si>
  <si>
    <t>MedTimes_MakeStoneChunks_Granite.jobString</t>
  </si>
  <si>
    <t>Mining for Granite Chunk.</t>
  </si>
  <si>
    <t>RecipeDef+MedTimes_MakeStoneChunks_Limestone.description</t>
  </si>
  <si>
    <t>MedTimes_MakeStoneChunks_Limestone.description</t>
  </si>
  <si>
    <t>RecipeDef+MedTimes_MakeStoneChunks_Limestone.label</t>
  </si>
  <si>
    <t>MedTimes_MakeStoneChunks_Limestone.label</t>
  </si>
  <si>
    <t>Gather Limestone Chunks</t>
  </si>
  <si>
    <t>RecipeDef+MedTimes_MakeStoneChunks_Limestone.jobString</t>
  </si>
  <si>
    <t>MedTimes_MakeStoneChunks_Limestone.jobString</t>
  </si>
  <si>
    <t>Mining for Limestone Chunk.</t>
  </si>
  <si>
    <t>RecipeDef+MedTimes_MakeStoneChunks_Slate.description</t>
  </si>
  <si>
    <t>MedTimes_MakeStoneChunks_Slate.description</t>
  </si>
  <si>
    <t>RecipeDef+MedTimes_MakeStoneChunks_Slate.label</t>
  </si>
  <si>
    <t>MedTimes_MakeStoneChunks_Slate.label</t>
  </si>
  <si>
    <t>Gather Slate Chunks</t>
  </si>
  <si>
    <t>RecipeDef+MedTimes_MakeStoneChunks_Slate.jobString</t>
  </si>
  <si>
    <t>MedTimes_MakeStoneChunks_Slate.jobString</t>
  </si>
  <si>
    <t>Mining for Slate Chunk.</t>
  </si>
  <si>
    <t>RecipeDef+MedTimes_MakeStoneChunks_Marble.description</t>
  </si>
  <si>
    <t>MedTimes_MakeStoneChunks_Marble.description</t>
  </si>
  <si>
    <t>RecipeDef+MedTimes_MakeStoneChunks_Marble.label</t>
  </si>
  <si>
    <t>MedTimes_MakeStoneChunks_Marble.label</t>
  </si>
  <si>
    <t>Gather Marble Chunks</t>
  </si>
  <si>
    <t>RecipeDef+MedTimes_MakeStoneChunks_Marble.jobString</t>
  </si>
  <si>
    <t>MedTimes_MakeStoneChunks_Marble.jobString</t>
  </si>
  <si>
    <t>Mining for Marble Chunk.</t>
  </si>
  <si>
    <t>RecipeDef+MedTimes_MakeStoneChunks_Silver.description</t>
  </si>
  <si>
    <t>MedTimes_MakeStoneChunks_Silver.description</t>
  </si>
  <si>
    <t>(Bulk x25) Mine from underground Silver ore Seams to create usable Silver.</t>
  </si>
  <si>
    <t>RecipeDef+MedTimes_MakeStoneChunks_Silver.label</t>
  </si>
  <si>
    <t>MedTimes_MakeStoneChunks_Silver.label</t>
  </si>
  <si>
    <t>Gather Silver</t>
  </si>
  <si>
    <t>RecipeDef+MedTimes_MakeStoneChunks_Silver.jobString</t>
  </si>
  <si>
    <t>MedTimes_MakeStoneChunks_Silver.jobString</t>
  </si>
  <si>
    <t>Mining for Silver.</t>
  </si>
  <si>
    <t>RecipeDef+MedTimes_MakeStoneChunks_Steel.description</t>
  </si>
  <si>
    <t>MedTimes_MakeStoneChunks_Steel.description</t>
  </si>
  <si>
    <t>(Bulk x25) Mine from underground Compacted steel Seams to create usable steel.</t>
  </si>
  <si>
    <t>RecipeDef+MedTimes_MakeStoneChunks_Steel.label</t>
  </si>
  <si>
    <t>MedTimes_MakeStoneChunks_Steel.label</t>
  </si>
  <si>
    <t>Gather Steel</t>
  </si>
  <si>
    <t>RecipeDef+MedTimes_MakeStoneChunks_Steel.jobString</t>
  </si>
  <si>
    <t>MedTimes_MakeStoneChunks_Steel.jobString</t>
  </si>
  <si>
    <t>Mining for Compacted steel.</t>
  </si>
  <si>
    <t>RecipeDef+MedTimes_MakeQuicklimePitch.label</t>
  </si>
  <si>
    <t>MedTimes_MakeQuicklimePitch.label</t>
  </si>
  <si>
    <t>Make Quicklime Pitch</t>
  </si>
  <si>
    <t>RecipeDef+MedTimes_MakeQuicklimePitch.description</t>
  </si>
  <si>
    <t>MedTimes_MakeQuicklimePitch.description</t>
  </si>
  <si>
    <t>(Bulk x5) Craft a Quicklime Pitch to be used as ammo for your various murder holes.</t>
  </si>
  <si>
    <t>RecipeDef+MedTimes_MakeQuicklimePitch.jobString</t>
  </si>
  <si>
    <t>MedTimes_MakeQuicklimePitch.jobString</t>
  </si>
  <si>
    <t>Making Quicklime Pitch.</t>
  </si>
  <si>
    <t>RecipeDef+MedTimes_MakeStoragePots.label</t>
  </si>
  <si>
    <t>MedTimes_MakeStoragePots.label</t>
  </si>
  <si>
    <t>Make Storage Pots</t>
  </si>
  <si>
    <t>RecipeDef+MedTimes_MakeStoragePots.description</t>
  </si>
  <si>
    <t>MedTimes_MakeStoragePots.description</t>
  </si>
  <si>
    <t>Create a Storage Pot from adobe</t>
  </si>
  <si>
    <t>RecipeDef+MedTimes_MakeStoragePots.jobString</t>
  </si>
  <si>
    <t>MedTimes_MakeStoragePots.jobString</t>
  </si>
  <si>
    <t>Making a Storage Pot.</t>
  </si>
  <si>
    <t>RecipeDef+MedTimes_MakeExplosivePots.label</t>
  </si>
  <si>
    <t>MedTimes_MakeExplosivePots.label</t>
  </si>
  <si>
    <t>Make Explosive Pots</t>
  </si>
  <si>
    <t>RecipeDef+MedTimes_MakeExplosivePots.description</t>
  </si>
  <si>
    <t>MedTimes_MakeExplosivePots.description</t>
  </si>
  <si>
    <t>(Bulk x3) Craft Explosive Pots which are used for catapults.</t>
  </si>
  <si>
    <t>RecipeDef+MedTimes_MakeExplosivePots.jobString</t>
  </si>
  <si>
    <t>MedTimes_MakeExplosivePots.jobString</t>
  </si>
  <si>
    <t>Making explosive Pots.</t>
  </si>
  <si>
    <t>RecipeDef+MedTimes_DisassembleApparel.label</t>
  </si>
  <si>
    <t>MedTimes_DisassembleApparel.label</t>
  </si>
  <si>
    <t>Disassemble Apparel.</t>
  </si>
  <si>
    <t>RecipeDef+MedTimes_DisassembleApparel.description</t>
  </si>
  <si>
    <t>MedTimes_DisassembleApparel.description</t>
  </si>
  <si>
    <t>Disassemble various medieval clothing and apparels to re-gather usable materials.</t>
  </si>
  <si>
    <t>RecipeDef+MedTimes_DisassembleApparel.jobString</t>
  </si>
  <si>
    <t>MedTimes_DisassembleApparel.jobString</t>
  </si>
  <si>
    <t>Disassembling Apparel.</t>
  </si>
  <si>
    <t>RecipeDef+MedTimes_DisassembleWeapon.label</t>
  </si>
  <si>
    <t>MedTimes_DisassembleWeapon.label</t>
  </si>
  <si>
    <t>Disassemble Weapon.</t>
  </si>
  <si>
    <t>RecipeDef+MedTimes_DisassembleWeapon.description</t>
  </si>
  <si>
    <t>MedTimes_DisassembleWeapon.description</t>
  </si>
  <si>
    <t>Disassemble various medieval weapons to re-gather usable materials.</t>
  </si>
  <si>
    <t>RecipeDef+MedTimes_DisassembleWeapon.jobString</t>
  </si>
  <si>
    <t>MedTimes_DisassembleWeapon.jobString</t>
  </si>
  <si>
    <t>Disassembling Weapon.</t>
  </si>
  <si>
    <t>RecipeDef+MedTimes_SmeltArmor.label</t>
  </si>
  <si>
    <t>MedTimes_SmeltArmor.label</t>
  </si>
  <si>
    <t>Smelt metal from armour.</t>
  </si>
  <si>
    <t>RecipeDef+MedTimes_SmeltArmor.description</t>
  </si>
  <si>
    <t>MedTimes_SmeltArmor.description</t>
  </si>
  <si>
    <t>Use extreme heat to re-melt striped armour pieces into to separate useful metal chunks.</t>
  </si>
  <si>
    <t>RecipeDef+MedTimes_SmeltArmor.jobString</t>
  </si>
  <si>
    <t>MedTimes_SmeltArmor.jobString</t>
  </si>
  <si>
    <t>Smelting metal from armour.</t>
  </si>
  <si>
    <t>ResearchProjectDef+MedTimes_MedievalTechnologies.label</t>
  </si>
  <si>
    <t>ResearchProjectDef</t>
  </si>
  <si>
    <t>MedTimes_MedievalTechnologies.label</t>
  </si>
  <si>
    <t>(Medieval) Medieval Technologies</t>
  </si>
  <si>
    <t>ResearchProjectDef+MedTimes_MedievalTechnologies.description</t>
  </si>
  <si>
    <t>MedTimes_MedievalTechnologies.description</t>
  </si>
  <si>
    <t>Start down the path of technologies associated with the medieval era, The path of medieval living and warfare begins here. This tech provides the basics of stew creation and home heating with the Stone hearth. The Smokehouse will get you through the winter with Dried fruits and jerked meats. The smithy will allow you to craft some basic weapons and armour, Not to mention low-tech lighting solutions to your medieval needs with the Street-lamp and interior Brazier.</t>
  </si>
  <si>
    <t>ResearchProjectDef+MedTimes_IceSculpting.label</t>
  </si>
  <si>
    <t>MedTimes_IceSculpting.label</t>
  </si>
  <si>
    <t>(Medieval) Ice Sculpting</t>
  </si>
  <si>
    <t>ResearchProjectDef+MedTimes_IceSculpting.description</t>
  </si>
  <si>
    <t>MedTimes_IceSculpting.description</t>
  </si>
  <si>
    <t>Create all your basic and medieval walls out of the "New" Ice Resource. One of your colonist woke up one day and said "What if we made the walls outta Ice?". If you happen to live in the frozen north where the temperature is below freezing, making an "Ice Castle" Is a noteworthy idea. You can even decorate it with various ice sculptures. However, this might feel like a useless concept if you live in temperatures above freezing.</t>
  </si>
  <si>
    <t>ResearchProjectDef+MedTimes_MedievalTailoring.label</t>
  </si>
  <si>
    <t>MedTimes_MedievalTailoring.label</t>
  </si>
  <si>
    <t>(Medieval) Tailoring Systems</t>
  </si>
  <si>
    <t>ResearchProjectDef+MedTimes_MedievalTailoring.description</t>
  </si>
  <si>
    <t>MedTimes_MedievalTailoring.description</t>
  </si>
  <si>
    <t>Use the tailor's bench to craft essential clothing for your Medieval lifestyle. It's also quite effective in recycling old garments.</t>
  </si>
  <si>
    <t>ResearchProjectDef+MedTimes_MedievalCrafting.label</t>
  </si>
  <si>
    <t>MedTimes_MedievalCrafting.label</t>
  </si>
  <si>
    <t>(Medieval) Crafting Systems</t>
  </si>
  <si>
    <t>ResearchProjectDef+MedTimes_MedievalCrafting.description</t>
  </si>
  <si>
    <t>MedTimes_MedievalCrafting.description</t>
  </si>
  <si>
    <t>Craft essential tools and items for your Medieval lifestyle. The crafter's bench allows the production of various trade goods(Work in progress), and essential items to your medieval lifestyle and defensive needs.</t>
  </si>
  <si>
    <t>ResearchProjectDef+MedTimes_MedievalDefenses.label</t>
  </si>
  <si>
    <t>MedTimes_MedievalDefenses.label</t>
  </si>
  <si>
    <t>(Medieval) Defensive Systems</t>
  </si>
  <si>
    <t>ResearchProjectDef+MedTimes_MedievalDefenses.description</t>
  </si>
  <si>
    <t>MedTimes_MedievalDefenses.description</t>
  </si>
  <si>
    <t>Learn to create medieval style defences for your growing castle. Crenelated Parapet walls, The Roman era Ballista, and Steel Caltrops If you use these tools effectively, few will be able to challenge your medieval might.</t>
  </si>
  <si>
    <t>ResearchProjectDef+MedTimes_MedievalFoodStorage.label</t>
  </si>
  <si>
    <t>MedTimes_MedievalFoodStorage.label</t>
  </si>
  <si>
    <t>(Medieval) Food Storage Systems</t>
  </si>
  <si>
    <t>ResearchProjectDef+MedTimes_MedievalFoodStorage.description</t>
  </si>
  <si>
    <t>MedTimes_MedievalFoodStorage.description</t>
  </si>
  <si>
    <t>Learn the basics of Medieval Food-craft. The Food Prep Station will allow you to prepare your various stews in large quantities for your growing population. It will also allow you to learn the production of cheese. You can even keep your food cool by making ice and than sticking it in an ice box.</t>
  </si>
  <si>
    <t>ResearchProjectDef+MedTimes_AdvancedMedievalSmithing.label</t>
  </si>
  <si>
    <t>MedTimes_AdvancedMedievalSmithing.label</t>
  </si>
  <si>
    <t>(Medieval) Advanced Smithing Systems</t>
  </si>
  <si>
    <t>ResearchProjectDef+MedTimes_AdvancedMedievalSmithing.description</t>
  </si>
  <si>
    <t>MedTimes_AdvancedMedievalSmithing.description</t>
  </si>
  <si>
    <t>Higher temperatures means higher quality. Make better weapons and armor, full plate armour, the arbalest, and battle specific weapons will make short work of your enemies. Not to mention that you can now melt down and scrap metals.</t>
  </si>
  <si>
    <t>ResearchProjectDef+MedTimes_ImprovedMedievalDefenses.label</t>
  </si>
  <si>
    <t>MedTimes_ImprovedMedievalDefenses.label</t>
  </si>
  <si>
    <t>(Medieval) Improved Defensive Systems</t>
  </si>
  <si>
    <t>ResearchProjectDef+MedTimes_ImprovedMedievalDefenses.description</t>
  </si>
  <si>
    <t>MedTimes_ImprovedMedievalDefenses.description</t>
  </si>
  <si>
    <t>Embrasures, Murder Holes and the medieval Catapult.</t>
  </si>
  <si>
    <t>ResearchProjectDef+MedTimes_AdvancedMining.label</t>
  </si>
  <si>
    <t>MedTimes_AdvancedMining.label</t>
  </si>
  <si>
    <t>(Medieval) Advanced Mining Systems</t>
  </si>
  <si>
    <t>ResearchProjectDef+MedTimes_AdvancedMining.description</t>
  </si>
  <si>
    <t>MedTimes_AdvancedMining.description</t>
  </si>
  <si>
    <t>Better tools allow for more resources to be extracted from the Quarry</t>
  </si>
  <si>
    <t>ResearchTabDef+MedTimes_Medieval.label</t>
  </si>
  <si>
    <t>ResearchTabDef</t>
  </si>
  <si>
    <t>RulePackDef+MedTimes_Faction_Society_NameSet.rulePack.rulesStrings.0</t>
  </si>
  <si>
    <t>RulePackDef</t>
  </si>
  <si>
    <t>MedTimes_Faction_Society_NameSet.rulePack.rulesStrings.0</t>
  </si>
  <si>
    <t>name-&gt;The Crowned [community]</t>
  </si>
  <si>
    <t>RulePackDef+MedTimes_Faction_Society_NameSet.rulePack.rulesStrings.1</t>
  </si>
  <si>
    <t>MedTimes_Faction_Society_NameSet.rulePack.rulesStrings.1</t>
  </si>
  <si>
    <t>name-&gt;The Crowned [BadassAnimal]</t>
  </si>
  <si>
    <t>RulePackDef+MedTimes_Faction_Society_NameSet.rulePack.rulesStrings.2</t>
  </si>
  <si>
    <t>MedTimes_Faction_Society_NameSet.rulePack.rulesStrings.2</t>
  </si>
  <si>
    <t>name-&gt;Council of the Green [BadassAnimal]</t>
  </si>
  <si>
    <t>RulePackDef+MedTimes_Faction_Society_NameSet.rulePack.rulesStrings.3</t>
  </si>
  <si>
    <t>MedTimes_Faction_Society_NameSet.rulePack.rulesStrings.3</t>
  </si>
  <si>
    <t>name-&gt;Kingdom of the [BadassAnimal]</t>
  </si>
  <si>
    <t>RulePackDef+MedTimes_Faction_Society_NameSet.rulePack.rulesStrings.4</t>
  </si>
  <si>
    <t>MedTimes_Faction_Society_NameSet.rulePack.rulesStrings.4</t>
  </si>
  <si>
    <t>name-&gt;The [outlander]'s Estates</t>
  </si>
  <si>
    <t>RulePackDef+MedTimes_Faction_Society_NameSet.rulePack.rulesStrings.5</t>
  </si>
  <si>
    <t>MedTimes_Faction_Society_NameSet.rulePack.rulesStrings.5</t>
  </si>
  <si>
    <t>name-&gt;[family]'s Royal Court</t>
  </si>
  <si>
    <t>RulePackDef+MedTimes_Faction_Warband_NameSet.rulePack.rulesStrings.0</t>
  </si>
  <si>
    <t>MedTimes_Faction_Warband_NameSet.rulePack.rulesStrings.0</t>
  </si>
  <si>
    <t>name-&gt;[badassperson]'s [groupname]</t>
  </si>
  <si>
    <t>RulePackDef+MedTimes_Faction_Warband_NameSet.rulePack.rulesStrings.1</t>
  </si>
  <si>
    <t>MedTimes_Faction_Warband_NameSet.rulePack.rulesStrings.1</t>
  </si>
  <si>
    <t>name-&gt;The [badasscolor] [groupname]</t>
  </si>
  <si>
    <t>RulePackDef+MedTimes_Faction_Warband_NameSet.rulePack.rulesStrings.2</t>
  </si>
  <si>
    <t>MedTimes_Faction_Warband_NameSet.rulePack.rulesStrings.2</t>
  </si>
  <si>
    <t>name-&gt;[badassperson]'s [terrainfeature]</t>
  </si>
  <si>
    <t>StuffCategoryDef+MedTimes_Ice.label</t>
  </si>
  <si>
    <t>StuffCategoryDef</t>
  </si>
  <si>
    <t>MedTimes_Ice.label</t>
  </si>
  <si>
    <t>Frozen Ice</t>
  </si>
  <si>
    <t>StuffCategoryDef+MedTimes_Coal.label</t>
  </si>
  <si>
    <t>MedTimes_Coal.label</t>
  </si>
  <si>
    <t>Coal</t>
  </si>
  <si>
    <t>ThingCategoryDef+TradeGoods.label</t>
  </si>
  <si>
    <t>ThingCategoryDef</t>
  </si>
  <si>
    <t>TradeGoods.label</t>
  </si>
  <si>
    <t>trade goods</t>
  </si>
  <si>
    <t>ThingCategoryDef+MedArtillary.label</t>
  </si>
  <si>
    <t>MedArtillary.label</t>
  </si>
  <si>
    <t>Medieval Artillary</t>
  </si>
  <si>
    <t>ThingCategoryDef+WeaponsMelee_Leg.label</t>
  </si>
  <si>
    <t>WeaponsMelee_Leg.label</t>
  </si>
  <si>
    <t>Legendary</t>
  </si>
  <si>
    <t>ThingCategoryDef+WeaponsMelee_Art.label</t>
  </si>
  <si>
    <t>WeaponsMelee_Art.label</t>
  </si>
  <si>
    <t>Artifact</t>
  </si>
  <si>
    <t>ThingCategoryDef+WeaponsMelee_Nan.label</t>
  </si>
  <si>
    <t>WeaponsMelee_Nan.label</t>
  </si>
  <si>
    <t>Nanite</t>
  </si>
  <si>
    <t>ThingCategoryDef+WeaponsRanged_Leg.label</t>
  </si>
  <si>
    <t>WeaponsRanged_Leg.label</t>
  </si>
  <si>
    <t>ThingCategoryDef+WeaponsRanged_Art.label</t>
  </si>
  <si>
    <t>WeaponsRanged_Art.label</t>
  </si>
  <si>
    <t>ThingCategoryDef+WeaponsRanged_Nan.label</t>
  </si>
  <si>
    <t>WeaponsRanged_Nan.label</t>
  </si>
  <si>
    <t>ThingCategoryDef+WeaponsRangedGrenades_Leg.label</t>
  </si>
  <si>
    <t>WeaponsRangedGrenades_Leg.label</t>
  </si>
  <si>
    <t>Grenades</t>
  </si>
  <si>
    <t>ThingCategoryDef+WeaponsRangedGrenades_Art.label</t>
  </si>
  <si>
    <t>WeaponsRangedGrenades_Art.label</t>
  </si>
  <si>
    <t>ThingCategoryDef+WeaponsRangedGrenades_Nanite.label</t>
  </si>
  <si>
    <t>WeaponsRangedGrenades_Nanite.label</t>
  </si>
  <si>
    <t>ThingCategoryDef+Bodygear.label</t>
  </si>
  <si>
    <t>Bodygear.label</t>
  </si>
  <si>
    <t>Bodygear</t>
  </si>
  <si>
    <t>ThingCategoryDef+BodyArmour.label</t>
  </si>
  <si>
    <t>BodyArmour.label</t>
  </si>
  <si>
    <t>Armour</t>
  </si>
  <si>
    <t>ThingCategoryDef+BodyArmour_Leg.label</t>
  </si>
  <si>
    <t>BodyArmour_Leg.label</t>
  </si>
  <si>
    <t>ThingCategoryDef+BodyArmour_Art.label</t>
  </si>
  <si>
    <t>BodyArmour_Art.label</t>
  </si>
  <si>
    <t>ThingCategoryDef+BodyArmour_Nan.label</t>
  </si>
  <si>
    <t>BodyArmour_Nan.label</t>
  </si>
  <si>
    <t>ThingCategoryDef+Outergear.label</t>
  </si>
  <si>
    <t>Outergear.label</t>
  </si>
  <si>
    <t>Outergear</t>
  </si>
  <si>
    <t>ThingCategoryDef+HeadArmour.label</t>
  </si>
  <si>
    <t>HeadArmour.label</t>
  </si>
  <si>
    <t>ThingCategoryDef+HeadArmour_Leg.label</t>
  </si>
  <si>
    <t>HeadArmour_Leg.label</t>
  </si>
  <si>
    <t>ThingCategoryDef+HeadArmour_Art.label</t>
  </si>
  <si>
    <t>HeadArmour_Art.label</t>
  </si>
  <si>
    <t>ThingCategoryDef+HeadArmour_Nan.label</t>
  </si>
  <si>
    <t>HeadArmour_Nan.label</t>
  </si>
  <si>
    <t>ThingCategoryDef+Handgear.label</t>
  </si>
  <si>
    <t>Handgear.label</t>
  </si>
  <si>
    <t>Handgear</t>
  </si>
  <si>
    <t>ThingCategoryDef+HandArmour.label</t>
  </si>
  <si>
    <t>HandArmour.label</t>
  </si>
  <si>
    <t>ThingCategoryDef+HandArmour_Leg.label</t>
  </si>
  <si>
    <t>HandArmour_Leg.label</t>
  </si>
  <si>
    <t>ThingCategoryDef+HandArmour_Art.label</t>
  </si>
  <si>
    <t>HandArmour_Art.label</t>
  </si>
  <si>
    <t>ThingCategoryDef+HandArmour_Nan.label</t>
  </si>
  <si>
    <t>HandArmour_Nan.label</t>
  </si>
  <si>
    <t>ThingCategoryDef+Footgear.label</t>
  </si>
  <si>
    <t>Footgear.label</t>
  </si>
  <si>
    <t>Footgear</t>
  </si>
  <si>
    <t>ThingCategoryDef+FootArmour.label</t>
  </si>
  <si>
    <t>FootArmour.label</t>
  </si>
  <si>
    <t>ThingCategoryDef+FootArmour_Leg.label</t>
  </si>
  <si>
    <t>FootArmour_Leg.label</t>
  </si>
  <si>
    <t>ThingCategoryDef+FootArmour_Art.label</t>
  </si>
  <si>
    <t>FootArmour_Art.label</t>
  </si>
  <si>
    <t>ThingCategoryDef+FootArmour_Nan.label</t>
  </si>
  <si>
    <t>FootArmour_Nan.label</t>
  </si>
  <si>
    <t>ThingCategoryDef+Accessories.label</t>
  </si>
  <si>
    <t>Accessories.label</t>
  </si>
  <si>
    <t>Accessories</t>
  </si>
  <si>
    <t>ThingCategoryDef+Accessories_Leg.label</t>
  </si>
  <si>
    <t>Accessories_Leg.label</t>
  </si>
  <si>
    <t>ThingCategoryDef+Accessories_Art.label</t>
  </si>
  <si>
    <t>Accessories_Art.label</t>
  </si>
  <si>
    <t>ThingCategoryDef+Accessories_Nan.label</t>
  </si>
  <si>
    <t>Accessories_Nan.label</t>
  </si>
  <si>
    <t>ThingDef+MedTimes_Shrine_RandomNumberGod.label</t>
  </si>
  <si>
    <t>ThingDef</t>
  </si>
  <si>
    <t>MedTimes_Shrine_RandomNumberGod.label</t>
  </si>
  <si>
    <t>Shrine to the Random Number God</t>
  </si>
  <si>
    <t>ThingDef+MedTimes_Shrine_RandomNumberGod.description</t>
  </si>
  <si>
    <t>MedTimes_Shrine_RandomNumberGod.description</t>
  </si>
  <si>
    <t>"Praise be to his glory, for the Random Number God can giveth, and the Random Number God can taketh away. Oh God of the random number generator, your sovereign hand will be my guide, where chance may fail, when fear surrounds me, you alone may provide light in the darkness."</t>
  </si>
  <si>
    <t>ThingDef+MedTimes_Shrine_Creator.label</t>
  </si>
  <si>
    <t>MedTimes_Shrine_Creator.label</t>
  </si>
  <si>
    <t>Shrine of the Creator</t>
  </si>
  <si>
    <t>ThingDef+MedTimes_Shrine_Creator.description</t>
  </si>
  <si>
    <t>MedTimes_Shrine_Creator.description</t>
  </si>
  <si>
    <t>Some say our universe was created by an all powerful being, that the threads of fate itself are woven, the laws of our world decided and the truth's of our being unmasked by a single all powerful entity. In the pantheon of gods we refer to this individual as Tynan, the Creator. We have come to understand that this one being can change our world irrevocably based on a whim. As such it is only right to give him homage so that we may avoid his wrath.</t>
  </si>
  <si>
    <t>ThingDef+MedTimes_Shrine_PangLi.label</t>
  </si>
  <si>
    <t>MedTimes_Shrine_PangLi.label</t>
  </si>
  <si>
    <t>Shrine to Pang Li</t>
  </si>
  <si>
    <t>ThingDef+MedTimes_Shrine_PangLi.description</t>
  </si>
  <si>
    <t>MedTimes_Shrine_PangLi.description</t>
  </si>
  <si>
    <t>Originally a wanderer amoung the southern tribes, Pang Li Joined the Tsutda Nation as a mercenary soldier. Over many years he earned a reputation as a fearless warrior and brilliant tactitian, eventually earning himself a commision as a general in the standing army. After a little over a decade of skirmishes and wars with surrounding nations and tribes, Pang Li found himself as a national hero to the Tsutda people and a source of pride to the growing Tsutda Nation. It is during this time that Pang had earned himself the nickname "Mud Tiger", for his fierce guerrilla tactics and tenacity in battle. It wasen't until The Empires southern unification war however, that Pang earned his other title, "God of Death". The small and wealthy nation of Tsutda found itself in an all out war with the growing Imperial Empire, this conflict would last over 70 years and would not end until Pang Li's death at the "Craig of White Cliffs". Before his death Pang Li had waged total war against the empire. True to his form, Pang Li spent the last 70 years of his life burning villages, harrassing supply lines and warding off the empires military campaigns in a guerrilla style hit and run warfare. Numerous books have been written about his campaigns and his tactics have even been studied off-world at major galactic institutions. Although Pang Li was never able to capitalize on his victories or take the Imperial Empires capital, it is said that he was responsible for the personal suicides of imperial emperors; Tarquis VIII, Menicasus III and Menicasus IV, along with the executions for failure of over 30 supreme commanders. By the end of the war close to half the empire lay in ruins, ashes to the waste. It is estimated that at least a third of the empires population had been culled in the war, exact estimates on Tsutda casualties remain elusive as Pang Li employed many mercenaries and bandits throughout the war. The empire never gave up and with Pang Li's death the tsutda nation was forced to surrender, being asorbed into the growing world power. Due to the losses suffered at the hands of Pang Li, the Empire would not unify the continent for another 300 years after the War of Southern Unification. After his death, Pang Li would become an object of fear for the Empire, and his campaigns a horror story to tell children for generations to come. Perhaps most suprisingly was the ancestor cult that sprung up in his wake. The people of Tsutda and many other nations began worshiping his memory and claimed his time on the planet to be Odin's journey to the mortal realm. Others suggested that he was Odin's son or a re-incartion of a warrior god. Many stories arouse including the notion that he lived to be 235 years old. Many myths and legends now surround the ancient figure as he has become a symbol of resolute defiance and the warrior mindset. His tactical series "Lectures on War" have become sacred scriptures to many who view his teachings as a guide to life. Of all the cults surrounding this figure the most prevalent and dangerous however are the "Warborne", a group of fanatics that wander the land seeking death in battle.</t>
  </si>
  <si>
    <t>ThingDef+MedTimes_Gentleman.label</t>
  </si>
  <si>
    <t>MedTimes_Gentleman.label</t>
  </si>
  <si>
    <t>"The Gentleman"</t>
  </si>
  <si>
    <t>ThingDef+MedTimes_Gentleman.description</t>
  </si>
  <si>
    <t>MedTimes_Gentleman.description</t>
  </si>
  <si>
    <t>To the late and great, an inspiration.</t>
  </si>
  <si>
    <t>ThingDef+MedTimes_RevengeCat.label</t>
  </si>
  <si>
    <t>MedTimes_RevengeCat.label</t>
  </si>
  <si>
    <t>"Revenge Cat"</t>
  </si>
  <si>
    <t>ThingDef+MedTimes_RevengeCat.description</t>
  </si>
  <si>
    <t>MedTimes_RevengeCat.description</t>
  </si>
  <si>
    <t>This statue is a constant reminder of the harsh nature of life on the rim. It Chronicles the life and passing of a cat named "Revenge". She wandered the wastes with her family for many years, searching for a home. Eventually they found their final resting place, among a clearing in a forest. It was a camp run by a primitive tribe. Shortly after their arrival Revenge's family and friends were all slaughtered by an invading horde of wild-men, she was left among the dead. Assuming her fate sealed, the primitives left her to die in the field, no food given, no medical care administered. Somehow, against all odds, the little cat known as "Revenge" survived, along with her good friend "Gomer". Now missing a tail, she and Gomer made their home among the tribal colony. As luck would have it, a gift from the Random Number God, another pack of wild cats came and joined the colony and they had many new friends. It is during this time that the cat known as revenge became pregnant with the child of her good friend Gomer. But life on the rim is harsh and unforgiving, happiness can often be swallowed by despair in one horrifying moment. Fearing a harsh winter and dwindling supplies, the tribsmen cast out all the cats, and left them to fend for themselves. Forced to fend for themselves the little cat known as Revenge watched as her new freinds died one by one. Some died from the cold, some died from starvation, others still from more invading wildmen. Forced to eat the corpses of the dead to survive, the little cat Revenge lasted the longest. But nothing on this cruel rim lasts forever. She passed shortly after her good freind Gomer, and she died of starvation, unborn child still in her womb.</t>
  </si>
  <si>
    <t>ThingDef+MedTimes_Rug_Muffalo.label</t>
  </si>
  <si>
    <t>MedTimes_Rug_Muffalo.label</t>
  </si>
  <si>
    <t>"Full Muffaloon" Rug</t>
  </si>
  <si>
    <t>ThingDef+MedTimes_Rug_Muffalo.description</t>
  </si>
  <si>
    <t>MedTimes_Rug_Muffalo.description</t>
  </si>
  <si>
    <t>A fancy rug embroidered from muffalo wool. It contains a mural of a muffalo as the primary subject. The scene takes place at night during a full moon, the light from the moon revealing a tragic story. The landscape is contains harsh tones and barren trees. Surrounding the muffalo is the dessicated corpses of what appears to be muffalo young-lings. The piece speaks to the harsh realities of living life on a rimworld.</t>
  </si>
  <si>
    <t>ThingDef+MedTimes_Rug_Tribal.label</t>
  </si>
  <si>
    <t>MedTimes_Rug_Tribal.label</t>
  </si>
  <si>
    <t>"Tribals" Rug</t>
  </si>
  <si>
    <t>ThingDef+MedTimes_Rug_Tribal.description</t>
  </si>
  <si>
    <t>MedTimes_Rug_Tribal.description</t>
  </si>
  <si>
    <t>A fancy embroidered rug. It contains a mural of a wandering tribe as the primary subject. The scene takes place during the day. It contains two tribals and a what appears to be a white wolf all traveling in the same direction. The landscape is mostly desert with sparse life scattered amoung it's sand. The piece speaks to the natural unity of the tribe, and it's cautious momentum moving forward in a barren landscape.</t>
  </si>
  <si>
    <t>ThingDef+MedTimes_IceSculptureSmall.label</t>
  </si>
  <si>
    <t>MedTimes_IceSculptureSmall.label</t>
  </si>
  <si>
    <t>Small Ice Sculpture</t>
  </si>
  <si>
    <t>ThingDef+MedTimes_IceSculptureSmall.description</t>
  </si>
  <si>
    <t>MedTimes_IceSculptureSmall.description</t>
  </si>
  <si>
    <t>A torso-sized piece of material sculpted into an artistic form.</t>
  </si>
  <si>
    <t>ThingDef+MedTimes_IceSculptureLarge.label</t>
  </si>
  <si>
    <t>MedTimes_IceSculptureLarge.label</t>
  </si>
  <si>
    <t>Large Ice Sculpture</t>
  </si>
  <si>
    <t>ThingDef+MedTimes_IceSculptureLarge.description</t>
  </si>
  <si>
    <t>MedTimes_IceSculptureLarge.description</t>
  </si>
  <si>
    <t>A person-sized piece of material sculpted into an artistic form.</t>
  </si>
  <si>
    <t>ThingDef+MedTimes_IceSculptureGrand.label</t>
  </si>
  <si>
    <t>MedTimes_IceSculptureGrand.label</t>
  </si>
  <si>
    <t>Grand Ice Sculpture</t>
  </si>
  <si>
    <t>ThingDef+MedTimes_IceSculptureGrand.description</t>
  </si>
  <si>
    <t>MedTimes_IceSculptureGrand.description</t>
  </si>
  <si>
    <t>A car-sized piece of material sculpted into an artistic form.</t>
  </si>
  <si>
    <t>ThingDef+MedTimes_GodKingThrone.label</t>
  </si>
  <si>
    <t>MedTimes_GodKingThrone.label</t>
  </si>
  <si>
    <t>God King's Throne</t>
  </si>
  <si>
    <t>ThingDef+MedTimes_GodKingThrone.description</t>
  </si>
  <si>
    <t>MedTimes_GodKingThrone.description</t>
  </si>
  <si>
    <t>[Comfort x1.8](Beauty +300) The kind of grandure reserved for only the glitterati of pompus postieriers. A large soft and comfy seat, Great for relaxation and lording over others in the room.</t>
  </si>
  <si>
    <t>ThingDef+MedTimes_Firepit.label</t>
  </si>
  <si>
    <t>MedTimes_Firepit.label</t>
  </si>
  <si>
    <t>Firepit</t>
  </si>
  <si>
    <t>ThingDef+MedTimes_Firepit.description</t>
  </si>
  <si>
    <t>MedTimes_Firepit.description</t>
  </si>
  <si>
    <t>[Portable, Cook Products](Workspeed: 75%)(Clean -10) A portable wood conscious campfire. Only uses wood when you cook something, produces no heat otherwise.</t>
  </si>
  <si>
    <t>ThingDef+MedTimes_ButcherBlock.label</t>
  </si>
  <si>
    <t>MedTimes_ButcherBlock.label</t>
  </si>
  <si>
    <t>Portable Butcher's Block</t>
  </si>
  <si>
    <t>ThingDef+MedTimes_ButcherBlock.description</t>
  </si>
  <si>
    <t>MedTimes_ButcherBlock.description</t>
  </si>
  <si>
    <t>[Portable, Butcher Products](Workspeed: 75%)(Beauty -10, Clean -10) A portable but sturdy stump of wood and a butcher's cleaver for butchering dead creatures into pieces of raw meat.</t>
  </si>
  <si>
    <t>ThingDef+MedTimes_CorpseBonfire.label</t>
  </si>
  <si>
    <t>MedTimes_CorpseBonfire.label</t>
  </si>
  <si>
    <t>Corpse Bonfire</t>
  </si>
  <si>
    <t>ThingDef+MedTimes_CorpseBonfire.description</t>
  </si>
  <si>
    <t>MedTimes_CorpseBonfire.description</t>
  </si>
  <si>
    <t>[Burn Corpse/Apparel/Drugs](Rain damage, Destroy on Empty)(Being Used; Heat Output: 15)(Beauty -50, Clean -50) Originally described as a "Banefire", Bonfires are large controlled fires used in the disposal of corpses and bones. Eventually, Bonfires became a term to include not just corpses, but any trash or waste products which needed to be disposed of. Sometimes the plague rolls into town and kills half your colonist, other times a massive tribal attack leaves you with more corpses than you know what to do with. Either way, the Bonfire is the appropriate solution to you're excess corpse collection situation. Beware, however, because the bonfire provides significant de-buffs to both beauty and cleanliness in it's surrounding area.</t>
  </si>
  <si>
    <t>ThingDef+MedTimes_StoneHearth.label</t>
  </si>
  <si>
    <t>MedTimes_StoneHearth.label</t>
  </si>
  <si>
    <t>Stone Hearth</t>
  </si>
  <si>
    <t>ThingDef+MedTimes_StoneHearth.description</t>
  </si>
  <si>
    <t>MedTimes_StoneHearth.description</t>
  </si>
  <si>
    <t>[Cook's meals, Used for Heating, Joy Activity](Workspeed: 80%)(Glow Radius: 8, No UV, No rain damage)(Heat Output: 15)(Wood Fuel Consumption: 3)(Beauty +15, Clean -3) Your best most cost effective heating and light solution for individual bedrooms, Stone hearths are OP, they provide constant heat, light, can cook food(at no excess cost), act as a joy activity and can even be used as a gathering spot. The Stone Hearth is the heart of any Medieval home, be it Lord or Peasant, the hearth is what cooked the meals and maintained heat within the household. With a steady supply of wood, this hearth can keep you going in the most dire of times.</t>
  </si>
  <si>
    <t>ThingDef+MedTimes_Smokehouse.label</t>
  </si>
  <si>
    <t>MedTimes_Smokehouse.label</t>
  </si>
  <si>
    <t>Smoke-house</t>
  </si>
  <si>
    <t>ThingDef+MedTimes_Smokehouse.description</t>
  </si>
  <si>
    <t>MedTimes_Smokehouse.description</t>
  </si>
  <si>
    <t>[Cook's Preserved Meals](Being Used; Wood Fuel Consumption: 25)(Clean -5) A smoke-house is an enclosed area through which large quantities of smoke is funnelled. This allows food stored inside the smoke-house to be dried in such a manner as to create long term preservation.</t>
  </si>
  <si>
    <t>ThingDef+MedTimes_Cot.label</t>
  </si>
  <si>
    <t>MedTimes_Cot.label</t>
  </si>
  <si>
    <t>Medieval Cot</t>
  </si>
  <si>
    <t>ThingDef+MedTimes_Cot.description</t>
  </si>
  <si>
    <t>MedTimes_Cot.description</t>
  </si>
  <si>
    <t>[Portable](Beauty +3) A cot made of interwoven hay attached to a makeshift frame. despite it's simple nature it can be quite cozy, except for the fact that the hay invites all manner of bed bugs.  A simple sheet and pillow compliment this utilitarian style bed.</t>
  </si>
  <si>
    <t>ThingDef+MedTimes_CotDouble.label</t>
  </si>
  <si>
    <t>MedTimes_CotDouble.label</t>
  </si>
  <si>
    <t>Medieval Double Cot</t>
  </si>
  <si>
    <t>ThingDef+MedTimes_CotDouble.description</t>
  </si>
  <si>
    <t>MedTimes_CotDouble.description</t>
  </si>
  <si>
    <t>[Portable](Beauty +3) A cot made of interwoven hay attached to a makeshift frame. Despite it's simple nature it can be quite cozy, except for the fact that the hay invites all manner of bed bugs. This particular cot is actually two cots sharing a central support beam. It leaves enough room for two people, but sleeping in the center of it would be quite uncomfortable. A simple sheet and two pillows compliment this utilitarian style bed.</t>
  </si>
  <si>
    <t>ThingDef+MedTimes_SmallTable.label</t>
  </si>
  <si>
    <t>MedTimes_SmallTable.label</t>
  </si>
  <si>
    <t>Small Table</t>
  </si>
  <si>
    <t>ThingDef+MedTimes_SmallTable.description</t>
  </si>
  <si>
    <t>MedTimes_SmallTable.description</t>
  </si>
  <si>
    <t>[Portable](Beauty +3) A small table that food can be eaten on.</t>
  </si>
  <si>
    <t>ThingDef+MedTimes_MedStool.label</t>
  </si>
  <si>
    <t>MedTimes_MedStool.label</t>
  </si>
  <si>
    <t>Medieval Stool</t>
  </si>
  <si>
    <t>ThingDef+MedTimes_MedStool.description</t>
  </si>
  <si>
    <t>MedTimes_MedStool.description</t>
  </si>
  <si>
    <t>[Portable](Beauty: +3)(Comfort: +0.65) A simple platform containing three legs on which one can sit.</t>
  </si>
  <si>
    <t>ThingDef+MedTimes_CombatStandPlaced.label</t>
  </si>
  <si>
    <t>MedTimes_CombatStandPlaced.label</t>
  </si>
  <si>
    <t>Combat Stand</t>
  </si>
  <si>
    <t>ThingDef+MedTimes_CombatStandPlaced.description</t>
  </si>
  <si>
    <t>MedTimes_CombatStandPlaced.description</t>
  </si>
  <si>
    <t>[Weapon/Armour Storage](Beauty +1) Items stored in this will not deteriorate, even if outside.</t>
  </si>
  <si>
    <t>ThingDef+MedTimes_StoragePallet.label</t>
  </si>
  <si>
    <t>MedTimes_StoragePallet.label</t>
  </si>
  <si>
    <t>Storage Pallet</t>
  </si>
  <si>
    <t>ThingDef+MedTimes_StoragePallet.description</t>
  </si>
  <si>
    <t>MedTimes_StoragePallet.description</t>
  </si>
  <si>
    <t>[General Storage](Beauty +1)Items stored in this will not deteriorate and the items beauty factor will be ignored, even if outside.(Note food items can still rot)</t>
  </si>
  <si>
    <t>ThingDef+MedTimes_StoragePotPlaced.label</t>
  </si>
  <si>
    <t>MedTimes_StoragePotPlaced.label</t>
  </si>
  <si>
    <t>Storage Pot</t>
  </si>
  <si>
    <t>ThingDef+MedTimes_StoragePotPlaced.description</t>
  </si>
  <si>
    <t>MedTimes_StoragePotPlaced.description</t>
  </si>
  <si>
    <t>[Food Storage](Beauty +1)Items stored in this will not deteriorate and the items beauty factor will be ignored, even if outside.(Note food items can still rot)</t>
  </si>
  <si>
    <t>ThingDef+MedTimes_Brazier.label</t>
  </si>
  <si>
    <t>MedTimes_Brazier.label</t>
  </si>
  <si>
    <t>Brazier</t>
  </si>
  <si>
    <t>ThingDef+MedTimes_Brazier.description</t>
  </si>
  <si>
    <t>MedTimes_Brazier.description</t>
  </si>
  <si>
    <t>(Glow Radius: 8, No UV, No rain damage)(Heat Output: 2.5)(Wood Fuel Consumption: 1.5)(Beauty +3, Clean -3) A small metal dish which contains a small fire. A simple medieval style lighting solution.</t>
  </si>
  <si>
    <t>ThingDef+MedTimes_StreetLamp.label</t>
  </si>
  <si>
    <t>MedTimes_StreetLamp.label</t>
  </si>
  <si>
    <t>Street Lamp</t>
  </si>
  <si>
    <t>ThingDef+MedTimes_StreetLamp.description</t>
  </si>
  <si>
    <t>MedTimes_StreetLamp.description</t>
  </si>
  <si>
    <t>(Glow Radius: 12, No UV, No rain damage)(Heat Output: 2.5)(Wood Fuel Consumption: 1.5)(Clean -3) A metal cage which contains a small fire suspended from a wooden pole. A simple medieval style lighting solution. Can be automatically refueled with wood.</t>
  </si>
  <si>
    <t>ThingDef+MedTimes_Reflector.label</t>
  </si>
  <si>
    <t>MedTimes_Reflector.label</t>
  </si>
  <si>
    <t>Light Reflector</t>
  </si>
  <si>
    <t>ThingDef+MedTimes_Reflector.description</t>
  </si>
  <si>
    <t>MedTimes_Reflector.description</t>
  </si>
  <si>
    <t>(Glow Radius: 3, UV: 3, No rain damage)(Heat Output: 5)(Coal Consumption: 5)(Beauty +3, Clean -15) Highly polished metal plates that reflect massive amounts of fire light in a concentrated area. Not the best growing solution, but better than nothing. The high light output requires the use of coal as a fuel source. Be careful as these contraptions have been known to turn a room into hell incarnate... At least the plants like it. "Coal Chunks" can be mined at a quarry or manufactured at a crafting spot or crafting station.</t>
  </si>
  <si>
    <t>ThingDef+MedTimes_GardeningBox.label</t>
  </si>
  <si>
    <t>MedTimes_GardeningBox.label</t>
  </si>
  <si>
    <t>Gardening Box</t>
  </si>
  <si>
    <t>ThingDef+MedTimes_GardeningBox.description</t>
  </si>
  <si>
    <t>MedTimes_GardeningBox.description</t>
  </si>
  <si>
    <t>[Plant Growing Location](Clean -5) For growing food. Requires 51% light to grow food. Can be used Outside in desert enviroments or inside in combination with a sun lamp or a "Light Reflector"(available under Medieval Food Systems research). A gardening box is old school technology that still works wonders. Putting dirt in a box gives you the ability to grow plants where you want and under the conditions you desire. It also makes it easier to keep your food source away from raiders.</t>
  </si>
  <si>
    <t>ThingDef+MedTimes_Desk.label</t>
  </si>
  <si>
    <t>MedTimes_Desk.label</t>
  </si>
  <si>
    <t>Desk</t>
  </si>
  <si>
    <t>ThingDef+MedTimes_Desk.description</t>
  </si>
  <si>
    <t>MedTimes_Desk.description</t>
  </si>
  <si>
    <t>A personal Desk for your room which can be used to eat at. Made from Cherrywood, this desk comes complete with spare paper and a glass inkwell. Write personal logs or a short story, keep tabs on important business or work related matters. Realistically desks are important to have for your own personal room, provided of course that your a person of prestige in the colony.</t>
  </si>
  <si>
    <t>ThingDef+MedTimes_CraftingStation.label</t>
  </si>
  <si>
    <t>MedTimes_CraftingStation.label</t>
  </si>
  <si>
    <t>Crafting Station</t>
  </si>
  <si>
    <t>ThingDef+MedTimes_CraftingStation.description</t>
  </si>
  <si>
    <t>MedTimes_CraftingStation.description</t>
  </si>
  <si>
    <t>[Create Crafted Goods](Clean -3) A crafting station equipped with various tools for the production of various necessities and trade goods.</t>
  </si>
  <si>
    <t>ThingDef+MedTimes_ArtisanStation.label</t>
  </si>
  <si>
    <t>MedTimes_ArtisanStation.label</t>
  </si>
  <si>
    <t>Artisan Station</t>
  </si>
  <si>
    <t>ThingDef+MedTimes_ArtisanStation.description</t>
  </si>
  <si>
    <t>MedTimes_ArtisanStation.description</t>
  </si>
  <si>
    <t>[Create Artisan Goods](Clean -3) An Artisan station equipped with various tools for the production of various sculptures and decorative goods.</t>
  </si>
  <si>
    <t>ThingDef+MedTimes_FoodPrepStation.label</t>
  </si>
  <si>
    <t>MedTimes_FoodPrepStation.label</t>
  </si>
  <si>
    <t>FoodPrep Station</t>
  </si>
  <si>
    <t>ThingDef+MedTimes_FoodPrepStation.description</t>
  </si>
  <si>
    <t>MedTimes_FoodPrepStation.description</t>
  </si>
  <si>
    <t>[Cook's Bulk Meals](Being Used; Wood Fuel Consumption: 25)(Clean -5) A Food preparation station equipped with various tools and a large cooker's cauldron. These items can be used in the long term storage processes of various foods or the creation of large quantities of various food-stuffs such as stews and cheese.</t>
  </si>
  <si>
    <t>ThingDef+MedTimes_TailoringStation.label</t>
  </si>
  <si>
    <t>MedTimes_TailoringStation.label</t>
  </si>
  <si>
    <t>Tailoring Station</t>
  </si>
  <si>
    <t>ThingDef+MedTimes_TailoringStation.description</t>
  </si>
  <si>
    <t>MedTimes_TailoringStation.description</t>
  </si>
  <si>
    <t>[Create Medieval Clothing, Disassemble clothing](Clean -3) A Tailoring station equipped with various tools for the production and disassembly of various medieval clothings.</t>
  </si>
  <si>
    <t>ThingDef+MedTimes_BlacksmithForge.label</t>
  </si>
  <si>
    <t>MedTimes_BlacksmithForge.label</t>
  </si>
  <si>
    <t>Blacksmith's Forge</t>
  </si>
  <si>
    <t>ThingDef+MedTimes_BlacksmithForge.description</t>
  </si>
  <si>
    <t>MedTimes_BlacksmithForge.description</t>
  </si>
  <si>
    <t>(1st Tier)[Create Weapons/Armour/Tools](Being Used; Wood Fuel Consumption: 50)(Clean -5) A wood-fueled station equipped for smithing medieval era weapons, armour and tools.</t>
  </si>
  <si>
    <t>ThingDef+MedTimes_BlacksmithForgeTierTwo.label</t>
  </si>
  <si>
    <t>MedTimes_BlacksmithForgeTierTwo.label</t>
  </si>
  <si>
    <t>Improved Blacksmith's Forge</t>
  </si>
  <si>
    <t>ThingDef+MedTimes_BlacksmithForgeTierTwo.description</t>
  </si>
  <si>
    <t>MedTimes_BlacksmithForgeTierTwo.description</t>
  </si>
  <si>
    <t>(2nd Tier)[Create Weapons/Armour/Tools](Being Used; Wood Fuel Consumption: 50)(Clean -5) A wood-fueled station equipped for smithing medieval era weapons, armour and tools.</t>
  </si>
  <si>
    <t>ThingDef+MedTimes_FueledSmelter.label</t>
  </si>
  <si>
    <t>MedTimes_FueledSmelter.label</t>
  </si>
  <si>
    <t>Blacksmith's Smelter</t>
  </si>
  <si>
    <t>ThingDef+MedTimes_FueledSmelter.description</t>
  </si>
  <si>
    <t>MedTimes_FueledSmelter.description</t>
  </si>
  <si>
    <t>[Smelt Weapons/Armour/Slag Chunks](Being Used; Wood Fuel Consumption: 100)(Clean -5) Extracts usable metal from slag chunks and other mixed metal items. Consumes a lot of wood.</t>
  </si>
  <si>
    <t>ThingDef+MedTimes_StoneQuarry.label</t>
  </si>
  <si>
    <t>MedTimes_StoneQuarry.label</t>
  </si>
  <si>
    <t>Stone Quarry</t>
  </si>
  <si>
    <t>ThingDef+MedTimes_StoneQuarry.description</t>
  </si>
  <si>
    <t>MedTimes_StoneQuarry.description</t>
  </si>
  <si>
    <t>[Create Stone Chunks](Clean -3) A Stone Quarry equipped with various tools used for the production of various types of stone chunks.</t>
  </si>
  <si>
    <t>ThingDef+MedTimes_IceCreationStation.label</t>
  </si>
  <si>
    <t>MedTimes_IceCreationStation.label</t>
  </si>
  <si>
    <t>Ice Creation Station</t>
  </si>
  <si>
    <t>ThingDef+MedTimes_IceCreationStation.description</t>
  </si>
  <si>
    <t>MedTimes_IceCreationStation.description</t>
  </si>
  <si>
    <t>[Create Ice Blocks](Clean -3) Originally developed by the ancient Greeks, co-opted by the Romans, and used throughout the Medieval and modern era. Various methods exist that use endothermic principals to create Ice from the evaporation of water. Although it is simpler to just import the ice, This labour intensive "Creation Station" will allow you to create small amounts of ice even in the desert.</t>
  </si>
  <si>
    <t>ThingDef+MedTimes_IceGatheringStation.label</t>
  </si>
  <si>
    <t>MedTimes_IceGatheringStation.label</t>
  </si>
  <si>
    <t>Ice Gathering Station</t>
  </si>
  <si>
    <t>ThingDef+MedTimes_IceGatheringStation.description</t>
  </si>
  <si>
    <t>MedTimes_IceGatheringStation.description</t>
  </si>
  <si>
    <t>[Create Ice Blocks](Clean -3)(Will self destruct in temps above freezing) Ice is a really valuable resource, right? So if your in the middle of the Antarctic it only makes sense to gather some up and sell it to a passing trader. It's not like they can just grab it themselves, turning snow into ice can be an exhaustive process. Not to mention that it's on your land, and therefore your property.</t>
  </si>
  <si>
    <t>ThingDef+MedTimes_Icebox.label</t>
  </si>
  <si>
    <t>MedTimes_Icebox.label</t>
  </si>
  <si>
    <t>Ice Box</t>
  </si>
  <si>
    <t>ThingDef+MedTimes_Icebox.description</t>
  </si>
  <si>
    <t>MedTimes_Icebox.description</t>
  </si>
  <si>
    <t>[Consumes Ice](Heat Output: -10)(Ice Block Consumption: 15)(Clean -10, Beauty -5) A traditional un-powered cooler that works by sticking Ice in a metal box. If you have enough of these you can bring a room's temperature down to just above freezing. Will run out of ice after only a few days. This one is fairly crude and tends to rust while leaking water all over the place</t>
  </si>
  <si>
    <t>ThingDef+MedTimes_IceboxFancy.label</t>
  </si>
  <si>
    <t>MedTimes_IceboxFancy.label</t>
  </si>
  <si>
    <t>Fancy Ice Box</t>
  </si>
  <si>
    <t>ThingDef+MedTimes_IceboxFancy.description</t>
  </si>
  <si>
    <t>MedTimes_IceboxFancy.description</t>
  </si>
  <si>
    <t>[Consumes Ice](Heat Output: -10)(Ice Block Consumption: 15)(Beauty 10) A traditional un-powered cooler that works by sticking Ice in a metal box. This particular one is quite fancy, making it pretty to look at. It also has a place for melting Ice water to gather instead of pooling on the ground beneath it. If you have enough of these you can bring a room's temperature down to just above freezing. Will run out of ice after only a few days.</t>
  </si>
  <si>
    <t>ThingDef+MedTimes_EternityForge.label</t>
  </si>
  <si>
    <t>MedTimes_EternityForge.label</t>
  </si>
  <si>
    <t>Eternity Forge</t>
  </si>
  <si>
    <t>ThingDef+MedTimes_EternityForge.description</t>
  </si>
  <si>
    <t>MedTimes_EternityForge.description</t>
  </si>
  <si>
    <t>[Makes items unbreakable](Energy Consumption: 1000) Indigenous tribals and local Medieval tribes call it an "Eternity Forge", The mythos surrounding these items and their ability to create legendary weapons are ingrained in the minds of everyone living on this world. Officially It's known as a "Replicator Nanite Tool and Ordinance Combiner" or commonly refered to as a "Roc'Toc" and is made by Eternity Industries. This machine infuses replicator nanites into tools, armour and weapons of all shapes and sizes. The proccess leaves the item in a continually regenerative state scraping materials from its surrounding to effect repairs. Because of it's highly complicated nature, the technical skillset required to operate the machine is astoundingly high and requires specific scematics to be programed into the machine directly. Despite the technical difficulties it's benefits of customizable high end self repairing items are both astounding and of unbelivable value.</t>
  </si>
  <si>
    <t>ThingDef+MedTimes_PersonalComputer.label</t>
  </si>
  <si>
    <t>MedTimes_PersonalComputer.label</t>
  </si>
  <si>
    <t>Personal Computer</t>
  </si>
  <si>
    <t>ThingDef+MedTimes_PersonalComputer.description</t>
  </si>
  <si>
    <t>MedTimes_PersonalComputer.description</t>
  </si>
  <si>
    <t>A personal computer for all your gaming needs. It even comes with several of the most popular games pre-installed. It's a relaxing and fun hobby for a certain kind of person.</t>
  </si>
  <si>
    <t>ThingDef+MedTimes_CoalGenerator.label</t>
  </si>
  <si>
    <t>MedTimes_CoalGenerator.label</t>
  </si>
  <si>
    <t>coal-fired generator</t>
  </si>
  <si>
    <t>ThingDef+MedTimes_CoalGenerator.description</t>
  </si>
  <si>
    <t>MedTimes_CoalGenerator.description</t>
  </si>
  <si>
    <t>(Beauty -3) Produces power by consuming coal as fuel. Must be fueled by hand.</t>
  </si>
  <si>
    <t>ThingDef+MedTimes_Bolt_Ballista.label</t>
  </si>
  <si>
    <t>MedTimes_Bolt_Ballista.label</t>
  </si>
  <si>
    <t>Ballista Bolt</t>
  </si>
  <si>
    <t>ThingDef+MedTimes_Round_Quicklime.label</t>
  </si>
  <si>
    <t>MedTimes_Round_Quicklime.label</t>
  </si>
  <si>
    <t>Quicklime Pitch Splatter</t>
  </si>
  <si>
    <t>ThingDef+MedTimes_Round_ExplosivePot.label</t>
  </si>
  <si>
    <t>MedTimes_Round_ExplosivePot.label</t>
  </si>
  <si>
    <t>Explosive Pot Round</t>
  </si>
  <si>
    <t>ThingDef+MedTimes_Round_RockChunk.label</t>
  </si>
  <si>
    <t>MedTimes_Round_RockChunk.label</t>
  </si>
  <si>
    <t>Rock Chunk</t>
  </si>
  <si>
    <t>ThingDef+MedTimes_Turret_BallistaTop.label</t>
  </si>
  <si>
    <t>MedTimes_Turret_BallistaTop.label</t>
  </si>
  <si>
    <t>ThingDef+MedTimes_Turret_BallistaTop.description</t>
  </si>
  <si>
    <t>MedTimes_Turret_BallistaTop.description</t>
  </si>
  <si>
    <t>A large crossbow-like weapon.</t>
  </si>
  <si>
    <t>ThingDef+MedTimes_Turret_BallistaTop.verbs.Verb_Shoot.label</t>
  </si>
  <si>
    <t>MedTimes_Turret_BallistaTop.verbs.Verb_Shoot.label</t>
  </si>
  <si>
    <t>ThingDef+MedTimes_Artillery_MurderHoleTop.label</t>
  </si>
  <si>
    <t>MedTimes_Artillery_MurderHoleTop.label</t>
  </si>
  <si>
    <t>MurderHole</t>
  </si>
  <si>
    <t>ThingDef+MedTimes_Artillery_MurderHoleTop.description</t>
  </si>
  <si>
    <t>MedTimes_Artillery_MurderHoleTop.description</t>
  </si>
  <si>
    <t>Incendiary Quicklime Pitch launcher. Ejects fire-starting oil through walls. Accurate and devastating but extreamly short-ranged.</t>
  </si>
  <si>
    <t>ThingDef+MedTimes_Artillery_MurderHoleTop.verbs.Verb_Shoot.label</t>
  </si>
  <si>
    <t>MedTimes_Artillery_MurderHoleTop.verbs.Verb_Shoot.label</t>
  </si>
  <si>
    <t>ThingDef+MedTimes_Artillery_CatapultTop.label</t>
  </si>
  <si>
    <t>MedTimes_Artillery_CatapultTop.label</t>
  </si>
  <si>
    <t>Medieval Catapult</t>
  </si>
  <si>
    <t>ThingDef+MedTimes_Artillery_CatapultTop.description</t>
  </si>
  <si>
    <t>MedTimes_Artillery_CatapultTop.description</t>
  </si>
  <si>
    <t>Incendiary bomb launcher. Lobs fire-starting bombs over walls. Accurate but short-ranged.</t>
  </si>
  <si>
    <t>ThingDef+MedTimes_Artillery_CatapultTop.verbs.Verb_Shoot.label</t>
  </si>
  <si>
    <t>MedTimes_Artillery_CatapultTop.verbs.Verb_Shoot.label</t>
  </si>
  <si>
    <t>ThingDef+MedTimes_Trap_WoodenBarricade.label</t>
  </si>
  <si>
    <t>MedTimes_Trap_WoodenBarricade.label</t>
  </si>
  <si>
    <t>Wooden Barricade</t>
  </si>
  <si>
    <t>ThingDef+MedTimes_Trap_WoodenBarricade.description</t>
  </si>
  <si>
    <t>MedTimes_Trap_WoodenBarricade.description</t>
  </si>
  <si>
    <t>[Trap: Dmg~10](Beauty -5)Sharpened wooden sticks arranged in such a way as to make safe passage difficult without consuming large quantities of time. or injuring oneself in the process.</t>
  </si>
  <si>
    <t>ThingDef+MedTimes_Trap_Caltrops.label</t>
  </si>
  <si>
    <t>MedTimes_Trap_Caltrops.label</t>
  </si>
  <si>
    <t>Steel Caltrops</t>
  </si>
  <si>
    <t>ThingDef+MedTimes_Trap_Caltrops.description</t>
  </si>
  <si>
    <t>MedTimes_Trap_Caltrops.description</t>
  </si>
  <si>
    <t>[Trap: Dmg~15](Beauty -5) Small metal spikes arranged in such a way as to make safe passage difficult without consuming large quantities of time. or injuring oneself in the process. Unlike "Wooden Barricades" Caltrops have a low flammability.</t>
  </si>
  <si>
    <t>ThingDef+MedTimes_Trap_Firepot.label</t>
  </si>
  <si>
    <t>MedTimes_Trap_Firepot.label</t>
  </si>
  <si>
    <t>Fire-Pot Trap</t>
  </si>
  <si>
    <t>ThingDef+MedTimes_Trap_Firepot.description</t>
  </si>
  <si>
    <t>MedTimes_Trap_Firepot.description</t>
  </si>
  <si>
    <t>[Trap: Dmg~10](Beauty -3)A explosive firepot that uses a simple flint and pressure trigger mechanism.</t>
  </si>
  <si>
    <t>ThingDef+MedTimes_Turret_Ballista.label</t>
  </si>
  <si>
    <t>MedTimes_Turret_Ballista.label</t>
  </si>
  <si>
    <t>Ballista</t>
  </si>
  <si>
    <t>ThingDef+MedTimes_Turret_Ballista.description</t>
  </si>
  <si>
    <t>MedTimes_Turret_Ballista.description</t>
  </si>
  <si>
    <t>[Turret: Dmg~35, Must be manned.](Beauty -5) A large siege weapon originally developed by the Romans. fires a the equivalent of a massive crossbow bolt.</t>
  </si>
  <si>
    <t>ThingDef+MedTimes_Artillery_MurderHole.label</t>
  </si>
  <si>
    <t>MedTimes_Artillery_MurderHole.label</t>
  </si>
  <si>
    <t>Murder Hole</t>
  </si>
  <si>
    <t>ThingDef+MedTimes_Artillery_MurderHole.description</t>
  </si>
  <si>
    <t>MedTimes_Artillery_MurderHole.description</t>
  </si>
  <si>
    <t>[Turret: Dmg~15, Fire Bomb, Must be manned.](Ammo: Quicklime Pitch)(Beauty -15, Clean -10) A Storage shoot that ejects boiling oil and a contained burning wick. The proper term of such a device is a Machicolation, however, Murder hole simply sounds more fun! Must be manned.</t>
  </si>
  <si>
    <t>ThingDef+MedTimes__Artillery_Catapult.label</t>
  </si>
  <si>
    <t>MedTimes__Artillery_Catapult.label</t>
  </si>
  <si>
    <t>Catapult</t>
  </si>
  <si>
    <t>ThingDef+MedTimes__Artillery_Catapult.description</t>
  </si>
  <si>
    <t>MedTimes__Artillery_Catapult.description</t>
  </si>
  <si>
    <t>[Turret: Dmg~25, Fire Bomb, Must be manned.](Ammo: Explosive Pot)(Beauty -5) A catapult that launches explosive/incendiary shells.</t>
  </si>
  <si>
    <t>ThingDef+MedTimes_Wall_Embrasure.label</t>
  </si>
  <si>
    <t>MedTimes_Wall_Embrasure.label</t>
  </si>
  <si>
    <t>Embrasure</t>
  </si>
  <si>
    <t>ThingDef+MedTimes_Wall_Embrasure.description</t>
  </si>
  <si>
    <t>MedTimes_Wall_Embrasure.description</t>
  </si>
  <si>
    <t>A solid wall with a narrow vertical slit from which a marksman can fire. (Not your traditional embrasure, can be scaled by attackers)</t>
  </si>
  <si>
    <t>ThingDef+MedTimes_Wall_Parapet.label</t>
  </si>
  <si>
    <t>MedTimes_Wall_Parapet.label</t>
  </si>
  <si>
    <t>Crenelated Parapet</t>
  </si>
  <si>
    <t>ThingDef+MedTimes_Wall_Parapet.description</t>
  </si>
  <si>
    <t>MedTimes_Wall_Parapet.description</t>
  </si>
  <si>
    <t>A reinforced wall designed and built to be used as a defence from projectiles. This design is slightly above waist height and contains crenelations. It operates in a simular fashion to sandbags, except can be made from various materials.</t>
  </si>
  <si>
    <t>ThingDef+MedTimes_Wall_Ice.label</t>
  </si>
  <si>
    <t>MedTimes_Wall_Ice.label</t>
  </si>
  <si>
    <t>Ice Wall</t>
  </si>
  <si>
    <t>ThingDef+MedTimes_Wall_Ice.description</t>
  </si>
  <si>
    <t>MedTimes_Wall_Ice.description</t>
  </si>
  <si>
    <t>(Will deteriorate in temps above freezing) A wall made ice blocks. Medieval era technology which requires lots of effort and few resources. It is composed primarily of compacted ice.</t>
  </si>
  <si>
    <t>ThingDef+MedTimes_Wall_IceEmbrasure.label</t>
  </si>
  <si>
    <t>MedTimes_Wall_IceEmbrasure.label</t>
  </si>
  <si>
    <t>Ice Wall Embrasure</t>
  </si>
  <si>
    <t>ThingDef+MedTimes_Wall_IceEmbrasure.description</t>
  </si>
  <si>
    <t>MedTimes_Wall_IceEmbrasure.description</t>
  </si>
  <si>
    <t>(Will deteriorate in temps above freezing) A solid wall built of ice blocks with a narrow vertical slit from which a marksman can fire. (Not your traditional embrasure, can be scaled by attackers)</t>
  </si>
  <si>
    <t>ThingDef+MedTimes_Wall_IceParapet.label</t>
  </si>
  <si>
    <t>MedTimes_Wall_IceParapet.label</t>
  </si>
  <si>
    <t>Crenelated Ice Wall Parapet</t>
  </si>
  <si>
    <t>ThingDef+MedTimes_Wall_IceParapet.description</t>
  </si>
  <si>
    <t>MedTimes_Wall_IceParapet.description</t>
  </si>
  <si>
    <t>(Will deteriorate in temps above freezing) A reinforced wall made of ice blocks designed and built to be used as a defence from projectiles. This design is slightly above waist height and contains crenelations. It operates in a simular fashion to sandbags, except can be made from various materials.</t>
  </si>
  <si>
    <t>ThingDef+MedTimes_Gate_Wooden.label</t>
  </si>
  <si>
    <t>MedTimes_Gate_Wooden.label</t>
  </si>
  <si>
    <t>Wooden Gate</t>
  </si>
  <si>
    <t>ThingDef+MedTimes_Gate_Wooden.description</t>
  </si>
  <si>
    <t>MedTimes_Gate_Wooden.description</t>
  </si>
  <si>
    <t>A simple wooden gate to go with your wooden fencing. Must be manually opened and closed, which slows people down.</t>
  </si>
  <si>
    <t>ThingDef+MedTimes_Fencing_Wooden.label</t>
  </si>
  <si>
    <t>MedTimes_Fencing_Wooden.label</t>
  </si>
  <si>
    <t>Wooden Fencing</t>
  </si>
  <si>
    <t>ThingDef+MedTimes_Fencing_Wooden.description</t>
  </si>
  <si>
    <t>MedTimes_Fencing_Wooden.description</t>
  </si>
  <si>
    <t>Simple fencing designed to keep wild animals out of your crop fields, cheap to make, fairly useless against attackers.</t>
  </si>
  <si>
    <t>ThingDef+MedTimes_MealHeartyStew.label</t>
  </si>
  <si>
    <t>MedTimes_MealHeartyStew.label</t>
  </si>
  <si>
    <t>Hearty Stew</t>
  </si>
  <si>
    <t>ThingDef+MedTimes_MealHeartyStew.description</t>
  </si>
  <si>
    <t>MedTimes_MealHeartyStew.description</t>
  </si>
  <si>
    <t>A Hearty Stew, containing various ingredients, and cooked in a reasonable amount of time.</t>
  </si>
  <si>
    <t>ThingDef+MedTimes_MealWeakStew.label</t>
  </si>
  <si>
    <t>MedTimes_MealWeakStew.label</t>
  </si>
  <si>
    <t>Weak Stew</t>
  </si>
  <si>
    <t>ThingDef+MedTimes_MealWeakStew.description</t>
  </si>
  <si>
    <t>MedTimes_MealWeakStew.description</t>
  </si>
  <si>
    <t>A simple stew quickly cooked from a few ingredients.</t>
  </si>
  <si>
    <t>ThingDef+MedTimes_MealCheese.label</t>
  </si>
  <si>
    <t>MedTimes_MealCheese.label</t>
  </si>
  <si>
    <t>Cheese</t>
  </si>
  <si>
    <t>ThingDef+MedTimes_MealCheese.description</t>
  </si>
  <si>
    <t>MedTimes_MealCheese.description</t>
  </si>
  <si>
    <t>Cheese is made from milk and is a by-product of coagulation of the milk's proteins.</t>
  </si>
  <si>
    <t>ThingDef+MedTimes_MealJerkedMeats.label</t>
  </si>
  <si>
    <t>MedTimes_MealJerkedMeats.label</t>
  </si>
  <si>
    <t>Jerked Meats</t>
  </si>
  <si>
    <t>ThingDef+MedTimes_MealJerkedMeats.description</t>
  </si>
  <si>
    <t>MedTimes_MealJerkedMeats.description</t>
  </si>
  <si>
    <t>Meats that have been smoked and dried out to help preserve them for long periods of time.</t>
  </si>
  <si>
    <t>ThingDef+MedTimes_MealDriedAgave.label</t>
  </si>
  <si>
    <t>MedTimes_MealDriedAgave.label</t>
  </si>
  <si>
    <t>Dried Agave</t>
  </si>
  <si>
    <t>ThingDef+MedTimes_MealDriedAgave.description</t>
  </si>
  <si>
    <t>MedTimes_MealDriedAgave.description</t>
  </si>
  <si>
    <t>Agave Fruits that have been smoked and dried out to help preserve them for long periods of time.</t>
  </si>
  <si>
    <t>ThingDef+MedTimes_MealDriedBerries.label</t>
  </si>
  <si>
    <t>MedTimes_MealDriedBerries.label</t>
  </si>
  <si>
    <t>Dried Berries</t>
  </si>
  <si>
    <t>ThingDef+MedTimes_MealDriedBerries.description</t>
  </si>
  <si>
    <t>MedTimes_MealDriedBerries.description</t>
  </si>
  <si>
    <t>Various Berries that have been smoked and dried out to help preserve them for long periods of time.</t>
  </si>
  <si>
    <t>ThingDef+MedTimes_Resource_AdobeBricks.label</t>
  </si>
  <si>
    <t>MedTimes_Resource_AdobeBricks.label</t>
  </si>
  <si>
    <t>Adobe Bricks</t>
  </si>
  <si>
    <t>ThingDef+MedTimes_Resource_AdobeBricks.description</t>
  </si>
  <si>
    <t>MedTimes_Resource_AdobeBricks.description</t>
  </si>
  <si>
    <t>Mud bricks made from dirt and straw, formed in the shape of bricks and baked in the sun. Adobe bricks are a Super low tech that can be used to create cheap and reliable housing.</t>
  </si>
  <si>
    <t>ThingDef+MedTimes_Resource_AdobeBricks.stuffProps.stuffAdjective</t>
  </si>
  <si>
    <t>MedTimes_Resource_AdobeBricks.stuffProps.stuffAdjective</t>
  </si>
  <si>
    <t>Adobe</t>
  </si>
  <si>
    <t>ThingDef+MedTimes_Resource_Coal.label</t>
  </si>
  <si>
    <t>MedTimes_Resource_Coal.label</t>
  </si>
  <si>
    <t>Coal Chunks</t>
  </si>
  <si>
    <t>ThingDef+MedTimes_Resource_Coal.description</t>
  </si>
  <si>
    <t>MedTimes_Resource_Coal.description</t>
  </si>
  <si>
    <t>An extremely brittle rock. worthless in construction, however, it's highly flamable nature makes it great fuel for fire.
	(Special thanks and credit to "Flesh Forge" for idea's and implementation surrounding Coal concepts.)</t>
  </si>
  <si>
    <t>ThingDef+MedTimes_Resource_Coal.stuffProps.stuffAdjective</t>
  </si>
  <si>
    <t>MedTimes_Resource_Coal.stuffProps.stuffAdjective</t>
  </si>
  <si>
    <t>ThingDef+MedTimes_Resource_IceBlocks.label</t>
  </si>
  <si>
    <t>MedTimes_Resource_IceBlocks.label</t>
  </si>
  <si>
    <t>Ice Blocks</t>
  </si>
  <si>
    <t>ThingDef+MedTimes_Resource_IceBlocks.description</t>
  </si>
  <si>
    <t>MedTimes_Resource_IceBlocks.description</t>
  </si>
  <si>
    <t>Water which has been frozen to create Ice, unbelievably an extremely valuable resource, especially in hot environments. Careful as ice tends to melt at above 32°F</t>
  </si>
  <si>
    <t>ThingDef+MedTimes_Resource_IceBlocks.stuffProps.stuffAdjective</t>
  </si>
  <si>
    <t>MedTimes_Resource_IceBlocks.stuffProps.stuffAdjective</t>
  </si>
  <si>
    <t>Ice</t>
  </si>
  <si>
    <t>ThingDef+MedTimes_NaniteVial.label</t>
  </si>
  <si>
    <t>MedTimes_NaniteVial.label</t>
  </si>
  <si>
    <t>Nanite Vial</t>
  </si>
  <si>
    <t>ThingDef+MedTimes_NaniteVial.description</t>
  </si>
  <si>
    <t>MedTimes_NaniteVial.description</t>
  </si>
  <si>
    <t>A small vial made of a clear see-through composite. Inside the tube is a blue glowing liquid that shimmers in the light. The liquid is a composite keeping the millions of self replicating nanites in stasis inside the tube. A modern marvel of engineering, with value far exceeding its price tag. These are industrial grade nanites. They can be programed at a eternity forge and will maintain any simple non-organic object well beyond it's normal lifespan. They consume the surrounding elements and use them to rebuild objects to it's programmed schematics at a microscopic level. Because of this its not recommended to touch the object directly for prolonged periods of time.</t>
  </si>
  <si>
    <t>ThingDef+MedTimes_Resource_Quicklime.label</t>
  </si>
  <si>
    <t>MedTimes_Resource_Quicklime.label</t>
  </si>
  <si>
    <t>Quicklime Pitch</t>
  </si>
  <si>
    <t>ThingDef+MedTimes_Resource_Quicklime.description</t>
  </si>
  <si>
    <t>MedTimes_Resource_Quicklime.description</t>
  </si>
  <si>
    <t>Ejected from Murder Holes, Murders on impact.</t>
  </si>
  <si>
    <t>ThingDef+MedTimes_Resource_ExplosivePot.label</t>
  </si>
  <si>
    <t>MedTimes_Resource_ExplosivePot.label</t>
  </si>
  <si>
    <t>Explosive Pot</t>
  </si>
  <si>
    <t>ThingDef+MedTimes_Resource_ExplosivePot.description</t>
  </si>
  <si>
    <t>MedTimes_Resource_ExplosivePot.description</t>
  </si>
  <si>
    <t>Fired from catapults, explodes on impact.</t>
  </si>
  <si>
    <t>ThingDef+MedTimes_WoodPitchGlue.label</t>
  </si>
  <si>
    <t>MedTimes_WoodPitchGlue.label</t>
  </si>
  <si>
    <t>Wood Pitch Glue</t>
  </si>
  <si>
    <t>ThingDef+MedTimes_WoodPitchGlue.description</t>
  </si>
  <si>
    <t>MedTimes_WoodPitchGlue.description</t>
  </si>
  <si>
    <t>Although generally made from pine tree sap, Wood Tar can be extracted from just about any wood using a process known as "Dry Distilling" and than used with a combination of charcoal to create an extremely flammable and sticky substance that is generally referred to as pitch glue.</t>
  </si>
  <si>
    <t>ThingDef+MedTimes_StoragePot.label</t>
  </si>
  <si>
    <t>MedTimes_StoragePot.label</t>
  </si>
  <si>
    <t>ThingDef+MedTimes_StoragePot.description</t>
  </si>
  <si>
    <t>MedTimes_StoragePot.description</t>
  </si>
  <si>
    <t>A basic pot made of mud clay or heat treated adobe. Generally used by people throughout the ages when they want to store large quantities of items. Because of their wide use and relative ease of creation, they can be readily sold or bought at a cheap price.</t>
  </si>
  <si>
    <t>ThingDef+MedTimes_GraphicNovel.label</t>
  </si>
  <si>
    <t>MedTimes_GraphicNovel.label</t>
  </si>
  <si>
    <t>Graphic Novel</t>
  </si>
  <si>
    <t>ThingDef+MedTimes_GraphicNovel.description</t>
  </si>
  <si>
    <t>MedTimes_GraphicNovel.description</t>
  </si>
  <si>
    <t>A short story written by a local artist and containing many hand crafted pictures. Most people will enjoy reading them in their spare time and gain a small joy boost. Aside from ascetics, one can also expect a small mood buff.</t>
  </si>
  <si>
    <t>ThingDef+MedTimes_GraphicNovel.ingestible.ingestCommandString</t>
  </si>
  <si>
    <t>MedTimes_GraphicNovel.ingestible.ingestCommandString</t>
  </si>
  <si>
    <t>Read {0}</t>
  </si>
  <si>
    <t>ThingDef+MedTimes_GraphicNovel.ingestible.ingestReportString</t>
  </si>
  <si>
    <t>MedTimes_GraphicNovel.ingestible.ingestReportString</t>
  </si>
  <si>
    <t>Reading {0}.</t>
  </si>
  <si>
    <t>ThingDef+MedTimes_StuffedDoll.label</t>
  </si>
  <si>
    <t>MedTimes_StuffedDoll.label</t>
  </si>
  <si>
    <t>Stuffed Doll</t>
  </si>
  <si>
    <t>ThingDef+MedTimes_StuffedDoll.description</t>
  </si>
  <si>
    <t>MedTimes_StuffedDoll.description</t>
  </si>
  <si>
    <t>A children's stuffed doll, useful in trade or making a child happy.</t>
  </si>
  <si>
    <t>ThingDef+MedTimes_DrinkingCup.label</t>
  </si>
  <si>
    <t>MedTimes_DrinkingCup.label</t>
  </si>
  <si>
    <t>Drinking Cup</t>
  </si>
  <si>
    <t>ThingDef+MedTimes_DrinkingCup.description</t>
  </si>
  <si>
    <t>MedTimes_DrinkingCup.description</t>
  </si>
  <si>
    <t>Various basic and fancy cup designs, Generally used by people when they want to drink something, or sold to people with similar drinking desires.</t>
  </si>
  <si>
    <t>ThingDef+MedTimes_Puzzlebox.label</t>
  </si>
  <si>
    <t>MedTimes_Puzzlebox.label</t>
  </si>
  <si>
    <t>Puzzlebox</t>
  </si>
  <si>
    <t>ThingDef+MedTimes_Puzzlebox.description</t>
  </si>
  <si>
    <t>MedTimes_Puzzlebox.description</t>
  </si>
  <si>
    <t>Various basic and fancy Puzzlebox designs, Generally used by people when they want to store something valuble or used as a gift to a friend. Difficult to open without knowing it's secrets or breaking the box entirely.</t>
  </si>
  <si>
    <t>ThingDef+MedTimes_CraftingTools.label</t>
  </si>
  <si>
    <t>MedTimes_CraftingTools.label</t>
  </si>
  <si>
    <t>Hand Tools</t>
  </si>
  <si>
    <t>ThingDef+MedTimes_CraftingTools.description</t>
  </si>
  <si>
    <t>MedTimes_CraftingTools.description</t>
  </si>
  <si>
    <t>Tools used by a tradesman in the production of various goods.</t>
  </si>
  <si>
    <t>ThingDef+MedTimes_SteelBow.label</t>
  </si>
  <si>
    <t>MedTimes_SteelBow.label</t>
  </si>
  <si>
    <t>Steel Bow</t>
  </si>
  <si>
    <t>ThingDef+MedTimes_SteelBow.description</t>
  </si>
  <si>
    <t>MedTimes_SteelBow.description</t>
  </si>
  <si>
    <t>A bow made of steel and used in the construction of either a crossbow or an arbalest.</t>
  </si>
  <si>
    <t>ThingDef+MedTimes_AdvancedTriggerMechanism.label</t>
  </si>
  <si>
    <t>MedTimes_AdvancedTriggerMechanism.label</t>
  </si>
  <si>
    <t>Advanced Trigger Mechanism</t>
  </si>
  <si>
    <t>ThingDef+MedTimes_AdvancedTriggerMechanism.description</t>
  </si>
  <si>
    <t>MedTimes_AdvancedTriggerMechanism.description</t>
  </si>
  <si>
    <t>An advanced trigger mechanism made of steel used in the construction of an arbalest.</t>
  </si>
  <si>
    <t>ThingDef+MedTimes_UnfinishedPapers.label</t>
  </si>
  <si>
    <t>MedTimes_UnfinishedPapers.label</t>
  </si>
  <si>
    <t>unfinished papers</t>
  </si>
  <si>
    <t>ThingDef+MedTimes_UnfinishedNanite.label</t>
  </si>
  <si>
    <t>MedTimes_UnfinishedNanite.label</t>
  </si>
  <si>
    <t>Unfinished Infusion</t>
  </si>
  <si>
    <t>ThingDef+MedTimes_Acc_Toolbelt.label</t>
  </si>
  <si>
    <t>MedTimes_Acc_Toolbelt.label</t>
  </si>
  <si>
    <t>Toolbelt</t>
  </si>
  <si>
    <t>ThingDef+MedTimes_Acc_Toolbelt.description</t>
  </si>
  <si>
    <t>MedTimes_Acc_Toolbelt.description</t>
  </si>
  <si>
    <t>[Workspeed: +20%] A tool-belt and the necessary hand-tools one needs to use it.</t>
  </si>
  <si>
    <t>ThingDef+MedTimes_WarbourneShield.label</t>
  </si>
  <si>
    <t>MedTimes_WarbourneShield.label</t>
  </si>
  <si>
    <t>Warbourne's Shield Belt</t>
  </si>
  <si>
    <t>ThingDef+MedTimes_WarbourneShield.description</t>
  </si>
  <si>
    <t>MedTimes_WarbourneShield.description</t>
  </si>
  <si>
    <t>A single-person energy shield device. This one is of low quality and is put together with crude construction techniques. It will attempt to stop any rapidly-moving projectile or energy attack that comes from a distance. It does nothing against melee attacks or shots from point-blank range. It also prevents firing past touch range.(Note: works the same as core game sheildbelts, will prevent ranged characters from shooting if equiped. does not protect against melee attacks)</t>
  </si>
  <si>
    <t>ThingDef+MedTimes_Acc_Toolbelt_Nan.label</t>
  </si>
  <si>
    <t>MedTimes_Acc_Toolbelt_Nan.label</t>
  </si>
  <si>
    <t>Toolbelt (Nan)</t>
  </si>
  <si>
    <t>ThingDef+MedTimes_Acc_Toolbelt_Nan.description</t>
  </si>
  <si>
    <t>MedTimes_Acc_Toolbelt_Nan.description</t>
  </si>
  <si>
    <t>(Nanite)[Workspeed: +25%] A toolbelt and the nessisary handtools one needs to use it.</t>
  </si>
  <si>
    <t>ThingDef+MedTimes_Acc_HappyMerchant_Art.label</t>
  </si>
  <si>
    <t>MedTimes_Acc_HappyMerchant_Art.label</t>
  </si>
  <si>
    <t>The Happy Merchant (Art)</t>
  </si>
  <si>
    <t>ThingDef+MedTimes_Acc_HappyMerchant_Art.description</t>
  </si>
  <si>
    <t>MedTimes_Acc_HappyMerchant_Art.description</t>
  </si>
  <si>
    <t>(Artifact) [TradePrice: +5%][Social: +5%][Diplomacy: +5%] A single-person energy shield device. It will attempt to stop any rapidly-moving projectile or energy attack that comes from a distance. It does nothing against melee attacks or shots from point-blank range. It also prevents firing past touch range. different from the standard mass produced energy shields common in the area, This one was presumably crafted by a local. The general demeanor of the object suggest the local was of an interesting psychological perspective. It is shaped like a medallion and worn around the neck. A large smiling face encompasses the center of the medallion and their are engravings on the back "Von vielen, kommt man". The bloodshot eyes of the face seem to follow you from one side to the other. The teeth are jagged and made of metal, an unknown red substance seems to leak from between the teeth. How this substance is produced remains a mystery, as does the objects energy source. When equiped the wearer will also have a deeper more pronounced voice, why this is the case also remains a mystery.(Note: works the same as core game sheildbelts, will prevent ranged characters from shooting if equiped. does not protect against melee attacks)</t>
  </si>
  <si>
    <t>ThingDef+MedTimes_Acc_WargodCrest_Art.label</t>
  </si>
  <si>
    <t>MedTimes_Acc_WargodCrest_Art.label</t>
  </si>
  <si>
    <t>Wargod's Crest (Art)</t>
  </si>
  <si>
    <t>ThingDef+MedTimes_Acc_WargodCrest_Art.description</t>
  </si>
  <si>
    <t>MedTimes_Acc_WargodCrest_Art.description</t>
  </si>
  <si>
    <t>(Artifact) [MeleeHit: +5%][MeleeDodge: +5%] A single-person energy shield device. It will attempt to stop any rapidly-moving projectile or energy attack that comes from a distance. It does nothing against melee attacks or shots from point-blank range. It also prevents firing past touch range. Different from the standard mass produced energy shields common in the area, This one was presumably crafted by skilled technicians during the Pang Era. The Wargod Crest was handed out to skilled officers and warriors in Pang Li's army and eventually took a cerimonial tone, falling into the hands of Nobles and kings over the many years.(Note: works the same as core game sheildbelts, will prevent ranged characters from shooting if equiped. does not protect against melee attacks)</t>
  </si>
  <si>
    <t>ThingDef+MedTimes_Acc_HappyMerchant_Leg.label</t>
  </si>
  <si>
    <t>MedTimes_Acc_HappyMerchant_Leg.label</t>
  </si>
  <si>
    <t>The Happy Merchant (Leg)</t>
  </si>
  <si>
    <t>ThingDef+MedTimes_Acc_HappyMerchant_Leg.description</t>
  </si>
  <si>
    <t>MedTimes_Acc_HappyMerchant_Leg.description</t>
  </si>
  <si>
    <t>(Legendary) [TradePrice: +8%][Social: +8%][Diplomacy: +8%] A single-person energy shield device. It will attempt to stop any rapidly-moving projectile or energy attack that comes from a distance. It does nothing against melee attacks or shots from point-blank range. It also prevents firing past touch range. different from the standard mass produced energy shields common in the area, This one was presumably crafted by a local. The general demeanor of the object suggest the local was of an interesting psychological perspective. It is shaped like a medallion and worn around the neck. A large smiling face encompasses the center of the medallion and their are engravings on the back "Von vielen, kommt man". The bloodshot eyes of the face seem to follow you from one side to the other. The teeth are jagged and made of metal, an unknown red substance seems to leak from between the teeth. How this substance is produced remains a mystery, as does the objects energy source. When equipped the wearer will also have a deeper more pronounced voice, why this is the case also remains a mystery.(Note: works the same as core game sheildbelts, will prevent ranged characters from shooting if equiped. does not protect against melee attacks)</t>
  </si>
  <si>
    <t>ThingDef+MedTimes_Acc_WargodCrest_Leg.label</t>
  </si>
  <si>
    <t>MedTimes_Acc_WargodCrest_Leg.label</t>
  </si>
  <si>
    <t>Wargod's Crest (Leg)</t>
  </si>
  <si>
    <t>ThingDef+MedTimes_Acc_WargodCrest_Leg.description</t>
  </si>
  <si>
    <t>MedTimes_Acc_WargodCrest_Leg.description</t>
  </si>
  <si>
    <t>(Legendary) [MeleeHit: +8%][MeleeDodge: +8%] A single-person energy shield device. It will attempt to stop any rapidly-moving projectile or energy attack that comes from a distance. It does nothing against melee attacks or shots from point-blank range. It also prevents firing past touch range. Different from the standard mass produced energy shields common in the area, This one was presumably crafted by skilled technicians during the Pang Era. The Wargod Crest was handed out to skilled officers and warriors in Pang Li's army and eventually took a cerimonial tone, falling into the hands of Nobles and kings over the many years.(Note: works the same as core game sheildbelts, will prevent ranged characters from shooting if equiped. does not protect against melee attacks)</t>
  </si>
  <si>
    <t>ThingDef+MedTimes_AppBody_Trousers.label</t>
  </si>
  <si>
    <t>MedTimes_AppBody_Trousers.label</t>
  </si>
  <si>
    <t>Suspended Trousers</t>
  </si>
  <si>
    <t>ThingDef+MedTimes_AppBody_Trousers.description</t>
  </si>
  <si>
    <t>MedTimes_AppBody_Trousers.description</t>
  </si>
  <si>
    <t>Medieval era pants, they fit awkwardly and are stitched together with clearly visible leather laces. You need a pair of suspenders to keep these up.</t>
  </si>
  <si>
    <t>ThingDef+MedTimes_AppBody_TrousersStriped.label</t>
  </si>
  <si>
    <t>MedTimes_AppBody_TrousersStriped.label</t>
  </si>
  <si>
    <t>Suspended Striped Trousers</t>
  </si>
  <si>
    <t>ThingDef+MedTimes_AppBody_TrousersStriped.description</t>
  </si>
  <si>
    <t>MedTimes_AppBody_TrousersStriped.description</t>
  </si>
  <si>
    <t>Medieval era pants, they fit awkwardly and are stitched together with clearly visible leather laces. You need a pair of suspenders to keep these up. At least they have strips to show the owners originality.</t>
  </si>
  <si>
    <t>ThingDef+MedTimes_AppBody_Tunic.label</t>
  </si>
  <si>
    <t>MedTimes_AppBody_Tunic.label</t>
  </si>
  <si>
    <t>Tunic</t>
  </si>
  <si>
    <t>ThingDef+MedTimes_AppBody_Tunic.description</t>
  </si>
  <si>
    <t>MedTimes_AppBody_Tunic.description</t>
  </si>
  <si>
    <t>Medieval era shirt, stitched together with clearly visible leather laces.</t>
  </si>
  <si>
    <t>ThingDef+MedTimes_ArmBody_Gambison.label</t>
  </si>
  <si>
    <t>MedTimes_ArmBody_Gambison.label</t>
  </si>
  <si>
    <t>Gambison</t>
  </si>
  <si>
    <t>ThingDef+MedTimes_ArmBody_Gambison.description</t>
  </si>
  <si>
    <t>MedTimes_ArmBody_Gambison.description</t>
  </si>
  <si>
    <t>(Tier: 1, Light) A long coat which is heavily padded to help protect the wearer. It is also referred to as an aketon. It is good for defence against blunt weapons and is designed to be worn under another heavier set of armour. Since this one is made of fabrics, the coat breathes and doesn't get nearly as hot as one might suspect.</t>
  </si>
  <si>
    <t>ThingDef+MedTimes_ArmBody_PaddedJacket.label</t>
  </si>
  <si>
    <t>MedTimes_ArmBody_PaddedJacket.label</t>
  </si>
  <si>
    <t>Padded Jacket</t>
  </si>
  <si>
    <t>ThingDef+MedTimes_ArmBody_PaddedJacket.description</t>
  </si>
  <si>
    <t>MedTimes_ArmBody_PaddedJacket.description</t>
  </si>
  <si>
    <t>(Tier: 1, Light) A long leather coat which is heavily padded to help protect the wearer. This one is made from treated animal hides. It has extra layers of hardened animal hides for extra protection and is designed for use under heavier armour. All this of course means it can get quite hot underneath.</t>
  </si>
  <si>
    <t>ThingDef+MedTimes_ShellBody_TabardFreelancer.label</t>
  </si>
  <si>
    <t>MedTimes_ShellBody_TabardFreelancer.label</t>
  </si>
  <si>
    <t>Freelancer's Tabard</t>
  </si>
  <si>
    <t>ThingDef+MedTimes_ShellBody_TabardFreelancer.description</t>
  </si>
  <si>
    <t>MedTimes_ShellBody_TabardFreelancer.description</t>
  </si>
  <si>
    <t>In battle sometimes it becomes necessary to distinguish friend from foe, that is where the tabard comes in. It is basically a flag that can be worn.</t>
  </si>
  <si>
    <t>ThingDef+MedTimes_ShellBody_TabardBlue.label</t>
  </si>
  <si>
    <t>MedTimes_ShellBody_TabardBlue.label</t>
  </si>
  <si>
    <t>Blue Tabard</t>
  </si>
  <si>
    <t>ThingDef+MedTimes_ShellBody_TabardBlue.description</t>
  </si>
  <si>
    <t>MedTimes_ShellBody_TabardBlue.description</t>
  </si>
  <si>
    <t>In battle sometimes it becomes necessary to distinguish friend from foe, that is where this blue tabard comes in. It is basically a flag that can be worn.</t>
  </si>
  <si>
    <t>ThingDef+MedTimes_ShellBody_TabardGreen.label</t>
  </si>
  <si>
    <t>MedTimes_ShellBody_TabardGreen.label</t>
  </si>
  <si>
    <t>Society Tabard</t>
  </si>
  <si>
    <t>ThingDef+MedTimes_ShellBody_TabardGreen.description</t>
  </si>
  <si>
    <t>MedTimes_ShellBody_TabardGreen.description</t>
  </si>
  <si>
    <t>In battle sometimes it becomes necessary to distinguish friend from foe, that is where this green tabard comes in. It is basically a flag that can be worn.</t>
  </si>
  <si>
    <t>ThingDef+MedTimes_ShellBody_TabardOrange.label</t>
  </si>
  <si>
    <t>MedTimes_ShellBody_TabardOrange.label</t>
  </si>
  <si>
    <t>Warband Tabard</t>
  </si>
  <si>
    <t>ThingDef+MedTimes_ShellBody_TabardOrange.description</t>
  </si>
  <si>
    <t>MedTimes_ShellBody_TabardOrange.description</t>
  </si>
  <si>
    <t>In battle sometimes it becomes necessary to distinguish friend from foe, that is where this orange tabard comes in. It is basically a flag that can be worn.</t>
  </si>
  <si>
    <t>ThingDef+MedTimes_App_TabardRed.label</t>
  </si>
  <si>
    <t>MedTimes_App_TabardRed.label</t>
  </si>
  <si>
    <t>Warbourne Tabard</t>
  </si>
  <si>
    <t>ThingDef+MedTimes_App_TabardRed.description</t>
  </si>
  <si>
    <t>MedTimes_App_TabardRed.description</t>
  </si>
  <si>
    <t>In battle sometimes it becomes necessary to distinguish friend from foe, that is where this red tabard comes in. It is basically a flag that can be worn.</t>
  </si>
  <si>
    <t>ThingDef+MedTimes_ShellBody_Cloak.description</t>
  </si>
  <si>
    <t>MedTimes_ShellBody_Cloak.description</t>
  </si>
  <si>
    <t>A long cloak made of furs and leathers for blocking harsh winds and the bone chilling cold. Neolithic era tech, yet still highly effective. Unless your indoors, in which case you'll likely collapse from a heat stroke.</t>
  </si>
  <si>
    <t>ThingDef+MedTimes_ShellBody_Cloak.label</t>
  </si>
  <si>
    <t>MedTimes_ShellBody_Cloak.label</t>
  </si>
  <si>
    <t>Winter Cloak</t>
  </si>
  <si>
    <t>ThingDef+MedTimes_ShellBody_Cape.description</t>
  </si>
  <si>
    <t>MedTimes_ShellBody_Cape.description</t>
  </si>
  <si>
    <t>A long cape made from softened leather or a breathable cloth.</t>
  </si>
  <si>
    <t>ThingDef+MedTimes_ShellBody_Cape.label</t>
  </si>
  <si>
    <t>MedTimes_ShellBody_Cape.label</t>
  </si>
  <si>
    <t>Summer Cape</t>
  </si>
  <si>
    <t>ThingDef+MedTimes_WoodenPlates_Nan.label</t>
  </si>
  <si>
    <t>MedTimes_WoodenPlates_Nan.label</t>
  </si>
  <si>
    <t>Wooden Plates (Nan)</t>
  </si>
  <si>
    <t>ThingDef+MedTimes_WoodenPlates_Nan.description</t>
  </si>
  <si>
    <t>MedTimes_WoodenPlates_Nan.description</t>
  </si>
  <si>
    <t>(Nanite)[Movespeed: -12%] A vest made of wooden plates strapped to the chest, back, legs, arms and shoulders. The cheapest and most basic of protection available. This particular outfit has been enhanced by Self-Replicating Nanites, improving its overal abilities as well as the wearers comfort and mobility.</t>
  </si>
  <si>
    <t>ThingDef+MedTimes_PlateJack_Nan.label</t>
  </si>
  <si>
    <t>MedTimes_PlateJack_Nan.label</t>
  </si>
  <si>
    <t>Steel Plates Armour (Nan)</t>
  </si>
  <si>
    <t>ThingDef+MedTimes_PlateJack_Nan.description</t>
  </si>
  <si>
    <t>MedTimes_PlateJack_Nan.description</t>
  </si>
  <si>
    <t>(Nanite)[Movespeed: -12%] A vest made of wooden plates strapped to the chest, back, legs, arms and shoulders. The cheapest and most basic of protection available, now enhanced with nanites. This particular outfit has been enhanced by Self-Replicating Nanites, improving its overal abilities as well as the wearers comfort and mobility.</t>
  </si>
  <si>
    <t>ThingDef+MedTimes_Hauberk_Nan.label</t>
  </si>
  <si>
    <t>MedTimes_Hauberk_Nan.label</t>
  </si>
  <si>
    <t>Scaled Hauberk (Nan)</t>
  </si>
  <si>
    <t>ThingDef+MedTimes_Hauberk_Nan.description</t>
  </si>
  <si>
    <t>MedTimes_Hauberk_Nan.description</t>
  </si>
  <si>
    <t>(Nanite)[Movespeed: -12%] A long coat which goes down to the knees. It is covered in scaled steel plates, larger plates and chains have been added throughout for added protection. This particular outfit has been enhanced by Self-Replicating Nanites, improving its overal abilities as well as the wearers comfort and mobility.</t>
  </si>
  <si>
    <t>ThingDef+MedTimes_Brigandine_Nan.label</t>
  </si>
  <si>
    <t>MedTimes_Brigandine_Nan.label</t>
  </si>
  <si>
    <t>Brigandine (Nan)</t>
  </si>
  <si>
    <t>ThingDef+MedTimes_Brigandine_Nan.description</t>
  </si>
  <si>
    <t>MedTimes_Brigandine_Nan.description</t>
  </si>
  <si>
    <t>(Nanite)[Movespeed: -12%] A long coat which goes down to the knees. It's interior is covered in steel plates, hidden by the outside layers, larger plates have been added throughout for extra protection. This particular outfit has been enhanced by Self-Replicating Nanites, improving its overal abilities as well as the wearers comfort and mobility.</t>
  </si>
  <si>
    <t>ThingDef+MedTimes_Warbourne_Nan.label</t>
  </si>
  <si>
    <t>MedTimes_Warbourne_Nan.label</t>
  </si>
  <si>
    <t>Warbourne's Chain (Nan)</t>
  </si>
  <si>
    <t>ThingDef+MedTimes_Warbourne_Nan.description</t>
  </si>
  <si>
    <t>MedTimes_Warbourne_Nan.description</t>
  </si>
  <si>
    <t>(Nanite)[MeleeDodge: +10%][Movespeed: -12%] A heavily used chain-mail vest with shoulder pads strapped on. Used by members of the Warbourne cult.</t>
  </si>
  <si>
    <t>ThingDef+MedTimes_EncasedSteel_Nan.label</t>
  </si>
  <si>
    <t>MedTimes_EncasedSteel_Nan.label</t>
  </si>
  <si>
    <t>Encased Steel Armour (Nan)</t>
  </si>
  <si>
    <t>ThingDef+MedTimes_EncasedSteel_Nan.description</t>
  </si>
  <si>
    <t>MedTimes_EncasedSteel_Nan.description</t>
  </si>
  <si>
    <t>(Nanite)[Movespeed: -12%] This heavy armour made of many metal plates and leather padded chain-mail. It provides good protection from all sorts of attacks, but at the cost of slowing the wearer down. This particular outfit has been enhanced by Self-Replicating Nanites, improving its overal abilities as well as the wearers comfort and mobility.</t>
  </si>
  <si>
    <t>ThingDef+MedTimes_RoyalPlated_Nan.label</t>
  </si>
  <si>
    <t>MedTimes_RoyalPlated_Nan.label</t>
  </si>
  <si>
    <t>Royal Plated Armour (Nan)</t>
  </si>
  <si>
    <t>ThingDef+MedTimes_RoyalPlated_Nan.description</t>
  </si>
  <si>
    <t>MedTimes_RoyalPlated_Nan.description</t>
  </si>
  <si>
    <t>ThingDef+MedTimes_RoyalPlated_Death_Nan.label</t>
  </si>
  <si>
    <t>MedTimes_RoyalPlated_Death_Nan.label</t>
  </si>
  <si>
    <t>Royal Death Plate Armour (Nan)</t>
  </si>
  <si>
    <t>ThingDef+MedTimes_RoyalPlated_Death_Nan.description</t>
  </si>
  <si>
    <t>MedTimes_RoyalPlated_Death_Nan.description</t>
  </si>
  <si>
    <t>ThingDef+MedTimes_RoyalPlated_CapedBlue_Nan.label</t>
  </si>
  <si>
    <t>MedTimes_RoyalPlated_CapedBlue_Nan.label</t>
  </si>
  <si>
    <t>Royal Plated Armour and Cape (Nan)</t>
  </si>
  <si>
    <t>ThingDef+MedTimes_RoyalPlated_CapedBlue_Nan.description</t>
  </si>
  <si>
    <t>MedTimes_RoyalPlated_CapedBlue_Nan.description</t>
  </si>
  <si>
    <t>(Nanite)[Movespeed: -12%] This heavy armour made of many metal plates and leather padded chain-mail. It also contains a large furry cape to help keep the wearer warmer and help identify him on the field of battle. Also included is a small low-tech water cooling system to help keep the wearer from overheating. It provides good protection from all sorts of attacks, but at the cost of slowing the wearer down. This particular outfit has been enhanced by Self-Replicating Nanites, improving its overal abilities as well as the wearers comfort and mobility.</t>
  </si>
  <si>
    <t>ThingDef+MedTimes_RoyalPlated_CapedGreen_Nan.label</t>
  </si>
  <si>
    <t>MedTimes_RoyalPlated_CapedGreen_Nan.label</t>
  </si>
  <si>
    <t>Society Royal Plated Armour (Nan)</t>
  </si>
  <si>
    <t>ThingDef+MedTimes_RoyalPlated_CapedGreen_Nan.description</t>
  </si>
  <si>
    <t>MedTimes_RoyalPlated_CapedGreen_Nan.description</t>
  </si>
  <si>
    <t>ThingDef+MedTimes_RoyalPlated_CapedOrange_Nan.label</t>
  </si>
  <si>
    <t>MedTimes_RoyalPlated_CapedOrange_Nan.label</t>
  </si>
  <si>
    <t>Warband Royal Plated Armour (Nan)</t>
  </si>
  <si>
    <t>ThingDef+MedTimes_RoyalPlated_CapedOrange_Nan.description</t>
  </si>
  <si>
    <t>MedTimes_RoyalPlated_CapedOrange_Nan.description</t>
  </si>
  <si>
    <t>ThingDef+MedTimes_BodyArmour_GodKingBlue_Art.label</t>
  </si>
  <si>
    <t>MedTimes_BodyArmour_GodKingBlue_Art.label</t>
  </si>
  <si>
    <t>God King's Plate (Art)</t>
  </si>
  <si>
    <t>ThingDef+MedTimes_BodyArmour_GodKingBlue_Art.description</t>
  </si>
  <si>
    <t>MedTimes_BodyArmour_GodKingBlue_Art.description</t>
  </si>
  <si>
    <t>(Artifact)[SocialImpact: +8%] [Movespeed: -12%]This heavy armour made of many metal plates carefully sculpted, engraved and coated in pure gold. It demands the attention of everyone in the room and expouses it's wealth and refinement. It comes with a complimentary cape to inform of lineage and prestige. This armour is perfect for a God-King, intent on letting others know who's in charge.</t>
  </si>
  <si>
    <t>ThingDef+MedTimes_BodyArmour_GodKingGreen_Art.label</t>
  </si>
  <si>
    <t>MedTimes_BodyArmour_GodKingGreen_Art.label</t>
  </si>
  <si>
    <t>Society God King's Plate (Art)</t>
  </si>
  <si>
    <t>ThingDef+MedTimes_BodyArmour_GodKingGreen_Art.description</t>
  </si>
  <si>
    <t>MedTimes_BodyArmour_GodKingGreen_Art.description</t>
  </si>
  <si>
    <t>(Artifact)[SocialImpact: +8%][Movespeed: -12%] This heavy armour made of many metal plates carefully sculpted, engraved and coated in pure gold. It demands the attention of everyone in the room and expouses it's wealth and refinement. It comes with a complimentary cape to inform of lineage and prestige. This armour is perfect for a God-King, intent on letting others know who's in charge.</t>
  </si>
  <si>
    <t>ThingDef+MedTimes_BodyArmour_Warlord_Art.label</t>
  </si>
  <si>
    <t>MedTimes_BodyArmour_Warlord_Art.label</t>
  </si>
  <si>
    <t>Warlord's Plate (Art)</t>
  </si>
  <si>
    <t>ThingDef+MedTimes_BodyArmour_Warlord_Art.description</t>
  </si>
  <si>
    <t>MedTimes_BodyArmour_Warlord_Art.description</t>
  </si>
  <si>
    <t>(Artifact)[SocialImpact: +8%][Movespeed: -12%] This heavy armour made of many steel plates carefully sculpted and engraved. It comes with a large cloak to keep the wearer warm, yet it's unusual design also prevents the heat traps which can generally be the cause of heatstrokes. This armour screams power and authority and is perfect for a young warlord, intent on letting others know who's in charge.</t>
  </si>
  <si>
    <t>ThingDef+MedTimes_BodyArmour_Combat_Art.label</t>
  </si>
  <si>
    <t>MedTimes_BodyArmour_Combat_Art.label</t>
  </si>
  <si>
    <t>Combat Armour (Art)</t>
  </si>
  <si>
    <t>ThingDef+MedTimes_BodyArmour_Combat_Art.description</t>
  </si>
  <si>
    <t>MedTimes_BodyArmour_Combat_Art.description</t>
  </si>
  <si>
    <t>(Artifact)[MeleeDodge: +10%][Movespeed: -12%] Body armour mass produced on high tech urbworlds for the horrors of war. Made primarily of plasteel plates, Nano-stretch materials and contouring Hyperfoam, this set of armour provides maximum mobility while providing government mandated "adequate" protection to "essential" areas. Mass produced in the millions, these peices of body armour are heavily regulated and heavily scrutinized. How one made it out here is anyone's guess.</t>
  </si>
  <si>
    <t>ThingDef+MedTimes_BodyArmour_GodKingBlue_Leg.label</t>
  </si>
  <si>
    <t>MedTimes_BodyArmour_GodKingBlue_Leg.label</t>
  </si>
  <si>
    <t>God King's Plate (Leg)</t>
  </si>
  <si>
    <t>ThingDef+MedTimes_BodyArmour_GodKingBlue_Leg.description</t>
  </si>
  <si>
    <t>MedTimes_BodyArmour_GodKingBlue_Leg.description</t>
  </si>
  <si>
    <t>(Legendary)[SocialImpact: +10%][Movespeed: -12%] This heavy armour made of many metal plates carefully sculpted, engraved and coated in pure gold. It demands the attention of everyone in the room and expouses it's wealth and refinement. It comes with a complimentary cape to inform of lineage and prestige. This armour is perfect for a God-King, intent on letting others know who's in charge.</t>
  </si>
  <si>
    <t>ThingDef+MedTimes_BodyArmour_GodKingGreen_Leg.label</t>
  </si>
  <si>
    <t>MedTimes_BodyArmour_GodKingGreen_Leg.label</t>
  </si>
  <si>
    <t>Society God King's Plate (Leg)</t>
  </si>
  <si>
    <t>ThingDef+MedTimes_BodyArmour_GodKingGreen_Leg.description</t>
  </si>
  <si>
    <t>MedTimes_BodyArmour_GodKingGreen_Leg.description</t>
  </si>
  <si>
    <t>ThingDef+MedTimes_BodyArmour_Warlord_Leg.label</t>
  </si>
  <si>
    <t>MedTimes_BodyArmour_Warlord_Leg.label</t>
  </si>
  <si>
    <t>Warlord's Plate (Leg)</t>
  </si>
  <si>
    <t>ThingDef+MedTimes_BodyArmour_Warlord_Leg.description</t>
  </si>
  <si>
    <t>MedTimes_BodyArmour_Warlord_Leg.description</t>
  </si>
  <si>
    <t>(Legendary)[SocialImpact: +10%][Movespeed: -12%] This heavy armour made of many steel plates carefully sculpted and engraved. It comes with a large cloak to keep the wearer warm, yet it's unusual design also prevents the heat traps which can generally be the cause of heatstrokes. This armour screams power and authority and is perfect for a young warlord, intent on letting others know who's in charge.</t>
  </si>
  <si>
    <t>ThingDef+MedTimes_BodyArmour_Combat_Leg.label</t>
  </si>
  <si>
    <t>MedTimes_BodyArmour_Combat_Leg.label</t>
  </si>
  <si>
    <t>Combat Armour (Leg)</t>
  </si>
  <si>
    <t>ThingDef+MedTimes_BodyArmour_Combat_Leg.description</t>
  </si>
  <si>
    <t>MedTimes_BodyArmour_Combat_Leg.description</t>
  </si>
  <si>
    <t>(Legendary) [MeleeDodge: +12%][Movespeed: -12%]Body armour mass produced on high tech urbworlds for the horrors of war. Made primarily of plasteel plates, Nano-stretch materials and contouring Hyperfoam, this set of armour provides maximum mobility while providing government mandated "adequate" protection to "essential" areas. Mass produced in the millions, these peices of body armour are heavily regulated and heavily scrutinized. How one made it out here is anyone's guess.</t>
  </si>
  <si>
    <t>ThingDef+MedTimes_WoodenPlates.label</t>
  </si>
  <si>
    <t>MedTimes_WoodenPlates.label</t>
  </si>
  <si>
    <t>Wooden Plates</t>
  </si>
  <si>
    <t>ThingDef+MedTimes_WoodenPlates.description</t>
  </si>
  <si>
    <t>MedTimes_WoodenPlates.description</t>
  </si>
  <si>
    <t>(Tier: 0, Light)[Movespeed: -12%] A vest made of wooden plates strapped to the chest, back and shoulders. The cheapest and most basic of protection available.</t>
  </si>
  <si>
    <t>ThingDef+MedTimes_Berserker.label</t>
  </si>
  <si>
    <t>MedTimes_Berserker.label</t>
  </si>
  <si>
    <t>Berserker's Chain</t>
  </si>
  <si>
    <t>ThingDef+MedTimes_Berserker.description</t>
  </si>
  <si>
    <t>MedTimes_Berserker.description</t>
  </si>
  <si>
    <t>(Tier: 0, Light)[MeleeDodge: +25%][Movespeed: -5%] A heavily used chain-mail skirt strapped on by a belt. Used by members of the Warbourne cult.</t>
  </si>
  <si>
    <t>ThingDef+MedTimes_PlateJack.label</t>
  </si>
  <si>
    <t>MedTimes_PlateJack.label</t>
  </si>
  <si>
    <t>Steel Plates Armour</t>
  </si>
  <si>
    <t>ThingDef+MedTimes_PlateJack.description</t>
  </si>
  <si>
    <t>MedTimes_PlateJack.description</t>
  </si>
  <si>
    <t>(Tier: 1, Light)[Movespeed: -12%] A vest made of steel plates strapped to the chest and back. Shoulder plates and jack chains have also been added for extra protection. This is as basic as plate armour gets, maximizing locations and minimizing materials.</t>
  </si>
  <si>
    <t>ThingDef+MedTimes_Hauberk.label</t>
  </si>
  <si>
    <t>MedTimes_Hauberk.label</t>
  </si>
  <si>
    <t>Scaled Hauberk</t>
  </si>
  <si>
    <t>ThingDef+MedTimes_Hauberk.description</t>
  </si>
  <si>
    <t>MedTimes_Hauberk.description</t>
  </si>
  <si>
    <t>(Tier: 1, Heavy)[Movespeed: -20%] A long coat which goes down to the knees. It is covered in scaled steel plates, larger plates and chains have been added throughout for added protection.</t>
  </si>
  <si>
    <t>ThingDef+MedTimes_Brigandine.label</t>
  </si>
  <si>
    <t>MedTimes_Brigandine.label</t>
  </si>
  <si>
    <t>Brigandine</t>
  </si>
  <si>
    <t>ThingDef+MedTimes_Brigandine.description</t>
  </si>
  <si>
    <t>MedTimes_Brigandine.description</t>
  </si>
  <si>
    <t>(Tier: 2, Light)[Movespeed: -12%] A long coat which goes down to the knees. It's interior is covered in steel plates, hidden by the outside layers, larger plates have been added throughout for extra protection.</t>
  </si>
  <si>
    <t>ThingDef+MedTimes_Warbourne.label</t>
  </si>
  <si>
    <t>MedTimes_Warbourne.label</t>
  </si>
  <si>
    <t>Warbourne's Chain</t>
  </si>
  <si>
    <t>ThingDef+MedTimes_Warbourne.description</t>
  </si>
  <si>
    <t>MedTimes_Warbourne.description</t>
  </si>
  <si>
    <t>(Tier: 2, Light)[MeleeDodge: +8%][Movespeed: -12%] A heavily used chain-mail vest with shoulder pads strapped on. Used by members of the Warbourne cult.</t>
  </si>
  <si>
    <t>ThingDef+MedTimes_EncasedSteel.label</t>
  </si>
  <si>
    <t>MedTimes_EncasedSteel.label</t>
  </si>
  <si>
    <t>Encased Steel Armour</t>
  </si>
  <si>
    <t>ThingDef+MedTimes_EncasedSteel.description</t>
  </si>
  <si>
    <t>MedTimes_EncasedSteel.description</t>
  </si>
  <si>
    <t>(Tier: 2, Heavy)[Movespeed: -20%] This heavy armour made of many metal plates and leather padded chain-mail. It provides good protection from all sorts of attacks, but at the cost of slowing the wearer down.</t>
  </si>
  <si>
    <t>ThingDef+MedTimes_RoyalPlated.label</t>
  </si>
  <si>
    <t>MedTimes_RoyalPlated.label</t>
  </si>
  <si>
    <t>Royal Plated Armour</t>
  </si>
  <si>
    <t>ThingDef+MedTimes_RoyalPlated.description</t>
  </si>
  <si>
    <t>MedTimes_RoyalPlated.description</t>
  </si>
  <si>
    <t>ThingDef+MedTimes_RoyalPlated_Death.label</t>
  </si>
  <si>
    <t>MedTimes_RoyalPlated_Death.label</t>
  </si>
  <si>
    <t>Royal Death Plate Armour</t>
  </si>
  <si>
    <t>ThingDef+MedTimes_RoyalPlated_Death.description</t>
  </si>
  <si>
    <t>MedTimes_RoyalPlated_Death.description</t>
  </si>
  <si>
    <t>ThingDef+MedTimes_RoyalPlated_CapedBlue.label</t>
  </si>
  <si>
    <t>MedTimes_RoyalPlated_CapedBlue.label</t>
  </si>
  <si>
    <t>Royal Plated Armour and Cape</t>
  </si>
  <si>
    <t>ThingDef+MedTimes_RoyalPlated_CapedBlue.description</t>
  </si>
  <si>
    <t>MedTimes_RoyalPlated_CapedBlue.description</t>
  </si>
  <si>
    <t>(Tier: 2, Heavy)[Movespeed: -20%] This heavy armour made of many metal plates and leather padded chain-mail. It also contains a large furry cape to help keep the wearer warmer and help identify him on the field of battle. Also included is a small low-tech water cooling system to help keep the wearer from overheating. It provides good protection from all sorts of attacks, but at the cost of slowing the wearer down.</t>
  </si>
  <si>
    <t>ThingDef+MedTimes_RoyalPlated_CapedGreen.label</t>
  </si>
  <si>
    <t>MedTimes_RoyalPlated_CapedGreen.label</t>
  </si>
  <si>
    <t>Society Royal Plated Armour</t>
  </si>
  <si>
    <t>ThingDef+MedTimes_RoyalPlated_CapedGreen.description</t>
  </si>
  <si>
    <t>MedTimes_RoyalPlated_CapedGreen.description</t>
  </si>
  <si>
    <t>ThingDef+MedTimes_RoyalPlated_CapedOrange.label</t>
  </si>
  <si>
    <t>MedTimes_RoyalPlated_CapedOrange.label</t>
  </si>
  <si>
    <t>Warband Royal Plated Armour</t>
  </si>
  <si>
    <t>ThingDef+MedTimes_RoyalPlated_CapedOrange.description</t>
  </si>
  <si>
    <t>MedTimes_RoyalPlated_CapedOrange.description</t>
  </si>
  <si>
    <t>ThingDef+MedTimes_Socks_Tailored.label</t>
  </si>
  <si>
    <t>MedTimes_Socks_Tailored.label</t>
  </si>
  <si>
    <t>Tailored Socks</t>
  </si>
  <si>
    <t>ThingDef+MedTimes_Socks_Tailored.description</t>
  </si>
  <si>
    <t>MedTimes_Socks_Tailored.description</t>
  </si>
  <si>
    <t>[Movespeed: +2%]Socks custom tailored to fit your stinky feet, helps prevent uncomfortable boot chaffing!</t>
  </si>
  <si>
    <t>ThingDef+MedTimes_Boots_Tailored.label</t>
  </si>
  <si>
    <t>MedTimes_Boots_Tailored.label</t>
  </si>
  <si>
    <t>Tailored Boots</t>
  </si>
  <si>
    <t>ThingDef+MedTimes_Boots_Tailored.description</t>
  </si>
  <si>
    <t>MedTimes_Boots_Tailored.description</t>
  </si>
  <si>
    <t>[Movespeed: +8%] Boots custom tailored to fit your feet! Having your feet covered always helps with moving through terrain.</t>
  </si>
  <si>
    <t>ThingDef+MedTimes_Boots_Winter.label</t>
  </si>
  <si>
    <t>MedTimes_Boots_Winter.label</t>
  </si>
  <si>
    <t>Winter Boots</t>
  </si>
  <si>
    <t>ThingDef+MedTimes_Boots_Winter.description</t>
  </si>
  <si>
    <t>MedTimes_Boots_Winter.description</t>
  </si>
  <si>
    <t>[Movespeed: +8%] Winter Boots custom tailored to fit your feet. These ones are expecially thick and water resistant, meaning their perfect for cold weather.</t>
  </si>
  <si>
    <t>ThingDef+MedTimes_Boots_Tribal.label</t>
  </si>
  <si>
    <t>MedTimes_Boots_Tribal.label</t>
  </si>
  <si>
    <t>Tribal Boots</t>
  </si>
  <si>
    <t>ThingDef+MedTimes_Boots_Tribal.description</t>
  </si>
  <si>
    <t>MedTimes_Boots_Tribal.description</t>
  </si>
  <si>
    <t>[Movespeed: +6%] Older style tribal boots made from animal hides. Super warm, and fury around the edges!</t>
  </si>
  <si>
    <t>ThingDef+MedTimes_Boots_Wooden_Nan.label</t>
  </si>
  <si>
    <t>MedTimes_Boots_Wooden_Nan.label</t>
  </si>
  <si>
    <t>Wooden Boots (Nan)</t>
  </si>
  <si>
    <t>ThingDef+MedTimes_Boots_Wooden_Nan.description</t>
  </si>
  <si>
    <t>MedTimes_Boots_Wooden_Nan.description</t>
  </si>
  <si>
    <t>(Nanite)[Movespeed: +10%] A pair of leather boots with wooden soles and wooden plates strapped on.</t>
  </si>
  <si>
    <t>ThingDef+MedTimes_Boots_Plated_Nan.label</t>
  </si>
  <si>
    <t>MedTimes_Boots_Plated_Nan.label</t>
  </si>
  <si>
    <t>Steel Plated Boots (Nan)</t>
  </si>
  <si>
    <t>ThingDef+MedTimes_Boots_Plated_Nan.description</t>
  </si>
  <si>
    <t>MedTimes_Boots_Plated_Nan.description</t>
  </si>
  <si>
    <t>(Nanite)[Movespeed: +10%] A pair of leather boots with steel shin guards strapped on.</t>
  </si>
  <si>
    <t>ThingDef+MedTimes_Boots_Scaled_Nan.label</t>
  </si>
  <si>
    <t>MedTimes_Boots_Scaled_Nan.label</t>
  </si>
  <si>
    <t>Scaled Boots (Nan)</t>
  </si>
  <si>
    <t>ThingDef+MedTimes_Boots_Scaled_Nan.description</t>
  </si>
  <si>
    <t>MedTimes_Boots_Scaled_Nan.description</t>
  </si>
  <si>
    <t>(Nanite)[Movespeed: +10%] A pair of leather boots covered in small steel plates in a pattern generally described as "Scaled".</t>
  </si>
  <si>
    <t>ThingDef+MedTimes_Boots_FullPlated_Nan.label</t>
  </si>
  <si>
    <t>MedTimes_Boots_FullPlated_Nan.label</t>
  </si>
  <si>
    <t>Full Plated Boots (Nan)</t>
  </si>
  <si>
    <t>ThingDef+MedTimes_Boots_FullPlated_Nan.description</t>
  </si>
  <si>
    <t>MedTimes_Boots_FullPlated_Nan.description</t>
  </si>
  <si>
    <t>(Nanite)[Movespeed: +10%] A pair of leather boots with steel plates strapped on in such a way so as to provide maximum mobility without reducing protection.</t>
  </si>
  <si>
    <t>ThingDef+MedTimes_Boots_Warbourne_Nan.label</t>
  </si>
  <si>
    <t>MedTimes_Boots_Warbourne_Nan.label</t>
  </si>
  <si>
    <t>Warbourne's Boots (Nan)</t>
  </si>
  <si>
    <t>ThingDef+MedTimes_Boots_Warbourne_Nan.description</t>
  </si>
  <si>
    <t>MedTimes_Boots_Warbourne_Nan.description</t>
  </si>
  <si>
    <t>(Nanite)[Movespeed: +10%] A pair of leather boots covered in chainmail. Steel plates have been added on to cover the straps and toes as well as winged steel poleyn to cover the knee. The soles of this boot are covered in a thick leather so as to help improve mobility.</t>
  </si>
  <si>
    <t>ThingDef+MedTimes_Boots_EncasedSteel_Nan.label</t>
  </si>
  <si>
    <t>MedTimes_Boots_EncasedSteel_Nan.label</t>
  </si>
  <si>
    <t>Encased Steel Boots (Nan)</t>
  </si>
  <si>
    <t>ThingDef+MedTimes_Boots_EncasedSteel_Nan.description</t>
  </si>
  <si>
    <t>MedTimes_Boots_EncasedSteel_Nan.description</t>
  </si>
  <si>
    <t>(Nanite)[Movespeed: +10%] A pair of leather boots encased entirely in steel plate. Excellent defense, but at a cost to mobility when compared to other forms of footwear.</t>
  </si>
  <si>
    <t>ThingDef+MedTimes_Boots_RoyalPlated_Nan.label</t>
  </si>
  <si>
    <t>MedTimes_Boots_RoyalPlated_Nan.label</t>
  </si>
  <si>
    <t>Royal Plated Boots (Nan)</t>
  </si>
  <si>
    <t>ThingDef+MedTimes_Boots_RoyalPlated_Nan.description</t>
  </si>
  <si>
    <t>MedTimes_Boots_RoyalPlated_Nan.description</t>
  </si>
  <si>
    <t>(Nanite)[Movespeed: +10%] A pair of leather boots encased in both small and large steel plates . Excellent defense, but at a cost to mobility when compared to other forms of footwear.</t>
  </si>
  <si>
    <t>ThingDef+MedTimes_Socks_Techno_Art.label</t>
  </si>
  <si>
    <t>MedTimes_Socks_Techno_Art.label</t>
  </si>
  <si>
    <t>Techno Socks (Art)</t>
  </si>
  <si>
    <t>ThingDef+MedTimes_Socks_Techno_Art.description</t>
  </si>
  <si>
    <t>MedTimes_Socks_Techno_Art.description</t>
  </si>
  <si>
    <t>(Artifact)[Movespeed: +4%] Technological socks designed by Roubok industries. These socks are used by famous celebrities and sports athletes on several planets. Primarily made of hyper-weave, they have both thermal heating and cooling capabilities. The socks also come with hyper-foam and hyper-gel padding to ensure ease of comfort during long term use. Because of this, these socks are also a favorite of military personnel on various glitter-worlds.</t>
  </si>
  <si>
    <t>ThingDef+MedTimes_Boots_Godking_Art.label</t>
  </si>
  <si>
    <t>MedTimes_Boots_Godking_Art.label</t>
  </si>
  <si>
    <t>Godking's Boots (Art)</t>
  </si>
  <si>
    <t>ThingDef+MedTimes_Boots_Godking_Art.description</t>
  </si>
  <si>
    <t>MedTimes_Boots_Godking_Art.description</t>
  </si>
  <si>
    <t>(Artifact) [Movespeed: +10%][SocialImpact: +3%] Gold plated plasteel on Lamellar boots. These boots scream pampered posh for the god king's royal clompers. Hyper-weave lacing, Thrumbo horn filigree, Daxian furs. Hell, even the boots soles are made from a rare and exotic rubber. These boots are basically royalty personified, every squeaky step will let everyone know exactly who is in the room.</t>
  </si>
  <si>
    <t>ThingDef+MedTimes_Boots_Warlord_Art.label</t>
  </si>
  <si>
    <t>MedTimes_Boots_Warlord_Art.label</t>
  </si>
  <si>
    <t>Warlord's Boots (Art)</t>
  </si>
  <si>
    <t>ThingDef+MedTimes_Boots_Warlord_Art.description</t>
  </si>
  <si>
    <t>MedTimes_Boots_Warlord_Art.description</t>
  </si>
  <si>
    <t>(Artifact) [Movespeed: +10%][SocialImpact: +3%] Darkened plasteel cuffs around a no nonsense plated frame. High quality, high demand ingredients. from the superior hyper-rubber soles to the Thrumbo leather inner boot, this piece of armour screams both power and utility. The toe is even bladed so kicking your oppenent when he is down is twice as effective.</t>
  </si>
  <si>
    <t>ThingDef+MedTimes_Boots_Combat_Art.label</t>
  </si>
  <si>
    <t>MedTimes_Boots_Combat_Art.label</t>
  </si>
  <si>
    <t>Combat Boots (Art)</t>
  </si>
  <si>
    <t>ThingDef+MedTimes_Boots_Combat_Art.description</t>
  </si>
  <si>
    <t>MedTimes_Boots_Combat_Art.description</t>
  </si>
  <si>
    <t>(Artifact) [Movespeed: +10%] Mass produced Combat Boots made of Hyper-Weave and plasteel. Adjustments in the design straps, Hyper-Gel insoles and contouring Hyper-Foam ensure a comfortable fit for any foot type.</t>
  </si>
  <si>
    <t>ThingDef+MedTimes_Boots_Techno_Art.label</t>
  </si>
  <si>
    <t>MedTimes_Boots_Techno_Art.label</t>
  </si>
  <si>
    <t>Techno Boots (Art)</t>
  </si>
  <si>
    <t>ThingDef+MedTimes_Boots_Techno_Art.description</t>
  </si>
  <si>
    <t>MedTimes_Boots_Techno_Art.description</t>
  </si>
  <si>
    <t>(Artifact) [Movespeed: +15%] Custom made by Rocket Industries, these little marvels of modern engineering are made primarily of nanite recursive plasteel plating and Nano-stretch materials. It also includes Omega-weave electric stranding, gravity assist hydraulics, thermo-dynamic assist functions and nano-tactile receivers. Even with all that they still somehow found room for the Hyper-Gel insoles and contouring Hyper-Foam to provide a heavenly fit for any foot. not that such luxuries are needed with its nanite recursive fibers.</t>
  </si>
  <si>
    <t>ThingDef+MedTimes_Socks_Techno_Leg.label</t>
  </si>
  <si>
    <t>MedTimes_Socks_Techno_Leg.label</t>
  </si>
  <si>
    <t>Techno Socks (Leg)</t>
  </si>
  <si>
    <t>ThingDef+MedTimes_Socks_Techno_Leg.description</t>
  </si>
  <si>
    <t>MedTimes_Socks_Techno_Leg.description</t>
  </si>
  <si>
    <t>(Legendary)[Movespeed: +5%] Technological socks designed by Swish industries. These socks are used by famous celebrities and sports athletes on several planets. Primarily made of hyper-weave, they have both thermal heating and cooling capabilities. The socks also come with hyper-foam and hyper-gel padding to ensure ease of comfort during long term use. Because of this, these socks are also a favourite of military personnel on various glitter-worlds.</t>
  </si>
  <si>
    <t>ThingDef+MedTimes_Boots_Godking_Leg.label</t>
  </si>
  <si>
    <t>MedTimes_Boots_Godking_Leg.label</t>
  </si>
  <si>
    <t>Godking's Boots (Leg)</t>
  </si>
  <si>
    <t>ThingDef+MedTimes_Boots_Godking_Leg.description</t>
  </si>
  <si>
    <t>MedTimes_Boots_Godking_Leg.description</t>
  </si>
  <si>
    <t>(Legendary) [Movespeed: +12%][SocialImpact: +5%] Gold plated plasteel on Lamellar boots. These boots scream pampered posh for the god king's royal clompers. Hyper-weave lacing, Thrumbo horn filigree, Daxian furs. Hell, even the boots soles are made from a rare and exotic rubber. These boots are basically royalty personified, every squeaky step will let everyone know exactly who is in the room.</t>
  </si>
  <si>
    <t>ThingDef+MedTimes_Boots_Warlord_Leg.label</t>
  </si>
  <si>
    <t>MedTimes_Boots_Warlord_Leg.label</t>
  </si>
  <si>
    <t>Warlord's Boots (Leg)</t>
  </si>
  <si>
    <t>ThingDef+MedTimes_Boots_Warlord_Leg.description</t>
  </si>
  <si>
    <t>MedTimes_Boots_Warlord_Leg.description</t>
  </si>
  <si>
    <t>(Legendary) [Movespeed: +12%][SocialImpact: +5%] Darkened plasteel cuffs around a no nonsense plated frame. High quality, high demand ingredients. from the superior hyper-rubber soles to the Thrumbo leather inner boot, this piece of armour screams both power and utility. The toe is even bladed so kicking your oppenent when he is down is twice as effective.</t>
  </si>
  <si>
    <t>ThingDef+MedTimes_Boots_Combat_Leg.label</t>
  </si>
  <si>
    <t>MedTimes_Boots_Combat_Leg.label</t>
  </si>
  <si>
    <t>Combat Boots (Leg)</t>
  </si>
  <si>
    <t>ThingDef+MedTimes_Boots_Combat_Leg.description</t>
  </si>
  <si>
    <t>MedTimes_Boots_Combat_Leg.description</t>
  </si>
  <si>
    <t>(Legendary) [Movespeed: +12%] Mass produced Combat Boots made of Hyper-Weave and plasteel. Adjustments in the design straps, Hyper-Gel insoles and contouring Hyper-Foam ensure a comfortable fit for any foot type.</t>
  </si>
  <si>
    <t>ThingDef+MedTimes_Boots_Techno_Leg.label</t>
  </si>
  <si>
    <t>MedTimes_Boots_Techno_Leg.label</t>
  </si>
  <si>
    <t>Techno Boots (Leg)</t>
  </si>
  <si>
    <t>ThingDef+MedTimes_Boots_Techno_Leg.description</t>
  </si>
  <si>
    <t>MedTimes_Boots_Techno_Leg.description</t>
  </si>
  <si>
    <t>(Legendary) [Movespeed: +18%] Custom made by Rocket Industries, these little marvels of modern engineering are made primarily of nanite recursive plasteel plating and Nano-stretch materials. It also includes Omega-weave electric stranding, gravity assist hydraulics, thermo-dynamic assist functions and nano-tactile receivers. Even with all that they still somehow found room for the Hyper-Gel insoles and contouring Hyper-Foam to provide a heavenly fit for any foot. not that such luxuries are needed with its nanite recursive fibers.</t>
  </si>
  <si>
    <t>ThingDef+MedTimes_Boots_Wooden.label</t>
  </si>
  <si>
    <t>MedTimes_Boots_Wooden.label</t>
  </si>
  <si>
    <t>Wooden Boots</t>
  </si>
  <si>
    <t>ThingDef+MedTimes_Boots_Wooden.description</t>
  </si>
  <si>
    <t>MedTimes_Boots_Wooden.description</t>
  </si>
  <si>
    <t>(Tier: 0)[Movespeed: +8%] A pair of leather boots with wooden soles and wooden plates strapped on.</t>
  </si>
  <si>
    <t>ThingDef+MedTimes_Boots_Plated.label</t>
  </si>
  <si>
    <t>MedTimes_Boots_Plated.label</t>
  </si>
  <si>
    <t>Steel Plated Boots</t>
  </si>
  <si>
    <t>ThingDef+MedTimes_Boots_Plated.description</t>
  </si>
  <si>
    <t>MedTimes_Boots_Plated.description</t>
  </si>
  <si>
    <t>(Tier: 1, Light)[Movespeed: +8%] A pair of leather boots with steel shin guards strapped on.</t>
  </si>
  <si>
    <t>ThingDef+MedTimes_Boots_Scaled.label</t>
  </si>
  <si>
    <t>MedTimes_Boots_Scaled.label</t>
  </si>
  <si>
    <t>Scaled Boots</t>
  </si>
  <si>
    <t>ThingDef+MedTimes_Boots_Scaled.description</t>
  </si>
  <si>
    <t>MedTimes_Boots_Scaled.description</t>
  </si>
  <si>
    <t>(Tier: 1, Heavy)[Movespeed: +5%] A pair of leather boots covered in small steel plates in a pattern generally described as "Scaled".</t>
  </si>
  <si>
    <t>ThingDef+MedTimes_Boots_FullPlated.label</t>
  </si>
  <si>
    <t>MedTimes_Boots_FullPlated.label</t>
  </si>
  <si>
    <t>Full Plated Boots</t>
  </si>
  <si>
    <t>ThingDef+MedTimes_Boots_FullPlated.description</t>
  </si>
  <si>
    <t>MedTimes_Boots_FullPlated.description</t>
  </si>
  <si>
    <t>(Tier: 2, Light)[Movespeed: +8%] A pair of leather boots with steel plates strapped on in such a way so as to provide maximum mobility without reducing protection.</t>
  </si>
  <si>
    <t>ThingDef+MedTimes_Boots_Warbourne.label</t>
  </si>
  <si>
    <t>MedTimes_Boots_Warbourne.label</t>
  </si>
  <si>
    <t>Warbourne's Boots</t>
  </si>
  <si>
    <t>ThingDef+MedTimes_Boots_Warbourne.description</t>
  </si>
  <si>
    <t>MedTimes_Boots_Warbourne.description</t>
  </si>
  <si>
    <t>(Tier: 2, Light)[Movespeed: +8%] A pair of leather boots covered in chainmail. Steel plates have been added on to cover the straps and toes as well as winged steel poleyn to cover the knee. The soles of this boot are covered in a thick leather so as to help improve mobility.</t>
  </si>
  <si>
    <t>ThingDef+MedTimes_Boots_EncasedSteel.label</t>
  </si>
  <si>
    <t>MedTimes_Boots_EncasedSteel.label</t>
  </si>
  <si>
    <t>Encased Steel Boots</t>
  </si>
  <si>
    <t>ThingDef+MedTimes_Boots_EncasedSteel.description</t>
  </si>
  <si>
    <t>MedTimes_Boots_EncasedSteel.description</t>
  </si>
  <si>
    <t>(Tier: 2, Heavy)[Movespeed: +5%] A pair of leather boots encased entirely in steel plate. Excellent defense, but at a cost to mobility when compared to other forms of footwear.</t>
  </si>
  <si>
    <t>ThingDef+MedTimes_Boots_RoyalPlated.label</t>
  </si>
  <si>
    <t>MedTimes_Boots_RoyalPlated.label</t>
  </si>
  <si>
    <t>Royal Plated Boots</t>
  </si>
  <si>
    <t>ThingDef+MedTimes_Boots_RoyalPlated.description</t>
  </si>
  <si>
    <t>MedTimes_Boots_RoyalPlated.description</t>
  </si>
  <si>
    <t>(Tier: 2, Heavy)[Movespeed: +5%] A pair of leather boots encased in both small and large steel plates . Excellent defense, but at a cost to mobility when compared to other forms of footwear.</t>
  </si>
  <si>
    <t>ThingDef+MedTimes_Gloves_Tailored.label</t>
  </si>
  <si>
    <t>MedTimes_Gloves_Tailored.label</t>
  </si>
  <si>
    <t>Tailored Gloves</t>
  </si>
  <si>
    <t>ThingDef+MedTimes_Gloves_Tailored.description</t>
  </si>
  <si>
    <t>MedTimes_Gloves_Tailored.description</t>
  </si>
  <si>
    <t>[Workspeed: +5%] Gloves custom tailored to fit your hands. Wearing these gloves helps to prevent many of the common workplace injuries that can occur. This means you can work faster!</t>
  </si>
  <si>
    <t>ThingDef+MedTimes_Gloves_Winter.label</t>
  </si>
  <si>
    <t>MedTimes_Gloves_Winter.label</t>
  </si>
  <si>
    <t>Winter Gloves</t>
  </si>
  <si>
    <t>ThingDef+MedTimes_Gloves_Winter.description</t>
  </si>
  <si>
    <t>MedTimes_Gloves_Winter.description</t>
  </si>
  <si>
    <t>[Workspeed: +5%] Winter gloves custom tailored to fit your hands!</t>
  </si>
  <si>
    <t>ThingDef+MedTimes_Gloves_Tribal.label</t>
  </si>
  <si>
    <t>MedTimes_Gloves_Tribal.label</t>
  </si>
  <si>
    <t>Tribal Wraps</t>
  </si>
  <si>
    <t>ThingDef+MedTimes_Gloves_Tribal.description</t>
  </si>
  <si>
    <t>MedTimes_Gloves_Tribal.description</t>
  </si>
  <si>
    <t>[Workspeed: +5%] Bands of leather which can be wrapped around and tied to the hands. Helps to prevent many of the common workplace injuries that can occur.</t>
  </si>
  <si>
    <t>ThingDef+MedTimes_Bracers_Wooden_Nan.label</t>
  </si>
  <si>
    <t>MedTimes_Bracers_Wooden_Nan.label</t>
  </si>
  <si>
    <t>Wooden Bracers (Nan)</t>
  </si>
  <si>
    <t>ThingDef+MedTimes_Bracers_Wooden_Nan.description</t>
  </si>
  <si>
    <t>MedTimes_Bracers_Wooden_Nan.description</t>
  </si>
  <si>
    <t>(Nanite)[MeleeHit: +10%][ShootAcc: +7.5%][Workspeed: +5%] Bracers made from various wooden plates strapped together. Clearly designed for hand to hand combat.</t>
  </si>
  <si>
    <t>ThingDef+MedTimes_Gloves_Plated_Nan.label</t>
  </si>
  <si>
    <t>MedTimes_Gloves_Plated_Nan.label</t>
  </si>
  <si>
    <t>Plated Gloves (Nan)</t>
  </si>
  <si>
    <t>ThingDef+MedTimes_Gloves_Plated_Nan.description</t>
  </si>
  <si>
    <t>MedTimes_Gloves_Plated_Nan.description</t>
  </si>
  <si>
    <t>(Nanite)[MeleeHit: +10%][ShootAcc: +7.5%][Workspeed: +5%] Fingerless gloves made from leather and containing various steel plates. Clearly designed for hand to hand combat.</t>
  </si>
  <si>
    <t>ThingDef+MedTimes_Gloves_Scaled_Nan.label</t>
  </si>
  <si>
    <t>MedTimes_Gloves_Scaled_Nan.label</t>
  </si>
  <si>
    <t>Scaled Gloves (Nan)</t>
  </si>
  <si>
    <t>ThingDef+MedTimes_Gloves_Scaled_Nan.description</t>
  </si>
  <si>
    <t>MedTimes_Gloves_Scaled_Nan.description</t>
  </si>
  <si>
    <t>(Nanite)[MeleeHit: +10%][ShootAcc: +7.5%][Workspeed: +5%] Gloves made from leather and covered in small steel plates in a pattern generally described as "Scaled". Clearly designed for hand to hand combat.</t>
  </si>
  <si>
    <t>ThingDef+MedTimes_Gauntlets_Plated_Nan.label</t>
  </si>
  <si>
    <t>MedTimes_Gauntlets_Plated_Nan.label</t>
  </si>
  <si>
    <t>Full Plated Gauntlets (Nan)</t>
  </si>
  <si>
    <t>ThingDef+MedTimes_Gauntlets_Plated_Nan.description</t>
  </si>
  <si>
    <t>MedTimes_Gauntlets_Plated_Nan.description</t>
  </si>
  <si>
    <t>(Nanite)[MeleeHit: +10%][ShootAcc: +7.5%][Workspeed: +5%] A sturdy leather glove covered in steel plates. designed for maximum protection without hampering mobility.</t>
  </si>
  <si>
    <t>ThingDef+MedTimes_Gauntlets_Warbourne_Nan.label</t>
  </si>
  <si>
    <t>MedTimes_Gauntlets_Warbourne_Nan.label</t>
  </si>
  <si>
    <t>Warbourne's Gauntlets (Nan)</t>
  </si>
  <si>
    <t>ThingDef+MedTimes_Gauntlets_Warbourne_Nan.description</t>
  </si>
  <si>
    <t>MedTimes_Gauntlets_Warbourne_Nan.description</t>
  </si>
  <si>
    <t>ThingDef+MedTimes_Bracer_Archer_Nan.label</t>
  </si>
  <si>
    <t>MedTimes_Bracer_Archer_Nan.label</t>
  </si>
  <si>
    <t>Archer's Bracers (Nan)</t>
  </si>
  <si>
    <t>ThingDef+MedTimes_Bracer_Archer_Nan.description</t>
  </si>
  <si>
    <t>MedTimes_Bracer_Archer_Nan.description</t>
  </si>
  <si>
    <t>(Nanite)[MeleeHit: +10%][ShootAcc: +7.5%][Workspeed: +5%] A bracer and hand covering made from leather and covered in steel plates. The bracer is positioned so as to protect the forearm from string lash and the hands have finger tip protection, allowing the user to concentrate on his target. Clearly designed for ranged combat.</t>
  </si>
  <si>
    <t>ThingDef+MedTimes_Gauntlets_EncasedSteel_Nan.label</t>
  </si>
  <si>
    <t>MedTimes_Gauntlets_EncasedSteel_Nan.label</t>
  </si>
  <si>
    <t>Encased Steel Gauntlets (Nan)</t>
  </si>
  <si>
    <t>ThingDef+MedTimes_Gauntlets_EncasedSteel_Nan.description</t>
  </si>
  <si>
    <t>MedTimes_Gauntlets_EncasedSteel_Nan.description</t>
  </si>
  <si>
    <t>(Nanite)[MeleeHit: +10%][ShootAcc: +7.5%][Workspeed: +5%] A pair of steel gauntlets, The hand is compleatly encased in a steel mitten, the bulky steel means it's difficult to complete daily tasks. The extra hand protection, however, means far less fear of losing a finger when trying to strike an opponent. This makes them truly a necessity for hand to hand combat</t>
  </si>
  <si>
    <t>ThingDef+MedTimes_Gauntlets_RoyalPlated_Nan.label</t>
  </si>
  <si>
    <t>MedTimes_Gauntlets_RoyalPlated_Nan.label</t>
  </si>
  <si>
    <t>Royal Plated Gauntlets (Nan)</t>
  </si>
  <si>
    <t>ThingDef+MedTimes_Gauntlets_RoyalPlated_Nan.description</t>
  </si>
  <si>
    <t>MedTimes_Gauntlets_RoyalPlated_Nan.description</t>
  </si>
  <si>
    <t>(Nanite)[MeleeHit: +10%][ShootAcc: +7.5%][Workspeed: +5%] A pair of steel gauntlets, Although the articulating variety, the bulky steel means it's difficult to complete daily tasks. The extra hand protection, however, means far less fear of losing a finger when trying to strike an opponent. This makes them truly a necessity for hand to hand combat</t>
  </si>
  <si>
    <t>ThingDef+MedTimes_Bracer_Marksman_Art.label</t>
  </si>
  <si>
    <t>MedTimes_Bracer_Marksman_Art.label</t>
  </si>
  <si>
    <t>Marksman's Bracers (Art)</t>
  </si>
  <si>
    <t>ThingDef+MedTimes_Bracer_Marksman_Art.description</t>
  </si>
  <si>
    <t>MedTimes_Bracer_Marksman_Art.description</t>
  </si>
  <si>
    <t>(Artifact)[ShootAcc: +12%][AimDelay: -8%][MeleeHit: +6%][Workspeed: +6%] A bracer and hand covering made from leather and covered in steel plates. The bracer is positioned so as to protect the forearm from string lash and the hands have finger tip protection, allowing the user to concentrate on his target. Clearly designed for ranged combat.</t>
  </si>
  <si>
    <t>ThingDef+MedTimes_Gauntlets_Godking_Art.label</t>
  </si>
  <si>
    <t>MedTimes_Gauntlets_Godking_Art.label</t>
  </si>
  <si>
    <t>God King's Gauntlets (Art)</t>
  </si>
  <si>
    <t>ThingDef+MedTimes_Gauntlets_Godking_Art.description</t>
  </si>
  <si>
    <t>MedTimes_Gauntlets_Godking_Art.description</t>
  </si>
  <si>
    <t>(Artifact)[MeleeHit: +12%][Workspeed: +6%][SocialImpact: +3%] A pair of plasteel gauntlets coated in a layer of gold. Of extreame craftsmanship and quality, So much so that one wonders if the craftsman's life was on the line in their construction.</t>
  </si>
  <si>
    <t>ThingDef+MedTimes_Gauntlets_Warlord_Art.label</t>
  </si>
  <si>
    <t>MedTimes_Gauntlets_Warlord_Art.label</t>
  </si>
  <si>
    <t>Warlord's Gauntlets (Art)</t>
  </si>
  <si>
    <t>ThingDef+MedTimes_Gauntlets_Warlord_Art.description</t>
  </si>
  <si>
    <t>MedTimes_Gauntlets_Warlord_Art.description</t>
  </si>
  <si>
    <t>(Artifact)[MeleeHit: +12%][Workspeed: +6%][SocialImpact: +3%] A pair of plasteel gauntlets coated in a layer of Steel and blackened plasteel. Of extreame craftsmanship and quality, So much so that one wonders if the craftsman's life was on the line in their construction.</t>
  </si>
  <si>
    <t>ThingDef+MedTimes_Gloves_Combat_Art.label</t>
  </si>
  <si>
    <t>MedTimes_Gloves_Combat_Art.label</t>
  </si>
  <si>
    <t>Combat Gloves (Art)</t>
  </si>
  <si>
    <t>ThingDef+MedTimes_Gloves_Combat_Art.description</t>
  </si>
  <si>
    <t>MedTimes_Gloves_Combat_Art.description</t>
  </si>
  <si>
    <t>(Artifact) [MeleeHit: +8%][ShootAcc: +6%][Workspeed: +6%] Mass produced combat gloves made of Hyper-Weave and Plasteel inserts. Nano-stretch materials and contouring hyper-foam ensure a comfortable fit for any hand type while the nano-tactile receivers ensure a good no-slip grip. Military personal have often commented that the gloves feels like rubber covered in stickum. These gloves are truly a necessity for either hand to hand or ranged combat</t>
  </si>
  <si>
    <t>ThingDef+MedTimes_Gauntlets_Techno_Art.label</t>
  </si>
  <si>
    <t>MedTimes_Gauntlets_Techno_Art.label</t>
  </si>
  <si>
    <t>Techno Gauntlets (Art)</t>
  </si>
  <si>
    <t>ThingDef+MedTimes_Gauntlets_Techno_Art.description</t>
  </si>
  <si>
    <t>MedTimes_Gauntlets_Techno_Art.description</t>
  </si>
  <si>
    <t>(Artifact) [MeleeHit: +10%][ShootAcc: +10%][AimDelay: -8%][Workspeed: +8%] Custom made by Interstellar Industries, these high end combat gauntlets are made almost entirely of Nanite recursive plasteel plating. These little alpha's come with Omega-weave electric stranding, thermo-dynamic assist functions and even nano-tactile receivers to ensure a good no-slip grip. Even with all that they found room for MilCo's patented Aim-Assist+. Nano-stretch materials and contouring hyper-foam ensure a comfortable fit for any hand type. These gloves are a favourite of any soldier lucky or rich enough that they can get their hands in them. Rarely seen outside of the most luxurious of glitter-worlds, These gloves are truly a godsend for either hand to hand or ranged combat.</t>
  </si>
  <si>
    <t>ThingDef+MedTimes_Bracer_Marksman_Leg.label</t>
  </si>
  <si>
    <t>MedTimes_Bracer_Marksman_Leg.label</t>
  </si>
  <si>
    <t>Marksman's Bracers (Leg)</t>
  </si>
  <si>
    <t>ThingDef+MedTimes_Bracer_Marksman_Leg.description</t>
  </si>
  <si>
    <t>MedTimes_Bracer_Marksman_Leg.description</t>
  </si>
  <si>
    <t>(Legendary)[ShootAcc: +15%][AimDelay: -10%][MeleeHit: +8%][Workspeed: +8%] A bracer and hand covering made from leather and covered in steel plates. The bracer is positioned so as to protect the forearm from string lash and the hands have finger tip protection, allowing the user to concentrate on his target. Clearly designed for ranged combat.</t>
  </si>
  <si>
    <t>ThingDef+MedTimes_Gauntlets_Godking_Leg.label</t>
  </si>
  <si>
    <t>MedTimes_Gauntlets_Godking_Leg.label</t>
  </si>
  <si>
    <t>God King's Gauntlets (Leg)</t>
  </si>
  <si>
    <t>ThingDef+MedTimes_Gauntlets_Godking_Leg.description</t>
  </si>
  <si>
    <t>MedTimes_Gauntlets_Godking_Leg.description</t>
  </si>
  <si>
    <t>(Legendary)[MeleeHit: +15%][Workspeed: +8%][SocialImpact: +5%] A pair of plasteel gauntlets coated in a layer of gold. Of extreame craftsmanship and quality, So much so that one wonders if the craftsman's life was on the line in their construction.</t>
  </si>
  <si>
    <t>ThingDef+MedTimes_Gauntlets_Warlord_Leg.label</t>
  </si>
  <si>
    <t>MedTimes_Gauntlets_Warlord_Leg.label</t>
  </si>
  <si>
    <t>Warlord's Gauntlets (Leg)</t>
  </si>
  <si>
    <t>ThingDef+MedTimes_Gauntlets_Warlord_Leg.description</t>
  </si>
  <si>
    <t>MedTimes_Gauntlets_Warlord_Leg.description</t>
  </si>
  <si>
    <t>(Legendary)[MeleeHit: +15%][Workspeed: +8%][SocialImpact: +5%] A pair of plasteel gauntlets coated in a layer of Steel and blackened plasteel. Of extreame craftsmanship and quality, So much so that one wonders if the craftsman's life was on the line in their construction.</t>
  </si>
  <si>
    <t>ThingDef+MedTimes_Gloves_Combat_Leg.label</t>
  </si>
  <si>
    <t>MedTimes_Gloves_Combat_Leg.label</t>
  </si>
  <si>
    <t>Combat Gloves (Leg)</t>
  </si>
  <si>
    <t>ThingDef+MedTimes_Gloves_Combat_Leg.description</t>
  </si>
  <si>
    <t>MedTimes_Gloves_Combat_Leg.description</t>
  </si>
  <si>
    <t>(Legendary) [MeleeHit: +10%][ShootAcc: +8%][Workspeed: +8%] Mass produced combat gloves made of Hyper-Weave and Plasteel inserts. Nano-stretch materials and contouring hyper-foam ensure a comfortable fit for any hand type while the nano-tactile receivers ensure a good no-slip grip. Military personal have often commented that the gloves feels like rubber covered in stickum. These gloves are truly a necessity for either hand to hand or ranged combat</t>
  </si>
  <si>
    <t>ThingDef+MedTimes_Gauntlets_Techno_Leg.label</t>
  </si>
  <si>
    <t>MedTimes_Gauntlets_Techno_Leg.label</t>
  </si>
  <si>
    <t>Techno Gauntlets (Leg)</t>
  </si>
  <si>
    <t>ThingDef+MedTimes_Gauntlets_Techno_Leg.description</t>
  </si>
  <si>
    <t>MedTimes_Gauntlets_Techno_Leg.description</t>
  </si>
  <si>
    <t>(Legendary) [MeleeHit: +12%][ShootAcc: +12%][AimDelay: -10%][Workspeed: +10%] Custom made by Interstellar Industries, these high end combat gauntlets are made almost entirely of Nanite recursive plasteel plating. These little alpha's come with Omega-weave electric stranding, thermo-dynamic assist functions and even nano-tactile receivers to ensure a good no-slip grip. Even with all that they found room for MilCo's patented Aim-Assist+. Nano-stretch materials and contouring hyper-foam ensure a comfortable fit for any hand type. These gloves are a favourite of any soldier lucky or rich enough that they can get their hands in them. Rarely seen outside of the most luxurious of glitter-worlds, These gloves are truly a godsend for either hand to hand or ranged combat.</t>
  </si>
  <si>
    <t>ThingDef+MedTimes_Bracers_Wooden.label</t>
  </si>
  <si>
    <t>MedTimes_Bracers_Wooden.label</t>
  </si>
  <si>
    <t>Wooden Bracers</t>
  </si>
  <si>
    <t>ThingDef+MedTimes_Bracers_Wooden.description</t>
  </si>
  <si>
    <t>MedTimes_Bracers_Wooden.description</t>
  </si>
  <si>
    <t>(Tier: 0, Light)[MeleeHit: +5%][Workspeed: +5%] Bracers made from various wooden plates strapped together. Clearly designed for hand to hand combat.</t>
  </si>
  <si>
    <t>ThingDef+MedTimes_Gloves_Plated.label</t>
  </si>
  <si>
    <t>MedTimes_Gloves_Plated.label</t>
  </si>
  <si>
    <t>Plated Gloves</t>
  </si>
  <si>
    <t>ThingDef+MedTimes_Gloves_Plated.description</t>
  </si>
  <si>
    <t>MedTimes_Gloves_Plated.description</t>
  </si>
  <si>
    <t>(Tier: 1, Light)[MeleeHit: +5%][Workspeed: +5%] Fingerless gloves made from leather and containing various steel plates. Clearly designed for hand to hand combat.</t>
  </si>
  <si>
    <t>ThingDef+MedTimes_Gloves_Scaled.label</t>
  </si>
  <si>
    <t>MedTimes_Gloves_Scaled.label</t>
  </si>
  <si>
    <t>Scaled Gloves</t>
  </si>
  <si>
    <t>ThingDef+MedTimes_Gloves_Scaled.description</t>
  </si>
  <si>
    <t>MedTimes_Gloves_Scaled.description</t>
  </si>
  <si>
    <t>(Tier: 1, Heavy)[MeleeHit: +10%] Gloves made from leather and covered in small steel plates in a pattern generally described as "Scaled". Clearly designed for hand to hand combat.</t>
  </si>
  <si>
    <t>ThingDef+MedTimes_Gauntlets_Plated.label</t>
  </si>
  <si>
    <t>MedTimes_Gauntlets_Plated.label</t>
  </si>
  <si>
    <t>Full Plated Gauntlets</t>
  </si>
  <si>
    <t>ThingDef+MedTimes_Gauntlets_Plated.description</t>
  </si>
  <si>
    <t>MedTimes_Gauntlets_Plated.description</t>
  </si>
  <si>
    <t>(Tier: 2, Light)[MeleeHit: +5%][Workspeed: +5%] A sturdy leather glove covered in steel plates. designed for maximum protection without hampering mobility.</t>
  </si>
  <si>
    <t>ThingDef+MedTimes_Gauntlets_Warbourne.label</t>
  </si>
  <si>
    <t>MedTimes_Gauntlets_Warbourne.label</t>
  </si>
  <si>
    <t>Warbourne's Gauntlets</t>
  </si>
  <si>
    <t>ThingDef+MedTimes_Gauntlets_Warbourne.description</t>
  </si>
  <si>
    <t>MedTimes_Gauntlets_Warbourne.description</t>
  </si>
  <si>
    <t>(Tier: 2, Light)[MeleeHit: +10%][Workspeed: +5%] A sturdy leather glove covered in chainmail. The outer guard is comprised of steel scales and a metal plate.</t>
  </si>
  <si>
    <t>ThingDef+MedTimes_Bracer_Archer.label</t>
  </si>
  <si>
    <t>MedTimes_Bracer_Archer.label</t>
  </si>
  <si>
    <t>Archer's Bracers</t>
  </si>
  <si>
    <t>ThingDef+MedTimes_Bracer_Archer.description</t>
  </si>
  <si>
    <t>MedTimes_Bracer_Archer.description</t>
  </si>
  <si>
    <t>(Tier: 2, Light)[ShootAcc: +7.5%][MeleeHit: +5%][Workspeed: +5%] A bracer and hand covering made from leather and covered in steel plates. The bracer is positioned so as to protect the forearm from string lash and the hands have finger tip protection, allowing the user to concentrate on his target. Clearly designed for ranged combat.</t>
  </si>
  <si>
    <t>ThingDef+MedTimes_Gauntlets_EncasedSteel.label</t>
  </si>
  <si>
    <t>MedTimes_Gauntlets_EncasedSteel.label</t>
  </si>
  <si>
    <t>Encased Steel Gauntlets</t>
  </si>
  <si>
    <t>ThingDef+MedTimes_Gauntlets_EncasedSteel.description</t>
  </si>
  <si>
    <t>MedTimes_Gauntlets_EncasedSteel.description</t>
  </si>
  <si>
    <t>(Tier: 2, Heavy)[MeleeHit: +10%] A pair of steel gauntlets, The hand is compleatly encased in a steel mitten, the bulky steel means it's difficult to complete daily tasks. The extra hand protection, however, means far less fear of losing a finger when trying to strike an opponent. This makes them truly a necessity for hand to hand combat</t>
  </si>
  <si>
    <t>ThingDef+MedTimes_Gauntlets_RoyalPlated.label</t>
  </si>
  <si>
    <t>MedTimes_Gauntlets_RoyalPlated.label</t>
  </si>
  <si>
    <t>Royal Plated Gauntlets</t>
  </si>
  <si>
    <t>ThingDef+MedTimes_Gauntlets_RoyalPlated.description</t>
  </si>
  <si>
    <t>MedTimes_Gauntlets_RoyalPlated.description</t>
  </si>
  <si>
    <t>(Tier: 2, Heavy)[MeleeHit: +10%][Workspeed: +2.5%] A pair of steel gauntlets, Although the articulating variety, the bulky steel means it's difficult to complete daily tasks. The extra hand protection, however, means far less fear of losing a finger when trying to strike an opponent. This makes them truly a necessity for hand to hand combat</t>
  </si>
  <si>
    <t>ThingDef+MedTimes_Headgear_ArmingCap.label</t>
  </si>
  <si>
    <t>MedTimes_Headgear_ArmingCap.label</t>
  </si>
  <si>
    <t>Arming Cap</t>
  </si>
  <si>
    <t>ThingDef+MedTimes_Headgear_ArmingCap.description</t>
  </si>
  <si>
    <t>MedTimes_Headgear_ArmingCap.description</t>
  </si>
  <si>
    <t>[MeleeDodge: +5%] A soft cap made of leather or fabrics and a layer of padding. Great for keeping warm in winter.</t>
  </si>
  <si>
    <t>ThingDef+MedTimes_Headgear_WinterHat.label</t>
  </si>
  <si>
    <t>MedTimes_Headgear_WinterHat.label</t>
  </si>
  <si>
    <t>Winter Hat</t>
  </si>
  <si>
    <t>ThingDef+MedTimes_Headgear_WinterHat.description</t>
  </si>
  <si>
    <t>MedTimes_Headgear_WinterHat.description</t>
  </si>
  <si>
    <t>[MeleeDodge: +5%] A soft cap made of leather or fabrics and a layer of padding. Simple design which is great for keeping warm, it has become very popular in the north and a local status symbol for hard drinking hooligans.</t>
  </si>
  <si>
    <t>ThingDef+MedTimes_Helm_Wooden_Nan.label</t>
  </si>
  <si>
    <t>MedTimes_Helm_Wooden_Nan.label</t>
  </si>
  <si>
    <t>Wooden Helmet (Nan)</t>
  </si>
  <si>
    <t>ThingDef+MedTimes_Helm_Wooden_Nan.description</t>
  </si>
  <si>
    <t>MedTimes_Helm_Wooden_Nan.description</t>
  </si>
  <si>
    <t>(Nanite)[MeleeDodge: +8%] A soft cap made of leather and cloth padding. It contains a single steel plate to deflect incoming blows. Great for keeping warm in winter.</t>
  </si>
  <si>
    <t>ThingDef+MedTimes_Helm_Headwrap_Nan.label</t>
  </si>
  <si>
    <t>MedTimes_Helm_Headwrap_Nan.label</t>
  </si>
  <si>
    <t>Steel Plated Head-wrap (Nan)</t>
  </si>
  <si>
    <t>ThingDef+MedTimes_Helm_Headwrap_Nan.description</t>
  </si>
  <si>
    <t>MedTimes_Helm_Headwrap_Nan.description</t>
  </si>
  <si>
    <t>ThingDef+MedTimes_Helm_Domed_Nan.label</t>
  </si>
  <si>
    <t>MedTimes_Helm_Domed_Nan.label</t>
  </si>
  <si>
    <t>Domed Helmet (Nan)</t>
  </si>
  <si>
    <t>ThingDef+MedTimes_Helm_Domed_Nan.description</t>
  </si>
  <si>
    <t>MedTimes_Helm_Domed_Nan.description</t>
  </si>
  <si>
    <t>(Nanite)[MeleeDodge: +8%] A soft cap made of leather and cloth padding. This layer is covered in a chain-mail coif and topped with a large domed helmet. All these pieces together provide excellent protection without hampering either mobility or visibility. The extra layers means it is also great for keeping warm in winter.</t>
  </si>
  <si>
    <t>ThingDef+MedTimes_Helm_Sallet_Nan.label</t>
  </si>
  <si>
    <t>MedTimes_Helm_Sallet_Nan.label</t>
  </si>
  <si>
    <t>Sallet Helmet (Nan)</t>
  </si>
  <si>
    <t>ThingDef+MedTimes_Helm_Sallet_Nan.description</t>
  </si>
  <si>
    <t>MedTimes_Helm_Sallet_Nan.description</t>
  </si>
  <si>
    <t>(Nanite)[MeleeDodge: +8%] A soft cap made of leather and cloth padding. This layer is covered in a chain-mail coif and topped with a large Sallet helmet. All these pieces together provide excellent protection without hampering either mobility or visibility. The extra layers means it is also great for keeping warm in winter.</t>
  </si>
  <si>
    <t>ThingDef+MedTimes_Helm_Nasal_Nan.label</t>
  </si>
  <si>
    <t>MedTimes_Helm_Nasal_Nan.label</t>
  </si>
  <si>
    <t>Nasal Helmet (Nan)</t>
  </si>
  <si>
    <t>ThingDef+MedTimes_Helm_Nasal_Nan.description</t>
  </si>
  <si>
    <t>MedTimes_Helm_Nasal_Nan.description</t>
  </si>
  <si>
    <t>(Nanite)[MeleeDodge: +8%] A soft cap made of leather and cloth padding. This layer is covered in a chain-mail coif and topped with a Nasal helmet. All these pieces together provide excellent protection without hampering either mobility or visibility. The extra layers means it is also great for keeping warm in winter.</t>
  </si>
  <si>
    <t>ThingDef+MedTimes_Helm_FullPlated_Nan.label</t>
  </si>
  <si>
    <t>MedTimes_Helm_FullPlated_Nan.label</t>
  </si>
  <si>
    <t>Full Plated Head-wrap (Nan)</t>
  </si>
  <si>
    <t>ThingDef+MedTimes_Helm_FullPlated_Nan.description</t>
  </si>
  <si>
    <t>MedTimes_Helm_FullPlated_Nan.description</t>
  </si>
  <si>
    <t>(Nanite)[MeleeDodge: +8%]</t>
  </si>
  <si>
    <t>ThingDef+MedTimes_Helm_Warbourne_Nan.label</t>
  </si>
  <si>
    <t>MedTimes_Helm_Warbourne_Nan.label</t>
  </si>
  <si>
    <t>Warbourne's Helm (Nan)</t>
  </si>
  <si>
    <t>ThingDef+MedTimes_Helm_Warbourne_Nan.description</t>
  </si>
  <si>
    <t>MedTimes_Helm_Warbourne_Nan.description</t>
  </si>
  <si>
    <t>ThingDef+MedTimes_Helm_Bascinet_Nan.label</t>
  </si>
  <si>
    <t>MedTimes_Helm_Bascinet_Nan.label</t>
  </si>
  <si>
    <t>Bascinet (Nan)</t>
  </si>
  <si>
    <t>ThingDef+MedTimes_Helm_Bascinet_Nan.description</t>
  </si>
  <si>
    <t>MedTimes_Helm_Bascinet_Nan.description</t>
  </si>
  <si>
    <t>(Nanite)[MeleeDodge: +8%] A soft cap made of leather and cloth padding. This layer is covered in a chain-mail coif and topped with a large bucket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</si>
  <si>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ThingDef+MedTimes_Helm_ConicalBascinet_Nan.label</t>
  </si>
  <si>
    <t>MedTimes_Helm_ConicalBascinet_Nan.label</t>
  </si>
  <si>
    <t>Conical Bascinet (Nan)</t>
  </si>
  <si>
    <t>ThingDef+MedTimes_Helm_ConicalBascinet_Nan.description</t>
  </si>
  <si>
    <t>MedTimes_Helm_ConicalBascinet_Nan.description</t>
  </si>
  <si>
    <t>(Nanite)[MeleeDodge: +8%] A soft cap made of leather and cloth padding. This layer is covered in a chain-mail coif and topped with a large conical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</si>
  <si>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ThingDef+MedTimes_Helm_RoyalMask_Nan.label</t>
  </si>
  <si>
    <t>MedTimes_Helm_RoyalMask_Nan.label</t>
  </si>
  <si>
    <t>Royal Mask (Nan)</t>
  </si>
  <si>
    <t>ThingDef+MedTimes_Helm_RoyalMask_Nan.description</t>
  </si>
  <si>
    <t>MedTimes_Helm_RoyalMask_Nan.description</t>
  </si>
  <si>
    <t>(Nanite)[MeleeDodge: +8%] A soft cap made of leather and cloth padding. This layer is covered in a scale-mail coif and topped with a large Ornate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</si>
  <si>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ThingDef+MedTimes_Helm_DeathMask_Nan.label</t>
  </si>
  <si>
    <t>MedTimes_Helm_DeathMask_Nan.label</t>
  </si>
  <si>
    <t>Death Mask (Nan)</t>
  </si>
  <si>
    <t>ThingDef+MedTimes_Helm_DeathMask_Nan.description</t>
  </si>
  <si>
    <t>MedTimes_Helm_DeathMask_Nan.description</t>
  </si>
  <si>
    <t>ThingDef+MedTimes_Helm_GodKingBlue_Art.label</t>
  </si>
  <si>
    <t>MedTimes_Helm_GodKingBlue_Art.label</t>
  </si>
  <si>
    <t>God King's Mask (Art)</t>
  </si>
  <si>
    <t>ThingDef+MedTimes_Helm_GodKingBlue_Art.description</t>
  </si>
  <si>
    <t>MedTimes_Helm_GodKingBlue_Art.description</t>
  </si>
  <si>
    <t>(Artifact)[SocialImpact: +5%] A soft cap made of leather and cloth padding. This layer is covered in a gold plated scale-mail coif and topped with a large Ornate helmet. The helmet is a bascinet, meaning the front/facial portion can be lifted or removed. All these pieces together provide excellent protection without hampering either mobility or visibility. This helmet also has a voice modulator installed in the face mask so as to help the wearer sound more masculine and authoritative.</t>
  </si>
  <si>
    <t>ThingDef+MedTimes_Helm_GodKingGreen_Art.label</t>
  </si>
  <si>
    <t>MedTimes_Helm_GodKingGreen_Art.label</t>
  </si>
  <si>
    <t>Society God King's Mask (Art)</t>
  </si>
  <si>
    <t>ThingDef+MedTimes_Helm_GodKingGreen_Art.description</t>
  </si>
  <si>
    <t>MedTimes_Helm_GodKingGreen_Art.description</t>
  </si>
  <si>
    <t>(Artifact)[SocialImpact: +5%] A soft cap made of leather and cloth padding. This layer is covered in a gold plated scale-mail coif and topped with a large Ornate helmet. The helmet is a bascinet, meaning the front/facial portion can be lifted or removed. All these pieces together provide excellent protection without hampering either mobility or visibility.This helmet also has a voice modulator installed in the face mask so as to help the wearer sound more masculine and authoritative.</t>
  </si>
  <si>
    <t>ThingDef+MedTimes_Helm_Warlord_Art.label</t>
  </si>
  <si>
    <t>MedTimes_Helm_Warlord_Art.label</t>
  </si>
  <si>
    <t>Warlord's Mask (Art)</t>
  </si>
  <si>
    <t>ThingDef+MedTimes_Helm_Warlord_Art.description</t>
  </si>
  <si>
    <t>MedTimes_Helm_Warlord_Art.description</t>
  </si>
  <si>
    <t>(Artifact)[SocialImpact: +5%] This steel helmet is made in such a manner that it resembles a human skull, it's teeth appear to be sharpened fangs and the top is adorned with two large and winding horns. The back of the skull also contains a wild hair like mane made from what appears to be a high end stain resistant thrumbo fur. This helment was clearly designed to intimidate and make a statement.</t>
  </si>
  <si>
    <t>ThingDef+MedTimes_Helm_Torvald_Art.label</t>
  </si>
  <si>
    <t>MedTimes_Helm_Torvald_Art.label</t>
  </si>
  <si>
    <t>Torvald's Headwrap (Art)</t>
  </si>
  <si>
    <t>ThingDef+MedTimes_Helm_Torvald_Art.description</t>
  </si>
  <si>
    <t>MedTimes_Helm_Torvald_Art.description</t>
  </si>
  <si>
    <t>(Artifact)[MeleeDodge: +8%] The warlord Torvald was a big man, so much so that every time the blacksmith made Torvald a new helmet it was one size too small. Eventually the blacksmith became frustrated and ordered some exotic goods, producing one of these as a result. Torvald was ecstatic with his new headgear, and all the men who served him wanted a fancy new hat just like Torvald. It is said the blacksmith mass produced these for several years until his death at the behest of Torvald's men. It is made primarily from plasteel and hyperweave and is of very high quality.</t>
  </si>
  <si>
    <t>ThingDef+MedTimes_Helm_Combat_Art.label</t>
  </si>
  <si>
    <t>MedTimes_Helm_Combat_Art.label</t>
  </si>
  <si>
    <t>Combat Helmet (Art)</t>
  </si>
  <si>
    <t>ThingDef+MedTimes_Helm_Combat_Art.description</t>
  </si>
  <si>
    <t>MedTimes_Helm_Combat_Art.description</t>
  </si>
  <si>
    <t>(Artifact)[ShootAcc: +8%][AimDelay: -8%] Mass Produced in the millions on high-tech urban worlds for soldiers. How this particualr helmet made it's way to a backwater on the rim is anyone's guess. The helmet is made primarily of plasteel. It has Nano-stretch materials and contouring hyper-foam ensure a comfortable fit. Hyper Gel inserts also provide extra protection against heavy blunt force / shock impacts. The helmet comes imbeded with a generic Aim Assist and data composites useful for the everyday soldier.</t>
  </si>
  <si>
    <t>ThingDef+MedTimes_Helm_GodKingBlue_Leg.label</t>
  </si>
  <si>
    <t>MedTimes_Helm_GodKingBlue_Leg.label</t>
  </si>
  <si>
    <t>God King's Mask (Leg)</t>
  </si>
  <si>
    <t>ThingDef+MedTimes_Helm_GodKingBlue_Leg.description</t>
  </si>
  <si>
    <t>MedTimes_Helm_GodKingBlue_Leg.description</t>
  </si>
  <si>
    <t>(Legendary)[SocialImpact: +8%] A soft cap made of leather and cloth padding. This layer is covered in a gold plated scale-mail coif and topped with a large Ornate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</si>
  <si>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ThingDef+MedTimes_Helm_GodKingGreen_Leg.label</t>
  </si>
  <si>
    <t>MedTimes_Helm_GodKingGreen_Leg.label</t>
  </si>
  <si>
    <t>Society God King's Mask (Leg)</t>
  </si>
  <si>
    <t>ThingDef+MedTimes_Helm_GodKingGreen_Leg.description</t>
  </si>
  <si>
    <t>MedTimes_Helm_GodKingGreen_Leg.description</t>
  </si>
  <si>
    <t>ThingDef+MedTimes_Helm_Warlord_Leg.label</t>
  </si>
  <si>
    <t>MedTimes_Helm_Warlord_Leg.label</t>
  </si>
  <si>
    <t>Warlord's Mask (Leg)</t>
  </si>
  <si>
    <t>ThingDef+MedTimes_Helm_Warlord_Leg.description</t>
  </si>
  <si>
    <t>MedTimes_Helm_Warlord_Leg.description</t>
  </si>
  <si>
    <t>(Legendary)[SocialImpact: +8%] This steel helmet is made in such a manner that it resembles a human skull, it's teeth appear to be sharpened fangs and the top is adorned with two large and winding horns. The back of the skull also contains a wild hair like mane made from what appears to be a high end stain resistant thrumbo fur. This helment was clearly designed to intimidate and make a statement.</t>
  </si>
  <si>
    <t>ThingDef+MedTimes_Helm_Torvald_Leg.label</t>
  </si>
  <si>
    <t>MedTimes_Helm_Torvald_Leg.label</t>
  </si>
  <si>
    <t>Torvald's Headwrap (Leg)</t>
  </si>
  <si>
    <t>ThingDef+MedTimes_Helm_Torvald_Leg.description</t>
  </si>
  <si>
    <t>MedTimes_Helm_Torvald_Leg.description</t>
  </si>
  <si>
    <t>(Legendary) [MeleeDodge: +10%]The warlord Torvald was a big man, so much so that every time the blacksmith made Torvald a new helmet it was one size too small. Eventually the blacksmith became frustrated and ordered some exotic goods, producing one of these as a result. Torvald was ecstatic with his new headgear, and all the men who served him wanted a fancy new hat just like Torvald. It is said the blacksmith mass produced these for several years until his death at the behest of Torvald's men. It is made primarily from plasteel and hyperweave and is of very high quality.</t>
  </si>
  <si>
    <t>ThingDef+MedTimes_Helm_Combat_Leg.label</t>
  </si>
  <si>
    <t>MedTimes_Helm_Combat_Leg.label</t>
  </si>
  <si>
    <t>Combat Helmet (Leg)</t>
  </si>
  <si>
    <t>ThingDef+MedTimes_Helm_Combat_Leg.description</t>
  </si>
  <si>
    <t>MedTimes_Helm_Combat_Leg.description</t>
  </si>
  <si>
    <t>(Legendary)[ShootAcc: +10%][AimDelay: -10%] Mass Produced in the millions on high-tech urban worlds for soldiers. How this particualr helmet made it's way to a backwater on the rim is anyone's guess. The helmet is made primarily of plasteel. It has Nano-stretch materials and contouring hyper-foam ensure a comfortable fit. Hyper Gel inserts also provide extra protection against heavy blunt force / shock impacts. The helmet comes imbeded with a generic Aim Assist and data composites useful for the everyday soldier. The data logs state that this particular helmet has been enhanced with self-repairing nanites.</t>
  </si>
  <si>
    <t>ThingDef+MedTimes_Helm_Wooden.label</t>
  </si>
  <si>
    <t>MedTimes_Helm_Wooden.label</t>
  </si>
  <si>
    <t>Wooden Helmet</t>
  </si>
  <si>
    <t>ThingDef+MedTimes_Helm_Wooden.description</t>
  </si>
  <si>
    <t>MedTimes_Helm_Wooden.description</t>
  </si>
  <si>
    <t>(Tier: 0, Light)[MeleeDodge: +5%] A soft cap made of leather and cloth padding. It contains a single steel plate to deflect incoming blows. Great for keeping warm in winter.</t>
  </si>
  <si>
    <t>ThingDef+MedTimes_Helm_Headwrap.label</t>
  </si>
  <si>
    <t>MedTimes_Helm_Headwrap.label</t>
  </si>
  <si>
    <t>Steel Plated Head-wrap</t>
  </si>
  <si>
    <t>ThingDef+MedTimes_Helm_Headwrap.description</t>
  </si>
  <si>
    <t>MedTimes_Helm_Headwrap.description</t>
  </si>
  <si>
    <t>(Tier: 1, Light)[MeleeDodge: +5%] A soft cap made of leather and cloth padding. It contains a single steel plate to deflect incoming blows. Great for keeping warm in winter.</t>
  </si>
  <si>
    <t>ThingDef+MedTimes_Helm_Domed.label</t>
  </si>
  <si>
    <t>MedTimes_Helm_Domed.label</t>
  </si>
  <si>
    <t>Domed Helmet</t>
  </si>
  <si>
    <t>ThingDef+MedTimes_Helm_Domed.description</t>
  </si>
  <si>
    <t>MedTimes_Helm_Domed.description</t>
  </si>
  <si>
    <t>(Tier: 1, Heavy) A soft cap made of leather and cloth padding. This layer is covered in a chain-mail coif and topped with a large domed helmet. All these pieces together provide excellent protection without hampering either mobility or visibility. The extra layers means it is also great for keeping warm in winter.</t>
  </si>
  <si>
    <t>ThingDef+MedTimes_Helm_Sallet.label</t>
  </si>
  <si>
    <t>MedTimes_Helm_Sallet.label</t>
  </si>
  <si>
    <t>Sallet Helmet</t>
  </si>
  <si>
    <t>ThingDef+MedTimes_Helm_Sallet.description</t>
  </si>
  <si>
    <t>MedTimes_Helm_Sallet.description</t>
  </si>
  <si>
    <t>(Tier: 1, Heavy) A soft cap made of leather and cloth padding. This layer is covered in a chain-mail coif and topped with a large Sallet helmet. All these pieces together provide excellent protection without hampering either mobility or visibility. The extra layers means it is also great for keeping warm in winter.</t>
  </si>
  <si>
    <t>ThingDef+MedTimes_Helm_Nasal.label</t>
  </si>
  <si>
    <t>MedTimes_Helm_Nasal.label</t>
  </si>
  <si>
    <t>Nasal Helmet</t>
  </si>
  <si>
    <t>ThingDef+MedTimes_Helm_Nasal.description</t>
  </si>
  <si>
    <t>MedTimes_Helm_Nasal.description</t>
  </si>
  <si>
    <t>(Tier: 1, Heavy) A soft cap made of leather and cloth padding. This layer is covered in a chain-mail coif and topped with a Nasal helmet. All these pieces together provide excellent protection without hampering either mobility or visibility. The extra layers means it is also great for keeping warm in winter.</t>
  </si>
  <si>
    <t>ThingDef+MedTimes_Helm_FullPlated.label</t>
  </si>
  <si>
    <t>MedTimes_Helm_FullPlated.label</t>
  </si>
  <si>
    <t>Full Plated Head-wrap</t>
  </si>
  <si>
    <t>ThingDef+MedTimes_Helm_FullPlated.description</t>
  </si>
  <si>
    <t>MedTimes_Helm_FullPlated.description</t>
  </si>
  <si>
    <t>(Tier: 2, Light)[MeleeDodge: +5%]</t>
  </si>
  <si>
    <t>ThingDef+MedTimes_Helm_Warbourne.label</t>
  </si>
  <si>
    <t>MedTimes_Helm_Warbourne.label</t>
  </si>
  <si>
    <t>Warbourne's Helm</t>
  </si>
  <si>
    <t>ThingDef+MedTimes_Helm_Warbourne.description</t>
  </si>
  <si>
    <t>MedTimes_Helm_Warbourne.description</t>
  </si>
  <si>
    <t>(Tier: 2, Light)[MeleeDodge: +8%]</t>
  </si>
  <si>
    <t>ThingDef+MedTimes_Helm_Bascinet.label</t>
  </si>
  <si>
    <t>MedTimes_Helm_Bascinet.label</t>
  </si>
  <si>
    <t>Bascinet</t>
  </si>
  <si>
    <t>ThingDef+MedTimes_Helm_Bascinet.description</t>
  </si>
  <si>
    <t>MedTimes_Helm_Bascinet.description</t>
  </si>
  <si>
    <t>(Tier: 2, Heavy) A soft cap made of leather and cloth padding. This layer is covered in a chain-mail coif and topped with a large bucket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</si>
  <si>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ThingDef+MedTimes_Helm_ConicalBascinet.label</t>
  </si>
  <si>
    <t>MedTimes_Helm_ConicalBascinet.label</t>
  </si>
  <si>
    <t>Conical Bascinet</t>
  </si>
  <si>
    <t>ThingDef+MedTimes_Helm_ConicalBascinet.description</t>
  </si>
  <si>
    <t>MedTimes_Helm_ConicalBascinet.description</t>
  </si>
  <si>
    <t>(Tier: 2, Heavy) A soft cap made of leather and cloth padding. This layer is covered in a chain-mail coif and topped with a large conical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</si>
  <si>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ThingDef+MedTimes_Helm_RoyalMask.label</t>
  </si>
  <si>
    <t>MedTimes_Helm_RoyalMask.label</t>
  </si>
  <si>
    <t>Royal Mask</t>
  </si>
  <si>
    <t>ThingDef+MedTimes_Helm_RoyalMask.description</t>
  </si>
  <si>
    <t>MedTimes_Helm_RoyalMask.description</t>
  </si>
  <si>
    <t>(Tier: 2,Heavy) A soft cap made of leather and cloth padding. This layer is covered in a scale-mail coif and topped with a large Ornate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</si>
  <si>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ThingDef+MedTimes_Helm_DeathMask.label</t>
  </si>
  <si>
    <t>MedTimes_Helm_DeathMask.label</t>
  </si>
  <si>
    <t>Death Mask</t>
  </si>
  <si>
    <t>ThingDef+MedTimes_Helm_DeathMask.description</t>
  </si>
  <si>
    <t>MedTimes_Helm_DeathMask.description</t>
  </si>
  <si>
    <t>(Tier: 2, Heavy) A soft cap made of leather and cloth padding. This layer is covered in a scale-mail coif and topped with a large Ornate helmet. The helmet is a bascinet, meaning the front/facial portion can be lifted or removed. All these pieces together provide excellent protection without hampering either mobility or visibility. The extra layers means it is also great for keeping warm in winter.</t>
  </si>
  <si>
    <t>ThingDef+MedTimes_Ranged_MedievalGrenade_Proj.label</t>
  </si>
  <si>
    <t>MedTimes_Ranged_MedievalGrenade_Proj.label</t>
  </si>
  <si>
    <t>Medieval Grenade</t>
  </si>
  <si>
    <t>ThingDef+MedTimes_Ranged_MedievalGrenade.label</t>
  </si>
  <si>
    <t>MedTimes_Ranged_MedievalGrenade.label</t>
  </si>
  <si>
    <t>Medieval Grenades</t>
  </si>
  <si>
    <t>ThingDef+MedTimes_Ranged_MedievalGrenade.description</t>
  </si>
  <si>
    <t>MedTimes_Ranged_MedievalGrenade.description</t>
  </si>
  <si>
    <t>Very Old-school clay pots filled with a flammable liquid and wood pitch. Contains a burning wick for when it explodes on it's target.</t>
  </si>
  <si>
    <t>ThingDef+MedTimes_Ranged_MedievalGrenade.verbs.Verb_LaunchProjectile.label</t>
  </si>
  <si>
    <t>MedTimes_Ranged_MedievalGrenade.verbs.Verb_LaunchProjectile.label</t>
  </si>
  <si>
    <t>Throw Medieval Grenade</t>
  </si>
  <si>
    <t>ThingDef+MedTimes_Ranged_GrenadeAntiochProj.label</t>
  </si>
  <si>
    <t>MedTimes_Ranged_GrenadeAntiochProj.label</t>
  </si>
  <si>
    <t>Holy Hand Grenade</t>
  </si>
  <si>
    <t>ThingDef+MedTimes_Ranged_GrenadesAntioch.label</t>
  </si>
  <si>
    <t>MedTimes_Ranged_GrenadesAntioch.label</t>
  </si>
  <si>
    <t>Holy Hand Grenade Of Antioch (Art)</t>
  </si>
  <si>
    <t>ThingDef+MedTimes_Ranged_GrenadesAntioch.description</t>
  </si>
  <si>
    <t>MedTimes_Ranged_GrenadesAntioch.description</t>
  </si>
  <si>
    <t>(Artifact) 
	A single-use holy relic. Very Old and sacred relic that originated from "Earth" and the "Cult of Monty" during the late 22st century. It is unknown exactly when how or why these relics where created, only the massive destruction that they are capable of. 
	From The Book of Armaments 2:9-21 
	"And the Lord spake, saying, First shalt
    thou take out the Holy Pin.
    Then, shalt thou count to three, no more,
    no less.
    Three shalt be the number thou shalt
    count, and the number of the counting
    shalt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 it."
	~Amen</t>
  </si>
  <si>
    <t>ThingDef+MedTimes_Ranged_GrenadesAntioch.verbs.Verb_ShootOneUse.label</t>
  </si>
  <si>
    <t>MedTimes_Ranged_GrenadesAntioch.verbs.Verb_ShootOneUse.label</t>
  </si>
  <si>
    <t>Throw Holy Hand Grenade</t>
  </si>
  <si>
    <t>ThingDef+MedTimes_Ranged_GrenadeAntiochProj_Dud.label</t>
  </si>
  <si>
    <t>MedTimes_Ranged_GrenadeAntiochProj_Dud.label</t>
  </si>
  <si>
    <t>ThingDef+MedTimes_Ranged_GrenadesAntioch_Dud.label</t>
  </si>
  <si>
    <t>MedTimes_Ranged_GrenadesAntioch_Dud.label</t>
  </si>
  <si>
    <t>ThingDef+MedTimes_Ranged_GrenadesAntioch_Dud.description</t>
  </si>
  <si>
    <t>MedTimes_Ranged_GrenadesAntioch_Dud.description</t>
  </si>
  <si>
    <t>ThingDef+MedTimes_Ranged_GrenadesAntioch_Dud.verbs.Verb_ShootOneUse.label</t>
  </si>
  <si>
    <t>MedTimes_Ranged_GrenadesAntioch_Dud.verbs.Verb_ShootOneUse.label</t>
  </si>
  <si>
    <t>ThingDef+MedTimes_Melee_PrimativeSpear_Nan.label</t>
  </si>
  <si>
    <t>MedTimes_Melee_PrimativeSpear_Nan.label</t>
  </si>
  <si>
    <t>Primitive Spear (Nan)</t>
  </si>
  <si>
    <t>ThingDef+MedTimes_Melee_PrimativeSpear_Nan.description</t>
  </si>
  <si>
    <t>MedTimes_Melee_PrimativeSpear_Nan.description</t>
  </si>
  <si>
    <t>(Nanite)(Stab)[MeleeHit: +10%] A large spear made of wood with a chiped stone head. This is as simple as it gets short of a sharpend stick.</t>
  </si>
  <si>
    <t>ThingDef+MedTimes_Melee_PrimativeSpear_Nan.tools.0.label</t>
  </si>
  <si>
    <t>MedTimes_Melee_PrimativeSpear_Nan.tools.0.label</t>
  </si>
  <si>
    <t>shaft</t>
  </si>
  <si>
    <t>ThingDef+MedTimes_Melee_PrimativeSpear_Nan.tools.1.label</t>
  </si>
  <si>
    <t>MedTimes_Melee_PrimativeSpear_Nan.tools.1.label</t>
  </si>
  <si>
    <t>point</t>
  </si>
  <si>
    <t>ThingDef+MedTimes_Melee_AxeForester_Nan.label</t>
  </si>
  <si>
    <t>MedTimes_Melee_AxeForester_Nan.label</t>
  </si>
  <si>
    <t>Forester's Axe (Nan)</t>
  </si>
  <si>
    <t>ThingDef+MedTimes_Melee_AxeForester_Nan.description</t>
  </si>
  <si>
    <t>MedTimes_Melee_AxeForester_Nan.description</t>
  </si>
  <si>
    <t>(Nanite)(Cut)[MeleeHit: +10%] A standard axe used for forestry work. The blade is quite sharp, as such it is also useful in melee combat.</t>
  </si>
  <si>
    <t>ThingDef+MedTimes_Melee_AxeForester_Nan.tools.0.label</t>
  </si>
  <si>
    <t>MedTimes_Melee_AxeForester_Nan.tools.0.label</t>
  </si>
  <si>
    <t>ThingDef+MedTimes_Melee_AxeForester_Nan.tools.1.label</t>
  </si>
  <si>
    <t>MedTimes_Melee_AxeForester_Nan.tools.1.label</t>
  </si>
  <si>
    <t>ThingDef+MedTimes_Melee_AxeForester_Nan.tools.2.label</t>
  </si>
  <si>
    <t>MedTimes_Melee_AxeForester_Nan.tools.2.label</t>
  </si>
  <si>
    <t>edge</t>
  </si>
  <si>
    <t>ThingDef+MedTimes_Melee_BoarSpear_Nan.label</t>
  </si>
  <si>
    <t>MedTimes_Melee_BoarSpear_Nan.label</t>
  </si>
  <si>
    <t>Boar Spear (Nan)</t>
  </si>
  <si>
    <t>ThingDef+MedTimes_Melee_BoarSpear_Nan.description</t>
  </si>
  <si>
    <t>MedTimes_Melee_BoarSpear_Nan.description</t>
  </si>
  <si>
    <t>(Nanite)(Stab)[MeleeHit: +10%] A Medieval Style Boar Spear tipped with a sharp metal point for stabbing opponents in melee combat and wings to prevent over-penetration. Not as powerful as a Gisarme, but easier to use for the layman.</t>
  </si>
  <si>
    <t>ThingDef+MedTimes_Melee_BoarSpear_Nan.tools.0.label</t>
  </si>
  <si>
    <t>MedTimes_Melee_BoarSpear_Nan.tools.0.label</t>
  </si>
  <si>
    <t>ThingDef+MedTimes_Melee_BoarSpear_Nan.tools.1.label</t>
  </si>
  <si>
    <t>MedTimes_Melee_BoarSpear_Nan.tools.1.label</t>
  </si>
  <si>
    <t>ThingDef+MedTimes_Melee_Gisarme_Nan.label</t>
  </si>
  <si>
    <t>MedTimes_Melee_Gisarme_Nan.label</t>
  </si>
  <si>
    <t>ThingDef+MedTimes_Melee_Gisarme_Nan.description</t>
  </si>
  <si>
    <t>MedTimes_Melee_Gisarme_Nan.description</t>
  </si>
  <si>
    <t>(Nanite)(Stab)[MeleeHit: +10%] A combat focused pole-arm which can stab, slice or hook the opponent. The Gisarme came in a wide variety of shapes and sizes and traditionally wore many names. However, the general concept remains the same, A long pole-arm with a hook to grab an opponent from horseback and a long spike with which to stab him.</t>
  </si>
  <si>
    <t>ThingDef+MedTimes_Melee_Gisarme_Nan.tools.0.label</t>
  </si>
  <si>
    <t>MedTimes_Melee_Gisarme_Nan.tools.0.label</t>
  </si>
  <si>
    <t>ThingDef+MedTimes_Melee_Gisarme_Nan.tools.1.label</t>
  </si>
  <si>
    <t>MedTimes_Melee_Gisarme_Nan.tools.1.label</t>
  </si>
  <si>
    <t>ThingDef+MedTimes_Melee_ShortSword_Nan.label</t>
  </si>
  <si>
    <t>MedTimes_Melee_ShortSword_Nan.label</t>
  </si>
  <si>
    <t>Short Sword (Nan)</t>
  </si>
  <si>
    <t>ThingDef+MedTimes_Melee_ShortSword_Nan.description</t>
  </si>
  <si>
    <t>MedTimes_Melee_ShortSword_Nan.description</t>
  </si>
  <si>
    <t>(Nanite)(Cut)[MeleeHit: +10%] A one-handed short sword in traditional Medieval fittings, although it's construction techniques are crude, it's materials are of decent quality and effort went into it's construction.</t>
  </si>
  <si>
    <t>ThingDef+MedTimes_Melee_ShortSword_Nan.tools.0.label</t>
  </si>
  <si>
    <t>MedTimes_Melee_ShortSword_Nan.tools.0.label</t>
  </si>
  <si>
    <t>handle</t>
  </si>
  <si>
    <t>ThingDef+MedTimes_Melee_ShortSword_Nan.tools.1.label</t>
  </si>
  <si>
    <t>MedTimes_Melee_ShortSword_Nan.tools.1.label</t>
  </si>
  <si>
    <t>ThingDef+MedTimes_Melee_ShortSword_Nan.tools.2.label</t>
  </si>
  <si>
    <t>MedTimes_Melee_ShortSword_Nan.tools.2.label</t>
  </si>
  <si>
    <t>ThingDef+MedTimes_Melee_MaceHand_Nan.label</t>
  </si>
  <si>
    <t>MedTimes_Melee_MaceHand_Nan.label</t>
  </si>
  <si>
    <t>One-Handed Mace (Nan)</t>
  </si>
  <si>
    <t>ThingDef+MedTimes_Melee_MaceHand_Nan.description</t>
  </si>
  <si>
    <t>MedTimes_Melee_MaceHand_Nan.description</t>
  </si>
  <si>
    <t>(Nanite)(Blunt)[MeleeHit: +10%] A one-handed medieval style Mace, although it's construction techniques are crude, it's materials are high quality and massive amounts of effort went into it's construction.</t>
  </si>
  <si>
    <t>ThingDef+MedTimes_Melee_MaceHand_Nan.tools.0.label</t>
  </si>
  <si>
    <t>MedTimes_Melee_MaceHand_Nan.tools.0.label</t>
  </si>
  <si>
    <t>ThingDef+MedTimes_Melee_HammerBandit_Nan.label</t>
  </si>
  <si>
    <t>MedTimes_Melee_HammerBandit_Nan.label</t>
  </si>
  <si>
    <t>Bandit's Hammer (Nan)</t>
  </si>
  <si>
    <t>ThingDef+MedTimes_Melee_HammerBandit_Nan.description</t>
  </si>
  <si>
    <t>MedTimes_Melee_HammerBandit_Nan.description</t>
  </si>
  <si>
    <t>(Nanite)(Blunt)[MeleeHit: +10%] A combat focused Hammer made of wood. It's cheap construction, ease of use, and effectiveness against heavily armoured opponents make it a favorite for bandits.</t>
  </si>
  <si>
    <t>ThingDef+MedTimes_Melee_HammerBandit_Nan.tools.0.label</t>
  </si>
  <si>
    <t>MedTimes_Melee_HammerBandit_Nan.tools.0.label</t>
  </si>
  <si>
    <t>ThingDef+MedTimes_Melee_WarKnife_Nan.label</t>
  </si>
  <si>
    <t>MedTimes_Melee_WarKnife_Nan.label</t>
  </si>
  <si>
    <t>Rusty War Knife (Nan)</t>
  </si>
  <si>
    <t>ThingDef+MedTimes_Melee_WarKnife_Nan.description</t>
  </si>
  <si>
    <t>MedTimes_Melee_WarKnife_Nan.description</t>
  </si>
  <si>
    <t>(Nanite)(Cut)[MeleeHit: +10%] Their are times when one is forced to question not just the skill of the blacksmith or the quality of the materials but the candor with which a particular weapon was first made. The "War Knife" is a long-standing tradition on this world and when looking at the blade one can only wonder if something has been lost in translation over the years. This style of blade is mass produced from cheap materials and has remained a classic among the peasantry and soldiers alike. As a result the style has garnered many interesting and unique nicknames amoung locals, however, "War-Knife" remains the most previlant. The blade is of crude construction and materials, It is a large hand and a half Sword, primarily used for slashing against unarmored oppenents such as the local tribals. In this manner such a weapon could prove highly effective, yet against heavily armoured knights it seems ill advised.</t>
  </si>
  <si>
    <t>ThingDef+MedTimes_Melee_WarKnife_Nan.tools.0.label</t>
  </si>
  <si>
    <t>MedTimes_Melee_WarKnife_Nan.tools.0.label</t>
  </si>
  <si>
    <t>ThingDef+MedTimes_Melee_WarKnife_Nan.tools.1.label</t>
  </si>
  <si>
    <t>MedTimes_Melee_WarKnife_Nan.tools.1.label</t>
  </si>
  <si>
    <t>ThingDef+MedTimes_Melee_WarKnife_Nan.tools.2.label</t>
  </si>
  <si>
    <t>MedTimes_Melee_WarKnife_Nan.tools.2.label</t>
  </si>
  <si>
    <t>ThingDef+MedTimes_Melee_DaggerKnight_Nan.label</t>
  </si>
  <si>
    <t>MedTimes_Melee_DaggerKnight_Nan.label</t>
  </si>
  <si>
    <t>Knight's Dagger (Nan)</t>
  </si>
  <si>
    <t>ThingDef+MedTimes_Melee_DaggerKnight_Nan.description</t>
  </si>
  <si>
    <t>MedTimes_Melee_DaggerKnight_Nan.description</t>
  </si>
  <si>
    <t>(Nanite)(Stab)[MeleeHit: +10%] A one-handed medieval style dagger used by knights to finish off a downed oppenent.</t>
  </si>
  <si>
    <t>ThingDef+MedTimes_Melee_DaggerKnight_Nan.tools.0.label</t>
  </si>
  <si>
    <t>MedTimes_Melee_DaggerKnight_Nan.tools.0.label</t>
  </si>
  <si>
    <t>ThingDef+MedTimes_Melee_DaggerKnight_Nan.tools.1.label</t>
  </si>
  <si>
    <t>MedTimes_Melee_DaggerKnight_Nan.tools.1.label</t>
  </si>
  <si>
    <t>ThingDef+MedTimes_Melee_DaggerKnight_Nan.tools.2.label</t>
  </si>
  <si>
    <t>MedTimes_Melee_DaggerKnight_Nan.tools.2.label</t>
  </si>
  <si>
    <t>ThingDef+MedTimes_Melee_SwordArming_Nan.label</t>
  </si>
  <si>
    <t>MedTimes_Melee_SwordArming_Nan.label</t>
  </si>
  <si>
    <t>Arming Sword (Nan)</t>
  </si>
  <si>
    <t>ThingDef+MedTimes_Melee_SwordArming_Nan.description</t>
  </si>
  <si>
    <t>MedTimes_Melee_SwordArming_Nan.description</t>
  </si>
  <si>
    <t>(Nanite)(Cut)[MeleeHit: +10%] A one-handed medieval style "Arming" Sword, although it's construction techniques are crude, it's materials are high quality and massive amounts of effort went into it's construction.</t>
  </si>
  <si>
    <t>ThingDef+MedTimes_Melee_SwordArming_Nan.tools.0.label</t>
  </si>
  <si>
    <t>MedTimes_Melee_SwordArming_Nan.tools.0.label</t>
  </si>
  <si>
    <t>ThingDef+MedTimes_Melee_SwordArming_Nan.tools.1.label</t>
  </si>
  <si>
    <t>MedTimes_Melee_SwordArming_Nan.tools.1.label</t>
  </si>
  <si>
    <t>ThingDef+MedTimes_Melee_SwordArming_Nan.tools.2.label</t>
  </si>
  <si>
    <t>MedTimes_Melee_SwordArming_Nan.tools.2.label</t>
  </si>
  <si>
    <t>ThingDef+MedTimes_Melee_MaceFlanged_Nan.label</t>
  </si>
  <si>
    <t>MedTimes_Melee_MaceFlanged_Nan.label</t>
  </si>
  <si>
    <t>One-Handed Flanged Mace (Nan)</t>
  </si>
  <si>
    <t>ThingDef+MedTimes_Melee_MaceFlanged_Nan.description</t>
  </si>
  <si>
    <t>MedTimes_Melee_MaceFlanged_Nan.description</t>
  </si>
  <si>
    <t>(Nanite)(Blunt)[MeleeHit: +10%] A one-handed medieval style Flanged Mace, it's construction techniques are sophisticated and it's materials are high quality. As a result the weapon is both light and powerful without sacrificing adaptability in combat.</t>
  </si>
  <si>
    <t>ThingDef+MedTimes_Melee_MaceFlanged_Nan.tools.0.label</t>
  </si>
  <si>
    <t>MedTimes_Melee_MaceFlanged_Nan.tools.0.label</t>
  </si>
  <si>
    <t>ThingDef+MedTimes_Melee_MorningStar_Nan.label</t>
  </si>
  <si>
    <t>MedTimes_Melee_MorningStar_Nan.label</t>
  </si>
  <si>
    <t>Morning Star (Nan)</t>
  </si>
  <si>
    <t>ThingDef+MedTimes_Melee_MorningStar_Nan.description</t>
  </si>
  <si>
    <t>MedTimes_Melee_MorningStar_Nan.description</t>
  </si>
  <si>
    <t>(Nanite)(Blunt)[MeleeHit: +10%]  A one-handed medieval style spiked ball on a chain. The handle has a hand-guard to help protect the user. It's construction techniques are sophisticated and it's materials are high quality. As a result the weapon is both light and powerful without sacrificing adaptability in combat.</t>
  </si>
  <si>
    <t>ThingDef+MedTimes_Melee_MorningStar_Nan.tools.0.label</t>
  </si>
  <si>
    <t>MedTimes_Melee_MorningStar_Nan.tools.0.label</t>
  </si>
  <si>
    <t>ThingDef+MedTimes_Melee_SwordLong_Nan.label</t>
  </si>
  <si>
    <t>MedTimes_Melee_SwordLong_Nan.label</t>
  </si>
  <si>
    <t>Medieval Long Sword (Nan)</t>
  </si>
  <si>
    <t>ThingDef+MedTimes_Melee_SwordLong_Nan.description</t>
  </si>
  <si>
    <t>MedTimes_Melee_SwordLong_Nan.description</t>
  </si>
  <si>
    <t>(Nanite)(Cut)[MeleeHit: +10%] A large two-handed medieval style "Long" Sword, although it's construction techniques are crude, it's materials are high quality and massive amounts of effort went into it's construction. As a result this sword is simply better than your average steel sword.</t>
  </si>
  <si>
    <t>ThingDef+MedTimes_Melee_SwordLong_Nan.tools.0.label</t>
  </si>
  <si>
    <t>MedTimes_Melee_SwordLong_Nan.tools.0.label</t>
  </si>
  <si>
    <t>ThingDef+MedTimes_Melee_SwordLong_Nan.tools.1.label</t>
  </si>
  <si>
    <t>MedTimes_Melee_SwordLong_Nan.tools.1.label</t>
  </si>
  <si>
    <t>ThingDef+MedTimes_Melee_SwordLong_Nan.tools.2.label</t>
  </si>
  <si>
    <t>MedTimes_Melee_SwordLong_Nan.tools.2.label</t>
  </si>
  <si>
    <t>ThingDef+MedTimes_Melee_WarKnifeHiQ_Nan.label</t>
  </si>
  <si>
    <t>MedTimes_Melee_WarKnifeHiQ_Nan.label</t>
  </si>
  <si>
    <t>War Knife (Nan)</t>
  </si>
  <si>
    <t>ThingDef+MedTimes_Melee_WarKnifeHiQ_Nan.description</t>
  </si>
  <si>
    <t>MedTimes_Melee_WarKnifeHiQ_Nan.description</t>
  </si>
  <si>
    <t>(Nanite)(Cut)[MeleeHit: +10%] Their are times when one is forced to question not just the skill of the blacksmith or the quality of the materials but the candor with which a particular weapon was first made. The "War Knife" is a long-standing tradition on this world and when looking at the blade one can only wonder if something has been lost in translation over the years. This style of blade is mass produced from cheap materials and has remained a classic among the peasantry and soldiers alike. As a result the style has garnered many interesting and unique nicknames amoung locals, however, "War-Knife" remains the most previlant. This blade is of solid construction and quality materials, It is a large hand and a half Sword, primarily used for slashing against unarmored oppenents such as the local tribals. In this manner such a weapon could prove highly effective, yet against heavily armoured knights it seems ill advised.</t>
  </si>
  <si>
    <t>ThingDef+MedTimes_Melee_WarKnifeHiQ_Nan.tools.0.label</t>
  </si>
  <si>
    <t>MedTimes_Melee_WarKnifeHiQ_Nan.tools.0.label</t>
  </si>
  <si>
    <t>ThingDef+MedTimes_Melee_WarKnifeHiQ_Nan.tools.1.label</t>
  </si>
  <si>
    <t>MedTimes_Melee_WarKnifeHiQ_Nan.tools.1.label</t>
  </si>
  <si>
    <t>ThingDef+MedTimes_Melee_WarKnifeHiQ_Nan.tools.2.label</t>
  </si>
  <si>
    <t>MedTimes_Melee_WarKnifeHiQ_Nan.tools.2.label</t>
  </si>
  <si>
    <t>ThingDef+MedTimes_Melee_Halberd_Nan.label</t>
  </si>
  <si>
    <t>MedTimes_Melee_Halberd_Nan.label</t>
  </si>
  <si>
    <t>Halberd (Nan)</t>
  </si>
  <si>
    <t>ThingDef+MedTimes_Melee_Halberd_Nan.description</t>
  </si>
  <si>
    <t>MedTimes_Melee_Halberd_Nan.description</t>
  </si>
  <si>
    <t>(Nanite)(Stab)[MeleeHit: +10%] A combat focused pole-arm which can stab, chop or hook the opponent. The Halberd is a variation of the poleaxe, an axe head on a long haft. Because of it's reach, the halberd is often used in a different manner than traditional axes.</t>
  </si>
  <si>
    <t>ThingDef+MedTimes_Melee_Halberd_Nan.tools.0.label</t>
  </si>
  <si>
    <t>MedTimes_Melee_Halberd_Nan.tools.0.label</t>
  </si>
  <si>
    <t>ThingDef+MedTimes_Melee_Halberd_Nan.tools.1.label</t>
  </si>
  <si>
    <t>MedTimes_Melee_Halberd_Nan.tools.1.label</t>
  </si>
  <si>
    <t>ThingDef+MedTimes_Melee_Halberd_Nan.tools.2.label</t>
  </si>
  <si>
    <t>MedTimes_Melee_Halberd_Nan.tools.2.label</t>
  </si>
  <si>
    <t>ThingDef+MedTimes_Melee_BattleAxe_Nan.label</t>
  </si>
  <si>
    <t>MedTimes_Melee_BattleAxe_Nan.label</t>
  </si>
  <si>
    <t>Battle Axe (Nan)</t>
  </si>
  <si>
    <t>ThingDef+MedTimes_Melee_BattleAxe_Nan.description</t>
  </si>
  <si>
    <t>MedTimes_Melee_BattleAxe_Nan.description</t>
  </si>
  <si>
    <t>(Nanite)(Cut)[MeleeHit: +10%] A combat focused Axe which can stab, slice, smash or hook the opponent, commonly referred to as a Battle Axe. The blade is quite sharp, as such it is very useful in melee combat.</t>
  </si>
  <si>
    <t>ThingDef+MedTimes_Melee_BattleAxe_Nan.tools.0.label</t>
  </si>
  <si>
    <t>MedTimes_Melee_BattleAxe_Nan.tools.0.label</t>
  </si>
  <si>
    <t>ThingDef+MedTimes_Melee_BattleAxe_Nan.tools.1.label</t>
  </si>
  <si>
    <t>MedTimes_Melee_BattleAxe_Nan.tools.1.label</t>
  </si>
  <si>
    <t>ThingDef+MedTimes_Melee_BattleAxe_Nan.tools.2.label</t>
  </si>
  <si>
    <t>MedTimes_Melee_BattleAxe_Nan.tools.2.label</t>
  </si>
  <si>
    <t>ThingDef+MedTimes_Melee_AxeBearded_Nan.label</t>
  </si>
  <si>
    <t>MedTimes_Melee_AxeBearded_Nan.label</t>
  </si>
  <si>
    <t>Bearded Battle Axe (Nan)</t>
  </si>
  <si>
    <t>ThingDef+MedTimes_Melee_AxeBearded_Nan.description</t>
  </si>
  <si>
    <t>MedTimes_Melee_AxeBearded_Nan.description</t>
  </si>
  <si>
    <t>(Nanite)(Cut)[MeleeHit: +10%] A combat focused Axe which can stab, slice, smash or hook the opponent, commonly referred to as a Battle Axe. This one is of the bearded variety meaning it has an accentuated and elongated curve to it's main cutting edge. The blade is quite sharp, as such it is very useful in melee combat.</t>
  </si>
  <si>
    <t>ThingDef+MedTimes_Melee_AxeBearded_Nan.tools.0.label</t>
  </si>
  <si>
    <t>MedTimes_Melee_AxeBearded_Nan.tools.0.label</t>
  </si>
  <si>
    <t>ThingDef+MedTimes_Melee_AxeBearded_Nan.tools.1.label</t>
  </si>
  <si>
    <t>MedTimes_Melee_AxeBearded_Nan.tools.1.label</t>
  </si>
  <si>
    <t>ThingDef+MedTimes_Melee_AxeBearded_Nan.tools.2.label</t>
  </si>
  <si>
    <t>MedTimes_Melee_AxeBearded_Nan.tools.2.label</t>
  </si>
  <si>
    <t>ThingDef+MedTimes_Melee_Claymore_Nan.label</t>
  </si>
  <si>
    <t>MedTimes_Melee_Claymore_Nan.label</t>
  </si>
  <si>
    <t>Claymore (Nan)</t>
  </si>
  <si>
    <t>ThingDef+MedTimes_Melee_Claymore_Nan.description</t>
  </si>
  <si>
    <t>MedTimes_Melee_Claymore_Nan.description</t>
  </si>
  <si>
    <t>(Nanite)(Cut)[MeleeHit: +10%] The two handed Highland claymore originated in a small nation called scotland on the planet earth sometime during the planets first dark ages. since than it's been cannonized and become a part of the common folklore. This claymore has a traditional design and is made of very high quality materials. The techniques and craftsmanship in it's construction are first rate.</t>
  </si>
  <si>
    <t>ThingDef+MedTimes_Melee_Claymore_Nan.tools.0.label</t>
  </si>
  <si>
    <t>MedTimes_Melee_Claymore_Nan.tools.0.label</t>
  </si>
  <si>
    <t>ThingDef+MedTimes_Melee_Claymore_Nan.tools.1.label</t>
  </si>
  <si>
    <t>MedTimes_Melee_Claymore_Nan.tools.1.label</t>
  </si>
  <si>
    <t>ThingDef+MedTimes_Melee_Claymore_Nan.tools.2.label</t>
  </si>
  <si>
    <t>MedTimes_Melee_Claymore_Nan.tools.2.label</t>
  </si>
  <si>
    <t>ThingDef+MedTimes_Melee_WarHammer_Nan.label</t>
  </si>
  <si>
    <t>MedTimes_Melee_WarHammer_Nan.label</t>
  </si>
  <si>
    <t>Warhammer (Nan)</t>
  </si>
  <si>
    <t>ThingDef+MedTimes_Melee_WarHammer_Nan.description</t>
  </si>
  <si>
    <t>MedTimes_Melee_WarHammer_Nan.description</t>
  </si>
  <si>
    <t>(Nanite)(Blunt)[MeleeHit: +10%] A combat focused two handed hammer which can hook the opponent, drag them down, than crush their bones with relative ease. War-hammer's were originally designed to be used against heavy plate armour that traditional swords or axes would have a hard time penetrating.</t>
  </si>
  <si>
    <t>ThingDef+MedTimes_Melee_WarHammer_Nan.tools.0.label</t>
  </si>
  <si>
    <t>MedTimes_Melee_WarHammer_Nan.tools.0.label</t>
  </si>
  <si>
    <t>ThingDef+MedTimes_Melee_KnifeBlackheart_Art.label</t>
  </si>
  <si>
    <t>MedTimes_Melee_KnifeBlackheart_Art.label</t>
  </si>
  <si>
    <t>Blackheart (Art)</t>
  </si>
  <si>
    <t>ThingDef+MedTimes_Melee_KnifeBlackheart_Art.description</t>
  </si>
  <si>
    <t>MedTimes_Melee_KnifeBlackheart_Art.description</t>
  </si>
  <si>
    <t>(Artifact)(Cut)[MeleeHit: +8%] Apparently this is supposed to be a "Bowie" knife, but the blade length of over a foot leaves one to wonder if the term "knife" should truly be used to describe the blade. The pattern weld blade is of high quality and despite it's size it is truly agile in the hand. Several of these knives are scattered around the planet and each one is not only considered a treasure, but is highly sought after by soldiers and collectors alike.</t>
  </si>
  <si>
    <t>ThingDef+MedTimes_Melee_KnifeBlackheart_Art.tools.0.label</t>
  </si>
  <si>
    <t>MedTimes_Melee_KnifeBlackheart_Art.tools.0.label</t>
  </si>
  <si>
    <t>ThingDef+MedTimes_Melee_KnifeBlackheart_Art.tools.1.label</t>
  </si>
  <si>
    <t>MedTimes_Melee_KnifeBlackheart_Art.tools.1.label</t>
  </si>
  <si>
    <t>ThingDef+MedTimes_Melee_KnifeBlackheart_Art.tools.2.label</t>
  </si>
  <si>
    <t>MedTimes_Melee_KnifeBlackheart_Art.tools.2.label</t>
  </si>
  <si>
    <t>ThingDef+MedTimes_Melee_SwordTechno_Art.label</t>
  </si>
  <si>
    <t>MedTimes_Melee_SwordTechno_Art.label</t>
  </si>
  <si>
    <t>Techno Sword (Art)</t>
  </si>
  <si>
    <t>ThingDef+MedTimes_Melee_SwordTechno_Art.description</t>
  </si>
  <si>
    <t>MedTimes_Melee_SwordTechno_Art.description</t>
  </si>
  <si>
    <t>(Artifact)(Cut)[MeleeHit: +8%] This the sword feels odd in the hand and clumsy in the swing. It's center of balance is off and it's grip is uncomfortable. It is clear that this swords creator was not a practitioner of the martial arts or swordplay in general. Having said that this sword is still a marvel of modern technology. It is lightweight and unbelievably sturdy in it's construction. The sword uses condensed electricity to create a plasma like effect along it's edge. Heater coils at the center of the blade prevent it from overheating and condensator conduits regulate the heat and distribution. The sword is made primarily of plasteel along with a various unknown components and materials, the handle being made from some form of rubber and synthetic leather. This sword was likely mass-produced on a glitter-world for military applications, which means it was never used in actual combat. Their are quite a few of these kicking around the planet, the poor glitter-world soldier who wound up here probably pissed himself before giving up the blade, voluntarily or not.</t>
  </si>
  <si>
    <t>ThingDef+MedTimes_Melee_SwordTechno_Art.tools.0.label</t>
  </si>
  <si>
    <t>MedTimes_Melee_SwordTechno_Art.tools.0.label</t>
  </si>
  <si>
    <t>ThingDef+MedTimes_Melee_SwordTechno_Art.tools.1.label</t>
  </si>
  <si>
    <t>MedTimes_Melee_SwordTechno_Art.tools.1.label</t>
  </si>
  <si>
    <t>ThingDef+MedTimes_Melee_SwordTechno_Art.tools.2.label</t>
  </si>
  <si>
    <t>MedTimes_Melee_SwordTechno_Art.tools.2.label</t>
  </si>
  <si>
    <t>ThingDef+MedTimes_Melee_FunBunny_Art.label</t>
  </si>
  <si>
    <t>MedTimes_Melee_FunBunny_Art.label</t>
  </si>
  <si>
    <t>Fun Bunny (Art)</t>
  </si>
  <si>
    <t>ThingDef+MedTimes_Melee_FunBunny_Art.description</t>
  </si>
  <si>
    <t>MedTimes_Melee_FunBunny_Art.description</t>
  </si>
  <si>
    <t>(Artifact)(Blunt)[MeleeHit: +8%] The warlord known as Torvald was an exceptionally cruel man. It is stated that every Saturday he would hold the public executions of his enemies. Among his followers it was considered a "holy day", and the executions would take on a theatrical tone. It is said that Torvald himself would take part in the public executions and would always use a weapon which he would refer to as his "Fun Bunny" because of the funny ears on the handle. It is also said that he would wrap the end of these peculiar maces in barbed wire to increase the spectacle of the executions. He would continue to beat the corpses of his victims until the handle of his "Fun Bunny" broke off and than lament to his audience at the loss of his "Fun Bunny". It is said that he was continually trying to "add strokes" to his "game", extending the gruesome display for his audience. Torvald likely had hundreds of these made and this mace is probably a genuine article. It's history might make some uneasy, but it's hard to deny it's value as a tool of war. Besides, their is no way of knowing if this one was used or if it is even actually one of those maces or simply a reproduction...</t>
  </si>
  <si>
    <t>ThingDef+MedTimes_Melee_FunBunny_Art.tools.0.label</t>
  </si>
  <si>
    <t>MedTimes_Melee_FunBunny_Art.tools.0.label</t>
  </si>
  <si>
    <t>ThingDef+MedTimes_Melee_FunBunny_Art.tools.1.label</t>
  </si>
  <si>
    <t>MedTimes_Melee_FunBunny_Art.tools.1.label</t>
  </si>
  <si>
    <t>ThingDef+MedTimes_Melee_FunBunny_Art.tools.2.label</t>
  </si>
  <si>
    <t>MedTimes_Melee_FunBunny_Art.tools.2.label</t>
  </si>
  <si>
    <t>ThingDef+MedTimes_Melee_FunBunny_Art.tools.3.label</t>
  </si>
  <si>
    <t>MedTimes_Melee_FunBunny_Art.tools.3.label</t>
  </si>
  <si>
    <t>impact</t>
  </si>
  <si>
    <t>ThingDef+MedTimes_Melee_SwordVicious_Art.label</t>
  </si>
  <si>
    <t>MedTimes_Melee_SwordVicious_Art.label</t>
  </si>
  <si>
    <t>Viscious (Art)</t>
  </si>
  <si>
    <t>ThingDef+MedTimes_Melee_SwordVicious_Art.description</t>
  </si>
  <si>
    <t>MedTimes_Melee_SwordVicious_Art.description</t>
  </si>
  <si>
    <t>(Artifact)(Cut)[MeleeHit: +8%] It appears to be an old katana with a Damascus like pattern weld on the blade. Although old and a bit rusty, it is of high quality and in great condition. Their are a few of these kicking around on the planet and not much is known about their origins. Most likely they where a collectors items on a nearby glitter-world and wound up here through some act of great stupidity. At one point you heard a tall-tale that it was a sword collectors convention were they wanted to test out some blades on local wildlife. Of course things went horribly wrong for them when some local raiders showed up instead. Pure speculation, I'm sure, but still an interesting story.</t>
  </si>
  <si>
    <t>ThingDef+MedTimes_Melee_SwordVicious_Art.tools.0.label</t>
  </si>
  <si>
    <t>MedTimes_Melee_SwordVicious_Art.tools.0.label</t>
  </si>
  <si>
    <t>ThingDef+MedTimes_Melee_SwordVicious_Art.tools.1.label</t>
  </si>
  <si>
    <t>MedTimes_Melee_SwordVicious_Art.tools.1.label</t>
  </si>
  <si>
    <t>ThingDef+MedTimes_Melee_SwordVicious_Art.tools.2.label</t>
  </si>
  <si>
    <t>MedTimes_Melee_SwordVicious_Art.tools.2.label</t>
  </si>
  <si>
    <t>ThingDef+MedTimes_Melee_SwordWargod_Art.label</t>
  </si>
  <si>
    <t>MedTimes_Melee_SwordWargod_Art.label</t>
  </si>
  <si>
    <t>The Wargod (Art)</t>
  </si>
  <si>
    <t>ThingDef+MedTimes_Melee_SwordWargod_Art.description</t>
  </si>
  <si>
    <t>MedTimes_Melee_SwordWargod_Art.description</t>
  </si>
  <si>
    <t>(Artifact)(Cut)[MeleeHit: +8%] The famous warrior known as Pang Li or "Mud Tiger" to his enemies sowed a story of chaos and destruction across the southern continents of this world. A small general who fought against an overwhelmingly large empire, He would have had a massive empire himself to rival the great conquorers of history, if not for the fact that he pillaged and burned everything in his wake. The events took place thousands of years ago and the effects of his bloody rampage can still be felt to this day. His sword known as "The Wargod" is famous and now resides in stories of legend, heraldry and on many lords banners throughout the land. This sword is a faithful recreation of that legendary blade, or perhaps the blade itself, One can never really tell.</t>
  </si>
  <si>
    <t>ThingDef+MedTimes_Melee_SwordWargod_Art.tools.0.label</t>
  </si>
  <si>
    <t>MedTimes_Melee_SwordWargod_Art.tools.0.label</t>
  </si>
  <si>
    <t>ThingDef+MedTimes_Melee_SwordWargod_Art.tools.1.label</t>
  </si>
  <si>
    <t>MedTimes_Melee_SwordWargod_Art.tools.1.label</t>
  </si>
  <si>
    <t>ThingDef+MedTimes_Melee_SwordWargod_Art.tools.2.label</t>
  </si>
  <si>
    <t>MedTimes_Melee_SwordWargod_Art.tools.2.label</t>
  </si>
  <si>
    <t>ThingDef+MedTimes_Melee_SwordCaladbog_Art.label</t>
  </si>
  <si>
    <t>MedTimes_Melee_SwordCaladbog_Art.label</t>
  </si>
  <si>
    <t>Caladbog (Art)</t>
  </si>
  <si>
    <t>ThingDef+MedTimes_Melee_SwordCaladbog_Art.description</t>
  </si>
  <si>
    <t>MedTimes_Melee_SwordCaladbog_Art.description</t>
  </si>
  <si>
    <t>(Artifact)(Cut)[MeleeHit: +8%] A legendary great-sword originally wielded by Fergus mac Róich. The term Caladbog means "Hard Cleft", and referred to the blades ability to cut through the more common iron blades of the time. It is rumored to have been passed down until it fell in the hands of King Arthur of Camelot at which point the blade was referred to as Caliburn. Eventually through romanticization and the great tradition of story telling, the blade became commonly known as Excalibur. Weather or not this is the actual blade or merely a reproduction is unknown, however, one would assume this is merely a knock off imitation of the actual blade, especially as their are rumours of a nearby industrial world mass producing these. The blades materials are high quality and massive amounts of effort and technical expertise went into it's construction. At the very least, this is the finest blade money can buy.</t>
  </si>
  <si>
    <t>ThingDef+MedTimes_Melee_SwordCaladbog_Art.tools.0.label</t>
  </si>
  <si>
    <t>MedTimes_Melee_SwordCaladbog_Art.tools.0.label</t>
  </si>
  <si>
    <t>ThingDef+MedTimes_Melee_SwordCaladbog_Art.tools.1.label</t>
  </si>
  <si>
    <t>MedTimes_Melee_SwordCaladbog_Art.tools.1.label</t>
  </si>
  <si>
    <t>ThingDef+MedTimes_Melee_SwordCaladbog_Art.tools.2.label</t>
  </si>
  <si>
    <t>MedTimes_Melee_SwordCaladbog_Art.tools.2.label</t>
  </si>
  <si>
    <t>ThingDef+MedTimes_Melee_SwordAnsweller_Art.label</t>
  </si>
  <si>
    <t>MedTimes_Melee_SwordAnsweller_Art.label</t>
  </si>
  <si>
    <t>Answeller (Art)</t>
  </si>
  <si>
    <t>ThingDef+MedTimes_Melee_SwordAnsweller_Art.description</t>
  </si>
  <si>
    <t>MedTimes_Melee_SwordAnsweller_Art.description</t>
  </si>
  <si>
    <t>(Artifact)(Cut)[MeleeHit: +8%] Also known as the "Ice Fang Blade". Answeller is the legendary blade used by the Hero and eventual king of the north "Balbarous". The legend details the epic rise and fall of the northern kingdom known as Escalia and it's struggles against the empire known simply as "The Great Father's Court". The story is full of politics and treason and eventually ends with the fall of Escalia. Escalia's fall came after Balbarous's brother, Saboba marries his secret lover Cassandra, She is the Daughter of Melatoris and is considered a princess of "The Great Father's Court". After this marriage Saboba turns his army on his brother and with the aid of Cassandra and her father's armies an epic battle occurs in a place known as "The fields of snow and ice" which is often described as a large underground cavern. According to legend, Balbarous is slain and the world falls under the "Tyranny of the sun". In the stories the deft sword is described in detail, including the famous blue crystal gem encased in the pommel which is known as the "Heart of the North". As a result over the years many skilled blacksmiths have gone to great lengths to re-create the blade as it was described in legend. whether this is the legendary blade or simply another recreation is unknown, however it is clearly a finely crafted blade made of exquisite materials.</t>
  </si>
  <si>
    <t>ThingDef+MedTimes_Melee_SwordAnsweller_Art.tools.0.label</t>
  </si>
  <si>
    <t>MedTimes_Melee_SwordAnsweller_Art.tools.0.label</t>
  </si>
  <si>
    <t>ThingDef+MedTimes_Melee_SwordAnsweller_Art.tools.1.label</t>
  </si>
  <si>
    <t>MedTimes_Melee_SwordAnsweller_Art.tools.1.label</t>
  </si>
  <si>
    <t>ThingDef+MedTimes_Melee_SwordAnsweller_Art.tools.2.label</t>
  </si>
  <si>
    <t>MedTimes_Melee_SwordAnsweller_Art.tools.2.label</t>
  </si>
  <si>
    <t>ThingDef+MedTimes_Melee_ClubTalentBreaker_Art.label</t>
  </si>
  <si>
    <t>MedTimes_Melee_ClubTalentBreaker_Art.label</t>
  </si>
  <si>
    <t>Talent Breaker (Art)</t>
  </si>
  <si>
    <t>ThingDef+MedTimes_Melee_ClubTalentBreaker_Art.description</t>
  </si>
  <si>
    <t>MedTimes_Melee_ClubTalentBreaker_Art.description</t>
  </si>
  <si>
    <t>(Artifact)(Blunt)[MeleeHit: +8%] A local favorite on this Rimworld, these massive clubs are mass produced on nearby industrial worlds and shipped to various Rimworlds across the system. This combined with a handful of resourceful local towns capable of production means their are quite a few of these kicking around. These clubs are colloquially known as "Talent Breakers" as they have been used by unskilled practitioners to defeat their more talented adversaries. A lucky strike with this weapon can cripple or kill a heavily armoured opponent outright. As such many local lords have begun regulating the sale and use of this and various other weapons to try and minimize the risk of them falling into the hands of raiders and brigands.</t>
  </si>
  <si>
    <t>ThingDef+MedTimes_Melee_ClubTalentBreaker_Art.tools.0.label</t>
  </si>
  <si>
    <t>MedTimes_Melee_ClubTalentBreaker_Art.tools.0.label</t>
  </si>
  <si>
    <t>ThingDef+MedTimes_Melee_KnifeBlackheart_Leg.label</t>
  </si>
  <si>
    <t>MedTimes_Melee_KnifeBlackheart_Leg.label</t>
  </si>
  <si>
    <t>Blackheart (Leg)</t>
  </si>
  <si>
    <t>ThingDef+MedTimes_Melee_KnifeBlackheart_Leg.description</t>
  </si>
  <si>
    <t>MedTimes_Melee_KnifeBlackheart_Leg.description</t>
  </si>
  <si>
    <t>(Legendary)(Cut)[MeleeHit: +10%] Apparently this is supposed to be a "Bowie" knife, but the blade length of over a foot leaves one to wonder if the term "knife" should truly be used to describe the blade. The pattern weld blade is of high quality and despite it's size it is truly agile in the hand. Several of these knives are scattered around the planet and each one is not only considered a treasure, but is highly sought after by soldiers and collectors alike.</t>
  </si>
  <si>
    <t>ThingDef+MedTimes_Melee_KnifeBlackheart_Leg.tools.0.label</t>
  </si>
  <si>
    <t>MedTimes_Melee_KnifeBlackheart_Leg.tools.0.label</t>
  </si>
  <si>
    <t>ThingDef+MedTimes_Melee_KnifeBlackheart_Leg.tools.1.label</t>
  </si>
  <si>
    <t>MedTimes_Melee_KnifeBlackheart_Leg.tools.1.label</t>
  </si>
  <si>
    <t>ThingDef+MedTimes_Melee_KnifeBlackheart_Leg.tools.2.label</t>
  </si>
  <si>
    <t>MedTimes_Melee_KnifeBlackheart_Leg.tools.2.label</t>
  </si>
  <si>
    <t>ThingDef+MedTimes_Melee_SwordTechno_Leg.label</t>
  </si>
  <si>
    <t>MedTimes_Melee_SwordTechno_Leg.label</t>
  </si>
  <si>
    <t>Techno Sword (Leg)</t>
  </si>
  <si>
    <t>ThingDef+MedTimes_Melee_SwordTechno_Leg.description</t>
  </si>
  <si>
    <t>MedTimes_Melee_SwordTechno_Leg.description</t>
  </si>
  <si>
    <t>(Legendary)(Cut)[MeleeHit: +10%] This the sword feels odd in the hand and clumsy in the swing. It's center of balance is off and it's grip is uncomfortable. It is clear that this swords creator was not a practitioner of the martial arts or swordplay in general. Having said that this sword is still a marvel of modern technology. It is lightweight and unbelievably sturdy in it's construction. The sword uses condensed electricity to create a plasma like effect along it's edge. Heater coils at the center of the blade prevent it from overheating and condensator conduits regulate the heat and distribution. The sword is made primarily of plasteel along with a various unknown components and materials, the handle being made from some form of rubber and synthetic leather. This sword was likely mass-produced on a glitter-world for military applications, which means it was never used in actual combat. Their are quite a few of these kicking around the planet, the poor glitter-world soldier who wound up here probably pissed himself before giving up the blade, voluntarily or not.</t>
  </si>
  <si>
    <t>ThingDef+MedTimes_Melee_SwordTechno_Leg.tools.0.label</t>
  </si>
  <si>
    <t>MedTimes_Melee_SwordTechno_Leg.tools.0.label</t>
  </si>
  <si>
    <t>ThingDef+MedTimes_Melee_SwordTechno_Leg.tools.1.label</t>
  </si>
  <si>
    <t>MedTimes_Melee_SwordTechno_Leg.tools.1.label</t>
  </si>
  <si>
    <t>ThingDef+MedTimes_Melee_SwordTechno_Leg.tools.2.label</t>
  </si>
  <si>
    <t>MedTimes_Melee_SwordTechno_Leg.tools.2.label</t>
  </si>
  <si>
    <t>ThingDef+MedTimes_Melee_FunBunny_Leg.label</t>
  </si>
  <si>
    <t>MedTimes_Melee_FunBunny_Leg.label</t>
  </si>
  <si>
    <t>Fun Bunny (Leg)</t>
  </si>
  <si>
    <t>ThingDef+MedTimes_Melee_FunBunny_Leg.description</t>
  </si>
  <si>
    <t>MedTimes_Melee_FunBunny_Leg.description</t>
  </si>
  <si>
    <t>(Legendary)(Blunt)[MeleeHit: +10%] The warlord known as Torvald was an exceptionally cruel man. It is stated that every Saturday he would hold the public executions of his enemies. Among his followers it was considered a "holy day", and the executions would take on a theatrical tone. It is said that Torvald himself would take part in the public executions and would always use a weapon which he would refer to as his "Fun Bunny" because of the funny ears on the handle. It is also said that he would wrap the end of these peculiar maces in barbed wire to increase the spectacle of the executions. He would continue to beat the corpses of his victims until the handle of his "Fun Bunny" broke off and than lament to his audience at the loss of his "Fun Bunny". It is said that he was continually trying to "add strokes" to his "game", extending the gruesome display for his audience. Torvald likely had hundreds of these made and this mace is probably a genuine article. It's history might make some uneasy, but it's hard to deny it's value as a tool of war. Besides, their is no way of knowing if this one was used or if it is even actually one of those maces or simply a reproduction...</t>
  </si>
  <si>
    <t>ThingDef+MedTimes_Melee_FunBunny_Leg.tools.0.label</t>
  </si>
  <si>
    <t>MedTimes_Melee_FunBunny_Leg.tools.0.label</t>
  </si>
  <si>
    <t>ThingDef+MedTimes_Melee_FunBunny_Leg.tools.1.label</t>
  </si>
  <si>
    <t>MedTimes_Melee_FunBunny_Leg.tools.1.label</t>
  </si>
  <si>
    <t>ThingDef+MedTimes_Melee_FunBunny_Leg.tools.2.label</t>
  </si>
  <si>
    <t>MedTimes_Melee_FunBunny_Leg.tools.2.label</t>
  </si>
  <si>
    <t>ThingDef+MedTimes_Melee_FunBunny_Leg.tools.3.label</t>
  </si>
  <si>
    <t>MedTimes_Melee_FunBunny_Leg.tools.3.label</t>
  </si>
  <si>
    <t>ThingDef+MedTimes_Melee_SwordVicious_Leg.label</t>
  </si>
  <si>
    <t>MedTimes_Melee_SwordVicious_Leg.label</t>
  </si>
  <si>
    <t>Viscious (Leg)</t>
  </si>
  <si>
    <t>ThingDef+MedTimes_Melee_SwordVicious_Leg.description</t>
  </si>
  <si>
    <t>MedTimes_Melee_SwordVicious_Leg.description</t>
  </si>
  <si>
    <t>(Legendary)(Cut)[MeleeHit: +10%] It appears to be an old katana with a Damascus like pattern weld on the blade. Although old and a bit rusty, it is of high quality and in great condition. Their are a few of these kicking around on the planet and not much is known about their origins. Most likely they where a collectors items on a nearby glitter-world and wound up here through some act of great stupidity. At one point you heard a tall-tale that it was a sword collectors convention were they wanted to test out some blades on local wildlife. Of course things went horribly wrong for them when some local raiders showed up instead. Pure speculation, I'm sure, but still an interesting story.</t>
  </si>
  <si>
    <t>ThingDef+MedTimes_Melee_SwordVicious_Leg.tools.0.label</t>
  </si>
  <si>
    <t>MedTimes_Melee_SwordVicious_Leg.tools.0.label</t>
  </si>
  <si>
    <t>ThingDef+MedTimes_Melee_SwordVicious_Leg.tools.1.label</t>
  </si>
  <si>
    <t>MedTimes_Melee_SwordVicious_Leg.tools.1.label</t>
  </si>
  <si>
    <t>ThingDef+MedTimes_Melee_SwordVicious_Leg.tools.2.label</t>
  </si>
  <si>
    <t>MedTimes_Melee_SwordVicious_Leg.tools.2.label</t>
  </si>
  <si>
    <t>ThingDef+MedTimes_Melee_SwordWargod_Leg.label</t>
  </si>
  <si>
    <t>MedTimes_Melee_SwordWargod_Leg.label</t>
  </si>
  <si>
    <t>The Wargod (Leg)</t>
  </si>
  <si>
    <t>ThingDef+MedTimes_Melee_SwordWargod_Leg.description</t>
  </si>
  <si>
    <t>MedTimes_Melee_SwordWargod_Leg.description</t>
  </si>
  <si>
    <t>(Artifact)(Cut)[MeleeHit: +10%] The famous warrior known as Pang Li or "Mud Tiger" to his enemies sowed a story of chaos and destruction across the southern continents of this world. A small general who fought against an overwhelmingly large empire, He would have had a massive empire himself to rival the great conquorers of history, if not for the fact that he pillaged and burned everything in his wake. The events took place thousands of years ago and the effects of his bloody rampage can still be felt to this day. His sword known as "The Wargod" is famous and now resides in stories of legend, heraldry and on many lords banners throughout the land. This sword is a faithful recreation of that legendary blade, or perhaps the blade itself, One can never really tell.</t>
  </si>
  <si>
    <t>ThingDef+MedTimes_Melee_SwordWargod_Leg.tools.0.label</t>
  </si>
  <si>
    <t>MedTimes_Melee_SwordWargod_Leg.tools.0.label</t>
  </si>
  <si>
    <t>ThingDef+MedTimes_Melee_SwordWargod_Leg.tools.1.label</t>
  </si>
  <si>
    <t>MedTimes_Melee_SwordWargod_Leg.tools.1.label</t>
  </si>
  <si>
    <t>ThingDef+MedTimes_Melee_SwordWargod_Leg.tools.2.label</t>
  </si>
  <si>
    <t>MedTimes_Melee_SwordWargod_Leg.tools.2.label</t>
  </si>
  <si>
    <t>ThingDef+MedTimes_Melee_SwordCaladbog_Leg.label</t>
  </si>
  <si>
    <t>MedTimes_Melee_SwordCaladbog_Leg.label</t>
  </si>
  <si>
    <t>Caladbog (Leg)</t>
  </si>
  <si>
    <t>ThingDef+MedTimes_Melee_SwordCaladbog_Leg.description</t>
  </si>
  <si>
    <t>MedTimes_Melee_SwordCaladbog_Leg.description</t>
  </si>
  <si>
    <t>(Legendary)(Cut)[MeleeHit: +10%] A legendary great-sword originally wielded by Fergus mac Róich. The term Caladbog means "Hard Cleft", and referred to the blades ability to cut through the more common iron blades of the time. It is rumored to have been passed down until it fell in the hands of King Arthur of Camelot at which point the blade was referred to as Caliburn. Eventually through romanticization and the great tradition of story telling, the blade became commonly known as Excalibur. Weather or not this is the actual blade or merely a reproduction is unknown, however, one would assume this is merely a knock off imitation of the actual blade, especially as their are rumours of a nearby industrial world mass producing these. The blades materials are high quality and massive amounts of effort and technical expertise went into it's construction. At the very least, this is the finest blade money can buy.</t>
  </si>
  <si>
    <t>ThingDef+MedTimes_Melee_SwordCaladbog_Leg.tools.0.label</t>
  </si>
  <si>
    <t>MedTimes_Melee_SwordCaladbog_Leg.tools.0.label</t>
  </si>
  <si>
    <t>ThingDef+MedTimes_Melee_SwordCaladbog_Leg.tools.1.label</t>
  </si>
  <si>
    <t>MedTimes_Melee_SwordCaladbog_Leg.tools.1.label</t>
  </si>
  <si>
    <t>ThingDef+MedTimes_Melee_SwordCaladbog_Leg.tools.2.label</t>
  </si>
  <si>
    <t>MedTimes_Melee_SwordCaladbog_Leg.tools.2.label</t>
  </si>
  <si>
    <t>ThingDef+MedTimes_Melee_SwordAnsweller_Leg.label</t>
  </si>
  <si>
    <t>MedTimes_Melee_SwordAnsweller_Leg.label</t>
  </si>
  <si>
    <t>Answeller (Leg)</t>
  </si>
  <si>
    <t>ThingDef+MedTimes_Melee_SwordAnsweller_Leg.description</t>
  </si>
  <si>
    <t>MedTimes_Melee_SwordAnsweller_Leg.description</t>
  </si>
  <si>
    <t>(Legendary)(Cut)[MeleeHit: +10%] Also known as the "Ice Fang Blade". Answeller is the legendary blade used by the Hero and eventual king of the north "Balbarous". The legend details the epic rise and fall of the northern kingdom known as Escalia and it's struggles against the empire known simply as "The Great Father's Court". The story is full of politics and treason and eventually ends with the fall of Escalia. Escalia's fall came after Balbarous's brother, Saboba marries his secret lover Cassandra, She is the Daughter of Melatoris and is considered a princess of "The Great Father's Court". After this marriage Saboba turns his army on his brother and with the aid of Cassandra and her father's armies an epic battle occurs in a place known as "The fields of snow and ice" which is often described as a large underground cavern. According to legend, Balbarous is slain and the world falls under the "Tyranny of the sun". In the stories the deft sword is described in detail, including the famous blue crystal gem encased in the pommel which is known as the "Heart of the North". As a result over the years many skilled blacksmiths have gone to great lengths to re-create the blade as it was described in legend. whether this is the legendary blade or simply another recreation is unknown, however it is clearly a finely crafted blade made of exquisite materials.</t>
  </si>
  <si>
    <t>ThingDef+MedTimes_Melee_SwordAnsweller_Leg.tools.0.label</t>
  </si>
  <si>
    <t>MedTimes_Melee_SwordAnsweller_Leg.tools.0.label</t>
  </si>
  <si>
    <t>ThingDef+MedTimes_Melee_SwordAnsweller_Leg.tools.1.label</t>
  </si>
  <si>
    <t>MedTimes_Melee_SwordAnsweller_Leg.tools.1.label</t>
  </si>
  <si>
    <t>ThingDef+MedTimes_Melee_SwordAnsweller_Leg.tools.2.label</t>
  </si>
  <si>
    <t>MedTimes_Melee_SwordAnsweller_Leg.tools.2.label</t>
  </si>
  <si>
    <t>ThingDef+MedTimes_Melee_ClubTalentBreaker_Leg.label</t>
  </si>
  <si>
    <t>MedTimes_Melee_ClubTalentBreaker_Leg.label</t>
  </si>
  <si>
    <t>Talent Breaker (Leg)</t>
  </si>
  <si>
    <t>ThingDef+MedTimes_Melee_ClubTalentBreaker_Leg.description</t>
  </si>
  <si>
    <t>MedTimes_Melee_ClubTalentBreaker_Leg.description</t>
  </si>
  <si>
    <t>(Artifact)(Blunt)[MeleeHit: +10%] A local favorite on this Rimworld, these massive clubs are mass produced on nearby industrial worlds and shipped to various Rimworlds across the system. This combined with a handful of resourceful local towns capable of production means their are quite a few of these kicking around. These clubs are colloquially known as "Talent Breakers" as they have been used by unskilled practitioners to defeat their more talented adversaries. A lucky strike with this weapon can cripple or kill a heavily armoured opponent outright. As such many local lords have begun regulating the sale and use of this and various other weapons to try and minimize the risk of them falling into the hands of raiders and brigands.</t>
  </si>
  <si>
    <t>ThingDef+MedTimes_Melee_ClubTalentBreaker_Leg.tools.0.label</t>
  </si>
  <si>
    <t>MedTimes_Melee_ClubTalentBreaker_Leg.tools.0.label</t>
  </si>
  <si>
    <t>ThingDef+MedTimes_Melee_HammerFragment_Leg.label</t>
  </si>
  <si>
    <t>MedTimes_Melee_HammerFragment_Leg.label</t>
  </si>
  <si>
    <t>Fragment of Mjolnir (Leg)</t>
  </si>
  <si>
    <t>ThingDef+MedTimes_Melee_HammerFragment_Leg.description</t>
  </si>
  <si>
    <t>MedTimes_Melee_HammerFragment_Leg.description</t>
  </si>
  <si>
    <t>(Legendary)(Blunt)[GeneralLaborSpeed: +15%][MeleeHit: +12%] In Norse tradition Mjolnir is the hammer of the God Thor, said to be able to summon lightning, level mountains or craft the greatest of weapons. This is not that, but rather claims to have a fragment of the once legendary hammer encased in its center. The truth of these claims is highly sceptical. However, it is true that the hammer itself is of extraordinary value, containing somewhat mystical properties. In the center appears to be some sort of gem. The gem pulsates in the light and shimmers as if it is on fire. Small black tendrils seem to have over many centuries wormed their way out towards the surrounding encasement. They seem to be seeking an exit from the gemstone's prison and the encased gemstone is undoubtedly alive. A rare oddity and perhaps extremely dangerous...</t>
  </si>
  <si>
    <t>ThingDef+MedTimes_Melee_HammerFragment_Leg.tools.0.label</t>
  </si>
  <si>
    <t>MedTimes_Melee_HammerFragment_Leg.tools.0.label</t>
  </si>
  <si>
    <t>ThingDef+MedTimes_Melee_AxeBlood_Leg.label</t>
  </si>
  <si>
    <t>MedTimes_Melee_AxeBlood_Leg.label</t>
  </si>
  <si>
    <t>Blood Blade (Leg)</t>
  </si>
  <si>
    <t>ThingDef+MedTimes_Melee_AxeBlood_Leg.description</t>
  </si>
  <si>
    <t>MedTimes_Melee_AxeBlood_Leg.description</t>
  </si>
  <si>
    <t>(Legendary)(Cut)[MeleeHit: +12%] Blood blades are said to be mystical items, cursed by the hundreds or potentially thousands of lost souls slain upon their edge. Distinct for their blood red blade which seems to shift in the light, they will occasionally surface from time to time and are highly valued by collectors and warriors alike.</t>
  </si>
  <si>
    <t>ThingDef+MedTimes_Melee_AxeBlood_Leg.tools.0.label</t>
  </si>
  <si>
    <t>MedTimes_Melee_AxeBlood_Leg.tools.0.label</t>
  </si>
  <si>
    <t>ThingDef+MedTimes_Melee_AxeBlood_Leg.tools.1.label</t>
  </si>
  <si>
    <t>MedTimes_Melee_AxeBlood_Leg.tools.1.label</t>
  </si>
  <si>
    <t>ThingDef+MedTimes_Melee_AxeBlood_Leg.tools.2.label</t>
  </si>
  <si>
    <t>MedTimes_Melee_AxeBlood_Leg.tools.2.label</t>
  </si>
  <si>
    <t>ThingDef+MedTimes_Melee_AxeVidar_Leg.label</t>
  </si>
  <si>
    <t>MedTimes_Melee_AxeVidar_Leg.label</t>
  </si>
  <si>
    <t>Vidar's Cleaver (Leg)</t>
  </si>
  <si>
    <t>ThingDef+MedTimes_Melee_AxeVidar_Leg.description</t>
  </si>
  <si>
    <t>MedTimes_Melee_AxeVidar_Leg.description</t>
  </si>
  <si>
    <t>(Legendary)(Cut)[MeleeHit: +12%] No one knows where these barbaric looking 2-handed axes came from, only that they have woven a tale of bloodshed on the battlefield. It is not uncommon to see one of these axes split a man in two when in the hands of a skilled practitioner. As such these particular axes have become highly sought after by collectors and warlords alike. Locals have named the weapon after Vidar, the Norse god of war and vengeance. Said to be patron to mercenaries everywhere, He is the son of Odin and is known as the silent god with a heavy boot. He is also said to be second in power only to Thor, meaning stronger than Odin himself.</t>
  </si>
  <si>
    <t>ThingDef+MedTimes_Melee_AxeVidar_Leg.tools.0.label</t>
  </si>
  <si>
    <t>MedTimes_Melee_AxeVidar_Leg.tools.0.label</t>
  </si>
  <si>
    <t>ThingDef+MedTimes_Melee_AxeVidar_Leg.tools.1.label</t>
  </si>
  <si>
    <t>MedTimes_Melee_AxeVidar_Leg.tools.1.label</t>
  </si>
  <si>
    <t>ThingDef+MedTimes_Melee_AxeVidar_Leg.tools.2.label</t>
  </si>
  <si>
    <t>MedTimes_Melee_AxeVidar_Leg.tools.2.label</t>
  </si>
  <si>
    <t>ThingDef+MedTimes_Melee_HammerVoid_Leg.label</t>
  </si>
  <si>
    <t>MedTimes_Melee_HammerVoid_Leg.label</t>
  </si>
  <si>
    <t>Void Hammer (Leg)</t>
  </si>
  <si>
    <t>ThingDef+MedTimes_Melee_HammerVoid_Leg.description</t>
  </si>
  <si>
    <t>MedTimes_Melee_HammerVoid_Leg.description</t>
  </si>
  <si>
    <t>(Legendary)(Blunt)[MeleeHit: +12%] A 2-handed hammer that has become a local legend, several of these are floating around all made by the same creator some time ago. The craftsmanship is top notch, but as beautiful as the craftsmanship is, it's the stone that the hammer is made of that is truly unique. It is a smooth black stone that feels cold to the touch and is simply referred to as a "Void Stone". No one knows how they are made, but a high end scientist named "Davin" from a local glitter-world hypothesized that they are actually some form of a prince Rupert's drop that contains a small amount of dark matter inside. Either way the stones are notoriously heavy and pretty much indestructible.</t>
  </si>
  <si>
    <t>ThingDef+MedTimes_Melee_HammerVoid_Leg.tools.0.label</t>
  </si>
  <si>
    <t>MedTimes_Melee_HammerVoid_Leg.tools.0.label</t>
  </si>
  <si>
    <t>ThingDef+MedTimes_Melee_HammerVoid_Leg.tools.1.label</t>
  </si>
  <si>
    <t>MedTimes_Melee_HammerVoid_Leg.tools.1.label</t>
  </si>
  <si>
    <t>head</t>
  </si>
  <si>
    <t>ThingDef+MedTimes_Melee_PrimativeSpear.label</t>
  </si>
  <si>
    <t>MedTimes_Melee_PrimativeSpear.label</t>
  </si>
  <si>
    <t>Primitive Spear</t>
  </si>
  <si>
    <t>ThingDef+MedTimes_Melee_PrimativeSpear.description</t>
  </si>
  <si>
    <t>MedTimes_Melee_PrimativeSpear.description</t>
  </si>
  <si>
    <t>(Stab) [MeleeHit: +7.5%] A large spear made of wood with a chiped stone head. This is as simple as it gets short of a sharpend stick.</t>
  </si>
  <si>
    <t>ThingDef+MedTimes_Melee_PrimativeSpear.tools.0.label</t>
  </si>
  <si>
    <t>MedTimes_Melee_PrimativeSpear.tools.0.label</t>
  </si>
  <si>
    <t>ThingDef+MedTimes_Melee_PrimativeSpear.tools.1.label</t>
  </si>
  <si>
    <t>MedTimes_Melee_PrimativeSpear.tools.1.label</t>
  </si>
  <si>
    <t>ThingDef+MedTimes_Melee_AxeForester.label</t>
  </si>
  <si>
    <t>MedTimes_Melee_AxeForester.label</t>
  </si>
  <si>
    <t>Forester's Axe</t>
  </si>
  <si>
    <t>ThingDef+MedTimes_Melee_AxeForester.description</t>
  </si>
  <si>
    <t>MedTimes_Melee_AxeForester.description</t>
  </si>
  <si>
    <t>(Cut) A standard axe used for forestry work. The blade is quite sharp, as such it is also useful in melee combat.</t>
  </si>
  <si>
    <t>ThingDef+MedTimes_Melee_AxeForester.tools.0.label</t>
  </si>
  <si>
    <t>MedTimes_Melee_AxeForester.tools.0.label</t>
  </si>
  <si>
    <t>ThingDef+MedTimes_Melee_AxeForester.tools.1.label</t>
  </si>
  <si>
    <t>MedTimes_Melee_AxeForester.tools.1.label</t>
  </si>
  <si>
    <t>ThingDef+MedTimes_Melee_BoarSpear.label</t>
  </si>
  <si>
    <t>MedTimes_Melee_BoarSpear.label</t>
  </si>
  <si>
    <t>Boar Spear</t>
  </si>
  <si>
    <t>ThingDef+MedTimes_Melee_BoarSpear.description</t>
  </si>
  <si>
    <t>MedTimes_Melee_BoarSpear.description</t>
  </si>
  <si>
    <t>(Stab)[MeleeHit: +10%] A Medieval Style Boar Spear tipped with a sharp metal point for stabbing opponents in melee combat and wings to prevent over-penetration. Not as powerful as a Gisarme, but easier to use for the layman.</t>
  </si>
  <si>
    <t>ThingDef+MedTimes_Melee_BoarSpear.tools.0.label</t>
  </si>
  <si>
    <t>MedTimes_Melee_BoarSpear.tools.0.label</t>
  </si>
  <si>
    <t>ThingDef+MedTimes_Melee_BoarSpear.tools.1.label</t>
  </si>
  <si>
    <t>MedTimes_Melee_BoarSpear.tools.1.label</t>
  </si>
  <si>
    <t>ThingDef+MedTimes_Melee_Gisarme.label</t>
  </si>
  <si>
    <t>MedTimes_Melee_Gisarme.label</t>
  </si>
  <si>
    <t>Gisarme</t>
  </si>
  <si>
    <t>ThingDef+MedTimes_Melee_Gisarme.description</t>
  </si>
  <si>
    <t>MedTimes_Melee_Gisarme.description</t>
  </si>
  <si>
    <t>(Stab)[MeleeHit: +7.5%] A combat focused pole-arm which can stab, slice or hook the opponent. The Gisarme came in a wide variety of shapes and sizes and traditionally wore many names. However, the general concept remains the same, A long pole-arm with a hook to grab an opponent from horseback and a long spike with which to stab him.</t>
  </si>
  <si>
    <t>ThingDef+MedTimes_Melee_Gisarme.tools.0.label</t>
  </si>
  <si>
    <t>MedTimes_Melee_Gisarme.tools.0.label</t>
  </si>
  <si>
    <t>ThingDef+MedTimes_Melee_Gisarme.tools.1.label</t>
  </si>
  <si>
    <t>MedTimes_Melee_Gisarme.tools.1.label</t>
  </si>
  <si>
    <t>ThingDef+MedTimes_Melee_ShortSword.label</t>
  </si>
  <si>
    <t>MedTimes_Melee_ShortSword.label</t>
  </si>
  <si>
    <t>Short Sword</t>
  </si>
  <si>
    <t>ThingDef+MedTimes_Melee_ShortSword.description</t>
  </si>
  <si>
    <t>MedTimes_Melee_ShortSword.description</t>
  </si>
  <si>
    <t>(Cut)[MeleeHit: +5%] A one-handed short sword in traditional Medieval fittings, although it's construction techniques are crude, it's materials are of decent quality and effort went into it's construction.</t>
  </si>
  <si>
    <t>ThingDef+MedTimes_Melee_ShortSword.tools.0.label</t>
  </si>
  <si>
    <t>MedTimes_Melee_ShortSword.tools.0.label</t>
  </si>
  <si>
    <t>ThingDef+MedTimes_Melee_ShortSword.tools.1.label</t>
  </si>
  <si>
    <t>MedTimes_Melee_ShortSword.tools.1.label</t>
  </si>
  <si>
    <t>ThingDef+MedTimes_Melee_ShortSword.tools.2.label</t>
  </si>
  <si>
    <t>MedTimes_Melee_ShortSword.tools.2.label</t>
  </si>
  <si>
    <t>ThingDef+MedTimes_Melee_MaceHand.label</t>
  </si>
  <si>
    <t>MedTimes_Melee_MaceHand.label</t>
  </si>
  <si>
    <t>One-Handed Mace</t>
  </si>
  <si>
    <t>ThingDef+MedTimes_Melee_MaceHand.description</t>
  </si>
  <si>
    <t>MedTimes_Melee_MaceHand.description</t>
  </si>
  <si>
    <t>(Blunt)[MeleeHit: +5%] A one-handed medieval style Mace, although it's construction techniques are crude, it's materials are high quality and massive amounts of effort went into it's construction.</t>
  </si>
  <si>
    <t>ThingDef+MedTimes_Melee_MaceHand.tools.0.label</t>
  </si>
  <si>
    <t>MedTimes_Melee_MaceHand.tools.0.label</t>
  </si>
  <si>
    <t>ThingDef+MedTimes_Melee_HammerBandit.label</t>
  </si>
  <si>
    <t>MedTimes_Melee_HammerBandit.label</t>
  </si>
  <si>
    <t>Bandit's Hammer</t>
  </si>
  <si>
    <t>ThingDef+MedTimes_Melee_HammerBandit.description</t>
  </si>
  <si>
    <t>MedTimes_Melee_HammerBandit.description</t>
  </si>
  <si>
    <t>(Blunt)[MeleeHit: +5%] A combat focused Hammer made of wood. It's cheap construction, ease of use, and effectiveness against heavily armoured opponents make it a favorite for bandits.</t>
  </si>
  <si>
    <t>ThingDef+MedTimes_Melee_HammerBandit.tools.0.label</t>
  </si>
  <si>
    <t>MedTimes_Melee_HammerBandit.tools.0.label</t>
  </si>
  <si>
    <t>ThingDef+MedTimes_Melee_WarKnife.label</t>
  </si>
  <si>
    <t>MedTimes_Melee_WarKnife.label</t>
  </si>
  <si>
    <t>Rusty War Knife</t>
  </si>
  <si>
    <t>ThingDef+MedTimes_Melee_WarKnife.description</t>
  </si>
  <si>
    <t>MedTimes_Melee_WarKnife.description</t>
  </si>
  <si>
    <t>(Cut)[MeleeHit: +5%] Their are times when one is forced to question not just the skill of the blacksmith or the quality of the materials but the candor with which a particular weapon was first made. The "War Knife" is a long-standing tradition on this world and when looking at the blade one can only wonder if something has been lost in translation over the years. This style of blade is mass produced from cheap materials and has remained a classic among the peasantry and soldiers alike. As a result the style has garnered many interesting and unique nicknames amoung locals, however, "War-Knife" remains the most previlant. The blade is of crude construction and materials, It is a large hand and a half Sword, primarily used for slashing against unarmored oppenents such as the local tribals. In this manner such a weapon could prove highly effective, yet against heavily armoured knights it seems ill advised.</t>
  </si>
  <si>
    <t>ThingDef+MedTimes_Melee_WarKnife.tools.0.label</t>
  </si>
  <si>
    <t>MedTimes_Melee_WarKnife.tools.0.label</t>
  </si>
  <si>
    <t>ThingDef+MedTimes_Melee_WarKnife.tools.1.label</t>
  </si>
  <si>
    <t>MedTimes_Melee_WarKnife.tools.1.label</t>
  </si>
  <si>
    <t>ThingDef+MedTimes_Melee_WarKnife.tools.2.label</t>
  </si>
  <si>
    <t>MedTimes_Melee_WarKnife.tools.2.label</t>
  </si>
  <si>
    <t>ThingDef+MedTimes_Melee_DaggerKnight.label</t>
  </si>
  <si>
    <t>MedTimes_Melee_DaggerKnight.label</t>
  </si>
  <si>
    <t>Knight's Dagger</t>
  </si>
  <si>
    <t>ThingDef+MedTimes_Melee_DaggerKnight.description</t>
  </si>
  <si>
    <t>MedTimes_Melee_DaggerKnight.description</t>
  </si>
  <si>
    <t>(Stab)[MeleeHit: +10%] A one-handed medieval style dagger used by knights to finish off a downed oppenent.</t>
  </si>
  <si>
    <t>ThingDef+MedTimes_Melee_DaggerKnight.tools.0.label</t>
  </si>
  <si>
    <t>MedTimes_Melee_DaggerKnight.tools.0.label</t>
  </si>
  <si>
    <t>ThingDef+MedTimes_Melee_DaggerKnight.tools.1.label</t>
  </si>
  <si>
    <t>MedTimes_Melee_DaggerKnight.tools.1.label</t>
  </si>
  <si>
    <t>ThingDef+MedTimes_Melee_DaggerKnight.tools.2.label</t>
  </si>
  <si>
    <t>MedTimes_Melee_DaggerKnight.tools.2.label</t>
  </si>
  <si>
    <t>ThingDef+MedTimes_Melee_SwordArming.label</t>
  </si>
  <si>
    <t>MedTimes_Melee_SwordArming.label</t>
  </si>
  <si>
    <t>Arming Sword</t>
  </si>
  <si>
    <t>ThingDef+MedTimes_Melee_SwordArming.description</t>
  </si>
  <si>
    <t>MedTimes_Melee_SwordArming.description</t>
  </si>
  <si>
    <t>(Cut)[MeleeHit: +7.5%] A one-handed medieval style "Arming" Sword, although it's construction techniques are crude, it's materials are high quality and massive amounts of effort went into it's construction.</t>
  </si>
  <si>
    <t>ThingDef+MedTimes_Melee_SwordArming.tools.0.label</t>
  </si>
  <si>
    <t>MedTimes_Melee_SwordArming.tools.0.label</t>
  </si>
  <si>
    <t>ThingDef+MedTimes_Melee_SwordArming.tools.1.label</t>
  </si>
  <si>
    <t>MedTimes_Melee_SwordArming.tools.1.label</t>
  </si>
  <si>
    <t>ThingDef+MedTimes_Melee_SwordArming.tools.2.label</t>
  </si>
  <si>
    <t>MedTimes_Melee_SwordArming.tools.2.label</t>
  </si>
  <si>
    <t>ThingDef+MedTimes_Melee_MaceFlanged.label</t>
  </si>
  <si>
    <t>MedTimes_Melee_MaceFlanged.label</t>
  </si>
  <si>
    <t>One-Handed Flanged Mace</t>
  </si>
  <si>
    <t>ThingDef+MedTimes_Melee_MaceFlanged.description</t>
  </si>
  <si>
    <t>MedTimes_Melee_MaceFlanged.description</t>
  </si>
  <si>
    <t>(Blunt)[MeleeHit: +7.5%] A one-handed medieval style Flanged Mace, it's construction techniques are sophisticated and it's materials are high quality. As a result the weapon is both light and powerful without sacrificing adaptability in combat.</t>
  </si>
  <si>
    <t>ThingDef+MedTimes_Melee_MaceFlanged.tools.0.label</t>
  </si>
  <si>
    <t>MedTimes_Melee_MaceFlanged.tools.0.label</t>
  </si>
  <si>
    <t>ThingDef+MedTimes_Melee_MorningStar.label</t>
  </si>
  <si>
    <t>MedTimes_Melee_MorningStar.label</t>
  </si>
  <si>
    <t>Morning Star</t>
  </si>
  <si>
    <t>ThingDef+MedTimes_Melee_MorningStar.description</t>
  </si>
  <si>
    <t>MedTimes_Melee_MorningStar.description</t>
  </si>
  <si>
    <t>(Blunt)[MeleeHit: +5%] A one-handed medieval style spiked ball on a chain. The handle has a hand-guard to help protect the user. It's construction techniques are sophisticated and it's materials are high quality. As a result the weapon is both light and powerful without sacrificing adaptability in combat.</t>
  </si>
  <si>
    <t>ThingDef+MedTimes_Melee_MorningStar.tools.0.label</t>
  </si>
  <si>
    <t>MedTimes_Melee_MorningStar.tools.0.label</t>
  </si>
  <si>
    <t>ThingDef+MedTimes_Melee_SwordLong.label</t>
  </si>
  <si>
    <t>MedTimes_Melee_SwordLong.label</t>
  </si>
  <si>
    <t>Medieval Long Sword</t>
  </si>
  <si>
    <t>ThingDef+MedTimes_Melee_SwordLong.description</t>
  </si>
  <si>
    <t>MedTimes_Melee_SwordLong.description</t>
  </si>
  <si>
    <t>(Cut)[MeleeHit: +7.5%] A large two-handed medieval style "Long" Sword, although it's construction techniques are crude, it's materials are high quality and massive amounts of effort went into it's construction. As a result this sword is simply better than your average steel sword.</t>
  </si>
  <si>
    <t>ThingDef+MedTimes_Melee_SwordLong.tools.0.label</t>
  </si>
  <si>
    <t>MedTimes_Melee_SwordLong.tools.0.label</t>
  </si>
  <si>
    <t>ThingDef+MedTimes_Melee_SwordLong.tools.1.label</t>
  </si>
  <si>
    <t>MedTimes_Melee_SwordLong.tools.1.label</t>
  </si>
  <si>
    <t>ThingDef+MedTimes_Melee_SwordLong.tools.2.label</t>
  </si>
  <si>
    <t>MedTimes_Melee_SwordLong.tools.2.label</t>
  </si>
  <si>
    <t>ThingDef+MedTimes_Melee_WarKnifeHiQ.label</t>
  </si>
  <si>
    <t>MedTimes_Melee_WarKnifeHiQ.label</t>
  </si>
  <si>
    <t>War Knife</t>
  </si>
  <si>
    <t>ThingDef+MedTimes_Melee_WarKnifeHiQ.description</t>
  </si>
  <si>
    <t>MedTimes_Melee_WarKnifeHiQ.description</t>
  </si>
  <si>
    <t>(Cut)[MeleeHit: +7.5%] Their are times when one is forced to question not just the skill of the blacksmith or the quality of the materials but the candor with which a particular weapon was first made. The "War Knife" is a long-standing tradition on this world and when looking at the blade one can only wonder if something has been lost in translation over the years. This style of blade is mass produced from cheap materials and has remained a classic among the peasantry and soldiers alike. As a result the style has garnered many interesting and unique nicknames amoung locals, however, "War-Knife" remains the most previlant. This blade is of solid construction and quality materials, It is a large hand and a half Sword, primarily used for slashing against unarmored oppenents such as the local tribals. In this manner such a weapon could prove highly effective, yet against heavily armoured knights it seems ill advised.</t>
  </si>
  <si>
    <t>ThingDef+MedTimes_Melee_WarKnifeHiQ.tools.0.label</t>
  </si>
  <si>
    <t>MedTimes_Melee_WarKnifeHiQ.tools.0.label</t>
  </si>
  <si>
    <t>ThingDef+MedTimes_Melee_WarKnifeHiQ.tools.1.label</t>
  </si>
  <si>
    <t>MedTimes_Melee_WarKnifeHiQ.tools.1.label</t>
  </si>
  <si>
    <t>ThingDef+MedTimes_Melee_WarKnifeHiQ.tools.2.label</t>
  </si>
  <si>
    <t>MedTimes_Melee_WarKnifeHiQ.tools.2.label</t>
  </si>
  <si>
    <t>ThingDef+MedTimes_Melee_Halberd.label</t>
  </si>
  <si>
    <t>MedTimes_Melee_Halberd.label</t>
  </si>
  <si>
    <t>Halberd</t>
  </si>
  <si>
    <t>ThingDef+MedTimes_Melee_Halberd.description</t>
  </si>
  <si>
    <t>MedTimes_Melee_Halberd.description</t>
  </si>
  <si>
    <t>(Stab)[MeleeHit: +10%] A combat focused pole-arm which can stab, chop or hook the opponent. The Halberd is a variation of the poleaxe, an axe head on a long haft. Because of it's reach, the halberd is often used in a different manner than traditional axes.</t>
  </si>
  <si>
    <t>ThingDef+MedTimes_Melee_Halberd.tools.0.label</t>
  </si>
  <si>
    <t>MedTimes_Melee_Halberd.tools.0.label</t>
  </si>
  <si>
    <t>ThingDef+MedTimes_Melee_Halberd.tools.1.label</t>
  </si>
  <si>
    <t>MedTimes_Melee_Halberd.tools.1.label</t>
  </si>
  <si>
    <t>ThingDef+MedTimes_Melee_Halberd.tools.2.label</t>
  </si>
  <si>
    <t>MedTimes_Melee_Halberd.tools.2.label</t>
  </si>
  <si>
    <t>ThingDef+MedTimes_Melee_BattleAxe.label</t>
  </si>
  <si>
    <t>MedTimes_Melee_BattleAxe.label</t>
  </si>
  <si>
    <t>Battle Axe</t>
  </si>
  <si>
    <t>ThingDef+MedTimes_Melee_BattleAxe.description</t>
  </si>
  <si>
    <t>MedTimes_Melee_BattleAxe.description</t>
  </si>
  <si>
    <t>(Cut)[MeleeHit: +7.5%] A combat focused Axe which can stab, slice, smash or hook the opponent, commonly referred to as a Battle Axe. The blade is quite sharp, as such it is very useful in melee combat.</t>
  </si>
  <si>
    <t>ThingDef+MedTimes_Melee_BattleAxe.tools.0.label</t>
  </si>
  <si>
    <t>MedTimes_Melee_BattleAxe.tools.0.label</t>
  </si>
  <si>
    <t>ThingDef+MedTimes_Melee_BattleAxe.tools.1.label</t>
  </si>
  <si>
    <t>MedTimes_Melee_BattleAxe.tools.1.label</t>
  </si>
  <si>
    <t>ThingDef+MedTimes_Melee_BattleAxe.tools.2.label</t>
  </si>
  <si>
    <t>MedTimes_Melee_BattleAxe.tools.2.label</t>
  </si>
  <si>
    <t>ThingDef+MedTimes_Melee_AxeBearded.label</t>
  </si>
  <si>
    <t>MedTimes_Melee_AxeBearded.label</t>
  </si>
  <si>
    <t>Bearded Battle Axe</t>
  </si>
  <si>
    <t>ThingDef+MedTimes_Melee_AxeBearded.description</t>
  </si>
  <si>
    <t>MedTimes_Melee_AxeBearded.description</t>
  </si>
  <si>
    <t>(Cut)[MeleeHit: +5%] A combat focused Axe which can stab, slice, smash or hook the opponent, commonly referred to as a Battle Axe. This one is of the bearded variety meaning it has an accentuated and elongated curve to it's main cutting edge. The blade is quite sharp, as such it is very useful in melee combat.</t>
  </si>
  <si>
    <t>ThingDef+MedTimes_Melee_AxeBearded.tools.0.label</t>
  </si>
  <si>
    <t>MedTimes_Melee_AxeBearded.tools.0.label</t>
  </si>
  <si>
    <t>ThingDef+MedTimes_Melee_AxeBearded.tools.1.label</t>
  </si>
  <si>
    <t>MedTimes_Melee_AxeBearded.tools.1.label</t>
  </si>
  <si>
    <t>ThingDef+MedTimes_Melee_AxeBearded.tools.2.label</t>
  </si>
  <si>
    <t>MedTimes_Melee_AxeBearded.tools.2.label</t>
  </si>
  <si>
    <t>ThingDef+MedTimes_Melee_Claymore.label</t>
  </si>
  <si>
    <t>MedTimes_Melee_Claymore.label</t>
  </si>
  <si>
    <t>Claymore</t>
  </si>
  <si>
    <t>ThingDef+MedTimes_Melee_Claymore.description</t>
  </si>
  <si>
    <t>MedTimes_Melee_Claymore.description</t>
  </si>
  <si>
    <t>(Cut)[MeleeHit: +5%] The two handed Highland claymore originated in a small nation called scotland on the planet earth sometime during the planets first dark ages. since than it's been cannonized and become a part of the common folklore. This claymore has a traditional design and is made of very high quality materials. The techniques and craftsmanship in it's construction are first rate.</t>
  </si>
  <si>
    <t>ThingDef+MedTimes_Melee_Claymore.tools.0.label</t>
  </si>
  <si>
    <t>MedTimes_Melee_Claymore.tools.0.label</t>
  </si>
  <si>
    <t>ThingDef+MedTimes_Melee_Claymore.tools.1.label</t>
  </si>
  <si>
    <t>MedTimes_Melee_Claymore.tools.1.label</t>
  </si>
  <si>
    <t>ThingDef+MedTimes_Melee_Claymore.tools.2.label</t>
  </si>
  <si>
    <t>MedTimes_Melee_Claymore.tools.2.label</t>
  </si>
  <si>
    <t>ThingDef+MedTimes_Melee_WarHammer.label</t>
  </si>
  <si>
    <t>MedTimes_Melee_WarHammer.label</t>
  </si>
  <si>
    <t>Warhammer</t>
  </si>
  <si>
    <t>ThingDef+MedTimes_Melee_WarHammer.description</t>
  </si>
  <si>
    <t>MedTimes_Melee_WarHammer.description</t>
  </si>
  <si>
    <t>(Blunt)[MeleeHit: +5%] A combat focused two handed hammer which can hook the opponent, drag them down, than crush their bones with relative ease. War-hammer's were originally designed to be used against heavy plate armour that traditional swords or axes would have a hard time penetrating.</t>
  </si>
  <si>
    <t>ThingDef+MedTimes_Ranged_Composite_Nan.label</t>
  </si>
  <si>
    <t>MedTimes_Ranged_Composite_Nan.label</t>
  </si>
  <si>
    <t>Composite Bow (Nan)</t>
  </si>
  <si>
    <t>ThingDef+MedTimes_Ranged_Composite_Nan.description</t>
  </si>
  <si>
    <t>MedTimes_Ranged_Composite_Nan.description</t>
  </si>
  <si>
    <t>(Nanite) A compact but powerful recurve bow made from multiple materials. Made by gluing and binding several layers of wood and animal bone together.</t>
  </si>
  <si>
    <t>ThingDef+MedTimes_Ranged_Composite_Nan.tools.0.label</t>
  </si>
  <si>
    <t>MedTimes_Ranged_Composite_Nan.tools.0.label</t>
  </si>
  <si>
    <t>limb</t>
  </si>
  <si>
    <t>ThingDef+MedTimes_Ranged_Composite_Nan.verbs.Verb_Shoot.label</t>
  </si>
  <si>
    <t>MedTimes_Ranged_Composite_Nan.verbs.Verb_Shoot.label</t>
  </si>
  <si>
    <t>ThingDef+MedTimes_Ranged_Longbow_Nan.label</t>
  </si>
  <si>
    <t>MedTimes_Ranged_Longbow_Nan.label</t>
  </si>
  <si>
    <t>Longbow (Nan)</t>
  </si>
  <si>
    <t>ThingDef+MedTimes_Ranged_Longbow_Nan.description</t>
  </si>
  <si>
    <t>MedTimes_Ranged_Longbow_Nan.description</t>
  </si>
  <si>
    <t>(Nanite) A longbow in the English tradition with great range. uses the infamous Bodkin Arrow.</t>
  </si>
  <si>
    <t>ThingDef+MedTimes_Ranged_Longbow_Nan.tools.0.label</t>
  </si>
  <si>
    <t>MedTimes_Ranged_Longbow_Nan.tools.0.label</t>
  </si>
  <si>
    <t>ThingDef+MedTimes_Ranged_Longbow_Nan.verbs.Verb_Shoot.label</t>
  </si>
  <si>
    <t>MedTimes_Ranged_Longbow_Nan.verbs.Verb_Shoot.label</t>
  </si>
  <si>
    <t>ThingDef+MedTimes_Ranged_Crossbow_Nan.label</t>
  </si>
  <si>
    <t>MedTimes_Ranged_Crossbow_Nan.label</t>
  </si>
  <si>
    <t>Crossbow (Nan)</t>
  </si>
  <si>
    <t>ThingDef+MedTimes_Ranged_Crossbow_Nan.description</t>
  </si>
  <si>
    <t>MedTimes_Ranged_Crossbow_Nan.description</t>
  </si>
  <si>
    <t>(Nanite) A crossbow, easier to use than a regular bow, much more accurate, but slower to reload.</t>
  </si>
  <si>
    <t>ThingDef+MedTimes_Ranged_Crossbow_Nan.tools.0.label</t>
  </si>
  <si>
    <t>MedTimes_Ranged_Crossbow_Nan.tools.0.label</t>
  </si>
  <si>
    <t>ThingDef+MedTimes_Ranged_Crossbow_Nan.verbs.Verb_Shoot.label</t>
  </si>
  <si>
    <t>MedTimes_Ranged_Crossbow_Nan.verbs.Verb_Shoot.label</t>
  </si>
  <si>
    <t>ThingDef+MedTimes_Ranged_HandCrossbow_Nan.label</t>
  </si>
  <si>
    <t>MedTimes_Ranged_HandCrossbow_Nan.label</t>
  </si>
  <si>
    <t>One-Handed Crossbow (Nan)</t>
  </si>
  <si>
    <t>ThingDef+MedTimes_Ranged_HandCrossbow_Nan.description</t>
  </si>
  <si>
    <t>MedTimes_Ranged_HandCrossbow_Nan.description</t>
  </si>
  <si>
    <t>(Nanite) A small one-handed crossbow, easier to use than a regular bow, much more accurate, but shorter range.</t>
  </si>
  <si>
    <t>ThingDef+MedTimes_Ranged_HandCrossbow_Nan.tools.0.label</t>
  </si>
  <si>
    <t>MedTimes_Ranged_HandCrossbow_Nan.tools.0.label</t>
  </si>
  <si>
    <t>ThingDef+MedTimes_Ranged_HandCrossbow_Nan.verbs.Verb_Shoot.label</t>
  </si>
  <si>
    <t>MedTimes_Ranged_HandCrossbow_Nan.verbs.Verb_Shoot.label</t>
  </si>
  <si>
    <t>ThingDef+MedTimes_Ranged_Arbalest_Nan.label</t>
  </si>
  <si>
    <t>MedTimes_Ranged_Arbalest_Nan.label</t>
  </si>
  <si>
    <t>Arbalest (Nan)</t>
  </si>
  <si>
    <t>ThingDef+MedTimes_Ranged_Arbalest_Nan.description</t>
  </si>
  <si>
    <t>MedTimes_Ranged_Arbalest_Nan.description</t>
  </si>
  <si>
    <t>(Nanite) A massive crossbow made with advanced techniques and tempered steel.</t>
  </si>
  <si>
    <t>ThingDef+MedTimes_Ranged_Arbalest_Nan.tools.0.label</t>
  </si>
  <si>
    <t>MedTimes_Ranged_Arbalest_Nan.tools.0.label</t>
  </si>
  <si>
    <t>ThingDef+MedTimes_Ranged_Arbalest_Nan.verbs.Verb_Shoot.label</t>
  </si>
  <si>
    <t>MedTimes_Ranged_Arbalest_Nan.verbs.Verb_Shoot.label</t>
  </si>
  <si>
    <t>ThingDef+MedTimes_Ranged_Musket_Nan.label</t>
  </si>
  <si>
    <t>MedTimes_Ranged_Musket_Nan.label</t>
  </si>
  <si>
    <t>Smoothbore Musket (Nan)</t>
  </si>
  <si>
    <t>ThingDef+MedTimes_Ranged_Musket_Nan.description</t>
  </si>
  <si>
    <t>MedTimes_Ranged_Musket_Nan.description</t>
  </si>
  <si>
    <t>(Nanite) A simple smoothbore musket made of cast steel, uses loose smoked powder which makes reloading a pain, but does massive amounts of damage and is accurate when compared to the crossbow.</t>
  </si>
  <si>
    <t>ThingDef+MedTimes_Ranged_Musket_Nan.tools.0.label</t>
  </si>
  <si>
    <t>MedTimes_Ranged_Musket_Nan.tools.0.label</t>
  </si>
  <si>
    <t>ThingDef+MedTimes_Ranged_Musket_Nan.verbs.Verb_Shoot.label</t>
  </si>
  <si>
    <t>MedTimes_Ranged_Musket_Nan.verbs.Verb_Shoot.label</t>
  </si>
  <si>
    <t>ThingDef+Medieval_Bullet_CMG.label</t>
  </si>
  <si>
    <t>Medieval_Bullet_CMG.label</t>
  </si>
  <si>
    <t>charge shot</t>
  </si>
  <si>
    <t>ThingDef+MedTimes_Arrow_Black.label</t>
  </si>
  <si>
    <t>MedTimes_Arrow_Black.label</t>
  </si>
  <si>
    <t>Black Bow Arrow</t>
  </si>
  <si>
    <t>ThingDef+MedTimes_Ranged_BlackBow_Art.label</t>
  </si>
  <si>
    <t>MedTimes_Ranged_BlackBow_Art.label</t>
  </si>
  <si>
    <t>The Black Bow (Art)</t>
  </si>
  <si>
    <t>ThingDef+MedTimes_Ranged_BlackBow_Art.description</t>
  </si>
  <si>
    <t>MedTimes_Ranged_BlackBow_Art.description</t>
  </si>
  <si>
    <t>(Artifact) This bow is rumored to be the primary weapon of the warlord known as Torvald who unified the various raider and mercenary companies into the modern mega-guild that it currently is today. It is likely that Torvald hand many of these bows made for his use, if this is an original or a counterfeit made during that era is unknown. How it was made was lost to the ages, however, it is understood that it was made from some kind of polymer consisting of both plasteel and a rare type of blackwood. Hence its name the "Blackwood Bow" or simply the black bow. The front of the bow has been edged so as to allow the user to slash at and fight off attackers who come to close to it's wielder. Although useful in combat, the exterior blades make stringing the bow an exceedingly dangerous and difficult maneuver.</t>
  </si>
  <si>
    <t>ThingDef+MedTimes_Ranged_BlackBow_Art.verbs.Verb_Shoot.label</t>
  </si>
  <si>
    <t>MedTimes_Ranged_BlackBow_Art.verbs.Verb_Shoot.label</t>
  </si>
  <si>
    <t>ThingDef+MedTimes_Ranged_ChargeMG_Art.label</t>
  </si>
  <si>
    <t>MedTimes_Ranged_ChargeMG_Art.label</t>
  </si>
  <si>
    <t>Charge-10 MG (Art)</t>
  </si>
  <si>
    <t>ThingDef+MedTimes_Ranged_ChargeMG_Art.description</t>
  </si>
  <si>
    <t>MedTimes_Ranged_ChargeMG_Art.description</t>
  </si>
  <si>
    <t>(Artifact) A high-tech variant of the charged-shot energy/projectile rifle. This marvel of technology is a long ranged light machine gun and is probably why gunpowder based projectiles were deemed "obsolete" by galactic military forces. Became highly popularized by Robo-Willis in the action-epic "Last Crusader", became legendary in the third galactic war.</t>
  </si>
  <si>
    <t>ThingDef+MedTimes_Ranged_ChargeMG_Art.tools.0.label</t>
  </si>
  <si>
    <t>MedTimes_Ranged_ChargeMG_Art.tools.0.label</t>
  </si>
  <si>
    <t>ThingDef+MedTimes_Ranged_ChargeMG_Art.verbs.Verb_Shoot.label</t>
  </si>
  <si>
    <t>MedTimes_Ranged_ChargeMG_Art.verbs.Verb_Shoot.label</t>
  </si>
  <si>
    <t>ThingDef+MedTimes_Ranged_BlackBow_Leg.label</t>
  </si>
  <si>
    <t>MedTimes_Ranged_BlackBow_Leg.label</t>
  </si>
  <si>
    <t>The Black Bow (Leg)</t>
  </si>
  <si>
    <t>ThingDef+MedTimes_Ranged_BlackBow_Leg.description</t>
  </si>
  <si>
    <t>MedTimes_Ranged_BlackBow_Leg.description</t>
  </si>
  <si>
    <t>(Legendary) This bow is rumored to be the primary weapon of the warlord known as Torvald who unified the various raider and mercenary companies into the modern mega-guild that it currently is today. It is likely that Torvald hand many of these bows made for his use, so this is most likely an original. How it was made was lost to the ages, however, it is understood that it was made from some kind of polymer consisting of both plasteel and a rare type of blackwood. Hence its name the "Blackwood Bow" or simply the black bow. The front of the bow has been edged so as to allow the user to slash at and fight off attackers who come to close to it's wielder. Although useful in combat, the exterior blades make stringing the bow an exceedingly dangerous and difficult maneuver.</t>
  </si>
  <si>
    <t>ThingDef+MedTimes_Ranged_BlackBow_Leg.verbs.Verb_Shoot.label</t>
  </si>
  <si>
    <t>MedTimes_Ranged_BlackBow_Leg.verbs.Verb_Shoot.label</t>
  </si>
  <si>
    <t>ThingDef+MedTimes_Ranged_ChargeMG_Leg.label</t>
  </si>
  <si>
    <t>MedTimes_Ranged_ChargeMG_Leg.label</t>
  </si>
  <si>
    <t>Charge-10 MG (Leg)</t>
  </si>
  <si>
    <t>ThingDef+MedTimes_Ranged_ChargeMG_Leg.description</t>
  </si>
  <si>
    <t>MedTimes_Ranged_ChargeMG_Leg.description</t>
  </si>
  <si>
    <t>(Legendary) A high-tech variant of the charged-shot energy/projectile rifle. This marvel of technology is a long ranged light machine gun and is probably why gunpowder based projectiles were deemed "obsolete" by galactic military forces. Became highly popularized by Robo-Willis in the action-epic "Last Crusader", became legendary in the third galactic war.</t>
  </si>
  <si>
    <t>ThingDef+MedTimes_Ranged_ChargeMG_Leg.tools.0.label</t>
  </si>
  <si>
    <t>MedTimes_Ranged_ChargeMG_Leg.tools.0.label</t>
  </si>
  <si>
    <t>ThingDef+MedTimes_Ranged_ChargeMG_Leg.verbs.Verb_Shoot.label</t>
  </si>
  <si>
    <t>MedTimes_Ranged_ChargeMG_Leg.verbs.Verb_Shoot.label</t>
  </si>
  <si>
    <t>ThingDef+Medieval_Arrow_Composite.label</t>
  </si>
  <si>
    <t>Medieval_Arrow_Composite.label</t>
  </si>
  <si>
    <t>Composite Bow Arrow</t>
  </si>
  <si>
    <t>ThingDef+MedTimes_Ranged_Composite.label</t>
  </si>
  <si>
    <t>MedTimes_Ranged_Composite.label</t>
  </si>
  <si>
    <t>Composite Bow</t>
  </si>
  <si>
    <t>ThingDef+MedTimes_Ranged_Composite.description</t>
  </si>
  <si>
    <t>MedTimes_Ranged_Composite.description</t>
  </si>
  <si>
    <t>A compact but powerful recurve bow made from multiple materials. Made by gluing and binding several layers of wood and animal bone together.</t>
  </si>
  <si>
    <t>ThingDef+MedTimes_Ranged_Composite.tools.0.label</t>
  </si>
  <si>
    <t>MedTimes_Ranged_Composite.tools.0.label</t>
  </si>
  <si>
    <t>ThingDef+MedTimes_Ranged_Composite.verbs.Verb_Shoot.label</t>
  </si>
  <si>
    <t>MedTimes_Ranged_Composite.verbs.Verb_Shoot.label</t>
  </si>
  <si>
    <t>ThingDef+Medieval_Arrow_Longbow.label</t>
  </si>
  <si>
    <t>Medieval_Arrow_Longbow.label</t>
  </si>
  <si>
    <t>Longbow Arrow</t>
  </si>
  <si>
    <t>ThingDef+MedTimes_Ranged_Longbow.label</t>
  </si>
  <si>
    <t>MedTimes_Ranged_Longbow.label</t>
  </si>
  <si>
    <t>Longbow</t>
  </si>
  <si>
    <t>ThingDef+MedTimes_Ranged_Longbow.description</t>
  </si>
  <si>
    <t>MedTimes_Ranged_Longbow.description</t>
  </si>
  <si>
    <t>A longbow in the English tradition with great range. uses the infamous Bodkin Arrow.</t>
  </si>
  <si>
    <t>ThingDef+MedTimes_Ranged_Longbow.tools.0.label</t>
  </si>
  <si>
    <t>MedTimes_Ranged_Longbow.tools.0.label</t>
  </si>
  <si>
    <t>ThingDef+MedTimes_Ranged_Longbow.verbs.Verb_Shoot.label</t>
  </si>
  <si>
    <t>MedTimes_Ranged_Longbow.verbs.Verb_Shoot.label</t>
  </si>
  <si>
    <t>ThingDef+Medieval_Bolt_Crossbow.label</t>
  </si>
  <si>
    <t>Medieval_Bolt_Crossbow.label</t>
  </si>
  <si>
    <t>Crossbow Bolt</t>
  </si>
  <si>
    <t>ThingDef+MedTimes_Ranged_Crossbow.label</t>
  </si>
  <si>
    <t>MedTimes_Ranged_Crossbow.label</t>
  </si>
  <si>
    <t>Crossbow</t>
  </si>
  <si>
    <t>ThingDef+MedTimes_Ranged_Crossbow.description</t>
  </si>
  <si>
    <t>MedTimes_Ranged_Crossbow.description</t>
  </si>
  <si>
    <t>A crossbow, easier to use than a regular bow, much more accurate, but slower to reload.</t>
  </si>
  <si>
    <t>ThingDef+MedTimes_Ranged_Crossbow.tools.0.label</t>
  </si>
  <si>
    <t>MedTimes_Ranged_Crossbow.tools.0.label</t>
  </si>
  <si>
    <t>ThingDef+MedTimes_Ranged_Crossbow.verbs.Verb_Shoot.label</t>
  </si>
  <si>
    <t>MedTimes_Ranged_Crossbow.verbs.Verb_Shoot.label</t>
  </si>
  <si>
    <t>ThingDef+MedTimes_Ranged_HandCrossbow.label</t>
  </si>
  <si>
    <t>MedTimes_Ranged_HandCrossbow.label</t>
  </si>
  <si>
    <t>One-Handed Crossbow</t>
  </si>
  <si>
    <t>ThingDef+MedTimes_Ranged_HandCrossbow.description</t>
  </si>
  <si>
    <t>MedTimes_Ranged_HandCrossbow.description</t>
  </si>
  <si>
    <t>A small one-handed crossbow, easier to use than a regular bow, much more accurate, but shorter range.</t>
  </si>
  <si>
    <t>ThingDef+MedTimes_Ranged_HandCrossbow.tools.0.label</t>
  </si>
  <si>
    <t>MedTimes_Ranged_HandCrossbow.tools.0.label</t>
  </si>
  <si>
    <t>ThingDef+MedTimes_Ranged_HandCrossbow.verbs.Verb_Shoot.label</t>
  </si>
  <si>
    <t>MedTimes_Ranged_HandCrossbow.verbs.Verb_Shoot.label</t>
  </si>
  <si>
    <t>ThingDef+Medieval_Bolt_Arbalest.label</t>
  </si>
  <si>
    <t>Medieval_Bolt_Arbalest.label</t>
  </si>
  <si>
    <t>Arbalest Bolt</t>
  </si>
  <si>
    <t>ThingDef+MedTimes_Ranged_Arbalest.label</t>
  </si>
  <si>
    <t>MedTimes_Ranged_Arbalest.label</t>
  </si>
  <si>
    <t>Arbalest</t>
  </si>
  <si>
    <t>ThingDef+MedTimes_Ranged_Arbalest.description</t>
  </si>
  <si>
    <t>MedTimes_Ranged_Arbalest.description</t>
  </si>
  <si>
    <t>A massive crossbow made with advanced techniques and tempered steel.</t>
  </si>
  <si>
    <t>ThingDef+MedTimes_Ranged_Arbalest.tools.0.label</t>
  </si>
  <si>
    <t>MedTimes_Ranged_Arbalest.tools.0.label</t>
  </si>
  <si>
    <t>ThingDef+MedTimes_Ranged_Arbalest.verbs.Verb_Shoot.label</t>
  </si>
  <si>
    <t>MedTimes_Ranged_Arbalest.verbs.Verb_Shoot.label</t>
  </si>
  <si>
    <t>ThingDef+MedTimes_Ball_Musket.label</t>
  </si>
  <si>
    <t>MedTimes_Ball_Musket.label</t>
  </si>
  <si>
    <t>Musket Ball</t>
  </si>
  <si>
    <t>ThingDef+MedTimes_Ranged_Musket.label</t>
  </si>
  <si>
    <t>MedTimes_Ranged_Musket.label</t>
  </si>
  <si>
    <t>Smoothbore Musket</t>
  </si>
  <si>
    <t>ThingDef+MedTimes_Ranged_Musket.description</t>
  </si>
  <si>
    <t>MedTimes_Ranged_Musket.description</t>
  </si>
  <si>
    <t>A simple smoothbore musket made of cast steel, uses loose smoked powder which makes reloading a pain, but does massive amounts of damage and is accurate when compared to the crossbow.</t>
  </si>
  <si>
    <t>ThingDef+MedTimes_Ranged_Musket.tools.0.label</t>
  </si>
  <si>
    <t>MedTimes_Ranged_Musket.tools.0.label</t>
  </si>
  <si>
    <t>ThingDef+MedTimes_Ranged_Musket.verbs.Verb_Shoot.label</t>
  </si>
  <si>
    <t>MedTimes_Ranged_Musket.verbs.Verb_Shoot.label</t>
  </si>
  <si>
    <t>ThoughtDef+MedTimes_GraphicNovel.stages.0.label</t>
  </si>
  <si>
    <t>ThoughtDef</t>
  </si>
  <si>
    <t>MedTimes_GraphicNovel.stages.0.label</t>
  </si>
  <si>
    <t>Read a graphic novel</t>
  </si>
  <si>
    <t>ThoughtDef+MedTimes_GraphicNovel.stages.0.description</t>
  </si>
  <si>
    <t>MedTimes_GraphicNovel.stages.0.description</t>
  </si>
  <si>
    <t>I read a graphic novel produced by a local artist. It was really well done, and I enjoyed the story.</t>
  </si>
  <si>
    <t>ThoughtDef+MedTimes_AteHeartyStew.stages.0.label</t>
  </si>
  <si>
    <t>MedTimes_AteHeartyStew.stages.0.label</t>
  </si>
  <si>
    <t>ate Hearty Stew</t>
  </si>
  <si>
    <t>ThoughtDef+MedTimes_AteHeartyStew.stages.0.description</t>
  </si>
  <si>
    <t>MedTimes_AteHeartyStew.stages.0.description</t>
  </si>
  <si>
    <t>That Hearty Stew was amazing. It nourished my body and my soul.</t>
  </si>
  <si>
    <t>ThoughtDef+MedTimes_AteWeakStew.stages.0.label</t>
  </si>
  <si>
    <t>MedTimes_AteWeakStew.stages.0.label</t>
  </si>
  <si>
    <t>ate Weak Stew</t>
  </si>
  <si>
    <t>ThoughtDef+MedTimes_AteWeakStew.stages.0.description</t>
  </si>
  <si>
    <t>MedTimes_AteWeakStew.stages.0.description</t>
  </si>
  <si>
    <t>I ate a Weak Stew, Their wasn't a lot of food in it, but the broth was warm and tasty. I also drank enough of it that I at least feel full now.</t>
  </si>
  <si>
    <t>ThoughtDef+MedTimes_AteCheese.stages.0.label</t>
  </si>
  <si>
    <t>MedTimes_AteCheese.stages.0.label</t>
  </si>
  <si>
    <t>ate cheese</t>
  </si>
  <si>
    <t>ThoughtDef+MedTimes_AteCheese.stages.0.description</t>
  </si>
  <si>
    <t>MedTimes_AteCheese.stages.0.description</t>
  </si>
  <si>
    <t>I ate some freaking cheese, god how I missed cheese!</t>
  </si>
  <si>
    <t>TraderKindDef+MedTimes_Caravan_BulkGoods.label</t>
  </si>
  <si>
    <t>TraderKindDef</t>
  </si>
  <si>
    <t>MedTimes_Caravan_BulkGoods.label</t>
  </si>
  <si>
    <t>Medieval Merchant</t>
  </si>
  <si>
    <t>TraderKindDef+MedTimes_Caravan_Combat.label</t>
  </si>
  <si>
    <t>MedTimes_Caravan_Combat.label</t>
  </si>
  <si>
    <t>Medieval Arms and Armour Merchant</t>
  </si>
  <si>
    <t>WorkGiverDef+MedTimes_DoBillsDesk.label</t>
  </si>
  <si>
    <t>WorkGiverDef</t>
  </si>
  <si>
    <t>MedTimes_DoBillsDesk.label</t>
  </si>
  <si>
    <t>Compose art at desk</t>
  </si>
  <si>
    <t>WorkGiverDef+MedTimes_DoBillsDesk.verb</t>
  </si>
  <si>
    <t>MedTimes_DoBillsDesk.verb</t>
  </si>
  <si>
    <t>Compose</t>
  </si>
  <si>
    <t>WorkGiverDef+MedTimes_DoBillsDesk.gerund</t>
  </si>
  <si>
    <t>MedTimes_DoBillsDesk.gerund</t>
  </si>
  <si>
    <t>Composing at</t>
  </si>
  <si>
    <t>WorkGiverDef+MedTimes_DoBillsCraftingStation.label</t>
  </si>
  <si>
    <t>MedTimes_DoBillsCraftingStation.label</t>
  </si>
  <si>
    <t>Craft items at station</t>
  </si>
  <si>
    <t>WorkGiverDef+MedTimes_DoBillsCraftingStation.verb</t>
  </si>
  <si>
    <t>MedTimes_DoBillsCraftingStation.verb</t>
  </si>
  <si>
    <t>Craft</t>
  </si>
  <si>
    <t>WorkGiverDef+MedTimes_DoBillsCraftingStation.gerund</t>
  </si>
  <si>
    <t>MedTimes_DoBillsCraftingStation.gerund</t>
  </si>
  <si>
    <t>Crafting at</t>
  </si>
  <si>
    <t>WorkGiverDef+MedTimes_DoBillsArtisanStation.label</t>
  </si>
  <si>
    <t>MedTimes_DoBillsArtisanStation.label</t>
  </si>
  <si>
    <t>Create items at station</t>
  </si>
  <si>
    <t>WorkGiverDef+MedTimes_DoBillsArtisanStation.verb</t>
  </si>
  <si>
    <t>MedTimes_DoBillsArtisanStation.verb</t>
  </si>
  <si>
    <t>Create</t>
  </si>
  <si>
    <t>WorkGiverDef+MedTimes_DoBillsArtisanStation.gerund</t>
  </si>
  <si>
    <t>MedTimes_DoBillsArtisanStation.gerund</t>
  </si>
  <si>
    <t>Creating at</t>
  </si>
  <si>
    <t>WorkGiverDef+MedTimes_DoBillsTailoringStation.label</t>
  </si>
  <si>
    <t>MedTimes_DoBillsTailoringStation.label</t>
  </si>
  <si>
    <t>Tailor items at station</t>
  </si>
  <si>
    <t>WorkGiverDef+MedTimes_DoBillsTailoringStation.verb</t>
  </si>
  <si>
    <t>MedTimes_DoBillsTailoringStation.verb</t>
  </si>
  <si>
    <t>Tailoring</t>
  </si>
  <si>
    <t>WorkGiverDef+MedTimes_DoBillsTailoringStation.gerund</t>
  </si>
  <si>
    <t>MedTimes_DoBillsTailoringStation.gerund</t>
  </si>
  <si>
    <t>Tailoring at</t>
  </si>
  <si>
    <t>WorkGiverDef+MedTimes_DoBillsSmithing.label</t>
  </si>
  <si>
    <t>MedTimes_DoBillsSmithing.label</t>
  </si>
  <si>
    <t>Smith Medieval Items</t>
  </si>
  <si>
    <t>WorkGiverDef+MedTimes_DoBillsSmithing.verb</t>
  </si>
  <si>
    <t>MedTimes_DoBillsSmithing.verb</t>
  </si>
  <si>
    <t>Smith</t>
  </si>
  <si>
    <t>WorkGiverDef+MedTimes_DoBillsSmithing.gerund</t>
  </si>
  <si>
    <t>MedTimes_DoBillsSmithing.gerund</t>
  </si>
  <si>
    <t>Smithing at</t>
  </si>
  <si>
    <t>WorkGiverDef+MedTimes_DoBillsSmelter.label</t>
  </si>
  <si>
    <t>MedTimes_DoBillsSmelter.label</t>
  </si>
  <si>
    <t>Smelt Items</t>
  </si>
  <si>
    <t>WorkGiverDef+MedTimes_DoBillsSmelter.verb</t>
  </si>
  <si>
    <t>MedTimes_DoBillsSmelter.verb</t>
  </si>
  <si>
    <t>Smelt</t>
  </si>
  <si>
    <t>WorkGiverDef+MedTimes_DoBillsSmelter.gerund</t>
  </si>
  <si>
    <t>MedTimes_DoBillsSmelter.gerund</t>
  </si>
  <si>
    <t>Smelting at</t>
  </si>
  <si>
    <t>WorkGiverDef+MedTimes_DoBillsEternityForge.label</t>
  </si>
  <si>
    <t>MedTimes_DoBillsEternityForge.label</t>
  </si>
  <si>
    <t>Infuse Self-Replicating Nanites</t>
  </si>
  <si>
    <t>WorkGiverDef+MedTimes_DoBillsEternityForge.verb</t>
  </si>
  <si>
    <t>MedTimes_DoBillsEternityForge.verb</t>
  </si>
  <si>
    <t>Infuse</t>
  </si>
  <si>
    <t>WorkGiverDef+MedTimes_DoBillsEternityForge.gerund</t>
  </si>
  <si>
    <t>MedTimes_DoBillsEternityForge.gerund</t>
  </si>
  <si>
    <t>Infusing at</t>
  </si>
  <si>
    <t>WorkGiverDef+MedTimes_DoBillsCook.label</t>
  </si>
  <si>
    <t>MedTimes_DoBillsCook.label</t>
  </si>
  <si>
    <t>Prepare food at Station</t>
  </si>
  <si>
    <t>WorkGiverDef+MedTimes_DoBillsCook.verb</t>
  </si>
  <si>
    <t>MedTimes_DoBillsCook.verb</t>
  </si>
  <si>
    <t>Cook</t>
  </si>
  <si>
    <t>WorkGiverDef+MedTimes_DoBillsCook.gerund</t>
  </si>
  <si>
    <t>MedTimes_DoBillsCook.gerund</t>
  </si>
  <si>
    <t>Cooking</t>
  </si>
  <si>
    <t>WorkGiverDef+MedTimes_DoBillsButcher.label</t>
  </si>
  <si>
    <t>MedTimes_DoBillsButcher.label</t>
  </si>
  <si>
    <t>butcher creatures</t>
  </si>
  <si>
    <t>WorkGiverDef+MedTimes_DoBillsButcher.verb</t>
  </si>
  <si>
    <t>MedTimes_DoBillsButcher.verb</t>
  </si>
  <si>
    <t>butcher</t>
  </si>
  <si>
    <t>WorkGiverDef+MedTimes_DoBillsButcher.gerund</t>
  </si>
  <si>
    <t>MedTimes_DoBillsButcher.gerund</t>
  </si>
  <si>
    <t>butchering at</t>
  </si>
  <si>
    <t>WorkGiverDef+MedTimes_DoBillsCremateCorpseBonfire.label</t>
  </si>
  <si>
    <t>MedTimes_DoBillsCremateCorpseBonfire.label</t>
  </si>
  <si>
    <t>Do Bonfire Bills</t>
  </si>
  <si>
    <t>WorkGiverDef+MedTimes_DoBillsCremateCorpseBonfire.verb</t>
  </si>
  <si>
    <t>MedTimes_DoBillsCremateCorpseBonfire.verb</t>
  </si>
  <si>
    <t>Incinerate</t>
  </si>
  <si>
    <t>WorkGiverDef+MedTimes_DoBillsCremateCorpseBonfire.gerund</t>
  </si>
  <si>
    <t>MedTimes_DoBillsCremateCorpseBonfire.gerund</t>
  </si>
  <si>
    <t>Incinerating at</t>
  </si>
  <si>
    <t>WorkGiverDef+MedTimes_DoBillsQuarry.label</t>
  </si>
  <si>
    <t>MedTimes_DoBillsQuarry.label</t>
  </si>
  <si>
    <t>Cut Stone</t>
  </si>
  <si>
    <t>WorkGiverDef+MedTimes_DoBillsQuarry.verb</t>
  </si>
  <si>
    <t>MedTimes_DoBillsQuarry.verb</t>
  </si>
  <si>
    <t>Stonecut</t>
  </si>
  <si>
    <t>WorkGiverDef+MedTimes_DoBillsQuarry.gerund</t>
  </si>
  <si>
    <t>MedTimes_DoBillsQuarry.gerund</t>
  </si>
  <si>
    <t>Stonecutting at</t>
  </si>
  <si>
    <t>WorkGiverDef+MedTimes_DoBillsIceCreation.label</t>
  </si>
  <si>
    <t>MedTimes_DoBillsIceCreation.label</t>
  </si>
  <si>
    <t>Create Ice Blocks</t>
  </si>
  <si>
    <t>WorkGiverDef+MedTimes_DoBillsIceCreation.verb</t>
  </si>
  <si>
    <t>MedTimes_DoBillsIceCreation.verb</t>
  </si>
  <si>
    <t>Fan</t>
  </si>
  <si>
    <t>WorkGiverDef+MedTimes_DoBillsIceCreation.gerund</t>
  </si>
  <si>
    <t>MedTimes_DoBillsIceCreation.gerund</t>
  </si>
  <si>
    <t>Fanning at</t>
  </si>
  <si>
    <t>WorkGiverDef+MedTimes_DoBillsIceGathering.label</t>
  </si>
  <si>
    <t>MedTimes_DoBillsIceGathering.label</t>
  </si>
  <si>
    <t>WorkGiverDef+MedTimes_DoBillsIceGathering.verb</t>
  </si>
  <si>
    <t>MedTimes_DoBillsIceGathering.verb</t>
  </si>
  <si>
    <t>Gather</t>
  </si>
  <si>
    <t>WorkGiverDef+MedTimes_DoBillsIceGathering.gerund</t>
  </si>
  <si>
    <t>MedTimes_DoBillsIceGathering.gerund</t>
  </si>
  <si>
    <t>Gathering at</t>
  </si>
  <si>
    <t>중세 시대로부터 내려온 유산 모드</t>
  </si>
  <si>
    <t>중세</t>
  </si>
  <si>
    <t>FactionDef+MedTimes_Faction_Core.pawnsPlural</t>
  </si>
  <si>
    <t>중세 시민</t>
  </si>
  <si>
    <t>오랫동안 세상에서 살았던 사람들, 그들은 부족 사회를 거쳐 중세 사회로 진화했습는다. 그들은 현대 기술을 모르는 것은 아니지만 일반적으로 편리와 사용성을 위해 중세 기술을 사용합니다.</t>
  </si>
  <si>
    <t>중세 사회</t>
  </si>
  <si>
    <t>귀족 지도자</t>
  </si>
  <si>
    <t>주민</t>
  </si>
  <si>
    <t>중세 사회에서 추방당한 다양한 부류로, 결속되어 전쟁의 숭배자들로 구성되어 있습니다. 그들은 현대 기술을 모르는 것은 아니지만 일반적으로 편리와 사용성을 위해 중세 기술을 사용합니다. 이들은 야만적이고 무자비한 것으로 알려져 있습니다.</t>
  </si>
  <si>
    <t>중세 전투단</t>
  </si>
  <si>
    <t>전투단장</t>
  </si>
  <si>
    <t>병사</t>
  </si>
  <si>
    <t>워번 광신도는 폭력, 죽음, 보복의 수호 성자인 팡리를 숭배합니다. 그들은 영광스러운 전투에서 자신들의 죽음을 찾으면서, 한때 팡리가 그랬던 것처럼 함께 모여 세상을 돌아다닙니다.</t>
  </si>
  <si>
    <t>워번 광신도</t>
  </si>
  <si>
    <t>워번 방랑자</t>
  </si>
  <si>
    <t>방랑자</t>
  </si>
  <si>
    <t>불을 피우고 관리하는 중.</t>
  </si>
  <si>
    <t>그림 그리기 연습 중.</t>
  </si>
  <si>
    <t>더러운 잡지를 읽는 중.</t>
  </si>
  <si>
    <t>개인 기록을 쓰는 중.</t>
  </si>
  <si>
    <t>책을 읽는 중.</t>
  </si>
  <si>
    <t>단편 소설을 읽는 중.</t>
  </si>
  <si>
    <t>단편 소설을 쓰는 중.</t>
  </si>
  <si>
    <t>노트 작성 중.</t>
  </si>
  <si>
    <t>PC로 격투게임 중.</t>
  </si>
  <si>
    <t>PC로 1인칭 슈팅게임 중.</t>
  </si>
  <si>
    <t>PC로 부적절한 일을 하는 중…</t>
  </si>
  <si>
    <t>PC로 게임파일을 수정 중.</t>
  </si>
  <si>
    <t>PC로 데이터저장소에서 영화 감상 중.</t>
  </si>
  <si>
    <t>PC로 개인 기록을 기록 중.</t>
  </si>
  <si>
    <t>PC로 전략게임 중.</t>
  </si>
  <si>
    <t>PC로 옛 위성망에서 데이터저장소 찾는 중.</t>
  </si>
  <si>
    <t>창조주 '타이난'에게 기도하는 중.</t>
  </si>
  <si>
    <t>진흙 호랑이 '팡리'에게 기도하는 중.</t>
  </si>
  <si>
    <t>주사위 신에게 기도하는 중.</t>
  </si>
  <si>
    <t>불을 보는 중</t>
  </si>
  <si>
    <t>KeyBindingCategoryDef+Architect_MedTimes_Medieval.description</t>
  </si>
  <si>
    <t>구상 메뉴의 "중세"에 대한 단축키입니다</t>
  </si>
  <si>
    <t>KeyBindingCategoryDef+Architect_MedTimes_Medieval.label</t>
  </si>
  <si>
    <t>중세 탭</t>
  </si>
  <si>
    <t>궁병</t>
  </si>
  <si>
    <t>PawnKindDef+MedTimes_Society_Archer.labelPlural</t>
  </si>
  <si>
    <t>징집병</t>
  </si>
  <si>
    <t>PawnKindDef+MedTimes_Society_Conscript.labelPlural</t>
  </si>
  <si>
    <t>정예궁병</t>
  </si>
  <si>
    <t>PawnKindDef+MedTimes_Society_EliteBowman.labelPlural</t>
  </si>
  <si>
    <t>하급 정예궁병</t>
  </si>
  <si>
    <t>PawnKindDef+MedTimes_Society_EliteBowman_Cheap.labelPlural</t>
  </si>
  <si>
    <t>군주</t>
  </si>
  <si>
    <t>PawnKindDef+MedTimes_Society_GodKing.labelPlural</t>
  </si>
  <si>
    <t>기사</t>
  </si>
  <si>
    <t>PawnKindDef+MedTimes_Society_Knight.labelPlural</t>
  </si>
  <si>
    <t>중기병</t>
  </si>
  <si>
    <t>PawnKindDef+MedTimes_Society_ManAtArms.labelPlural</t>
  </si>
  <si>
    <t>하급 중기병</t>
  </si>
  <si>
    <t>PawnKindDef+MedTimes_Society_ManAtArms_Cheap.labelPlural</t>
  </si>
  <si>
    <t>농노</t>
  </si>
  <si>
    <t>PawnKindDef+MedTimes_Society_Peasant.labelPlural</t>
  </si>
  <si>
    <t>근위병</t>
  </si>
  <si>
    <t>PawnKindDef+MedTimes_Society_RoyalGuard.labelPlural</t>
  </si>
  <si>
    <t>공병</t>
  </si>
  <si>
    <t>PawnKindDef+MedTimes_Society_Sapper.labelPlural</t>
  </si>
  <si>
    <t>행상인</t>
  </si>
  <si>
    <t>PawnKindDef+MedTimes_Society_Trader.labelPlural</t>
  </si>
  <si>
    <t>PawnKindDef+MedTimes_Warband_Archer.labelPlural</t>
  </si>
  <si>
    <t>수습용병</t>
  </si>
  <si>
    <t>PawnKindDef+MedTimes_Warband_Conscript.labelPlural</t>
  </si>
  <si>
    <t>고용 정예궁병</t>
  </si>
  <si>
    <t>PawnKindDef+MedTimes_Warband_EliteBowman.labelPlural</t>
  </si>
  <si>
    <t>하급 고용 정예궁병</t>
  </si>
  <si>
    <t>PawnKindDef+MedTimes_Warband_EliteBowman_Cheap.labelPlural</t>
  </si>
  <si>
    <t>오명의 기사</t>
  </si>
  <si>
    <t>PawnKindDef+MedTimes_Warband_Knight.labelPlural</t>
  </si>
  <si>
    <t>용병</t>
  </si>
  <si>
    <t>PawnKindDef+MedTimes_Warband_ManAtArms.labelPlural</t>
  </si>
  <si>
    <t>하급 용병</t>
  </si>
  <si>
    <t>PawnKindDef+MedTimes_Warband_ManAtArms_Cheap.labelPlural</t>
  </si>
  <si>
    <t>PawnKindDef+MedTimes_Warband_Peasant.labelPlural</t>
  </si>
  <si>
    <t>데스가드</t>
  </si>
  <si>
    <t>PawnKindDef+MedTimes_Warband_RoyalGuard.labelPlural</t>
  </si>
  <si>
    <t>PawnKindDef+MedTimes_Warband_Sapper.labelPlural</t>
  </si>
  <si>
    <t>PawnKindDef+MedTimes_Warband_Trader.labelPlural</t>
  </si>
  <si>
    <t>PawnKindDef+MedTimes_Warband_Warlord.labelPlural</t>
  </si>
  <si>
    <t>광전사</t>
  </si>
  <si>
    <t>PawnKindDef+MedTimes_Warbourne_Berserker.labelPlural</t>
  </si>
  <si>
    <t>광전사들</t>
  </si>
  <si>
    <t>PawnKindDef+MedTimes_Warbourne_Berserker_Cheap.labelPlural</t>
  </si>
  <si>
    <t>워번 신도</t>
  </si>
  <si>
    <t>PawnKindDef+MedTimes_Warbourne_ManAtArms.labelPlural</t>
  </si>
  <si>
    <t>워번 신도들</t>
  </si>
  <si>
    <t>RecipeDef+Administer_MedTimes_GraphicNovel.jobString</t>
  </si>
  <si>
    <t>만화책 편집 중.</t>
  </si>
  <si>
    <t>RecipeDef+Administer_MedTimes_GraphicNovel.label</t>
  </si>
  <si>
    <t>만화책 편집</t>
  </si>
  <si>
    <t>RecipeDef+Make_MedTimes_Acc_HappyMerchant_Leg.description</t>
  </si>
  <si>
    <t>행복한 상인 (전설)을 만듭니다.</t>
  </si>
  <si>
    <t>RecipeDef+Make_MedTimes_Acc_HappyMerchant_Leg.jobString</t>
  </si>
  <si>
    <t>행복한 상인 (전설) 만드는 중.</t>
  </si>
  <si>
    <t>RecipeDef+Make_MedTimes_Acc_HappyMerchant_Leg.label</t>
  </si>
  <si>
    <t>행복한 상인 (전설) 만들기</t>
  </si>
  <si>
    <t>RecipeDef+Make_MedTimes_Acc_Toolbelt.description</t>
  </si>
  <si>
    <t>공구벨트를 만듭니다.</t>
  </si>
  <si>
    <t>RecipeDef+Make_MedTimes_Acc_Toolbelt.jobString</t>
  </si>
  <si>
    <t>공구벨트 만드는 중.</t>
  </si>
  <si>
    <t>RecipeDef+Make_MedTimes_Acc_Toolbelt.label</t>
  </si>
  <si>
    <t>공구벨트 만들기</t>
  </si>
  <si>
    <t>RecipeDef+Make_MedTimes_Acc_Toolbelt_Nan.description</t>
  </si>
  <si>
    <t>공구벨트 를 만듭니다.</t>
  </si>
  <si>
    <t>RecipeDef+Make_MedTimes_Acc_Toolbelt_Nan.jobString</t>
  </si>
  <si>
    <t>RecipeDef+Make_MedTimes_Acc_Toolbelt_Nan.label</t>
  </si>
  <si>
    <t>RecipeDef+Make_MedTimes_Acc_ToolbeltSmokepop.description</t>
  </si>
  <si>
    <t>연막 공구벨트를 만듭니다.</t>
  </si>
  <si>
    <t>RecipeDef+Make_MedTimes_Acc_ToolbeltSmokepop.jobString</t>
  </si>
  <si>
    <t>연막 공구벨트 만드는 중.</t>
  </si>
  <si>
    <t>RecipeDef+Make_MedTimes_Acc_ToolbeltSmokepop.label</t>
  </si>
  <si>
    <t>연막 공구벨트 만들기</t>
  </si>
  <si>
    <t>RecipeDef+Make_MedTimes_Acc_WargodCrest_Leg.description</t>
  </si>
  <si>
    <t>군신의 문장 (전설)을 만듭니다.</t>
  </si>
  <si>
    <t>RecipeDef+Make_MedTimes_Acc_WargodCrest_Leg.jobString</t>
  </si>
  <si>
    <t>RecipeDef+Make_MedTimes_Acc_WargodCrest_Leg.label</t>
  </si>
  <si>
    <t>군신의 문장 (전설) 만들기</t>
  </si>
  <si>
    <t>RecipeDef+Make_MedTimes_AdvancedTriggerMechanism.description</t>
  </si>
  <si>
    <t>고급 발사장치을 만듭니다.</t>
  </si>
  <si>
    <t>RecipeDef+Make_MedTimes_AdvancedTriggerMechanism.jobString</t>
  </si>
  <si>
    <t>고급 발사장치 만드는 중.</t>
  </si>
  <si>
    <t>RecipeDef+Make_MedTimes_AdvancedTriggerMechanism.label</t>
  </si>
  <si>
    <t>고급 발사장치 만들기</t>
  </si>
  <si>
    <t>RecipeDef+Make_MedTimes_AppBody_Trousers.description</t>
  </si>
  <si>
    <t>멜빵 바지를 만듭니다.</t>
  </si>
  <si>
    <t>RecipeDef+Make_MedTimes_AppBody_Trousers.jobString</t>
  </si>
  <si>
    <t>멜빵 바지 만드는 중.</t>
  </si>
  <si>
    <t>RecipeDef+Make_MedTimes_AppBody_Trousers.label</t>
  </si>
  <si>
    <t>멜빵 바지 만들기</t>
  </si>
  <si>
    <t>RecipeDef+Make_MedTimes_AppBody_TrousersStriped.description</t>
  </si>
  <si>
    <t>줄무늬 멜빵 바지를 만듭니다.</t>
  </si>
  <si>
    <t>RecipeDef+Make_MedTimes_AppBody_TrousersStriped.jobString</t>
  </si>
  <si>
    <t>줄무늬 멜빵 바지 만드는 중.</t>
  </si>
  <si>
    <t>RecipeDef+Make_MedTimes_AppBody_TrousersStriped.label</t>
  </si>
  <si>
    <t>줄무늬 멜빵 바지 만들기</t>
  </si>
  <si>
    <t>RecipeDef+Make_MedTimes_AppBody_Tunic.description</t>
  </si>
  <si>
    <t>튜닉을 만듭니다.</t>
  </si>
  <si>
    <t>RecipeDef+Make_MedTimes_AppBody_Tunic.jobString</t>
  </si>
  <si>
    <t>튜닉 만드는 중.</t>
  </si>
  <si>
    <t>RecipeDef+Make_MedTimes_AppBody_Tunic.label</t>
  </si>
  <si>
    <t>튜닉 만들기</t>
  </si>
  <si>
    <t>RecipeDef+Make_MedTimes_ArmBody_Gambison.description</t>
  </si>
  <si>
    <t>갬비손을 만듭니다.</t>
  </si>
  <si>
    <t>RecipeDef+Make_MedTimes_ArmBody_Gambison.jobString</t>
  </si>
  <si>
    <t>갬비손 만드는 중.</t>
  </si>
  <si>
    <t>RecipeDef+Make_MedTimes_ArmBody_Gambison.label</t>
  </si>
  <si>
    <t>갬비손 만들기</t>
  </si>
  <si>
    <t>RecipeDef+Make_MedTimes_ArmBody_PaddedJacket.description</t>
  </si>
  <si>
    <t>패딩 자켓을 만듭니다.</t>
  </si>
  <si>
    <t>RecipeDef+Make_MedTimes_ArmBody_PaddedJacket.jobString</t>
  </si>
  <si>
    <t>패딩 자켓 만드는 중.</t>
  </si>
  <si>
    <t>RecipeDef+Make_MedTimes_ArmBody_PaddedJacket.label</t>
  </si>
  <si>
    <t>패딩 자켓 만들기</t>
  </si>
  <si>
    <t>RecipeDef+Make_MedTimes_BodyArmour_Combat_Leg.description</t>
  </si>
  <si>
    <t>전투용 갑옷 (전설)을 만듭니다.</t>
  </si>
  <si>
    <t>RecipeDef+Make_MedTimes_BodyArmour_Combat_Leg.jobString</t>
  </si>
  <si>
    <t>전투용 갑옷 (전설) 만드는 중.</t>
  </si>
  <si>
    <t>RecipeDef+Make_MedTimes_BodyArmour_Combat_Leg.label</t>
  </si>
  <si>
    <t>전투용 갑옷 (전설) 만들기</t>
  </si>
  <si>
    <t>RecipeDef+Make_MedTimes_BodyArmour_GodKingBlue_Leg.description</t>
  </si>
  <si>
    <t>신왕의 판금 갑옷 (전설)을 만듭니다.</t>
  </si>
  <si>
    <t>RecipeDef+Make_MedTimes_BodyArmour_GodKingBlue_Leg.jobString</t>
  </si>
  <si>
    <t>신왕의 판금 갑옷 (전설) 만드는 중.</t>
  </si>
  <si>
    <t>RecipeDef+Make_MedTimes_BodyArmour_GodKingBlue_Leg.label</t>
  </si>
  <si>
    <t>신왕의 판금 갑옷 (전설) 만들기</t>
  </si>
  <si>
    <t>RecipeDef+Make_MedTimes_BodyArmour_GodKingGreen_Leg.description</t>
  </si>
  <si>
    <t>중세 사회' 신왕의 판금 갑옷 (전설)을 만듭니다.</t>
  </si>
  <si>
    <t>RecipeDef+Make_MedTimes_BodyArmour_GodKingGreen_Leg.jobString</t>
  </si>
  <si>
    <t>중세 사회' 신왕의 판금 갑옷 (전설) 만드는 중.</t>
  </si>
  <si>
    <t>RecipeDef+Make_MedTimes_BodyArmour_GodKingGreen_Leg.label</t>
  </si>
  <si>
    <t>중세 사회' 신왕의 판금 갑옷 (전설) 만들기</t>
  </si>
  <si>
    <t>RecipeDef+Make_MedTimes_BodyArmour_Warlord_Leg.description</t>
  </si>
  <si>
    <t>군사장교의 판금 갑옷 (전설)을 만듭니다.</t>
  </si>
  <si>
    <t>RecipeDef+Make_MedTimes_BodyArmour_Warlord_Leg.jobString</t>
  </si>
  <si>
    <t>군사장교의 판금 갑옷 (전설) 만드는 중.</t>
  </si>
  <si>
    <t>RecipeDef+Make_MedTimes_BodyArmour_Warlord_Leg.label</t>
  </si>
  <si>
    <t>군사장교의 판금 갑옷 (전설) 만들기</t>
  </si>
  <si>
    <t>RecipeDef+Make_MedTimes_Boots_Combat_Leg.description</t>
  </si>
  <si>
    <t>전투용 장화 (전설)을 만듭니다.</t>
  </si>
  <si>
    <t>RecipeDef+Make_MedTimes_Boots_Combat_Leg.jobString</t>
  </si>
  <si>
    <t>전투용 장화 (전설) 만드는 중.</t>
  </si>
  <si>
    <t>RecipeDef+Make_MedTimes_Boots_Combat_Leg.label</t>
  </si>
  <si>
    <t>전투용 장화 (전설) 만들기</t>
  </si>
  <si>
    <t>RecipeDef+Make_MedTimes_Boots_EncasedSteel.description</t>
  </si>
  <si>
    <t>강철 덧댐 장화를 만듭니다.</t>
  </si>
  <si>
    <t>RecipeDef+Make_MedTimes_Boots_EncasedSteel.jobString</t>
  </si>
  <si>
    <t>강철 덧댐 장화 만드는 중.</t>
  </si>
  <si>
    <t>RecipeDef+Make_MedTimes_Boots_EncasedSteel.label</t>
  </si>
  <si>
    <t>강철 덧댐 장화 만들기</t>
  </si>
  <si>
    <t>RecipeDef+Make_MedTimes_Boots_EncasedSteel_Nan.description</t>
  </si>
  <si>
    <t>RecipeDef+Make_MedTimes_Boots_EncasedSteel_Nan.jobString</t>
  </si>
  <si>
    <t>RecipeDef+Make_MedTimes_Boots_EncasedSteel_Nan.label</t>
  </si>
  <si>
    <t>RecipeDef+Make_MedTimes_Boots_FullPlated.description</t>
  </si>
  <si>
    <t>판금 장화를 만듭니다.</t>
  </si>
  <si>
    <t>RecipeDef+Make_MedTimes_Boots_FullPlated.jobString</t>
  </si>
  <si>
    <t>판금 장화 만드는 중.</t>
  </si>
  <si>
    <t>RecipeDef+Make_MedTimes_Boots_FullPlated.label</t>
  </si>
  <si>
    <t>판금 장화 만들기</t>
  </si>
  <si>
    <t>RecipeDef+Make_MedTimes_Boots_FullPlated_Nan.description</t>
  </si>
  <si>
    <t>RecipeDef+Make_MedTimes_Boots_FullPlated_Nan.jobString</t>
  </si>
  <si>
    <t>판금 장화 제작중.</t>
  </si>
  <si>
    <t>RecipeDef+Make_MedTimes_Boots_FullPlated_Nan.label</t>
  </si>
  <si>
    <t>RecipeDef+Make_MedTimes_Boots_Godking_Leg.description</t>
  </si>
  <si>
    <t>신왕의 장화 (전설)을 만듭니다.</t>
  </si>
  <si>
    <t>RecipeDef+Make_MedTimes_Boots_Godking_Leg.jobString</t>
  </si>
  <si>
    <t>신왕의 장화 (전설) 만드는 중.</t>
  </si>
  <si>
    <t>RecipeDef+Make_MedTimes_Boots_Godking_Leg.label</t>
  </si>
  <si>
    <t>신왕의 장화 (전설) 만들기</t>
  </si>
  <si>
    <t>RecipeDef+Make_MedTimes_Boots_Plated.description</t>
  </si>
  <si>
    <t>강철 장화를 만듭니다.</t>
  </si>
  <si>
    <t>RecipeDef+Make_MedTimes_Boots_Plated.jobString</t>
  </si>
  <si>
    <t>강철 장화 만드는 중.</t>
  </si>
  <si>
    <t>RecipeDef+Make_MedTimes_Boots_Plated.label</t>
  </si>
  <si>
    <t>강철 장화 만들기</t>
  </si>
  <si>
    <t>RecipeDef+Make_MedTimes_Boots_Plated_Nan.description</t>
  </si>
  <si>
    <t>RecipeDef+Make_MedTimes_Boots_Plated_Nan.jobString</t>
  </si>
  <si>
    <t>RecipeDef+Make_MedTimes_Boots_Plated_Nan.label</t>
  </si>
  <si>
    <t>RecipeDef+Make_MedTimes_Boots_RoyalPlated.description</t>
  </si>
  <si>
    <t>로얄 판금 장화를 만듭니다.</t>
  </si>
  <si>
    <t>RecipeDef+Make_MedTimes_Boots_RoyalPlated.jobString</t>
  </si>
  <si>
    <t>로얄 판금 장화 만드는 중.</t>
  </si>
  <si>
    <t>RecipeDef+Make_MedTimes_Boots_RoyalPlated.label</t>
  </si>
  <si>
    <t>로얄 판금 장화 만들기</t>
  </si>
  <si>
    <t>RecipeDef+Make_MedTimes_Boots_RoyalPlated_Nan.description</t>
  </si>
  <si>
    <t>RecipeDef+Make_MedTimes_Boots_RoyalPlated_Nan.jobString</t>
  </si>
  <si>
    <t>RecipeDef+Make_MedTimes_Boots_RoyalPlated_Nan.label</t>
  </si>
  <si>
    <t>RecipeDef+Make_MedTimes_Boots_Scaled.description</t>
  </si>
  <si>
    <t>미늘 장화를 만듭니다.</t>
  </si>
  <si>
    <t>RecipeDef+Make_MedTimes_Boots_Scaled.jobString</t>
  </si>
  <si>
    <t>미늘 장화 만드는 중.</t>
  </si>
  <si>
    <t>RecipeDef+Make_MedTimes_Boots_Scaled.label</t>
  </si>
  <si>
    <t>미늘 장화 만들기</t>
  </si>
  <si>
    <t>RecipeDef+Make_MedTimes_Boots_Scaled_Nan.description</t>
  </si>
  <si>
    <t>RecipeDef+Make_MedTimes_Boots_Scaled_Nan.jobString</t>
  </si>
  <si>
    <t>RecipeDef+Make_MedTimes_Boots_Scaled_Nan.label</t>
  </si>
  <si>
    <t>RecipeDef+Make_MedTimes_Boots_Tailored.description</t>
  </si>
  <si>
    <t>맞춤 장화를 만듭니다.</t>
  </si>
  <si>
    <t>RecipeDef+Make_MedTimes_Boots_Tailored.jobString</t>
  </si>
  <si>
    <t>맞춤 장화 만드는 중.</t>
  </si>
  <si>
    <t>RecipeDef+Make_MedTimes_Boots_Tailored.label</t>
  </si>
  <si>
    <t>맞춤 장화 만들기</t>
  </si>
  <si>
    <t>RecipeDef+Make_MedTimes_Boots_Techno_Leg.description</t>
  </si>
  <si>
    <t>테크노 장화 (전설)을 만듭니다.</t>
  </si>
  <si>
    <t>RecipeDef+Make_MedTimes_Boots_Techno_Leg.jobString</t>
  </si>
  <si>
    <t>테크노 장화 (전설) 만드는 중.</t>
  </si>
  <si>
    <t>RecipeDef+Make_MedTimes_Boots_Techno_Leg.label</t>
  </si>
  <si>
    <t>테크노 장화 (전설) 만들기</t>
  </si>
  <si>
    <t>RecipeDef+Make_MedTimes_Boots_Tribal.description</t>
  </si>
  <si>
    <t>부족 장화를 만듭니다.</t>
  </si>
  <si>
    <t>RecipeDef+Make_MedTimes_Boots_Tribal.jobString</t>
  </si>
  <si>
    <t>부족 장화 만드는 중.</t>
  </si>
  <si>
    <t>RecipeDef+Make_MedTimes_Boots_Tribal.label</t>
  </si>
  <si>
    <t>부족 장화 만들기</t>
  </si>
  <si>
    <t>RecipeDef+Make_MedTimes_Boots_Warbourne_Nan.description</t>
  </si>
  <si>
    <t>워번의 장화를 만듭니다.</t>
  </si>
  <si>
    <t>RecipeDef+Make_MedTimes_Boots_Warbourne_Nan.jobString</t>
  </si>
  <si>
    <t>워번의 장화 만드는 중.</t>
  </si>
  <si>
    <t>RecipeDef+Make_MedTimes_Boots_Warbourne_Nan.label</t>
  </si>
  <si>
    <t>워번의 장화 만들기</t>
  </si>
  <si>
    <t>RecipeDef+Make_MedTimes_Boots_Warlord_Leg.description</t>
  </si>
  <si>
    <t>군사장교의 장화 (전설)을 만듭니다.</t>
  </si>
  <si>
    <t>RecipeDef+Make_MedTimes_Boots_Warlord_Leg.jobString</t>
  </si>
  <si>
    <t>군사장교의 장화 (전설) 만드는 중.</t>
  </si>
  <si>
    <t>RecipeDef+Make_MedTimes_Boots_Warlord_Leg.label</t>
  </si>
  <si>
    <t>군사장교의 장화 (전설) 만들기</t>
  </si>
  <si>
    <t>RecipeDef+Make_MedTimes_Boots_Winter.description</t>
  </si>
  <si>
    <t>방한 장화를 만듭니다.</t>
  </si>
  <si>
    <t>RecipeDef+Make_MedTimes_Boots_Winter.jobString</t>
  </si>
  <si>
    <t>방한 장화 만드는 중.</t>
  </si>
  <si>
    <t>RecipeDef+Make_MedTimes_Boots_Winter.label</t>
  </si>
  <si>
    <t>방한 장화 만들기</t>
  </si>
  <si>
    <t>RecipeDef+Make_MedTimes_Boots_Wooden.description</t>
  </si>
  <si>
    <t>나무 장화를 만듭니다.</t>
  </si>
  <si>
    <t>RecipeDef+Make_MedTimes_Boots_Wooden.jobString</t>
  </si>
  <si>
    <t>나무 장화 만드는 중.</t>
  </si>
  <si>
    <t>RecipeDef+Make_MedTimes_Boots_Wooden.label</t>
  </si>
  <si>
    <t>나무 장화 만들기</t>
  </si>
  <si>
    <t>RecipeDef+Make_MedTimes_Boots_Wooden_Nan.description</t>
  </si>
  <si>
    <t>RecipeDef+Make_MedTimes_Boots_Wooden_Nan.jobString</t>
  </si>
  <si>
    <t>RecipeDef+Make_MedTimes_Boots_Wooden_Nan.label</t>
  </si>
  <si>
    <t>RecipeDef+Make_MedTimes_Bracer_Archer.description</t>
  </si>
  <si>
    <t>궁수의 팔보호대를 만듭니다.</t>
  </si>
  <si>
    <t>RecipeDef+Make_MedTimes_Bracer_Archer.jobString</t>
  </si>
  <si>
    <t>궁수의 팔보호대 만드는 중.</t>
  </si>
  <si>
    <t>RecipeDef+Make_MedTimes_Bracer_Archer.label</t>
  </si>
  <si>
    <t>궁수의 팔보호대 만들기</t>
  </si>
  <si>
    <t>RecipeDef+Make_MedTimes_Bracer_Archer_Nan.description</t>
  </si>
  <si>
    <t>RecipeDef+Make_MedTimes_Bracer_Archer_Nan.jobString</t>
  </si>
  <si>
    <t>RecipeDef+Make_MedTimes_Bracer_Archer_Nan.label</t>
  </si>
  <si>
    <t>RecipeDef+Make_MedTimes_Bracer_Marksman_Leg.description</t>
  </si>
  <si>
    <t>저격수의 팔보호대 (전설)을 만듭니다.</t>
  </si>
  <si>
    <t>RecipeDef+Make_MedTimes_Bracer_Marksman_Leg.jobString</t>
  </si>
  <si>
    <t>저격수의 팔보호대 (전설) 만드는 중.</t>
  </si>
  <si>
    <t>RecipeDef+Make_MedTimes_Bracer_Marksman_Leg.label</t>
  </si>
  <si>
    <t>저격수의 팔보호대 (전설) 만들기</t>
  </si>
  <si>
    <t>RecipeDef+Make_MedTimes_Bracers_Wooden.description</t>
  </si>
  <si>
    <t>나무 팔보호대를 만듭니다.</t>
  </si>
  <si>
    <t>RecipeDef+Make_MedTimes_Bracers_Wooden.jobString</t>
  </si>
  <si>
    <t>나무 팔보호대 만드는 중.</t>
  </si>
  <si>
    <t>RecipeDef+Make_MedTimes_Bracers_Wooden.label</t>
  </si>
  <si>
    <t>나무 팔보호대 만들기</t>
  </si>
  <si>
    <t>RecipeDef+Make_MedTimes_Bracers_Wooden_Nan.description</t>
  </si>
  <si>
    <t>RecipeDef+Make_MedTimes_Bracers_Wooden_Nan.jobString</t>
  </si>
  <si>
    <t>RecipeDef+Make_MedTimes_Bracers_Wooden_Nan.label</t>
  </si>
  <si>
    <t>RecipeDef+Make_MedTimes_Brigandine.description</t>
  </si>
  <si>
    <t>브리간딘을 만듭니다.</t>
  </si>
  <si>
    <t>RecipeDef+Make_MedTimes_Brigandine.jobString</t>
  </si>
  <si>
    <t>브리간딘 만드는 중.</t>
  </si>
  <si>
    <t>RecipeDef+Make_MedTimes_Brigandine.label</t>
  </si>
  <si>
    <t>브리간딘 만들기</t>
  </si>
  <si>
    <t>RecipeDef+Make_MedTimes_Brigandine_Nan.description</t>
  </si>
  <si>
    <t>RecipeDef+Make_MedTimes_Brigandine_Nan.jobString</t>
  </si>
  <si>
    <t>RecipeDef+Make_MedTimes_Brigandine_Nan.label</t>
  </si>
  <si>
    <t>RecipeDef+Make_MedTimes_CraftingTools.description</t>
  </si>
  <si>
    <t>수공구를 만듭니다.</t>
  </si>
  <si>
    <t>RecipeDef+Make_MedTimes_CraftingTools.jobString</t>
  </si>
  <si>
    <t>수공구 만드는 중.</t>
  </si>
  <si>
    <t>RecipeDef+Make_MedTimes_CraftingTools.label</t>
  </si>
  <si>
    <t>수공구 만들기</t>
  </si>
  <si>
    <t>RecipeDef+Make_MedTimes_DrinkingCup.description</t>
  </si>
  <si>
    <t>컵을 만듭니다.</t>
  </si>
  <si>
    <t>RecipeDef+Make_MedTimes_DrinkingCup.jobString</t>
  </si>
  <si>
    <t>컵 만드는 중.</t>
  </si>
  <si>
    <t>RecipeDef+Make_MedTimes_DrinkingCup.label</t>
  </si>
  <si>
    <t>컵 만들기</t>
  </si>
  <si>
    <t>RecipeDef+Make_MedTimes_EncasedSteel.description</t>
  </si>
  <si>
    <t>강철 덧댐 갑옷을 만듭니다.</t>
  </si>
  <si>
    <t>RecipeDef+Make_MedTimes_EncasedSteel.jobString</t>
  </si>
  <si>
    <t>강철 덧댐 갑옷 만드는 중.</t>
  </si>
  <si>
    <t>RecipeDef+Make_MedTimes_EncasedSteel.label</t>
  </si>
  <si>
    <t>강철 덧댐 갑옷 만들기</t>
  </si>
  <si>
    <t>RecipeDef+Make_MedTimes_EncasedSteel_Nan.description</t>
  </si>
  <si>
    <t>RecipeDef+Make_MedTimes_EncasedSteel_Nan.jobString</t>
  </si>
  <si>
    <t>RecipeDef+Make_MedTimes_EncasedSteel_Nan.label</t>
  </si>
  <si>
    <t>RecipeDef+Make_MedTimes_Gauntlets_EncasedSteel.description</t>
  </si>
  <si>
    <t>강철 덧댐 장갑을 만듭니다.</t>
  </si>
  <si>
    <t>RecipeDef+Make_MedTimes_Gauntlets_EncasedSteel.jobString</t>
  </si>
  <si>
    <t>강철 덧댐 장갑 만드는 중.</t>
  </si>
  <si>
    <t>RecipeDef+Make_MedTimes_Gauntlets_EncasedSteel.label</t>
  </si>
  <si>
    <t>강철 덧댐 장갑 만들기</t>
  </si>
  <si>
    <t>RecipeDef+Make_MedTimes_Gauntlets_EncasedSteel_Nan.description</t>
  </si>
  <si>
    <t>RecipeDef+Make_MedTimes_Gauntlets_EncasedSteel_Nan.jobString</t>
  </si>
  <si>
    <t>RecipeDef+Make_MedTimes_Gauntlets_EncasedSteel_Nan.label</t>
  </si>
  <si>
    <t>RecipeDef+Make_MedTimes_Gauntlets_Godking_Leg.description</t>
  </si>
  <si>
    <t>신왕의 장갑 (전설)을 만듭니다.</t>
  </si>
  <si>
    <t>RecipeDef+Make_MedTimes_Gauntlets_Godking_Leg.jobString</t>
  </si>
  <si>
    <t>신왕의 장갑 (전설) 만드는 중.</t>
  </si>
  <si>
    <t>RecipeDef+Make_MedTimes_Gauntlets_Godking_Leg.label</t>
  </si>
  <si>
    <t>신왕의 장갑 (전설) 만들기</t>
  </si>
  <si>
    <t>RecipeDef+Make_MedTimes_Gauntlets_Plated.description</t>
  </si>
  <si>
    <t>판금 장갑을 만듭니다.</t>
  </si>
  <si>
    <t>RecipeDef+Make_MedTimes_Gauntlets_Plated.jobString</t>
  </si>
  <si>
    <t>판금 장갑 만드는 중.</t>
  </si>
  <si>
    <t>RecipeDef+Make_MedTimes_Gauntlets_Plated.label</t>
  </si>
  <si>
    <t>판금 장갑 만들기</t>
  </si>
  <si>
    <t>RecipeDef+Make_MedTimes_Gauntlets_Plated_Nan.description</t>
  </si>
  <si>
    <t>RecipeDef+Make_MedTimes_Gauntlets_Plated_Nan.jobString</t>
  </si>
  <si>
    <t>RecipeDef+Make_MedTimes_Gauntlets_Plated_Nan.label</t>
  </si>
  <si>
    <t>RecipeDef+Make_MedTimes_Gauntlets_RoyalPlated.description</t>
  </si>
  <si>
    <t>로얄 판금 장갑을 만듭니다.</t>
  </si>
  <si>
    <t>RecipeDef+Make_MedTimes_Gauntlets_RoyalPlated.jobString</t>
  </si>
  <si>
    <t>로얄 판금 장갑 만드는 중.</t>
  </si>
  <si>
    <t>RecipeDef+Make_MedTimes_Gauntlets_RoyalPlated.label</t>
  </si>
  <si>
    <t>로얄 판금 장갑 만들기</t>
  </si>
  <si>
    <t>RecipeDef+Make_MedTimes_Gauntlets_RoyalPlated_Nan.description</t>
  </si>
  <si>
    <t>RecipeDef+Make_MedTimes_Gauntlets_RoyalPlated_Nan.jobString</t>
  </si>
  <si>
    <t>RecipeDef+Make_MedTimes_Gauntlets_RoyalPlated_Nan.label</t>
  </si>
  <si>
    <t>RecipeDef+Make_MedTimes_Gauntlets_Techno_Leg.description</t>
  </si>
  <si>
    <t>테크노 장갑 (전설)을 만듭니다.</t>
  </si>
  <si>
    <t>RecipeDef+Make_MedTimes_Gauntlets_Techno_Leg.jobString</t>
  </si>
  <si>
    <t>테크노 장갑 (전설) 만드는 중.</t>
  </si>
  <si>
    <t>RecipeDef+Make_MedTimes_Gauntlets_Techno_Leg.label</t>
  </si>
  <si>
    <t>테크노 장갑 (전설) 만들기</t>
  </si>
  <si>
    <t>RecipeDef+Make_MedTimes_Gauntlets_Warbourne_Nan.description</t>
  </si>
  <si>
    <t>워번의 장갑을 만듭니다.</t>
  </si>
  <si>
    <t>RecipeDef+Make_MedTimes_Gauntlets_Warbourne_Nan.jobString</t>
  </si>
  <si>
    <t>워번의 장갑 만드는 중.</t>
  </si>
  <si>
    <t>RecipeDef+Make_MedTimes_Gauntlets_Warbourne_Nan.label</t>
  </si>
  <si>
    <t>워번의 장갑 만들기</t>
  </si>
  <si>
    <t>RecipeDef+Make_MedTimes_Gauntlets_Warlord_Leg.description</t>
  </si>
  <si>
    <t>군사장교의 장갑 (전설)을 만듭니다.</t>
  </si>
  <si>
    <t>RecipeDef+Make_MedTimes_Gauntlets_Warlord_Leg.jobString</t>
  </si>
  <si>
    <t>군사장교의 장갑 (전설) 만드는 중.</t>
  </si>
  <si>
    <t>RecipeDef+Make_MedTimes_Gauntlets_Warlord_Leg.label</t>
  </si>
  <si>
    <t>군사장교의 장갑 (전설) 만들기</t>
  </si>
  <si>
    <t>RecipeDef+Make_MedTimes_Gentleman.description</t>
  </si>
  <si>
    <t>신사를 만듭니다.</t>
  </si>
  <si>
    <t>RecipeDef+Make_MedTimes_Gentleman.jobString</t>
  </si>
  <si>
    <t>신사 만드는 중.</t>
  </si>
  <si>
    <t>RecipeDef+Make_MedTimes_Gentleman.label</t>
  </si>
  <si>
    <t>신사 만들기</t>
  </si>
  <si>
    <t>RecipeDef+Make_MedTimes_Gloves_Combat_Leg.description</t>
  </si>
  <si>
    <t>전투용 장갑 (전설)을 만듭니다.</t>
  </si>
  <si>
    <t>RecipeDef+Make_MedTimes_Gloves_Combat_Leg.jobString</t>
  </si>
  <si>
    <t>전투용 장갑 (전설) 만드는 중.</t>
  </si>
  <si>
    <t>RecipeDef+Make_MedTimes_Gloves_Combat_Leg.label</t>
  </si>
  <si>
    <t>전투용 장갑 (전설) 만들기</t>
  </si>
  <si>
    <t>RecipeDef+Make_MedTimes_Gloves_Plated.description</t>
  </si>
  <si>
    <t>강철 장갑을 만듭니다.</t>
  </si>
  <si>
    <t>RecipeDef+Make_MedTimes_Gloves_Plated.jobString</t>
  </si>
  <si>
    <t>강철 장갑 만드는 중.</t>
  </si>
  <si>
    <t>RecipeDef+Make_MedTimes_Gloves_Plated.label</t>
  </si>
  <si>
    <t>강철 장갑 만들기</t>
  </si>
  <si>
    <t>RecipeDef+Make_MedTimes_Gloves_Plated_Nan.description</t>
  </si>
  <si>
    <t>RecipeDef+Make_MedTimes_Gloves_Plated_Nan.jobString</t>
  </si>
  <si>
    <t>RecipeDef+Make_MedTimes_Gloves_Plated_Nan.label</t>
  </si>
  <si>
    <t>RecipeDef+Make_MedTimes_Gloves_Scaled.description</t>
  </si>
  <si>
    <t>미늘 장갑을 만듭니다.</t>
  </si>
  <si>
    <t>RecipeDef+Make_MedTimes_Gloves_Scaled.jobString</t>
  </si>
  <si>
    <t>미늘 장갑 만드는 중.</t>
  </si>
  <si>
    <t>RecipeDef+Make_MedTimes_Gloves_Scaled.label</t>
  </si>
  <si>
    <t>미늘 장갑 만들기</t>
  </si>
  <si>
    <t>RecipeDef+Make_MedTimes_Gloves_Scaled_Nan.description</t>
  </si>
  <si>
    <t>RecipeDef+Make_MedTimes_Gloves_Scaled_Nan.jobString</t>
  </si>
  <si>
    <t>RecipeDef+Make_MedTimes_Gloves_Scaled_Nan.label</t>
  </si>
  <si>
    <t>RecipeDef+Make_MedTimes_Gloves_Tailored.description</t>
  </si>
  <si>
    <t>맞춤 장갑을 만듭니다.</t>
  </si>
  <si>
    <t>RecipeDef+Make_MedTimes_Gloves_Tailored.jobString</t>
  </si>
  <si>
    <t>맞춤 장갑 만드는 중.</t>
  </si>
  <si>
    <t>RecipeDef+Make_MedTimes_Gloves_Tailored.label</t>
  </si>
  <si>
    <t>맞춤 장갑 만들기</t>
  </si>
  <si>
    <t>RecipeDef+Make_MedTimes_Gloves_Tribal.description</t>
  </si>
  <si>
    <t>부족 토시를 만듭니다.</t>
  </si>
  <si>
    <t>RecipeDef+Make_MedTimes_Gloves_Tribal.jobString</t>
  </si>
  <si>
    <t>부족 토시 만드는 중.</t>
  </si>
  <si>
    <t>RecipeDef+Make_MedTimes_Gloves_Tribal.label</t>
  </si>
  <si>
    <t>부족 토시 만들기</t>
  </si>
  <si>
    <t>RecipeDef+Make_MedTimes_Gloves_Winter.description</t>
  </si>
  <si>
    <t>방한 장갑을 만듭니다.</t>
  </si>
  <si>
    <t>RecipeDef+Make_MedTimes_Gloves_Winter.jobString</t>
  </si>
  <si>
    <t>방한 장갑 만드는 중.</t>
  </si>
  <si>
    <t>RecipeDef+Make_MedTimes_Gloves_Winter.label</t>
  </si>
  <si>
    <t>방한 장갑 만들기</t>
  </si>
  <si>
    <t>RecipeDef+Make_MedTimes_GodKingThrone.description</t>
  </si>
  <si>
    <t>군주의 옥좌를 만듭니다.</t>
  </si>
  <si>
    <t>RecipeDef+Make_MedTimes_GodKingThrone.jobString</t>
  </si>
  <si>
    <t>군주의 옥좌 만드는 중.</t>
  </si>
  <si>
    <t>RecipeDef+Make_MedTimes_GodKingThrone.label</t>
  </si>
  <si>
    <t>군주의 옥좌 만들기</t>
  </si>
  <si>
    <t>RecipeDef+Make_MedTimes_Hauberk.description</t>
  </si>
  <si>
    <t>미늘 갑옷을 만듭니다.</t>
  </si>
  <si>
    <t>RecipeDef+Make_MedTimes_Hauberk.jobString</t>
  </si>
  <si>
    <t>미늘 갑옷 만드는 중.</t>
  </si>
  <si>
    <t>RecipeDef+Make_MedTimes_Hauberk.label</t>
  </si>
  <si>
    <t>미늘 갑옷 만들기</t>
  </si>
  <si>
    <t>RecipeDef+Make_MedTimes_Hauberk_Nan.description</t>
  </si>
  <si>
    <t>RecipeDef+Make_MedTimes_Hauberk_Nan.jobString</t>
  </si>
  <si>
    <t>RecipeDef+Make_MedTimes_Hauberk_Nan.label</t>
  </si>
  <si>
    <t>RecipeDef+Make_MedTimes_Headgear_ArmingCap.description</t>
  </si>
  <si>
    <t>군모를 만듭니다.</t>
  </si>
  <si>
    <t>RecipeDef+Make_MedTimes_Headgear_ArmingCap.jobString</t>
  </si>
  <si>
    <t>군모 만드는 중.</t>
  </si>
  <si>
    <t>RecipeDef+Make_MedTimes_Headgear_ArmingCap.label</t>
  </si>
  <si>
    <t>군모 만들기</t>
  </si>
  <si>
    <t>RecipeDef+Make_MedTimes_Headgear_WinterHat.description</t>
  </si>
  <si>
    <t>방한 모자를 만듭니다.</t>
  </si>
  <si>
    <t>RecipeDef+Make_MedTimes_Headgear_WinterHat.jobString</t>
  </si>
  <si>
    <t>방한 모자 만드는 중.</t>
  </si>
  <si>
    <t>RecipeDef+Make_MedTimes_Headgear_WinterHat.label</t>
  </si>
  <si>
    <t>방한 모자 만들기</t>
  </si>
  <si>
    <t>RecipeDef+Make_MedTimes_Helm_Bascinet.description</t>
  </si>
  <si>
    <t>배시넷을 만듭니다.</t>
  </si>
  <si>
    <t>RecipeDef+Make_MedTimes_Helm_Bascinet.jobString</t>
  </si>
  <si>
    <t>배시넷 만드는 중.</t>
  </si>
  <si>
    <t>RecipeDef+Make_MedTimes_Helm_Bascinet.label</t>
  </si>
  <si>
    <t>배시넷 만들기</t>
  </si>
  <si>
    <t>RecipeDef+Make_MedTimes_Helm_Bascinet_Nan.description</t>
  </si>
  <si>
    <t>RecipeDef+Make_MedTimes_Helm_Bascinet_Nan.jobString</t>
  </si>
  <si>
    <t>RecipeDef+Make_MedTimes_Helm_Bascinet_Nan.label</t>
  </si>
  <si>
    <t>RecipeDef+Make_MedTimes_Helm_Combat_Leg.description</t>
  </si>
  <si>
    <t>전투용 투구 (전설)를 만듭니다.</t>
  </si>
  <si>
    <t>RecipeDef+Make_MedTimes_Helm_Combat_Leg.jobString</t>
  </si>
  <si>
    <t>전투용 투구 (전설) 만드는 중.</t>
  </si>
  <si>
    <t>RecipeDef+Make_MedTimes_Helm_Combat_Leg.label</t>
  </si>
  <si>
    <t>전투용 투구 (전설) 만들기</t>
  </si>
  <si>
    <t>RecipeDef+Make_MedTimes_Helm_ConicalBascinet.description</t>
  </si>
  <si>
    <t>원뿔 배시넷을 만듭니다.</t>
  </si>
  <si>
    <t>RecipeDef+Make_MedTimes_Helm_ConicalBascinet.jobString</t>
  </si>
  <si>
    <t>원뿔 배시넷 만드는 중.</t>
  </si>
  <si>
    <t>RecipeDef+Make_MedTimes_Helm_ConicalBascinet.label</t>
  </si>
  <si>
    <t>원뿔 배시넷 만들기</t>
  </si>
  <si>
    <t>RecipeDef+Make_MedTimes_Helm_ConicalBascinet_Nan.description</t>
  </si>
  <si>
    <t>RecipeDef+Make_MedTimes_Helm_ConicalBascinet_Nan.jobString</t>
  </si>
  <si>
    <t>RecipeDef+Make_MedTimes_Helm_ConicalBascinet_Nan.label</t>
  </si>
  <si>
    <t>RecipeDef+Make_MedTimes_Helm_DeathMask.description</t>
  </si>
  <si>
    <t>죽음의 마스크 제작를 만듭니다.</t>
  </si>
  <si>
    <t>RecipeDef+Make_MedTimes_Helm_DeathMask.jobString</t>
  </si>
  <si>
    <t>죽음의 마스크 만드는 중.</t>
  </si>
  <si>
    <t>RecipeDef+Make_MedTimes_Helm_DeathMask.label</t>
  </si>
  <si>
    <t>죽음의 마스크 만들기</t>
  </si>
  <si>
    <t>RecipeDef+Make_MedTimes_Helm_DeathMask_Nan.description</t>
  </si>
  <si>
    <t>RecipeDef+Make_MedTimes_Helm_DeathMask_Nan.jobString</t>
  </si>
  <si>
    <t>RecipeDef+Make_MedTimes_Helm_DeathMask_Nan.label</t>
  </si>
  <si>
    <t>RecipeDef+Make_MedTimes_Helm_Domed.description</t>
  </si>
  <si>
    <t>돔 모양 투구를 만듭니다.</t>
  </si>
  <si>
    <t>RecipeDef+Make_MedTimes_Helm_Domed.jobString</t>
  </si>
  <si>
    <t>돔 모양 투구 만드는 중.</t>
  </si>
  <si>
    <t>RecipeDef+Make_MedTimes_Helm_Domed.label</t>
  </si>
  <si>
    <t>돔 모양 투구 만들기</t>
  </si>
  <si>
    <t>RecipeDef+Make_MedTimes_Helm_Domed_Nan.description</t>
  </si>
  <si>
    <t>RecipeDef+Make_MedTimes_Helm_Domed_Nan.jobString</t>
  </si>
  <si>
    <t>RecipeDef+Make_MedTimes_Helm_Domed_Nan.label</t>
  </si>
  <si>
    <t>RecipeDef+Make_MedTimes_Helm_FullPlated.description</t>
  </si>
  <si>
    <t>판금 투구를 만듭니다.</t>
  </si>
  <si>
    <t>RecipeDef+Make_MedTimes_Helm_FullPlated.jobString</t>
  </si>
  <si>
    <t>판금 투구 만드는 중.</t>
  </si>
  <si>
    <t>RecipeDef+Make_MedTimes_Helm_FullPlated.label</t>
  </si>
  <si>
    <t>판금 투구 만들기</t>
  </si>
  <si>
    <t>RecipeDef+Make_MedTimes_Helm_FullPlated_Nan.description</t>
  </si>
  <si>
    <t>RecipeDef+Make_MedTimes_Helm_FullPlated_Nan.jobString</t>
  </si>
  <si>
    <t>RecipeDef+Make_MedTimes_Helm_FullPlated_Nan.label</t>
  </si>
  <si>
    <t>RecipeDef+Make_MedTimes_Helm_GodKingBlue_Leg.description</t>
  </si>
  <si>
    <t>신왕의 마스크 (전설)를 만듭니다.</t>
  </si>
  <si>
    <t>RecipeDef+Make_MedTimes_Helm_GodKingBlue_Leg.jobString</t>
  </si>
  <si>
    <t>신왕의 마스크 (전설) 만드는 중.</t>
  </si>
  <si>
    <t>RecipeDef+Make_MedTimes_Helm_GodKingBlue_Leg.label</t>
  </si>
  <si>
    <t>신왕의 마스크 (전설) 만들기</t>
  </si>
  <si>
    <t>RecipeDef+Make_MedTimes_Helm_GodKingGreen_Leg.description</t>
  </si>
  <si>
    <t>중세 사회' 신왕의 마스크 (전설)를 만듭니다.</t>
  </si>
  <si>
    <t>RecipeDef+Make_MedTimes_Helm_GodKingGreen_Leg.jobString</t>
  </si>
  <si>
    <t>중세 사회' 신왕의 마스크 (전설) 만드는 중.</t>
  </si>
  <si>
    <t>RecipeDef+Make_MedTimes_Helm_GodKingGreen_Leg.label</t>
  </si>
  <si>
    <t>중세 사회' 신왕의 마스크 (전설) 만들기</t>
  </si>
  <si>
    <t>RecipeDef+Make_MedTimes_Helm_Headwrap.description</t>
  </si>
  <si>
    <t>강철 판금 투구를 만듭니다.</t>
  </si>
  <si>
    <t>RecipeDef+Make_MedTimes_Helm_Headwrap.jobString</t>
  </si>
  <si>
    <t>강철 판금 투구 만드는 중.</t>
  </si>
  <si>
    <t>RecipeDef+Make_MedTimes_Helm_Headwrap.label</t>
  </si>
  <si>
    <t>강철 판금 투구 만들기</t>
  </si>
  <si>
    <t>RecipeDef+Make_MedTimes_Helm_Headwrap_Nan.description</t>
  </si>
  <si>
    <t>RecipeDef+Make_MedTimes_Helm_Headwrap_Nan.jobString</t>
  </si>
  <si>
    <t>RecipeDef+Make_MedTimes_Helm_Headwrap_Nan.label</t>
  </si>
  <si>
    <t>RecipeDef+Make_MedTimes_Helm_Nasal.description</t>
  </si>
  <si>
    <t>나살 투구를 만듭니다.</t>
  </si>
  <si>
    <t>RecipeDef+Make_MedTimes_Helm_Nasal.jobString</t>
  </si>
  <si>
    <t>나살 투구 만드는 중.</t>
  </si>
  <si>
    <t>RecipeDef+Make_MedTimes_Helm_Nasal.label</t>
  </si>
  <si>
    <t>나살 투구 만들기</t>
  </si>
  <si>
    <t>RecipeDef+Make_MedTimes_Helm_Nasal_Nan.description</t>
  </si>
  <si>
    <t>RecipeDef+Make_MedTimes_Helm_Nasal_Nan.jobString</t>
  </si>
  <si>
    <t>RecipeDef+Make_MedTimes_Helm_Nasal_Nan.label</t>
  </si>
  <si>
    <t>RecipeDef+Make_MedTimes_Helm_RoyalMask.description</t>
  </si>
  <si>
    <t>로얄 마스크를 만듭니다.</t>
  </si>
  <si>
    <t>RecipeDef+Make_MedTimes_Helm_RoyalMask.jobString</t>
  </si>
  <si>
    <t>로얄 마스크 만드는 중.</t>
  </si>
  <si>
    <t>RecipeDef+Make_MedTimes_Helm_RoyalMask.label</t>
  </si>
  <si>
    <t>로얄 마스크 만들기</t>
  </si>
  <si>
    <t>RecipeDef+Make_MedTimes_Helm_RoyalMask_Nan.description</t>
  </si>
  <si>
    <t>RecipeDef+Make_MedTimes_Helm_RoyalMask_Nan.jobString</t>
  </si>
  <si>
    <t>RecipeDef+Make_MedTimes_Helm_RoyalMask_Nan.label</t>
  </si>
  <si>
    <t>RecipeDef+Make_MedTimes_Helm_Sallet.description</t>
  </si>
  <si>
    <t>살렛 투구를 만듭니다.</t>
  </si>
  <si>
    <t>RecipeDef+Make_MedTimes_Helm_Sallet.jobString</t>
  </si>
  <si>
    <t>살렛 투구 만드는 중.</t>
  </si>
  <si>
    <t>RecipeDef+Make_MedTimes_Helm_Sallet.label</t>
  </si>
  <si>
    <t>살렛 투구 만들기</t>
  </si>
  <si>
    <t>RecipeDef+Make_MedTimes_Helm_Sallet_Nan.description</t>
  </si>
  <si>
    <t>RecipeDef+Make_MedTimes_Helm_Sallet_Nan.jobString</t>
  </si>
  <si>
    <t>RecipeDef+Make_MedTimes_Helm_Sallet_Nan.label</t>
  </si>
  <si>
    <t>RecipeDef+Make_MedTimes_Helm_Torvald_Leg.description</t>
  </si>
  <si>
    <t>토발드의 투구 (전설)를 만듭니다.</t>
  </si>
  <si>
    <t>RecipeDef+Make_MedTimes_Helm_Torvald_Leg.jobString</t>
  </si>
  <si>
    <t>토발드의 투구 (전설) 만드는 중.</t>
  </si>
  <si>
    <t>RecipeDef+Make_MedTimes_Helm_Torvald_Leg.label</t>
  </si>
  <si>
    <t>토발드의 투구 (전설) 만들기</t>
  </si>
  <si>
    <t>RecipeDef+Make_MedTimes_Helm_Warbourne_Nan.description</t>
  </si>
  <si>
    <t>워번의 투구를 만듭니다.</t>
  </si>
  <si>
    <t>RecipeDef+Make_MedTimes_Helm_Warbourne_Nan.jobString</t>
  </si>
  <si>
    <t>워번의 투구 만드는 중.</t>
  </si>
  <si>
    <t>RecipeDef+Make_MedTimes_Helm_Warbourne_Nan.label</t>
  </si>
  <si>
    <t>워번의 투구 만들기</t>
  </si>
  <si>
    <t>RecipeDef+Make_MedTimes_Helm_Warlord_Leg.description</t>
  </si>
  <si>
    <t>군사장교의 마스크 (전설)를 만듭니다.</t>
  </si>
  <si>
    <t>RecipeDef+Make_MedTimes_Helm_Warlord_Leg.jobString</t>
  </si>
  <si>
    <t>군사장교의 마스크 (전설) 만드는 중.</t>
  </si>
  <si>
    <t>RecipeDef+Make_MedTimes_Helm_Warlord_Leg.label</t>
  </si>
  <si>
    <t>군사장교의 마스크 (전설) 만들기</t>
  </si>
  <si>
    <t>RecipeDef+Make_MedTimes_Helm_Wooden.description</t>
  </si>
  <si>
    <t>나무 투구를 만듭니다.</t>
  </si>
  <si>
    <t>RecipeDef+Make_MedTimes_Helm_Wooden.jobString</t>
  </si>
  <si>
    <t>나무 투구 만드는 중.</t>
  </si>
  <si>
    <t>RecipeDef+Make_MedTimes_Helm_Wooden.label</t>
  </si>
  <si>
    <t>나무 투구 만들기</t>
  </si>
  <si>
    <t>RecipeDef+Make_MedTimes_Helm_Wooden_Nan.description</t>
  </si>
  <si>
    <t>RecipeDef+Make_MedTimes_Helm_Wooden_Nan.jobString</t>
  </si>
  <si>
    <t>RecipeDef+Make_MedTimes_Helm_Wooden_Nan.label</t>
  </si>
  <si>
    <t>RecipeDef+Make_MedTimes_IceSculptureGrand.description</t>
  </si>
  <si>
    <t>초대형 얼음 조각상을 만듭니다.</t>
  </si>
  <si>
    <t>RecipeDef+Make_MedTimes_IceSculptureGrand.jobString</t>
  </si>
  <si>
    <t>초대형 얼음 조각상 깎는 중.</t>
  </si>
  <si>
    <t>RecipeDef+Make_MedTimes_IceSculptureGrand.label</t>
  </si>
  <si>
    <t>초대형 얼음조각상 만들기</t>
  </si>
  <si>
    <t>RecipeDef+Make_MedTimes_IceSculptureLarge.description</t>
  </si>
  <si>
    <t>대형 얼음 조각상을 만듭니다.</t>
  </si>
  <si>
    <t>RecipeDef+Make_MedTimes_IceSculptureLarge.jobString</t>
  </si>
  <si>
    <t>대형 얼음 조각상 깎는 중.</t>
  </si>
  <si>
    <t>RecipeDef+Make_MedTimes_IceSculptureLarge.label</t>
  </si>
  <si>
    <t>대형 얼음 조각상 만들기</t>
  </si>
  <si>
    <t>RecipeDef+Make_MedTimes_IceSculptureSmall.description</t>
  </si>
  <si>
    <t>소형 얼음 조각상을 만듭니다.</t>
  </si>
  <si>
    <t>RecipeDef+Make_MedTimes_IceSculptureSmall.jobString</t>
  </si>
  <si>
    <t>소형 얼음 조각상 깎는 중.</t>
  </si>
  <si>
    <t>RecipeDef+Make_MedTimes_IceSculptureSmall.label</t>
  </si>
  <si>
    <t>소형 얼음 조각상 만들기</t>
  </si>
  <si>
    <t>RecipeDef+Make_MedTimes_Melee_AxeBearded.description</t>
  </si>
  <si>
    <t>미늘 전투 도끼를 만듭니다.</t>
  </si>
  <si>
    <t>RecipeDef+Make_MedTimes_Melee_AxeBearded.jobString</t>
  </si>
  <si>
    <t>미늘 전투 도끼 만드는 중.</t>
  </si>
  <si>
    <t>RecipeDef+Make_MedTimes_Melee_AxeBearded.label</t>
  </si>
  <si>
    <t>미늘 전투 도끼 만들기</t>
  </si>
  <si>
    <t>RecipeDef+Make_MedTimes_Melee_AxeBearded_Nan.description</t>
  </si>
  <si>
    <t>RecipeDef+Make_MedTimes_Melee_AxeBearded_Nan.jobString</t>
  </si>
  <si>
    <t>RecipeDef+Make_MedTimes_Melee_AxeBearded_Nan.label</t>
  </si>
  <si>
    <t>RecipeDef+Make_MedTimes_Melee_AxeForester.description</t>
  </si>
  <si>
    <t>나무꾼의 도끼를 만듭니다.</t>
  </si>
  <si>
    <t>RecipeDef+Make_MedTimes_Melee_AxeForester.jobString</t>
  </si>
  <si>
    <t>나무꾼의 도끼 만드는 중.</t>
  </si>
  <si>
    <t>RecipeDef+Make_MedTimes_Melee_AxeForester.label</t>
  </si>
  <si>
    <t>나무꾼의 도끼 만들기</t>
  </si>
  <si>
    <t>RecipeDef+Make_MedTimes_Melee_AxeForester_Nan.description</t>
  </si>
  <si>
    <t>RecipeDef+Make_MedTimes_Melee_AxeForester_Nan.jobString</t>
  </si>
  <si>
    <t>RecipeDef+Make_MedTimes_Melee_AxeForester_Nan.label</t>
  </si>
  <si>
    <t>RecipeDef+Make_MedTimes_Melee_BattleAxe.description</t>
  </si>
  <si>
    <t>전투 도끼를 만듭니다.</t>
  </si>
  <si>
    <t>RecipeDef+Make_MedTimes_Melee_BattleAxe.jobString</t>
  </si>
  <si>
    <t>전투 도끼 만드는 중.</t>
  </si>
  <si>
    <t>RecipeDef+Make_MedTimes_Melee_BattleAxe.label</t>
  </si>
  <si>
    <t>전투 도끼 만들기</t>
  </si>
  <si>
    <t>RecipeDef+Make_MedTimes_Melee_BattleAxe_Nan.description</t>
  </si>
  <si>
    <t>RecipeDef+Make_MedTimes_Melee_BattleAxe_Nan.jobString</t>
  </si>
  <si>
    <t>RecipeDef+Make_MedTimes_Melee_BattleAxe_Nan.label</t>
  </si>
  <si>
    <t>RecipeDef+Make_MedTimes_Melee_BoarSpear.description</t>
  </si>
  <si>
    <t>수렵 창을 만듭니다.</t>
  </si>
  <si>
    <t>RecipeDef+Make_MedTimes_Melee_BoarSpear.jobString</t>
  </si>
  <si>
    <t>수렵 창 만드는 중.</t>
  </si>
  <si>
    <t>RecipeDef+Make_MedTimes_Melee_BoarSpear.label</t>
  </si>
  <si>
    <t>수렵 창 만들기</t>
  </si>
  <si>
    <t>RecipeDef+Make_MedTimes_Melee_BoarSpear_Nan.description</t>
  </si>
  <si>
    <t>RecipeDef+Make_MedTimes_Melee_BoarSpear_Nan.jobString</t>
  </si>
  <si>
    <t>RecipeDef+Make_MedTimes_Melee_BoarSpear_Nan.label</t>
  </si>
  <si>
    <t>RecipeDef+Make_MedTimes_Melee_Claymore.description</t>
  </si>
  <si>
    <t>클레이모어를 만듭니다.</t>
  </si>
  <si>
    <t>RecipeDef+Make_MedTimes_Melee_Claymore.jobString</t>
  </si>
  <si>
    <t>클레이모어 만드는 중.</t>
  </si>
  <si>
    <t>RecipeDef+Make_MedTimes_Melee_Claymore.label</t>
  </si>
  <si>
    <t>클레이모어 만들기</t>
  </si>
  <si>
    <t>RecipeDef+Make_MedTimes_Melee_Claymore_Nan.description</t>
  </si>
  <si>
    <t>RecipeDef+Make_MedTimes_Melee_Claymore_Nan.jobString</t>
  </si>
  <si>
    <t>RecipeDef+Make_MedTimes_Melee_Claymore_Nan.label</t>
  </si>
  <si>
    <t>RecipeDef+Make_MedTimes_Melee_ClubTalentBreaker_Leg.description</t>
  </si>
  <si>
    <t>재능 파괴자 (전설)를 만듭니다.</t>
  </si>
  <si>
    <t>RecipeDef+Make_MedTimes_Melee_ClubTalentBreaker_Leg.jobString</t>
  </si>
  <si>
    <t>재능 파괴자 (전설) 만드는 중.</t>
  </si>
  <si>
    <t>RecipeDef+Make_MedTimes_Melee_ClubTalentBreaker_Leg.label</t>
  </si>
  <si>
    <t>재능 파괴자 (전설) 만들기</t>
  </si>
  <si>
    <t>RecipeDef+Make_MedTimes_Melee_DaggerKnight.description</t>
  </si>
  <si>
    <t>기사 단검을 만듭니다.</t>
  </si>
  <si>
    <t>RecipeDef+Make_MedTimes_Melee_DaggerKnight.jobString</t>
  </si>
  <si>
    <t>기사 단검 만드는 중.</t>
  </si>
  <si>
    <t>RecipeDef+Make_MedTimes_Melee_DaggerKnight.label</t>
  </si>
  <si>
    <t>기사 단검 만들기</t>
  </si>
  <si>
    <t>RecipeDef+Make_MedTimes_Melee_DaggerKnight_Nan.description</t>
  </si>
  <si>
    <t>RecipeDef+Make_MedTimes_Melee_DaggerKnight_Nan.jobString</t>
  </si>
  <si>
    <t>RecipeDef+Make_MedTimes_Melee_DaggerKnight_Nan.label</t>
  </si>
  <si>
    <t>RecipeDef+Make_MedTimes_Melee_FunBunny_Leg.description</t>
  </si>
  <si>
    <t>펀 버니 (전설)를 만듭니다.</t>
  </si>
  <si>
    <t>RecipeDef+Make_MedTimes_Melee_FunBunny_Leg.jobString</t>
  </si>
  <si>
    <t>펀 버니 (전설) 만드는 중.</t>
  </si>
  <si>
    <t>RecipeDef+Make_MedTimes_Melee_FunBunny_Leg.label</t>
  </si>
  <si>
    <t>펀 버니 (전설) 만들기</t>
  </si>
  <si>
    <t>RecipeDef+Make_MedTimes_Melee_Gisarme.description</t>
  </si>
  <si>
    <t>귀자르므를 만듭니다.</t>
  </si>
  <si>
    <t>RecipeDef+Make_MedTimes_Melee_Gisarme.jobString</t>
  </si>
  <si>
    <t>귀자르므 만드는 중.</t>
  </si>
  <si>
    <t>RecipeDef+Make_MedTimes_Melee_Gisarme.label</t>
  </si>
  <si>
    <t>귀자르므 만들기</t>
  </si>
  <si>
    <t>RecipeDef+Make_MedTimes_Melee_Gisarme_Nan.description</t>
  </si>
  <si>
    <t>RecipeDef+Make_MedTimes_Melee_Gisarme_Nan.jobString</t>
  </si>
  <si>
    <t>RecipeDef+Make_MedTimes_Melee_Gisarme_Nan.label</t>
  </si>
  <si>
    <t>RecipeDef+Make_MedTimes_Melee_Halberd.description</t>
  </si>
  <si>
    <t>미늘창을 만듭니다.</t>
  </si>
  <si>
    <t>RecipeDef+Make_MedTimes_Melee_Halberd.jobString</t>
  </si>
  <si>
    <t>미늘창 만드는 중.</t>
  </si>
  <si>
    <t>RecipeDef+Make_MedTimes_Melee_Halberd.label</t>
  </si>
  <si>
    <t>미늘창 만들기</t>
  </si>
  <si>
    <t>RecipeDef+Make_MedTimes_Melee_Halberd_Nan.description</t>
  </si>
  <si>
    <t>RecipeDef+Make_MedTimes_Melee_Halberd_Nan.jobString</t>
  </si>
  <si>
    <t>RecipeDef+Make_MedTimes_Melee_Halberd_Nan.label</t>
  </si>
  <si>
    <t>RecipeDef+Make_MedTimes_Melee_HammerBandit.description</t>
  </si>
  <si>
    <t>도적의 망치를 만듭니다.</t>
  </si>
  <si>
    <t>RecipeDef+Make_MedTimes_Melee_HammerBandit.jobString</t>
  </si>
  <si>
    <t>도적의 망치 만드는 중.</t>
  </si>
  <si>
    <t>RecipeDef+Make_MedTimes_Melee_HammerBandit.label</t>
  </si>
  <si>
    <t>도적의 망치 만들기</t>
  </si>
  <si>
    <t>RecipeDef+Make_MedTimes_Melee_HammerBandit_Nan.description</t>
  </si>
  <si>
    <t>RecipeDef+Make_MedTimes_Melee_HammerBandit_Nan.jobString</t>
  </si>
  <si>
    <t>RecipeDef+Make_MedTimes_Melee_HammerBandit_Nan.label</t>
  </si>
  <si>
    <t>RecipeDef+Make_MedTimes_Melee_KnifeBlackheart_Leg.description</t>
  </si>
  <si>
    <t>블랙하트 (전설)을 만듭니다.</t>
  </si>
  <si>
    <t>RecipeDef+Make_MedTimes_Melee_KnifeBlackheart_Leg.jobString</t>
  </si>
  <si>
    <t>블랙하트 (전설) 만드는 중.</t>
  </si>
  <si>
    <t>RecipeDef+Make_MedTimes_Melee_KnifeBlackheart_Leg.label</t>
  </si>
  <si>
    <t>블랙하트 (전설) 만들기</t>
  </si>
  <si>
    <t>RecipeDef+Make_MedTimes_Melee_MaceFlanged.description</t>
  </si>
  <si>
    <t>한손 플랜지드 메이스를 만듭니다.</t>
  </si>
  <si>
    <t>RecipeDef+Make_MedTimes_Melee_MaceFlanged.jobString</t>
  </si>
  <si>
    <t>한손 플랜지드 메이스 만드는 중.</t>
  </si>
  <si>
    <t>RecipeDef+Make_MedTimes_Melee_MaceFlanged.label</t>
  </si>
  <si>
    <t>한손 플랜지드 메이스 만들기</t>
  </si>
  <si>
    <t>RecipeDef+Make_MedTimes_Melee_MaceFlanged_Nan.description</t>
  </si>
  <si>
    <t>RecipeDef+Make_MedTimes_Melee_MaceFlanged_Nan.jobString</t>
  </si>
  <si>
    <t>RecipeDef+Make_MedTimes_Melee_MaceFlanged_Nan.label</t>
  </si>
  <si>
    <t>RecipeDef+Make_MedTimes_Melee_MaceHand.description</t>
  </si>
  <si>
    <t>한손 메이스를 만듭니다.</t>
  </si>
  <si>
    <t>RecipeDef+Make_MedTimes_Melee_MaceHand.jobString</t>
  </si>
  <si>
    <t>한손 메이스 만드는 중.</t>
  </si>
  <si>
    <t>RecipeDef+Make_MedTimes_Melee_MaceHand.label</t>
  </si>
  <si>
    <t>한손 메이스 만들기</t>
  </si>
  <si>
    <t>RecipeDef+Make_MedTimes_Melee_MaceHand_Nan.description</t>
  </si>
  <si>
    <t>RecipeDef+Make_MedTimes_Melee_MaceHand_Nan.jobString</t>
  </si>
  <si>
    <t>RecipeDef+Make_MedTimes_Melee_MaceHand_Nan.label</t>
  </si>
  <si>
    <t>RecipeDef+Make_MedTimes_Melee_MorningStar.description</t>
  </si>
  <si>
    <t>모닝스타를 만듭니다.</t>
  </si>
  <si>
    <t>RecipeDef+Make_MedTimes_Melee_MorningStar.jobString</t>
  </si>
  <si>
    <t>모닝스타 만드는 중.</t>
  </si>
  <si>
    <t>RecipeDef+Make_MedTimes_Melee_MorningStar.label</t>
  </si>
  <si>
    <t>모닝스타 만들기</t>
  </si>
  <si>
    <t>RecipeDef+Make_MedTimes_Melee_MorningStar_Nan.description</t>
  </si>
  <si>
    <t>RecipeDef+Make_MedTimes_Melee_MorningStar_Nan.jobString</t>
  </si>
  <si>
    <t>RecipeDef+Make_MedTimes_Melee_MorningStar_Nan.label</t>
  </si>
  <si>
    <t>RecipeDef+Make_MedTimes_Melee_PrimativeSpear.description</t>
  </si>
  <si>
    <t>원시적인 창을 만듭니다.</t>
  </si>
  <si>
    <t>RecipeDef+Make_MedTimes_Melee_PrimativeSpear.jobString</t>
  </si>
  <si>
    <t>원시적인 창 만드는 중.</t>
  </si>
  <si>
    <t>RecipeDef+Make_MedTimes_Melee_PrimativeSpear.label</t>
  </si>
  <si>
    <t>원시적인 창 만들기</t>
  </si>
  <si>
    <t>RecipeDef+Make_MedTimes_Melee_PrimativeSpear_Nan.description</t>
  </si>
  <si>
    <t>RecipeDef+Make_MedTimes_Melee_PrimativeSpear_Nan.jobString</t>
  </si>
  <si>
    <t>RecipeDef+Make_MedTimes_Melee_PrimativeSpear_Nan.label</t>
  </si>
  <si>
    <t>RecipeDef+Make_MedTimes_Melee_ShortSword.description</t>
  </si>
  <si>
    <t>숏소드를 만듭니다.</t>
  </si>
  <si>
    <t>RecipeDef+Make_MedTimes_Melee_ShortSword.jobString</t>
  </si>
  <si>
    <t>숏소드 만드는 중.</t>
  </si>
  <si>
    <t>RecipeDef+Make_MedTimes_Melee_ShortSword.label</t>
  </si>
  <si>
    <t>숏소드 만들기</t>
  </si>
  <si>
    <t>RecipeDef+Make_MedTimes_Melee_ShortSword_Nan.description</t>
  </si>
  <si>
    <t>RecipeDef+Make_MedTimes_Melee_ShortSword_Nan.jobString</t>
  </si>
  <si>
    <t>RecipeDef+Make_MedTimes_Melee_ShortSword_Nan.label</t>
  </si>
  <si>
    <t>RecipeDef+Make_MedTimes_Melee_SwordAnsweller_Leg.description</t>
  </si>
  <si>
    <t>앤스월러 (전설)를 만듭니다.</t>
  </si>
  <si>
    <t>RecipeDef+Make_MedTimes_Melee_SwordAnsweller_Leg.jobString</t>
  </si>
  <si>
    <t>앤스월러 (전설) 만드는 중.</t>
  </si>
  <si>
    <t>RecipeDef+Make_MedTimes_Melee_SwordAnsweller_Leg.label</t>
  </si>
  <si>
    <t>앤스월러 (전설) 만들기</t>
  </si>
  <si>
    <t>RecipeDef+Make_MedTimes_Melee_SwordArming.description</t>
  </si>
  <si>
    <t>기사의 검을 만듭니다.</t>
  </si>
  <si>
    <t>RecipeDef+Make_MedTimes_Melee_SwordArming.jobString</t>
  </si>
  <si>
    <t>기사의 검 만드는 중.</t>
  </si>
  <si>
    <t>RecipeDef+Make_MedTimes_Melee_SwordArming.label</t>
  </si>
  <si>
    <t>기사의 검 만들기</t>
  </si>
  <si>
    <t>RecipeDef+Make_MedTimes_Melee_SwordArming_Nan.description</t>
  </si>
  <si>
    <t>RecipeDef+Make_MedTimes_Melee_SwordArming_Nan.jobString</t>
  </si>
  <si>
    <t>RecipeDef+Make_MedTimes_Melee_SwordArming_Nan.label</t>
  </si>
  <si>
    <t>RecipeDef+Make_MedTimes_Melee_SwordCaladbog_Leg.description</t>
  </si>
  <si>
    <t>칼라드볼그 (전설)를 만듭니다.</t>
  </si>
  <si>
    <t>RecipeDef+Make_MedTimes_Melee_SwordCaladbog_Leg.jobString</t>
  </si>
  <si>
    <t>칼라드볼그 (전설) 만드는 중.</t>
  </si>
  <si>
    <t>RecipeDef+Make_MedTimes_Melee_SwordCaladbog_Leg.label</t>
  </si>
  <si>
    <t>칼라드볼그 (전설) 만들기</t>
  </si>
  <si>
    <t>RecipeDef+Make_MedTimes_Melee_SwordLong.description</t>
  </si>
  <si>
    <t>중세 장검을 만듭니다.</t>
  </si>
  <si>
    <t>RecipeDef+Make_MedTimes_Melee_SwordLong.jobString</t>
  </si>
  <si>
    <t>중세 장검 만드는 중.</t>
  </si>
  <si>
    <t>RecipeDef+Make_MedTimes_Melee_SwordLong.label</t>
  </si>
  <si>
    <t>중세 장검 만들기</t>
  </si>
  <si>
    <t>RecipeDef+Make_MedTimes_Melee_SwordLong_Nan.description</t>
  </si>
  <si>
    <t>RecipeDef+Make_MedTimes_Melee_SwordLong_Nan.jobString</t>
  </si>
  <si>
    <t>RecipeDef+Make_MedTimes_Melee_SwordLong_Nan.label</t>
  </si>
  <si>
    <t>RecipeDef+Make_MedTimes_Melee_SwordTechno_Leg.description</t>
  </si>
  <si>
    <t>테크노 검 (전설)을 만듭니다.</t>
  </si>
  <si>
    <t>RecipeDef+Make_MedTimes_Melee_SwordTechno_Leg.jobString</t>
  </si>
  <si>
    <t>테크노 검 (전설) 만드는 중.</t>
  </si>
  <si>
    <t>RecipeDef+Make_MedTimes_Melee_SwordTechno_Leg.label</t>
  </si>
  <si>
    <t>테크노 검 (전설) 만들기</t>
  </si>
  <si>
    <t>RecipeDef+Make_MedTimes_Melee_SwordVicious_Leg.description</t>
  </si>
  <si>
    <t>비셔스 (전설)를 만듭니다.</t>
  </si>
  <si>
    <t>RecipeDef+Make_MedTimes_Melee_SwordVicious_Leg.jobString</t>
  </si>
  <si>
    <t>비셔스 (전설) 만드는 중.</t>
  </si>
  <si>
    <t>RecipeDef+Make_MedTimes_Melee_SwordVicious_Leg.label</t>
  </si>
  <si>
    <t>비셔스 (전설) 만들기</t>
  </si>
  <si>
    <t>RecipeDef+Make_MedTimes_Melee_SwordWargod_Leg.description</t>
  </si>
  <si>
    <t>군신 (전설)을 만듭니다.</t>
  </si>
  <si>
    <t>RecipeDef+Make_MedTimes_Melee_SwordWargod_Leg.jobString</t>
  </si>
  <si>
    <t>군신 (전설) 만드는 중.</t>
  </si>
  <si>
    <t>RecipeDef+Make_MedTimes_Melee_SwordWargod_Leg.label</t>
  </si>
  <si>
    <t>군신 (전설) 만들기</t>
  </si>
  <si>
    <t>RecipeDef+Make_MedTimes_Melee_WarHammer.description</t>
  </si>
  <si>
    <t>워해머를 만듭니다.</t>
  </si>
  <si>
    <t>RecipeDef+Make_MedTimes_Melee_WarHammer.jobString</t>
  </si>
  <si>
    <t>워해머 만드는 중.</t>
  </si>
  <si>
    <t>RecipeDef+Make_MedTimes_Melee_WarHammer.label</t>
  </si>
  <si>
    <t>워해머 만들기</t>
  </si>
  <si>
    <t>RecipeDef+Make_MedTimes_Melee_WarHammer_Nan.description</t>
  </si>
  <si>
    <t>RecipeDef+Make_MedTimes_Melee_WarHammer_Nan.jobString</t>
  </si>
  <si>
    <t>RecipeDef+Make_MedTimes_Melee_WarHammer_Nan.label</t>
  </si>
  <si>
    <t>RecipeDef+Make_MedTimes_Melee_WarKnife.description</t>
  </si>
  <si>
    <t>녹슨 전투용 검을 만듭니다.</t>
  </si>
  <si>
    <t>RecipeDef+Make_MedTimes_Melee_WarKnife.jobString</t>
  </si>
  <si>
    <t>녹슨 전투용 검 만드는 중.</t>
  </si>
  <si>
    <t>RecipeDef+Make_MedTimes_Melee_WarKnife.label</t>
  </si>
  <si>
    <t>녹슨 전투용 검 만들기</t>
  </si>
  <si>
    <t>RecipeDef+Make_MedTimes_Melee_WarKnife_Nan.description</t>
  </si>
  <si>
    <t>RecipeDef+Make_MedTimes_Melee_WarKnife_Nan.jobString</t>
  </si>
  <si>
    <t>RecipeDef+Make_MedTimes_Melee_WarKnife_Nan.label</t>
  </si>
  <si>
    <t>RecipeDef+Make_MedTimes_Melee_WarKnifeHiQ.description</t>
  </si>
  <si>
    <t>전투용 검을 만듭니다.</t>
  </si>
  <si>
    <t>RecipeDef+Make_MedTimes_Melee_WarKnifeHiQ.jobString</t>
  </si>
  <si>
    <t>전투용 검 만드는 중.</t>
  </si>
  <si>
    <t>RecipeDef+Make_MedTimes_Melee_WarKnifeHiQ.label</t>
  </si>
  <si>
    <t>전투용 검 만들기</t>
  </si>
  <si>
    <t>RecipeDef+Make_MedTimes_Melee_WarKnifeHiQ_Nan.description</t>
  </si>
  <si>
    <t>RecipeDef+Make_MedTimes_Melee_WarKnifeHiQ_Nan.jobString</t>
  </si>
  <si>
    <t>RecipeDef+Make_MedTimes_Melee_WarKnifeHiQ_Nan.label</t>
  </si>
  <si>
    <t>RecipeDef+Make_MedTimes_PlateJack.description</t>
  </si>
  <si>
    <t>강철 갑옷을 만듭니다.</t>
  </si>
  <si>
    <t>RecipeDef+Make_MedTimes_PlateJack.jobString</t>
  </si>
  <si>
    <t>강철 갑옷 만드는 중.</t>
  </si>
  <si>
    <t>RecipeDef+Make_MedTimes_PlateJack.label</t>
  </si>
  <si>
    <t>강철 갑옷 만들기</t>
  </si>
  <si>
    <t>RecipeDef+Make_MedTimes_PlateJack_Nan.description</t>
  </si>
  <si>
    <t>RecipeDef+Make_MedTimes_PlateJack_Nan.jobString</t>
  </si>
  <si>
    <t>강철 갑옷 제작</t>
  </si>
  <si>
    <t>RecipeDef+Make_MedTimes_PlateJack_Nan.label</t>
  </si>
  <si>
    <t>RecipeDef+Make_MedTimes_Puzzlebox.description</t>
  </si>
  <si>
    <t>퍼즐박스를 만듭니다.</t>
  </si>
  <si>
    <t>RecipeDef+Make_MedTimes_Puzzlebox.jobString</t>
  </si>
  <si>
    <t>퍼즐박스 만드는 중.</t>
  </si>
  <si>
    <t>RecipeDef+Make_MedTimes_Puzzlebox.label</t>
  </si>
  <si>
    <t>퍼즐박스 만들기</t>
  </si>
  <si>
    <t>RecipeDef+Make_MedTimes_Ranged_Arbalest.description</t>
  </si>
  <si>
    <t>아바레스트를 만듭니다.</t>
  </si>
  <si>
    <t>RecipeDef+Make_MedTimes_Ranged_Arbalest.jobString</t>
  </si>
  <si>
    <t>아바레스트 만드는 중.</t>
  </si>
  <si>
    <t>RecipeDef+Make_MedTimes_Ranged_Arbalest.label</t>
  </si>
  <si>
    <t>아바레스트 만들기</t>
  </si>
  <si>
    <t>RecipeDef+Make_MedTimes_Ranged_Arbalest_Nan.description</t>
  </si>
  <si>
    <t>RecipeDef+Make_MedTimes_Ranged_Arbalest_Nan.jobString</t>
  </si>
  <si>
    <t>RecipeDef+Make_MedTimes_Ranged_Arbalest_Nan.label</t>
  </si>
  <si>
    <t>RecipeDef+Make_MedTimes_Ranged_BlackBow_Leg.description</t>
  </si>
  <si>
    <t>흑궁 (전설)를 만듭니다.</t>
  </si>
  <si>
    <t>RecipeDef+Make_MedTimes_Ranged_BlackBow_Leg.jobString</t>
  </si>
  <si>
    <t>흑궁 (전설) 만드는 중.</t>
  </si>
  <si>
    <t>RecipeDef+Make_MedTimes_Ranged_BlackBow_Leg.label</t>
  </si>
  <si>
    <t>흑궁 (전설) 만들기</t>
  </si>
  <si>
    <t>RecipeDef+Make_MedTimes_Ranged_ChargeMG_Leg.description</t>
  </si>
  <si>
    <t>Charge-10 MG (전설)를 만듭니다.</t>
  </si>
  <si>
    <t>RecipeDef+Make_MedTimes_Ranged_ChargeMG_Leg.jobString</t>
  </si>
  <si>
    <t>Charge-10 MG (전설) 만드는 중.</t>
  </si>
  <si>
    <t>RecipeDef+Make_MedTimes_Ranged_ChargeMG_Leg.label</t>
  </si>
  <si>
    <t>Charge-10 MG (전설) 만들기</t>
  </si>
  <si>
    <t>RecipeDef+Make_MedTimes_Ranged_Composite.description</t>
  </si>
  <si>
    <t>합성 활을 만듭니다.</t>
  </si>
  <si>
    <t>RecipeDef+Make_MedTimes_Ranged_Composite.jobString</t>
  </si>
  <si>
    <t>합성 활 만드는 중.</t>
  </si>
  <si>
    <t>RecipeDef+Make_MedTimes_Ranged_Composite.label</t>
  </si>
  <si>
    <t>합성 활 만들기</t>
  </si>
  <si>
    <t>RecipeDef+Make_MedTimes_Ranged_Composite_Nan.description</t>
  </si>
  <si>
    <t>RecipeDef+Make_MedTimes_Ranged_Composite_Nan.jobString</t>
  </si>
  <si>
    <t>RecipeDef+Make_MedTimes_Ranged_Composite_Nan.label</t>
  </si>
  <si>
    <t>RecipeDef+Make_MedTimes_Ranged_Crossbow.description</t>
  </si>
  <si>
    <t>크로스보우를 만듭니다.</t>
  </si>
  <si>
    <t>RecipeDef+Make_MedTimes_Ranged_Crossbow.jobString</t>
  </si>
  <si>
    <t>크로스보우 만드는 중.</t>
  </si>
  <si>
    <t>RecipeDef+Make_MedTimes_Ranged_Crossbow.label</t>
  </si>
  <si>
    <t>크로스보우 만들기</t>
  </si>
  <si>
    <t>RecipeDef+Make_MedTimes_Ranged_Crossbow_Nan.description</t>
  </si>
  <si>
    <t>RecipeDef+Make_MedTimes_Ranged_Crossbow_Nan.jobString</t>
  </si>
  <si>
    <t>RecipeDef+Make_MedTimes_Ranged_Crossbow_Nan.label</t>
  </si>
  <si>
    <t>RecipeDef+Make_MedTimes_Ranged_HandCrossbow.description</t>
  </si>
  <si>
    <t>한손 크로스보우를 만듭니다.</t>
  </si>
  <si>
    <t>RecipeDef+Make_MedTimes_Ranged_HandCrossbow.jobString</t>
  </si>
  <si>
    <t>한손 크로스보우 만드는 중.</t>
  </si>
  <si>
    <t>RecipeDef+Make_MedTimes_Ranged_HandCrossbow.label</t>
  </si>
  <si>
    <t>한손 크로스보우 만들기</t>
  </si>
  <si>
    <t>RecipeDef+Make_MedTimes_Ranged_HandCrossbow_Nan.description</t>
  </si>
  <si>
    <t>RecipeDef+Make_MedTimes_Ranged_HandCrossbow_Nan.jobString</t>
  </si>
  <si>
    <t>RecipeDef+Make_MedTimes_Ranged_HandCrossbow_Nan.label</t>
  </si>
  <si>
    <t>RecipeDef+Make_MedTimes_Ranged_Longbow.description</t>
  </si>
  <si>
    <t>잉글랜드 장궁을 만듭니다.</t>
  </si>
  <si>
    <t>RecipeDef+Make_MedTimes_Ranged_Longbow.jobString</t>
  </si>
  <si>
    <t>잉글랜드 장궁 만드는 중.</t>
  </si>
  <si>
    <t>RecipeDef+Make_MedTimes_Ranged_Longbow.label</t>
  </si>
  <si>
    <t>잉글랜드 장궁 만들기</t>
  </si>
  <si>
    <t>RecipeDef+Make_MedTimes_Ranged_Longbow_Nan.description</t>
  </si>
  <si>
    <t>롱보우를 만듭니다.</t>
  </si>
  <si>
    <t>RecipeDef+Make_MedTimes_Ranged_Longbow_Nan.jobString</t>
  </si>
  <si>
    <t>롱보우 만드는 중.</t>
  </si>
  <si>
    <t>RecipeDef+Make_MedTimes_Ranged_Longbow_Nan.label</t>
  </si>
  <si>
    <t>롱보우 만들기</t>
  </si>
  <si>
    <t>RecipeDef+Make_MedTimes_Ranged_MedievalGrenade.description</t>
  </si>
  <si>
    <t>중세 수류탄을 만듭니다.</t>
  </si>
  <si>
    <t>RecipeDef+Make_MedTimes_Ranged_MedievalGrenade.jobString</t>
  </si>
  <si>
    <t>중세 수류탄 만드는 중.</t>
  </si>
  <si>
    <t>RecipeDef+Make_MedTimes_Ranged_MedievalGrenade.label</t>
  </si>
  <si>
    <t>중세 수류탄 만들기</t>
  </si>
  <si>
    <t>RecipeDef+Make_MedTimes_Ranged_Musket.description</t>
  </si>
  <si>
    <t>머스킷 총을 만듭니다.</t>
  </si>
  <si>
    <t>RecipeDef+Make_MedTimes_Ranged_Musket.jobString</t>
  </si>
  <si>
    <t>머스킷 총 만드는 중.</t>
  </si>
  <si>
    <t>RecipeDef+Make_MedTimes_Ranged_Musket.label</t>
  </si>
  <si>
    <t>머스킷 총 만들기</t>
  </si>
  <si>
    <t>RecipeDef+Make_MedTimes_Ranged_Musket_Nan.description</t>
  </si>
  <si>
    <t>RecipeDef+Make_MedTimes_Ranged_Musket_Nan.jobString</t>
  </si>
  <si>
    <t>RecipeDef+Make_MedTimes_Ranged_Musket_Nan.label</t>
  </si>
  <si>
    <t>RecipeDef+Make_MedTimes_RevengeCat.description</t>
  </si>
  <si>
    <t>보복의 고양이를 만듭니다.</t>
  </si>
  <si>
    <t>RecipeDef+Make_MedTimes_RevengeCat.jobString</t>
  </si>
  <si>
    <t>보복의 고양이 만드는 중.</t>
  </si>
  <si>
    <t>RecipeDef+Make_MedTimes_RevengeCat.label</t>
  </si>
  <si>
    <t>보복의 고양이 만들기</t>
  </si>
  <si>
    <t>RecipeDef+Make_MedTimes_RoyalPlated.description</t>
  </si>
  <si>
    <t>로얄 판금 갑옷을 만듭니다.</t>
  </si>
  <si>
    <t>RecipeDef+Make_MedTimes_RoyalPlated.jobString</t>
  </si>
  <si>
    <t>로얄 판금 갑옷 만드는 중.</t>
  </si>
  <si>
    <t>RecipeDef+Make_MedTimes_RoyalPlated.label</t>
  </si>
  <si>
    <t>로얄 판금 갑옷 만들기</t>
  </si>
  <si>
    <t>RecipeDef+Make_MedTimes_RoyalPlated_CapedBlue.description</t>
  </si>
  <si>
    <t>로얄 판금 갑옷(망토)을 만듭니다.</t>
  </si>
  <si>
    <t>RecipeDef+Make_MedTimes_RoyalPlated_CapedBlue.jobString</t>
  </si>
  <si>
    <t>로얄 판금 갑옷(망토) 만드는 중.</t>
  </si>
  <si>
    <t>RecipeDef+Make_MedTimes_RoyalPlated_CapedBlue.label</t>
  </si>
  <si>
    <t>로얄 판금 갑옷(망토) 만들기</t>
  </si>
  <si>
    <t>RecipeDef+Make_MedTimes_RoyalPlated_CapedBlue_Nan.description</t>
  </si>
  <si>
    <t>RecipeDef+Make_MedTimes_RoyalPlated_CapedBlue_Nan.jobString</t>
  </si>
  <si>
    <t>RecipeDef+Make_MedTimes_RoyalPlated_CapedBlue_Nan.label</t>
  </si>
  <si>
    <t>RecipeDef+Make_MedTimes_RoyalPlated_CapedGreen_Nan.description</t>
  </si>
  <si>
    <t>중세 사회' 로얄 판금 갑옷을 만듭니다.</t>
  </si>
  <si>
    <t>RecipeDef+Make_MedTimes_RoyalPlated_CapedGreen_Nan.jobString</t>
  </si>
  <si>
    <t>중세 사회' 로얄 판금 갑옷 만드는 중.</t>
  </si>
  <si>
    <t>RecipeDef+Make_MedTimes_RoyalPlated_CapedGreen_Nan.label</t>
  </si>
  <si>
    <t>중세 사회' 로얄 판금 갑옷 만들기</t>
  </si>
  <si>
    <t>RecipeDef+Make_MedTimes_RoyalPlated_CapedOrange_Nan.description</t>
  </si>
  <si>
    <t>전투단' 로얄 판금 갑옷을 만듭니다.</t>
  </si>
  <si>
    <t>RecipeDef+Make_MedTimes_RoyalPlated_CapedOrange_Nan.jobString</t>
  </si>
  <si>
    <t>전투단' 로얄 판금 갑옷 만드는 중.</t>
  </si>
  <si>
    <t>RecipeDef+Make_MedTimes_RoyalPlated_CapedOrange_Nan.label</t>
  </si>
  <si>
    <t>전투단' 로얄 판금 갑옷 만들기</t>
  </si>
  <si>
    <t>RecipeDef+Make_MedTimes_RoyalPlated_Death.description</t>
  </si>
  <si>
    <t>데스로얄 판금 갑옷을 만듭니다.</t>
  </si>
  <si>
    <t>RecipeDef+Make_MedTimes_RoyalPlated_Death.jobString</t>
  </si>
  <si>
    <t>데스로얄 판금 갑옷 만드는 중.</t>
  </si>
  <si>
    <t>RecipeDef+Make_MedTimes_RoyalPlated_Death.label</t>
  </si>
  <si>
    <t>데스로얄 판금 갑옷 만들기</t>
  </si>
  <si>
    <t>RecipeDef+Make_MedTimes_RoyalPlated_Death_Nan.description</t>
  </si>
  <si>
    <t>RecipeDef+Make_MedTimes_RoyalPlated_Death_Nan.jobString</t>
  </si>
  <si>
    <t>RecipeDef+Make_MedTimes_RoyalPlated_Death_Nan.label</t>
  </si>
  <si>
    <t>RecipeDef+Make_MedTimes_RoyalPlated_Nan.description</t>
  </si>
  <si>
    <t>RecipeDef+Make_MedTimes_RoyalPlated_Nan.jobString</t>
  </si>
  <si>
    <t>RecipeDef+Make_MedTimes_RoyalPlated_Nan.label</t>
  </si>
  <si>
    <t>RecipeDef+Make_MedTimes_Rug_Muffalo.description</t>
  </si>
  <si>
    <t>머팔론 융단을 만듭니다.</t>
  </si>
  <si>
    <t>RecipeDef+Make_MedTimes_Rug_Muffalo.jobString</t>
  </si>
  <si>
    <t>머팔론 융단 만드는 중.</t>
  </si>
  <si>
    <t>RecipeDef+Make_MedTimes_Rug_Muffalo.label</t>
  </si>
  <si>
    <t>머팔론 융단 만들기</t>
  </si>
  <si>
    <t>RecipeDef+Make_MedTimes_Rug_Tribal.description</t>
  </si>
  <si>
    <t>부족민 융단을 만듭니다.</t>
  </si>
  <si>
    <t>RecipeDef+Make_MedTimes_Rug_Tribal.jobString</t>
  </si>
  <si>
    <t>부족민 융단 만드는 중.</t>
  </si>
  <si>
    <t>RecipeDef+Make_MedTimes_Rug_Tribal.label</t>
  </si>
  <si>
    <t>부족민 융단 만들기</t>
  </si>
  <si>
    <t>RecipeDef+Make_MedTimes_ShellBody_Cape.description</t>
  </si>
  <si>
    <t>여름용 망토를 만듭니다.</t>
  </si>
  <si>
    <t>RecipeDef+Make_MedTimes_ShellBody_Cape.jobString</t>
  </si>
  <si>
    <t>여름용 망토 만드는 중.</t>
  </si>
  <si>
    <t>RecipeDef+Make_MedTimes_ShellBody_Cape.label</t>
  </si>
  <si>
    <t>여름용 망토 만들기</t>
  </si>
  <si>
    <t>RecipeDef+Make_MedTimes_ShellBody_Cloak.description</t>
  </si>
  <si>
    <t>겨울용 망토를 만듭니다.</t>
  </si>
  <si>
    <t>RecipeDef+Make_MedTimes_ShellBody_Cloak.jobString</t>
  </si>
  <si>
    <t>겨울용 망토 만드는 중.</t>
  </si>
  <si>
    <t>RecipeDef+Make_MedTimes_ShellBody_Cloak.label</t>
  </si>
  <si>
    <t>겨울용 망토 만들기</t>
  </si>
  <si>
    <t>RecipeDef+Make_MedTimes_ShellBody_TabardBlue.description</t>
  </si>
  <si>
    <t>청색 타바드를 만듭니다.</t>
  </si>
  <si>
    <t>RecipeDef+Make_MedTimes_ShellBody_TabardBlue.jobString</t>
  </si>
  <si>
    <t>청색 타바드 만드는 중.</t>
  </si>
  <si>
    <t>RecipeDef+Make_MedTimes_ShellBody_TabardBlue.label</t>
  </si>
  <si>
    <t>청색 타바드 만들기</t>
  </si>
  <si>
    <t>RecipeDef+Make_MedTimes_ShellBody_TabardFreelancer.description</t>
  </si>
  <si>
    <t>용병의 타바드를 만듭니다.</t>
  </si>
  <si>
    <t>RecipeDef+Make_MedTimes_ShellBody_TabardFreelancer.jobString</t>
  </si>
  <si>
    <t>용병의 타바드 만드는 중.</t>
  </si>
  <si>
    <t>RecipeDef+Make_MedTimes_ShellBody_TabardFreelancer.label</t>
  </si>
  <si>
    <t>용병의 타바드 만들기</t>
  </si>
  <si>
    <t>RecipeDef+Make_MedTimes_Shrine_Creator.description</t>
  </si>
  <si>
    <t>창조주의 신전을 만듭니다.</t>
  </si>
  <si>
    <t>RecipeDef+Make_MedTimes_Shrine_Creator.jobString</t>
  </si>
  <si>
    <t>창조주의 신전 만드는 중.</t>
  </si>
  <si>
    <t>RecipeDef+Make_MedTimes_Shrine_Creator.label</t>
  </si>
  <si>
    <t>창조주의 신전 만들기</t>
  </si>
  <si>
    <t>RecipeDef+Make_MedTimes_Shrine_PangLi.description</t>
  </si>
  <si>
    <t>팡리의 신전을 만듭니다.</t>
  </si>
  <si>
    <t>RecipeDef+Make_MedTimes_Shrine_PangLi.jobString</t>
  </si>
  <si>
    <t>팡리의 신전 만드는 중.</t>
  </si>
  <si>
    <t>RecipeDef+Make_MedTimes_Shrine_PangLi.label</t>
  </si>
  <si>
    <t>팡리의 신전 만들기</t>
  </si>
  <si>
    <t>RecipeDef+Make_MedTimes_Shrine_RandomNumberGod.description</t>
  </si>
  <si>
    <t>주사위 신의 신전을 만듭니다.</t>
  </si>
  <si>
    <t>RecipeDef+Make_MedTimes_Shrine_RandomNumberGod.jobString</t>
  </si>
  <si>
    <t>주사위 신의 신전 만드는 중.</t>
  </si>
  <si>
    <t>RecipeDef+Make_MedTimes_Shrine_RandomNumberGod.label</t>
  </si>
  <si>
    <t>주사위 신의 신전 만들기</t>
  </si>
  <si>
    <t>RecipeDef+Make_MedTimes_Socks_Tailored.description</t>
  </si>
  <si>
    <t>맞춤 양말을 만듭니다.</t>
  </si>
  <si>
    <t>RecipeDef+Make_MedTimes_Socks_Tailored.jobString</t>
  </si>
  <si>
    <t>맞춤 양말 만드는 중.</t>
  </si>
  <si>
    <t>RecipeDef+Make_MedTimes_Socks_Tailored.label</t>
  </si>
  <si>
    <t>맞춤 양말 만들기</t>
  </si>
  <si>
    <t>RecipeDef+Make_MedTimes_Socks_Techno_Leg.description</t>
  </si>
  <si>
    <t>테크노 양말 (전설)을 만듭니다.</t>
  </si>
  <si>
    <t>RecipeDef+Make_MedTimes_Socks_Techno_Leg.jobString</t>
  </si>
  <si>
    <t>테크노 양말 (전설) 만드는 중.</t>
  </si>
  <si>
    <t>RecipeDef+Make_MedTimes_Socks_Techno_Leg.label</t>
  </si>
  <si>
    <t>테크노 양말 (전설) 만들기</t>
  </si>
  <si>
    <t>RecipeDef+Make_MedTimes_SteelBow.description</t>
  </si>
  <si>
    <t>스틸 보우를 만듭니다.</t>
  </si>
  <si>
    <t>RecipeDef+Make_MedTimes_SteelBow.jobString</t>
  </si>
  <si>
    <t>스틸 보우 만드는 중.</t>
  </si>
  <si>
    <t>RecipeDef+Make_MedTimes_SteelBow.label</t>
  </si>
  <si>
    <t>스틸 보우 만들기</t>
  </si>
  <si>
    <t>RecipeDef+Make_MedTimes_StoragePot.description</t>
  </si>
  <si>
    <t>보관용 단지를 만듭니다.</t>
  </si>
  <si>
    <t>RecipeDef+Make_MedTimes_StoragePot.jobString</t>
  </si>
  <si>
    <t>보관용 단지 만드는 중.</t>
  </si>
  <si>
    <t>RecipeDef+Make_MedTimes_StoragePot.label</t>
  </si>
  <si>
    <t>보관용 단지 만들기</t>
  </si>
  <si>
    <t>RecipeDef+Make_MedTimes_StuffedDoll.description</t>
  </si>
  <si>
    <t>봉제 인형을 만듭니다.</t>
  </si>
  <si>
    <t>RecipeDef+Make_MedTimes_StuffedDoll.jobString</t>
  </si>
  <si>
    <t>봉제 인형 만드는 중.</t>
  </si>
  <si>
    <t>RecipeDef+Make_MedTimes_StuffedDoll.label</t>
  </si>
  <si>
    <t>봉제 인형 만들기</t>
  </si>
  <si>
    <t>RecipeDef+Make_MedTimes_Warbourne_Nan.description</t>
  </si>
  <si>
    <t>워번의 체인메일을 만듭니다.</t>
  </si>
  <si>
    <t>RecipeDef+Make_MedTimes_Warbourne_Nan.jobString</t>
  </si>
  <si>
    <t>워번의 체인메일 만드는 중.</t>
  </si>
  <si>
    <t>RecipeDef+Make_MedTimes_Warbourne_Nan.label</t>
  </si>
  <si>
    <t>워번의 체인메일 만들기</t>
  </si>
  <si>
    <t>RecipeDef+Make_MedTimes_WoodenPlates.description</t>
  </si>
  <si>
    <t>나무 갑옷을 만듭니다.</t>
  </si>
  <si>
    <t>RecipeDef+Make_MedTimes_WoodenPlates.jobString</t>
  </si>
  <si>
    <t>나무 갑옷 만드는 중.</t>
  </si>
  <si>
    <t>RecipeDef+Make_MedTimes_WoodenPlates.label</t>
  </si>
  <si>
    <t>나무 갑옷 만들기</t>
  </si>
  <si>
    <t>RecipeDef+Make_MedTimes_WoodenPlates_Nan.description</t>
  </si>
  <si>
    <t>RecipeDef+Make_MedTimes_WoodenPlates_Nan.jobString</t>
  </si>
  <si>
    <t>RecipeDef+Make_MedTimes_WoodenPlates_Nan.label</t>
  </si>
  <si>
    <t>RecipeDef+Make_MedTimes_WoodPitchGlue.description</t>
  </si>
  <si>
    <t>나무 접착제를 만듭니다.</t>
  </si>
  <si>
    <t>RecipeDef+Make_MedTimes_WoodPitchGlue.jobString</t>
  </si>
  <si>
    <t>나무 접착제 만드는 중.</t>
  </si>
  <si>
    <t>RecipeDef+Make_MedTimes_WoodPitchGlue.label</t>
  </si>
  <si>
    <t>나무 접착제 만들기</t>
  </si>
  <si>
    <t>만화책을 작성합니다.</t>
  </si>
  <si>
    <t>만화책 작성 중.</t>
  </si>
  <si>
    <t>만화책 작성</t>
  </si>
  <si>
    <t>우유를 끓이고 산을 넣어서 응고시켜 단백질덩어리를 만든 후 헝겊에 싸서 눌러 치즈를 만듭니다.</t>
  </si>
  <si>
    <t>우유를 응고시켜 치즈 만드는 중.</t>
  </si>
  <si>
    <t>치즈 만들기</t>
  </si>
  <si>
    <t>우유를 끓이고 산을 넣어서 응고시켜 단백질덩어리를 만든 후 헝겊에 싸서 눌러 치즈를 만듭니다.(x10)</t>
  </si>
  <si>
    <t>치즈 만들기 (x10)</t>
  </si>
  <si>
    <t>불로 용설란을 말려 조리합니다.</t>
  </si>
  <si>
    <t>열매를 말리고 조리 중.</t>
  </si>
  <si>
    <t>말린 용설란 요리</t>
  </si>
  <si>
    <t>불로 용설란을 말려 조리합니다.(x10)</t>
  </si>
  <si>
    <t>말린 용설란 요리 (x10)</t>
  </si>
  <si>
    <t>불로 딸기를 말려 조리합니다.</t>
  </si>
  <si>
    <t>말린 딸기 요리</t>
  </si>
  <si>
    <t>불로 딸기를 말려 조리합니다.(x10)</t>
  </si>
  <si>
    <t>말린 딸기 요리 (x10)</t>
  </si>
  <si>
    <t>고기와 야채들을 사용해 푸짐하게 스튜를 조리합니다.</t>
  </si>
  <si>
    <t>간단한 스튜 조리 중.</t>
  </si>
  <si>
    <t>푸짐한 스튜 요리</t>
  </si>
  <si>
    <t>고기와 야채들을 사용해 푸짐하게 스튜를 조리합니다.(x10)</t>
  </si>
  <si>
    <t>푸짐한 스튜 조리 중.</t>
  </si>
  <si>
    <t>푸짐한 스튜 요리 (x10)</t>
  </si>
  <si>
    <t>불로 고기를 말려 조리합니다.</t>
  </si>
  <si>
    <t>고기를 말리고 조리 중.</t>
  </si>
  <si>
    <t>육포 만들기</t>
  </si>
  <si>
    <t>불로 고기를 말려 조리합니다.(x10)</t>
  </si>
  <si>
    <t>육포 만들기 (x10)</t>
  </si>
  <si>
    <t>몇 가지 재료로 간단하게 스튜를 조리합니다.</t>
  </si>
  <si>
    <t>간단한 스튜 요리</t>
  </si>
  <si>
    <t>몇 가지 재료로 간단하게 스튜를 조리합니다.(x10)</t>
  </si>
  <si>
    <t>간단한 스튜 요리 (x10)</t>
  </si>
  <si>
    <t>중세 의류를 해체하여 재사용 가능한 재료를 다시 모읍니다.</t>
  </si>
  <si>
    <t>의복 해체 중.</t>
  </si>
  <si>
    <t>의복 해체</t>
  </si>
  <si>
    <t>중세 무기를 분해하여 재사용 가능한 재료를 다시 모읍니다.</t>
  </si>
  <si>
    <t>무기 분해 중.</t>
  </si>
  <si>
    <t>무기 분해</t>
  </si>
  <si>
    <t>말 그대로 물을 얼어 붙인 얼음블록입니다.(x10)</t>
  </si>
  <si>
    <t>얼음블록 채집 중.</t>
  </si>
  <si>
    <t>얼음블록 채집</t>
  </si>
  <si>
    <t>건설에 사용할 수 있게 어도비 벽돌을 만듭니다.(x20)</t>
  </si>
  <si>
    <t>어도비 벽돌 만드는 중.</t>
  </si>
  <si>
    <t>어도비 벽돌 만들기</t>
  </si>
  <si>
    <t>수소를 첨가하여 석탄으로 화학연료를 만듭니다.</t>
  </si>
  <si>
    <t>석탄에서 화학연료 정제 중.</t>
  </si>
  <si>
    <t>석탄에서 화학연료 정제</t>
  </si>
  <si>
    <t>나무를 태워서 석탄을 만듭니다.</t>
  </si>
  <si>
    <t>나무에서 석탄 조제 중.</t>
  </si>
  <si>
    <t>나무에서 석탄 조제</t>
  </si>
  <si>
    <t>투석기에 사용되는 폭탄 항아리를 만듭니다. (x3)</t>
  </si>
  <si>
    <t>폭탄 항아리 만드는 중.</t>
  </si>
  <si>
    <t>폭탄 항아리 만들기</t>
  </si>
  <si>
    <t>흡열 작용을 이용해 얼음블록을 만듭니다.(x5)</t>
  </si>
  <si>
    <t>얼음블록 만드는 중.</t>
  </si>
  <si>
    <t>얼음블록 만들기</t>
  </si>
  <si>
    <t>생석회(산화칼슘)탄을 제작하여 머더홀 탄약으로 사용할 수 있습니다.(x5)</t>
  </si>
  <si>
    <t>생석회탄 만드는 중.</t>
  </si>
  <si>
    <t>생석회탄 만들기</t>
  </si>
  <si>
    <t>석탄층을 채굴해서 가용성 석탄을 채취합니다.(x10)</t>
  </si>
  <si>
    <t>석탄 채굴 중.</t>
  </si>
  <si>
    <t>석탄 채굴</t>
  </si>
  <si>
    <t>암석 덩어리를 사용할 수 있게 절삭합니다.</t>
  </si>
  <si>
    <t>화강암 덩어리 채집 중.</t>
  </si>
  <si>
    <t>화강암 덩어리 채집</t>
  </si>
  <si>
    <t>석회암 덩어리 채집 중.</t>
  </si>
  <si>
    <t>석회암 덩어리 채집</t>
  </si>
  <si>
    <t>대리석 덩어리 채집 중.</t>
  </si>
  <si>
    <t>대리석 덩어리 채집</t>
  </si>
  <si>
    <t>사암 덩어리 채집 중.</t>
  </si>
  <si>
    <t>사암 덩어리 채집</t>
  </si>
  <si>
    <t>점판암 덩어리 채집 중.</t>
  </si>
  <si>
    <t>점판암 덩어리 채집</t>
  </si>
  <si>
    <t>고열로 갑옷을 녹여 유용한 금속 덩어리를 채취합니다.</t>
  </si>
  <si>
    <t>갑옷에서 금속 제련 중.</t>
  </si>
  <si>
    <t>갑옷에서 금속 제련</t>
  </si>
  <si>
    <t>온도가 높을수록 장비의 품질도 높아집니다. 더 좋은 무기와 판금 갑옷과 아바레스트를 사용할 수 있으며, 특정한 무기들을 사용해 당신의 적을 박살낼 수 있을겁니다.</t>
  </si>
  <si>
    <t>고급 대장장이 기술</t>
  </si>
  <si>
    <t>새로운 자원인 얼음으로 벽을 만들 수 있습니다. 정착민 중 한 명이 어느 날 일어나서 "만약 우리가 얼음을 파낸다면?"이라고 생각해냈습니다. 만약 기온이 영하인 얼어붙은 북쪽 땅에서 살고 있다면, 얼음으로 된 성을 만드는 것도 가능하고 심지어 다양한 얼음조각들로 장식할 수도 있지만, 만약 여러분이 빙점 이상의 온도에서 산다면 이것은 쓸모없는 짓일 겁니다.</t>
  </si>
  <si>
    <t>얼음 조각</t>
  </si>
  <si>
    <t>총안벽과 머더홀 그리고 투석기를 사용할 수 있습니다.</t>
  </si>
  <si>
    <t>향상된 방어 체계</t>
  </si>
  <si>
    <t>중세 생활을 위한 도구와 아이템을 만들 수 있습니다. 그 장인의 작업대는 다양한 무역 상품들과 중세 생활과 방어에 필요한 물품들을 제작할 수 있게 해줍니다.</t>
  </si>
  <si>
    <t>제작 기술</t>
  </si>
  <si>
    <t>정착지를 위해 중세풍의 방어시설 만드는 법을 배울 수 있습니다. 총안흉벽, 발리스타, 강철 마름쇠 등 여러도구를 효과적으로 사용할 경우 당신의 힘에 도전할 수 있는 사람은 거의 없을 것입니다.</t>
  </si>
  <si>
    <t>방어 체계</t>
  </si>
  <si>
    <t>식품 저장 기술을 배울 수 있습니다. 식품 준비 작업대에서 스튜를 대량으로 준비할 수 있게 해주며 치즈를 만들 수 있습니다. 심지어 얼음을 만들어 아이스박스에 넣음으로써 음식이 썪지 않도록 시원하게 유지할 수 있습니다.</t>
  </si>
  <si>
    <t>식품 저장 기술</t>
  </si>
  <si>
    <t>재봉 작업대를 사용하여 중세 생활에 꼭 필요한 옷을 만들 수 있습니다. 낡은 옷을 재활용하는 데도 꽤 효과적입니다.</t>
  </si>
  <si>
    <t>재봉 기술</t>
  </si>
  <si>
    <t>중세 시대와 관련된 기술의 길을 시작하십시오. 중세 시대의 삶의 길과 전쟁이 여기서 시작됩니다. 이 기술은 돌 난로에서 스튜 만들기 및 가정 난방의 기본을 제공합니다. 훈제장은 건조된 과일과 육포를 사용하여 겨울을 보낼 수 있게 해줄 것이며, 대장장이는 몇 가지 기본적인 무기와 갑옷을 제작할 수 있게 해줄 것입니다. 가로등과 화로를 통해 중세 시대에 맞는 광원을 만들 수 있습니다.</t>
  </si>
  <si>
    <t>중세 기술</t>
  </si>
  <si>
    <t>name-&gt;[community] 국가</t>
  </si>
  <si>
    <t>name-&gt;[BadassAnimal] 국가</t>
  </si>
  <si>
    <t>name-&gt;[BadassAnimal] 협의회</t>
  </si>
  <si>
    <t>name-&gt;[BaddassAnimal] 왕국</t>
  </si>
  <si>
    <t>name-&gt;[outlander]의 부동산</t>
  </si>
  <si>
    <t>name-&gt;[family]의 왕실 재판소</t>
  </si>
  <si>
    <t>name-&gt;[badassperson]의 [groupname]</t>
  </si>
  <si>
    <t>name-&gt;[badasscolor] [groupname]</t>
  </si>
  <si>
    <t>name-&gt;[badassperson]의 [terrainfeature]</t>
  </si>
  <si>
    <t>석탄</t>
  </si>
  <si>
    <t>얼음</t>
  </si>
  <si>
    <t>장신구</t>
  </si>
  <si>
    <t>유물</t>
  </si>
  <si>
    <t>전설</t>
  </si>
  <si>
    <t>나나이트</t>
  </si>
  <si>
    <t>방어구</t>
  </si>
  <si>
    <t>몸통 장비</t>
  </si>
  <si>
    <t>발 장비</t>
  </si>
  <si>
    <t>손 장비</t>
  </si>
  <si>
    <t>중세 무장</t>
  </si>
  <si>
    <t>머리 장비</t>
  </si>
  <si>
    <t>무역품</t>
  </si>
  <si>
    <t>수류탄</t>
  </si>
  <si>
    <t>합성 활 화살</t>
  </si>
  <si>
    <t>장궁 화살</t>
  </si>
  <si>
    <t>아바레스트 볼트</t>
  </si>
  <si>
    <t>크로스보우 볼트</t>
  </si>
  <si>
    <t>차지샷</t>
  </si>
  <si>
    <t>[포탑: DMG ~25, 화염폭탄, 조종 필요][소모: 폭발성 단지][미관: -5]\n\n폭발성 단지를 발사할 수 있으며, 정확하지만 사거리가 짧습니다.</t>
  </si>
  <si>
    <t>투석기</t>
  </si>
  <si>
    <t>ThingDef+MedTimes__Artillery_Catapult_Blueprint.label</t>
  </si>
  <si>
    <t>투석기 (청사진)</t>
  </si>
  <si>
    <t>ThingDef+MedTimes__Artillery_Catapult_Blueprint_Install.label</t>
  </si>
  <si>
    <t>ThingDef+MedTimes__Artillery_Catapult_Frame.description</t>
  </si>
  <si>
    <t>ThingDef+MedTimes__Artillery_Catapult_Frame.label</t>
  </si>
  <si>
    <t>투석기 (건설 중)</t>
  </si>
  <si>
    <t>행복한 상인 (유물) [거래 가격 개선: +5%][사회적 영향력: +5%][외교 영향력: +5%]\n\n개인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t>
  </si>
  <si>
    <t>행복한 상인 (유물)</t>
  </si>
  <si>
    <t>행복한 상인 (전설) [거래 가격 개선: +8%][사회적 영향력: +8%][외교 영향력: +8%]\n\n개인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t>
  </si>
  <si>
    <t>행복한 상인 (전설)</t>
  </si>
  <si>
    <t>공구벨트 [작업속도: +20%]\n\n수공구를 정리해놓은 공구벨트입니다.</t>
  </si>
  <si>
    <t>공구벨트</t>
  </si>
  <si>
    <t>공구벨트 (나나이트) [작업속도: +25%]\n\n수공구를 정리해놓은 공구벨트입니다.</t>
  </si>
  <si>
    <t>ThingDef+MedTimes_Acc_ToolbeltSmokepop.description</t>
  </si>
  <si>
    <t>연막 공구벨트 [작업속도: +20%]\n\n자동화 연막 장치입니다. 착용자가 원거리 투사체에 적중당하면 짙은 연막을 살포해 적의 시야를 차단하고 포탑의 조준을 방지합니다. 1회용 소모품입니다.</t>
  </si>
  <si>
    <t>ThingDef+MedTimes_Acc_ToolbeltSmokepop.label</t>
  </si>
  <si>
    <t>연막 공구벨트</t>
  </si>
  <si>
    <t>군신의 문장 (유물) [근접 정확도: +5%][근접 회피율: +5%]\n\n개인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t>
  </si>
  <si>
    <t>군신의 문장 (유물)</t>
  </si>
  <si>
    <t>군신의 문장 (전설) [근접 정확도: +8%][근접 회피율: +8%]\n\n개인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t>
  </si>
  <si>
    <t>군신의 문장 (전설)</t>
  </si>
  <si>
    <t>아바레스트 제작에 사용되는 강철로 이루어진 고급 발사장치입니다.</t>
  </si>
  <si>
    <t>고급 발사장치</t>
  </si>
  <si>
    <t>워번의 타바드\n\n전투에서 때때로 아군과 적을 구별할 것이 필요합니다. 이것은 적색 타바드입니다.</t>
  </si>
  <si>
    <t>워번의 타바드</t>
  </si>
  <si>
    <t>멜빵 바지\n\n눈에 잘 띄는 가죽으로 꿰매진 중세의 바지입니다. 제대로 입으려면 멜빵이 필요합니다.</t>
  </si>
  <si>
    <t>멜빵 바지</t>
  </si>
  <si>
    <t>줄무늬 멜빵 바지\n\n눈에 잘 띄는 가죽으로 꿰매진 중세의 바지입니다. 제대로 입으려면 멜빵이 필요하며, 착용자의 독창성을 보여줄 줄무늬가 있습니다.</t>
  </si>
  <si>
    <t>줄무늬 멜빵 바지</t>
  </si>
  <si>
    <t>튜닉\n\n눈에 잘 띄는 가죽 끈으로 꿰매진 중세의 셔츠입니다.</t>
  </si>
  <si>
    <t>튜닉</t>
  </si>
  <si>
    <t>갬비손 [1등급, 경량]\n\n착용자를 보호하기 위해 무거운 패드를 덪댄 긴 코트입니다. 아케톤(aketon)이라고도 불렸으며, 무딘 무기를 방어하기에 좋으며, 무거운 갑옷 아래에 껴입도록 고안되었습니다. 직물로 만들어졌기 때문에 통풍이 잘 되며, 생각보다 덥지 않습니다.</t>
  </si>
  <si>
    <t>갬비손</t>
  </si>
  <si>
    <t>패딩 자켓 [1등급, 경량]\n\n착용자를 보호하기 위해 가죽을 많이 덧댄 긴 코트입니다. 무거운 갑옷 아래에 껴입도록 고안되었습니다. 직물로 만들어졌기 때문에 통풍이 잘 되며, 생각보다 덥지 않습니다.</t>
  </si>
  <si>
    <t>패딩 자켓</t>
  </si>
  <si>
    <t>흑궁 화살</t>
  </si>
  <si>
    <t>폭발성 단지를 발사할 수 있으며, 정확하지만 사거리가 짧습니다.</t>
  </si>
  <si>
    <t>중세 투석기</t>
  </si>
  <si>
    <t>[포탑: DMG ~15, 화염폭탄, 조종 필요][소모: 생석회탄][미관: -15, 청결: -10]\n\n생석회탄을 발사할 수 있으며, 불타는 기름을 내뿜어 적을 태워버립니다. 정확하고 파괴적이지만 사거리가 터무니없이 짧습니다.</t>
  </si>
  <si>
    <t>머더홀</t>
  </si>
  <si>
    <t>ThingDef+MedTimes_Artillery_MurderHole_Blueprint.label</t>
  </si>
  <si>
    <t>머더홀 (청사진)</t>
  </si>
  <si>
    <t>ThingDef+MedTimes_Artillery_MurderHole_Blueprint_Install.label</t>
  </si>
  <si>
    <t>ThingDef+MedTimes_Artillery_MurderHole_Frame.description</t>
  </si>
  <si>
    <t>ThingDef+MedTimes_Artillery_MurderHole_Frame.label</t>
  </si>
  <si>
    <t>머더홀 (건설 중)</t>
  </si>
  <si>
    <t>생석회탄을 발사할 수 있으며, 불타는 기름을 내뿜어 적을 태워버립니다. 정확하고 파괴적이지만 사거리가 터무니없이 짧습니다.</t>
  </si>
  <si>
    <t>[예술품 제작][청결: -3]\n\n다양한 장식과 조각품 제작을 위한 다양한 도구를 갖춘 장인의 작업대입니다.</t>
  </si>
  <si>
    <t>장인의 작업대</t>
  </si>
  <si>
    <t>ThingDef+MedTimes_ArtisanStation_Blueprint.label</t>
  </si>
  <si>
    <t>장인의 작업대 (청사진)</t>
  </si>
  <si>
    <t>ThingDef+MedTimes_ArtisanStation_Blueprint_Install.label</t>
  </si>
  <si>
    <t>ThingDef+MedTimes_ArtisanStation_Frame.description</t>
  </si>
  <si>
    <t>ThingDef+MedTimes_ArtisanStation_Frame.label</t>
  </si>
  <si>
    <t>장인의 작업대 (건설 중)</t>
  </si>
  <si>
    <t>머스킷 탄환</t>
  </si>
  <si>
    <t>광전사의 체인메일 [등급: 0, 경량][근접 회피율: +25%][이동속도: -5%]\n\n많이 사용되는 체인 메일로 스커트가 고정되어 있습니다. 워번 숭배자들이 사용합니다.</t>
  </si>
  <si>
    <t>광전사의 체인메일</t>
  </si>
  <si>
    <t>[방어구/무기/도구 제작][사용중; 목재 연료 소모: 50][청결: -5]\n\n중세 시대의 방어구, 무기, 도구를 제작할 수 있는 도구들이 구비된 대장간입니다.</t>
  </si>
  <si>
    <t>대장간</t>
  </si>
  <si>
    <t>ThingDef+MedTimes_BlacksmithForge_Blueprint.label</t>
  </si>
  <si>
    <t>대장간 (청사진)</t>
  </si>
  <si>
    <t>ThingDef+MedTimes_BlacksmithForge_Blueprint_Install.label</t>
  </si>
  <si>
    <t>ThingDef+MedTimes_BlacksmithForge_Frame.description</t>
  </si>
  <si>
    <t>ThingDef+MedTimes_BlacksmithForge_Frame.label</t>
  </si>
  <si>
    <t>대장간 (건설 중)</t>
  </si>
  <si>
    <t>[방어구/무기/도구 제작][사용중; 목재 연료 소모: 50][청결: -5]\n\n중세 시대의 방어구, 무기, 도구를 제작할 수 있는 도구들이 구비된 고급 대장간입니다.</t>
  </si>
  <si>
    <t>고급 대장간</t>
  </si>
  <si>
    <t>ThingDef+MedTimes_BlacksmithForgeTierTwo_Blueprint.label</t>
  </si>
  <si>
    <t>고급 대장간 (청사진)</t>
  </si>
  <si>
    <t>ThingDef+MedTimes_BlacksmithForgeTierTwo_Blueprint_Install.label</t>
  </si>
  <si>
    <t>ThingDef+MedTimes_BlacksmithForgeTierTwo_Frame.description</t>
  </si>
  <si>
    <t>ThingDef+MedTimes_BlacksmithForgeTierTwo_Frame.label</t>
  </si>
  <si>
    <t>고급 대장간 (건설 중)</t>
  </si>
  <si>
    <t>전투용 갑옷 (유물) [근접 회피율: +10%][이동 속도: -12%]\n\n도심계에서 첨단 기술로 만들어진 갑옷입니다. 플라스틸 판금과 초 탄성 발포제를 이용해 적절한 방어성능과 기동성을 제공합니다. 최소 수백만개의 갑옷이 만들어졌으며, 변방계까지 흘러 들어온 것인지 알 수 없습니다.</t>
  </si>
  <si>
    <t>전투용 갑옷 (유물)</t>
  </si>
  <si>
    <t>전투용 갑옷 (전설) [근접 회피율: +12%][이동 속도: -12%]\n\n도심계에서 첨단 기술로 만들어진 갑옷입니다. 플라스틸 판금과 초 탄성 발포제를 이용해 적절한 방어성능과 기동성을 제공합니다. 최소 수백만개의 갑옷이 만들어졌으며, 변방계까지 흘러 들어온 것인지 알 수 없습니다.</t>
  </si>
  <si>
    <t>전투용 갑옷 (전설)</t>
  </si>
  <si>
    <t>신왕의 판금 갑옷 (유물) [사회적 영향력: +8%][이동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t>
  </si>
  <si>
    <t>신왕의 판금 갑옷 (유물)</t>
  </si>
  <si>
    <t>신왕의 판금 갑옷 (전설) [사회적 영향력: +10%][이동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t>
  </si>
  <si>
    <t>신왕의 판금 갑옷 (전설)</t>
  </si>
  <si>
    <t>중세 사회' 신왕의 판금 갑옷 (유물) [사회적 영향력: +8%][이동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t>
  </si>
  <si>
    <t>중세 사회' 신왕의 판금 갑옷 (유물)</t>
  </si>
  <si>
    <t>중세 사회' 신왕의 판금 갑옷 (전설) [사회적 영향력: +10%][이동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t>
  </si>
  <si>
    <t>중세 사회' 신왕의 판금 갑옷 (전설)</t>
  </si>
  <si>
    <t>군사장교의 판금 갑옷 (유물) [사회적 영향력: +8%][이동 속도: -12%]\n\n금속판으로 만든 이 무거운 갑옷은 조심스럽게 조각되고, 문양이 새겨졌습니다. 또한 전장에서 추위를 견딜 수 있게 커다란 모피 망토가 달려있으며, 더위를 버틸 수 있도록 간단한 소형 물 냉각 시스템도 포함되어 있습니다. 힘과 권위를 자랑하며, 젊은 병사들에게 누가 상관인지 알리는데 완벽합니다.</t>
  </si>
  <si>
    <t>군사장교의 판금 갑옷 (유물)</t>
  </si>
  <si>
    <t>군사장교의 판금 갑옷 (전설)[사회적 영향력: +10%][이동 속도: -12%]\n\n금속판으로 만든 이 무거운 갑옷은 조심스럽게 조각되고, 문양이 새겨졌습니다. 또한 전장에서 추위를 견딜 수 있게 커다란 모피 망토가 달려있으며, 더위를 버틸 수 있도록 간단한 소형 물 냉각 시스템도 포함되어 있습니다. 힘과 권위를 자랑하며, 젊은 병사들에게 누가 상관인지 알리는데 완벽합니다.</t>
  </si>
  <si>
    <t>군사장교의 판금 갑옷 (전설)</t>
  </si>
  <si>
    <t>발리스타 화살</t>
  </si>
  <si>
    <t>전투용 장화 (유물) [이동속도: +10%]\n\n플라스틸 재질의 부츠이며, 대량으로 양산되었습니다. 하이퍼웨이브로 온도를 조절할 수 있으며, 발 형태에 맞춰 내부가 변하여 최고의 편의성을 제공합니다.</t>
  </si>
  <si>
    <t>전투용 장화 (유물)</t>
  </si>
  <si>
    <t>전투용 장화 (전설) [이동속도: +12%]\n\n플라스틸 재질의 부츠이며, 대량으로 양산되었습니다. 하이퍼웨이브로 온도를 조절할 수 있으며, 발 형태에 맞춰 내부가 변하여 최고의 편의성을 제공합니다.</t>
  </si>
  <si>
    <t>전투용 장화 (전설)</t>
  </si>
  <si>
    <t>강철 덧댐 장화 [등급: 2, 중량][이동속도: +5%]\n\n강철판을 전체적으로 덧대놓은 가죽 장화이며, 방어력은 훌륭하지만, 다른 발 장비에 비해 이동속도는 떨어집니다.</t>
  </si>
  <si>
    <t>강철 덧댐 장화</t>
  </si>
  <si>
    <t>강철 덧댐 장화 (나나이트) [이동속도: +10%]\n\n강철판을 전체적으로 덧대놓은 가죽 장화이며, 방어력은 훌륭하지만, 다른 발 장비에 비해 이동속도는 떨어집니다.</t>
  </si>
  <si>
    <t>판금 장화 [등급: 2, 경량][이동속도: +8%]\n\n판금을 붙여만든 가죽 장화이며, 방어성능을 저하시키지 않고 편의성을 확보하였습니다.</t>
  </si>
  <si>
    <t>판금 장화</t>
  </si>
  <si>
    <t>판금 장화 (나나이트) [이동속도: +10%]\n\n판금을 붙여만든 가죽 장화이며, 방어성능을 저하시키지 않고 편의성을 확보하였습니다.</t>
  </si>
  <si>
    <t>신왕의 장화 (유물) [이동속도: +10%][사회적 영향력: +3%]\n\n금도금 플라스틸로 만들어진 라멜라 장화입니다. 하이퍼웨이브로 온도를 조절할 수 있고 트럼보의 뿔과 모피로 장식되어 있습니다. 방 안에 있는 모든 사람들의 관심을 받을 정도로 아름다워 누가 권력자인지 알려 주기에 완벽합니다.</t>
  </si>
  <si>
    <t>신왕의 장화 (유물)</t>
  </si>
  <si>
    <t>신왕의 장화 (전설) [이동속도: +12%][사회적 영향력: +3%]\n\n금도금 플라스틸로 만들어진 라멜라 장화입니다. 하이퍼웨이브로 온도를 조절할 수 있고 트럼보의 뿔과 모피로 장식되어 있습니다. 방 안에 있는 모든 사람들의 관심을 받을 정도로 아름다워 누가 권력자인지 알려 주기에 완벽합니다.</t>
  </si>
  <si>
    <t>신왕의 장화 (전설)</t>
  </si>
  <si>
    <t>강철 장화 [등급: 1, 경량][이동속도: +8%]\n\n강철판을 묶어 만든 가죽 장화입니다.</t>
  </si>
  <si>
    <t>강철 장화</t>
  </si>
  <si>
    <t>강철 장화 (나나이트) [이동속도: +10%]\n\n강철판을 묶어 만든 가죽 장화입니다.</t>
  </si>
  <si>
    <t>로얄 판금 장화 [등급: 3, 중량][이동속도: +5%]\n\n작고 큰 강철판을 전체적으로 덧대놓은 가죽 장화이며, 방어력은 훌륭하지만, 다른 발 장비에 비해 이동속도는 떨어집니다.</t>
  </si>
  <si>
    <t>로얄 판금 장화</t>
  </si>
  <si>
    <t>로얄 판금 장화 (나나이트) [이동속도: +10%]\n\n작고 큰 강철판을 전체적으로 덧대놓은 가죽 장화이며, 방어력은 훌륭하지만, 다른 발 장비에 비해 이동속도는 떨어집니다.</t>
  </si>
  <si>
    <t>미늘 장화 [등급: 1, 중량][이동속도: +5%]\n\n작은 강철판들을 붙여서 만든 가죽 장화입니다.</t>
  </si>
  <si>
    <t>미늘 장화</t>
  </si>
  <si>
    <t>미늘 장화 (나나이트) [이동속도: +10%]\n\n작은 강철판들을 붙여서 만든 가죽 장화입니다.</t>
  </si>
  <si>
    <t>맞춤 장화 [이동속도: +8%]\n\n발에 맞게 만들어진 장화입니다.</t>
  </si>
  <si>
    <t>맞춤 장화</t>
  </si>
  <si>
    <t>테크노 장화 (유물) [이동속도: +15%]\n\n로켓'Rocket'산업에 의해 만들어진 현대 공학의 결정체로 이루어져 자가회복이 가능한 나나이트 플라스틸로 만들어진 장화입니다. 또한 오메가웨이브로 온도를 조절할 수 있으며, 발 형태에 맞춰 내부가 변하여 최고의 편의성을 제공합니다.</t>
  </si>
  <si>
    <t>테크노 장화 (유물)</t>
  </si>
  <si>
    <t>테크노 장화 (전설) [이동속도: +18%]\n\n로켓'Rocket'산업에 의해 만들어진 현대 공학의 결정체로 이루어져 자가회복이 가능한 나나이트 플라스틸로 만들어진 장화입니다. 또한 오메가웨이브로 온도를 조절할 수 있으며, 발 형태에 맞춰 내부가 변하여 최고의 편의성을 제공합니다.</t>
  </si>
  <si>
    <t>테크노 장화 (전설)</t>
  </si>
  <si>
    <t>부족 장화 [이동속도: +6%]\n\n동물 가죽으로 만든 구식 부족 장화로, 매우 따뜻하며 가장자리에 모피를 둘렀습니다.</t>
  </si>
  <si>
    <t>부족 장화</t>
  </si>
  <si>
    <t>워번의 장화 [등급: 2, 경량][이동 속도: +5%]\n\n체인메일로 덮힌 가죽 장화입니다. 발등과 무릎을 보호하기 위한 강철판이 붙어있으며, 밑창은 이동성을 향상시키기 위해 두꺼운 가죽으로 덮여 있습니다.</t>
  </si>
  <si>
    <t>워번의 장화</t>
  </si>
  <si>
    <t>워번의 장화 (나나이트) [이동속도: +10%]\n\n체인메일로 덮힌 가죽 장화입니다. 발등과 무릎을 보호하기 위한 강철판이 붙어있으며, 밑창은 이동성을 향상시키기 위해 두꺼운 가죽으로 덮여 있습니다.</t>
  </si>
  <si>
    <t>군사장교의 장화 (유물) [이동속도: +10%][사회적 영향력: +3%]\n\n어두운색의 플라스틸로 만들어진 장화입니다. 품질이 좋으며 수요가 많은 재료들로 만들어졌으며, 밑창은 트럼보 가죽으로 만들어져있습니다.</t>
  </si>
  <si>
    <t>군사장교의 장화 (유물)</t>
  </si>
  <si>
    <t>군사장교의 장화 (전설) [이동속도: +12%][사회적 영향력: +5%]\n\n어두운색의 플라스틸로 만들어진 장화입니다. 품질이 좋으며 수요가 많은 재료들로 만들어졌으며, 밑창은 트럼보 가죽으로 만들어져있습니다.</t>
  </si>
  <si>
    <t>군사장교의 장화 (전설)</t>
  </si>
  <si>
    <t>방한 장화 [이동속도: +8%]\n\n발에 맞게 만들어진 방한 장화입니다.</t>
  </si>
  <si>
    <t>방한 장화</t>
  </si>
  <si>
    <t>나무 장화 [등급: 0][이동속도: +8%]\n\n나무 판자를 묶어 만든 가죽 장화입니다.</t>
  </si>
  <si>
    <t>나무 장화</t>
  </si>
  <si>
    <t>나무 장화 (나나이트) [이동속도: +10%]\n\n나무 판자를 묶어 만든 가죽 장화입니다.</t>
  </si>
  <si>
    <t>궁수의 팔보호대 [등급: 2, 경량][사격 정확도: +10%][근접 정확도: +10%][작업속도: +5%]\n\n강철판으로 덮힌 가죽 팔보호대입니다. 이 팔보호대는 손목부터 손가락 끝까지 보호할 수 있으며, 사용자가 목표 조준에 집중할 수 있게 해줍니다. 원거리 전투를 위한 디자인으로 되어있습니다.</t>
  </si>
  <si>
    <t>궁수의 팔보호대</t>
  </si>
  <si>
    <t>궁수의 팔보호대 (나나이트) [근접 정확도: +10%][사격 정확도: +7.5%][작업속도: +5%]\n\n강철판으로 덮힌 가죽 팔보호대입니다. 이 팔보호대는 손목부터 손가락 끝까지 보호할 수 있으며, 사용자가 목표 조준에 집중할 수 있게 해줍니다. 원거리 전투를 위한 디자인으로 되어있습니다.</t>
  </si>
  <si>
    <t>저격수의 팔보호대 (유물) [사격 정확도: +12%][조준 지연: -8%][근접 정확도: +6%][작업속도: +66%]\n\n강철판으로 덮힌 가죽 팔보호대입니다. 이 팔보호대는 손목부터 손가락 끝까지 보호할 수 있으며, 사용자가 목표 조준에 집중할 수 있게 해줍니다. 원거리 전투를 위한 디자인으로 되어있습니다.</t>
  </si>
  <si>
    <t>저격수의 팔보호대 (유물)</t>
  </si>
  <si>
    <t>저격수의 팔보호대 (전설) [사격 정확도: +15%][조준 지연: -10%][근접 정확도: +8%][작업속도: +8%]\n\n강철판으로 덮힌 가죽 팔보호대입니다. 이 팔보호대는 손목부터 손가락 끝까지 보호할 수 있으며, 사용자가 목표 조준에 집중할 수 있게 해줍니다. 원거리 전투를 위한 디자인으로 되어있습니다.</t>
  </si>
  <si>
    <t>저격수의 팔보호대 (전설)</t>
  </si>
  <si>
    <t>나무 팔보호대 [등급: 0, 경량][근접 정확도: +5%][작업속도: +5%]\n\n나무판자들을 묶어 만든 팔보호대입니다 근접 전투를 위한 디자인으로 되어 있습니다.</t>
  </si>
  <si>
    <t>나무 팔보호대</t>
  </si>
  <si>
    <t>나무 팔보호대 (나나이트) [근접 정확도: +10%][사격 정확도: +7.5%][작업속도: +5%]\n\n나무판자들을 묶어 만든 팔보호대입니다 근접 전투를 위한 디자인으로 되어 있습니다.</t>
  </si>
  <si>
    <t>[광원 범위: 8, 자외선 없음, 비에 손상되지 않음][열 발산: +2.5][목재 연료 소모: 1.5][미관: +3, 청결: -3]\n\n철그릇 안에서 불을 붙일 수 있는 단순한 조명입니다.</t>
  </si>
  <si>
    <t>화로</t>
  </si>
  <si>
    <t>ThingDef+MedTimes_Brazier_Blueprint.label</t>
  </si>
  <si>
    <t>화로 (청사진)</t>
  </si>
  <si>
    <t>ThingDef+MedTimes_Brazier_Blueprint_Install.label</t>
  </si>
  <si>
    <t>ThingDef+MedTimes_Brazier_Frame.description</t>
  </si>
  <si>
    <t>ThingDef+MedTimes_Brazier_Frame.label</t>
  </si>
  <si>
    <t>화로 (건설 중)</t>
  </si>
  <si>
    <t>브리간딘 [등급: 2, 경량][이동속도: -12%]\n\n무릎까지 내려오는 긴 코트에 내부는 강철판으로 덮여 있으며, 추가적으로 거대한 강철판으로 보호되어 있습니다.</t>
  </si>
  <si>
    <t>브리간딘</t>
  </si>
  <si>
    <t>브리간딘 (나나이트) [이동속도: -12%]\n\n무릎까지 내려오는 긴 코트에 내부는 강철판으로 덮여 있으며, 추가적으로 거대한 강철판으로 보호되어 있습니다.</t>
  </si>
  <si>
    <t>[휴대용, 도축용][작업속도: 75%][미관: -10][청결: -10]\n\n죽은 생물을 생고기 조각으로 도살하기위한 휴대용의 견고한 나무 그루터기입니다.</t>
  </si>
  <si>
    <t>휴대용 도축 블럭</t>
  </si>
  <si>
    <t>ThingDef+MedTimes_ButcherBlock_Blueprint.label</t>
  </si>
  <si>
    <t>휴대용 도축 블럭 (청사진)</t>
  </si>
  <si>
    <t>ThingDef+MedTimes_ButcherBlock_Blueprint_Install.label</t>
  </si>
  <si>
    <t>ThingDef+MedTimes_ButcherBlock_Frame.description</t>
  </si>
  <si>
    <t>ThingDef+MedTimes_ButcherBlock_Frame.label</t>
  </si>
  <si>
    <t>휴대용 도축 블럭 (건설 중)</t>
  </si>
  <si>
    <t>[미관: -3]\n\n석탄을 태워 전력을 생산합니다. 연료는 수동으로 공급해야 합니다.</t>
  </si>
  <si>
    <t>석탄연료 화력발전기</t>
  </si>
  <si>
    <t>ThingDef+MedTimes_CoalGenerator_Blueprint.label</t>
  </si>
  <si>
    <t>석탄연료 화력발전기 (청사진)</t>
  </si>
  <si>
    <t>ThingDef+MedTimes_CoalGenerator_Blueprint_Install.label</t>
  </si>
  <si>
    <t>ThingDef+MedTimes_CoalGenerator_Frame.description</t>
  </si>
  <si>
    <t>ThingDef+MedTimes_CoalGenerator_Frame.label</t>
  </si>
  <si>
    <t>석탄연료 화력발전기 (건설 중)</t>
  </si>
  <si>
    <t>[무기/갑옷 보관][미관: +1]\n\n외부에 배치되어 있어도 보관된 장비는 손상되지 않습니다.</t>
  </si>
  <si>
    <t>장비 거치대</t>
  </si>
  <si>
    <t>ThingDef+MedTimes_CombatStandPlaced_Blueprint.label</t>
  </si>
  <si>
    <t>장비 거치대 (청사진)</t>
  </si>
  <si>
    <t>ThingDef+MedTimes_CombatStandPlaced_Blueprint_Install.label</t>
  </si>
  <si>
    <t>ThingDef+MedTimes_CombatStandPlaced_Frame.description</t>
  </si>
  <si>
    <t>ThingDef+MedTimes_CombatStandPlaced_Frame.label</t>
  </si>
  <si>
    <t>장비 거치대 (건설 중)</t>
  </si>
  <si>
    <t>[시체 태우기/의복/마약][비에 손상됨, 연료 소모시 제거됨][사용 중; 열 발산: +15][미관: -50, 청결: -50]\n\n시체 화톳불은 시체와 뼈를 처리하는데 사용되는 대형 화톳불입니다. 시체뿐만 아니라 버려야할 폐기물 처리에도 좋습니다. 가끔 역병이 정착지에 퍼지거나 습격으로 거주민의 절반을 쓸어버렸을 경우에 시체 화톳불은 넘쳐나는 시체를 처리하는데 적합한 해결방법입니다. 그러나 화톳불은 주변의 아름다움과 청결에 심각한 악영향을 줍니다.</t>
  </si>
  <si>
    <t>시체 화톳불</t>
  </si>
  <si>
    <t>ThingDef+MedTimes_CorpseBonfire_Blueprint.label</t>
  </si>
  <si>
    <t>시체 화톳불 (청사진)</t>
  </si>
  <si>
    <t>ThingDef+MedTimes_CorpseBonfire_Frame.description</t>
  </si>
  <si>
    <t>ThingDef+MedTimes_CorpseBonfire_Frame.label</t>
  </si>
  <si>
    <t>시체 화톳불 (건설 중)</t>
  </si>
  <si>
    <t>[휴대용][미관: +3]간단한 틀에 올려진 건초들로 만든 침대로 꽤 편안할 수 있습니다. 다만 건초가 온갖 형태의 벌레들을 초대한다는 점만 빼면요.</t>
  </si>
  <si>
    <t>중세 침대</t>
  </si>
  <si>
    <t>ThingDef+MedTimes_Cot_Blueprint.label</t>
  </si>
  <si>
    <t>중세 침대 (청사진)</t>
  </si>
  <si>
    <t>ThingDef+MedTimes_Cot_Blueprint_Install.label</t>
  </si>
  <si>
    <t>ThingDef+MedTimes_Cot_Frame.description</t>
  </si>
  <si>
    <t>ThingDef+MedTimes_Cot_Frame.label</t>
  </si>
  <si>
    <t>중세 침대 (건설 중)</t>
  </si>
  <si>
    <t>[휴대용][미관: +3]간단한 틀에 올려진 건초들로 만든 침대로 꽤 편안할 수 있습니다. 다만 건초가 온갖 형태의 벌레들을 초대한다는 점만 빼면요. 거대한 틀에 중앙 지지대가 있어 두 사람이 충분히 누울 수 있지만 침대 중앙에서 자는 것은 상당히 불편할겁니다.</t>
  </si>
  <si>
    <t>중세 큰 침대</t>
  </si>
  <si>
    <t>ThingDef+MedTimes_CotDouble_Blueprint.label</t>
  </si>
  <si>
    <t>중세 큰 침대 (청사진)</t>
  </si>
  <si>
    <t>ThingDef+MedTimes_CotDouble_Blueprint_Install.label</t>
  </si>
  <si>
    <t>ThingDef+MedTimes_CotDouble_Frame.description</t>
  </si>
  <si>
    <t>ThingDef+MedTimes_CotDouble_Frame.label</t>
  </si>
  <si>
    <t>중세 큰 침대 (건설 중)</t>
  </si>
  <si>
    <t>[물품 제작][청결: -3]\n\n다양한 필수품과 무역품 제작을 위한 다양한 도구를 갖춘 제작 작업대입니다.</t>
  </si>
  <si>
    <t>제작 작업대</t>
  </si>
  <si>
    <t>ThingDef+MedTimes_CraftingStation_Blueprint.label</t>
  </si>
  <si>
    <t>제작 작업대 (청사진)</t>
  </si>
  <si>
    <t>ThingDef+MedTimes_CraftingStation_Blueprint_Install.label</t>
  </si>
  <si>
    <t>ThingDef+MedTimes_CraftingStation_Frame.description</t>
  </si>
  <si>
    <t>ThingDef+MedTimes_CraftingStation_Frame.label</t>
  </si>
  <si>
    <t>제작 작업대 (건설 중)</t>
  </si>
  <si>
    <t>다양한 제품 제작에 사용되는 도구입니다.</t>
  </si>
  <si>
    <t>수공구</t>
  </si>
  <si>
    <t>개인 책상이며 음식을 먹을 수 있는 곳입니다. 체리우드로 만들어진 이 책상은 여분의 종이와 잉크통이 완비되어 있으며 개인적인 기록이나 만화를 그리거나 중요한 사업과 관련된 작업을 지켜볼 수 있습니다. 현실에서도 높은 위상을 가진 사람이면 개인실의 책상은 중요하죠.</t>
  </si>
  <si>
    <t>책상</t>
  </si>
  <si>
    <t>ThingDef+MedTimes_Desk_Blueprint.label</t>
  </si>
  <si>
    <t>책상 (청사진)</t>
  </si>
  <si>
    <t>ThingDef+MedTimes_Desk_Blueprint_Install.label</t>
  </si>
  <si>
    <t>ThingDef+MedTimes_Desk_Frame.description</t>
  </si>
  <si>
    <t>ThingDef+MedTimes_Desk_Frame.label</t>
  </si>
  <si>
    <t>책상 (건설 중)</t>
  </si>
  <si>
    <t>간단하지만 화려한 디자인을 가진 컵입니다. 무언가를 마시는데 사용하며 술을 마시고 싶어 하는 사람들에게 팔 때 사용됩니다.</t>
  </si>
  <si>
    <t>컵</t>
  </si>
  <si>
    <t>강철 덧댐 갑옷 [등급: 2, 중량][이동속도: -20%]\n\n많은 금속판과 체인메일 그리고 가죽으로 보호받는 무거운 갑옷입니다. 여러 종류의 공격으로부터 훌륭하게 보호를 하지만, 착용자의 속도를 크게 늦춥니다.</t>
  </si>
  <si>
    <t>강철 덧댐 갑옷</t>
  </si>
  <si>
    <t>강철 덧댐 갑옷 (나나이트) [이동속도: -12%]\n\n많은 금속판과 체인메일 그리고 가죽으로 보호받는 무거운 갑옷입니다. 여러 종류의 공격으로부터 훌륭하게 보호를 하지만, 착용자의 속도를 크게 늦춥니다.</t>
  </si>
  <si>
    <t>[제작된 물품 파손안됨][필요 전력량: 1000W]\n\n중세 부족민들은 이것을 '영겁의 대장간'이라고 부릅니다. 이 대장간에서 전설이나 신화 속의 장비를 제작이 가능하며, 나나이트를 사용해 도구, 방어구, 무기에 주입시켜 지속적으로 주입된 장비를 재생시키며 수리합니다. 이 복잡한 특성 때문에 기계를 작동하고 제작하는데 필요한 기술력은 놀라울 정도로 높습니다.</t>
  </si>
  <si>
    <t>영겁의 대장간</t>
  </si>
  <si>
    <t>ThingDef+MedTimes_EternityForge_Blueprint_Install.label</t>
  </si>
  <si>
    <t>영겁의 대장간 (청사진)</t>
  </si>
  <si>
    <t>야생동물들에게서 밭을 지킬 수 있으며, 값싸게 만들 수 있는 나무 울타리입니다. 하지만 습격자들을 막기엔 형편없습니다.</t>
  </si>
  <si>
    <t>나무 울타리</t>
  </si>
  <si>
    <t>ThingDef+MedTimes_Fencing_Wooden_Blueprint.label</t>
  </si>
  <si>
    <t>나무 울타리 (청사진)</t>
  </si>
  <si>
    <t>ThingDef+MedTimes_Fencing_Wooden_Frame.description</t>
  </si>
  <si>
    <t>ThingDef+MedTimes_Fencing_Wooden_Frame.label</t>
  </si>
  <si>
    <t>나무 울타리 (건설 중)</t>
  </si>
  <si>
    <t>[휴대용, 요리용][작업속도: 75%][청결: -10]\n\n휴대용 목재로 만든 모닥불입니다. 당신이 무언가를 요리 할 때만 나무를 사용하고, 그렇지 않으면 열을 생산하지 않습니다.</t>
  </si>
  <si>
    <t>화덕</t>
  </si>
  <si>
    <t>ThingDef+MedTimes_Firepit_Blueprint.label</t>
  </si>
  <si>
    <t>화덕 (청사진)</t>
  </si>
  <si>
    <t>ThingDef+MedTimes_Firepit_Blueprint_Install.label</t>
  </si>
  <si>
    <t>ThingDef+MedTimes_Firepit_Frame.description</t>
  </si>
  <si>
    <t>ThingDef+MedTimes_Firepit_Frame.label</t>
  </si>
  <si>
    <t>화덕 (건설 중)</t>
  </si>
  <si>
    <t>[대량의 음식 요리][사용중; 목재 연료 소모: 25][청결: -5]\n\n다양한 도구와 큰 솥이 구비된 식품 준비 작업대입니다. 훈제를 하거나 스튜나 치즈같은 다양한 음식을 요리할 수 있습니다.</t>
  </si>
  <si>
    <t>식품 준비 작업대</t>
  </si>
  <si>
    <t>ThingDef+MedTimes_FoodPrepStation_Blueprint.label</t>
  </si>
  <si>
    <t>식품 준비 작업대 (청사진)</t>
  </si>
  <si>
    <t>ThingDef+MedTimes_FoodPrepStation_Blueprint_Install.label</t>
  </si>
  <si>
    <t>ThingDef+MedTimes_FoodPrepStation_Frame.description</t>
  </si>
  <si>
    <t>ThingDef+MedTimes_FoodPrepStation_Frame.label</t>
  </si>
  <si>
    <t>식품 준비 작업대 (건설 중)</t>
  </si>
  <si>
    <t>[암석 덩어리/방어구/무기 용해][사용중; 목재 연료 소모: 100][청결: -5]\n\n암석 덩어리, 방어구, 무기를 녹여 금속을 추출합니다. 목재를 많이 소모합니다.</t>
  </si>
  <si>
    <t>용광로</t>
  </si>
  <si>
    <t>ThingDef+MedTimes_FueledSmelter_Blueprint.label</t>
  </si>
  <si>
    <t>용광로 (청사진)</t>
  </si>
  <si>
    <t>ThingDef+MedTimes_FueledSmelter_Blueprint_Install.label</t>
  </si>
  <si>
    <t>ThingDef+MedTimes_FueledSmelter_Frame.description</t>
  </si>
  <si>
    <t>ThingDef+MedTimes_FueledSmelter_Frame.label</t>
  </si>
  <si>
    <t>용광로 (건설 중)</t>
  </si>
  <si>
    <t>[식물 재배][청결: -5]\n\n식물을 키우기 위해선 빛이 최소한 51%는 필요합니다. 사막 환경이나 실내에서 태양등 또는 빛 반사경과 함께 사용해 재배를 할 수 있습니다. 오래됐으나 원하는 곳에서 원하는 조건하에 식물을 기를 수 있는 여전히 대단한 기술이며 재배 시설이 습격자들로부터 좀 더 멀리 떨어질 수 있도록 해줍니다.</t>
  </si>
  <si>
    <t>원예 상자</t>
  </si>
  <si>
    <t>ThingDef+MedTimes_GardeningBox_Blueprint.label</t>
  </si>
  <si>
    <t>원예 상자 (청사진)</t>
  </si>
  <si>
    <t>ThingDef+MedTimes_GardeningBox_Blueprint_Install.label</t>
  </si>
  <si>
    <t>ThingDef+MedTimes_GardeningBox_Frame.description</t>
  </si>
  <si>
    <t>ThingDef+MedTimes_GardeningBox_Frame.label</t>
  </si>
  <si>
    <t>원예 상자 (건설 중)</t>
  </si>
  <si>
    <t>나무 울타리와 함께 사용하는 나무 문입니다. 수동으로 개폐를 하기에 주민의 이동속도를 감속시킵니다.</t>
  </si>
  <si>
    <t>나무 문</t>
  </si>
  <si>
    <t>ThingDef+MedTimes_Gate_Wooden_Blueprint.label</t>
  </si>
  <si>
    <t>나무문 (청사진)</t>
  </si>
  <si>
    <t>ThingDef+MedTimes_Gate_Wooden_Frame.description</t>
  </si>
  <si>
    <t>ThingDef+MedTimes_Gate_Wooden_Frame.label</t>
  </si>
  <si>
    <t>나무문 (건설 중)</t>
  </si>
  <si>
    <t>강철 덧댐 장갑 [등급: 2, 중량][근접 정확도: +10%]\n\n강철로 덧대며 만든 강철 장갑입니다. 부피가 크고 무거워 일상업무 수행에 지장이 있지만, 전투에서 강력한 방어성능을 자랑합니다.</t>
  </si>
  <si>
    <t>강철 덧댐 장갑</t>
  </si>
  <si>
    <t>강철 덧댐 장갑 (나나이트) [근접 정확도: +10%][사격 정확도: +7.5%][작업속도: +5%]\n\n강철로 덧대며 만든 강철 장갑입니다. 부피가 크고 무거워 일상업무 수행에 지장이 있지만, 전투에서 강력한 방어성능을 자랑합니다.</t>
  </si>
  <si>
    <t>신왕의 장갑 (유물) [근접 정확도: +12%][작업속도: +6%][사회적 영향력: +3%]\n\n금색의 플라스틸로 코팅시킨 강철 장갑입니다. 장인의 뛰어난 기술력으로 섬세하게 만들어졌으며, 이 장갑을 만들기 위해 노력했던 장인의 삶이 궁금해질 정도입니다.</t>
  </si>
  <si>
    <t>신왕의 장갑 (유물)</t>
  </si>
  <si>
    <t>신왕의 장갑 (전설) [근접 정확도: +15%][작업속도: +8%][사회적 영향력: +5%]\n\n금색의 플라스틸로 코팅시킨 강철 장갑입니다. 장인의 뛰어난 기술력으로 섬세하게 만들어졌으며, 이 장갑을 만들기 위해 노력했던 장인의 삶이 궁금해질 정도입니다.</t>
  </si>
  <si>
    <t>신왕의 장갑 (전설)</t>
  </si>
  <si>
    <t>판금 장갑 [등급: 2, 경량][근접 정확도: +5%][작업속도: +5%]\n\n판금을 두른 가죽재질의 장갑입니다. 방어성능을 저하시키지 않고 편의성을 확보하였습니다.</t>
  </si>
  <si>
    <t>판금 장갑</t>
  </si>
  <si>
    <t>판금 장갑 (나나이트) [근접 정확도: +10%][사격 정확도: +7.5%][작업속도: +5%]\n\n판금을 두른 가죽재질의 장갑입니다. 방어성능을 저하시키지 않고 편의성을 확보하였습니다.</t>
  </si>
  <si>
    <t>로얄 판금 장갑 [등급: 2, 중량][근접 정확도: +10%][작업속도: +2.5%]\n\n판금으로 만든 강철 장갑입니다. 부피가 크고 무거워 일상업무 수행에 지장이 있지만, 전투에서 강력한 방어성능을 자랑합니다.</t>
  </si>
  <si>
    <t>로얄 판금 장갑</t>
  </si>
  <si>
    <t>로얄 판금 장갑 (나나이트) [근접 정확도: +10%][사격 정확도: +7.5%][작업속도: +5%]\n\n판금으로 만든 강철 장갑입니다. 부피가 크고 무거워 일상업무 수행에 지장이 있지만, 전투에서 강력한 방어성능을 자랑합니다.</t>
  </si>
  <si>
    <t>테크노 장갑 (유물) [근접 정확도: +10%][사격 정확도: +10%][조준 지연: -8%][작업속도: +8%]\n\n인터스텔라'Interstellar'산업에 의해 만들어진 현대 공학의 결정체로 이루어져 자가회복이 가능한 나나이트 플라스틸로 만들어진 장갑입니다. 수많은 기능을 지원하며, 더욱 특별한 건 밀코(MilCo)의 특허인 '조준 보정시스템+'가 설치되어 있으며, 손 형태에 맞춰 내부가 변하여 최고의 편의성을 제공합니다. 이러한 기능으로 부유한 군인들이 가장 좋아하는 장갑이며, 번화계에서도 매우 찾기 힘듭니다.</t>
  </si>
  <si>
    <t>테크노 장갑 (유물)</t>
  </si>
  <si>
    <t>테크노 장갑 (전설) [근접 정확도: +12%][사격 정확도: +12%][조준 지연: -10%][작업속도: +10%]\n\n인터스텔라'Interstellar'산업에 의해 만들어진 현대 공학의 결정체로 이루어져 자가회복이 가능한 나나이트 플라스틸로 만들어진 장갑입니다. 수많은 기능을 지원하며, 더욱 특별한 건 밀코(MilCo)의 특허인 '조준 보정시스템+'가 설치되어 있으며, 손 형태에 맞춰 내부가 변하여 최고의 편의성을 제공합니다. 이러한 기능으로 부유한 군인들이 가장 좋아하는 장갑이며, 번화계에서도 매우 찾기 힘듭니다.</t>
  </si>
  <si>
    <t>테크노 장갑 (전설)</t>
  </si>
  <si>
    <t>워번의 장갑 [등급: 2, 경량][근접 정확도: +10%][작업속도: +5%]\n\n체인메일로 덮힌 가죽 장갑입니다. 손목을 보호하기 위한 강철판이 붙어있습니다.</t>
  </si>
  <si>
    <t>워번의 장갑</t>
  </si>
  <si>
    <t>워번의 장갑 (나나이트) [근접 정확도: +10%][사격 정확도: +7.5%][작업속도: +5%]\n\n체인메일로 덮힌 가죽 장갑입니다. 손목을 보호하기 위한 강철판이 붙어있습니다.</t>
  </si>
  <si>
    <t>군사장교의 장갑 (유물) [근접 정확도: +12%][작업속도: +6%][사회적 영향력: +3%]\n\n어두운색의 플라스틸로 코팅시킨 강철 장갑입니다. 장인의 뛰어난 기술력으로 섬세하게 만들어졌으며, 이 장갑을 만들기 위해 노력했던 장인의 삶이 궁금해질 정도입니다.</t>
  </si>
  <si>
    <t>군사장교의 장갑 (유물)</t>
  </si>
  <si>
    <t>군사장교의 장갑 (전설) [근접 정확도: +15%][작업속도: +8%][사회적 영향력: +5%]\n\n어두운색의 플라스틸로 코팅시킨 강철 장갑입니다. 장인의 뛰어난 기술력으로 섬세하게 만들어졌으며, 이 장갑을 만들기 위해 노력했던 장인의 삶이 궁금해질 정도입니다.</t>
  </si>
  <si>
    <t>군사장교의 장갑 (전설)</t>
  </si>
  <si>
    <t>오래 남을 위대한, 영감.</t>
  </si>
  <si>
    <t>신사</t>
  </si>
  <si>
    <t>ThingDef+MedTimes_Gentleman_Blueprint_Install.label</t>
  </si>
  <si>
    <t>신사 (청사진)</t>
  </si>
  <si>
    <t>전투용 장갑 (유물) [근접 정확도: +8%][사격 정확도: +6%][작업속도: +6%]\n\n플라스틸로 만들어진 장갑입니다. 여러 기능을 지원하며, 손 형태에 맞춰 내부가 변하여 최고의 편의성을 제공합니다.</t>
  </si>
  <si>
    <t>전투용 장갑 (유물)</t>
  </si>
  <si>
    <t>전투용 장갑 (전설) [근접 정확도: +10%][사격 정확도: +8%][작업속도: +8%]\n\n플라스틸로 만들어진 장갑입니다. 여러 기능을 지원하며, 손 형태에 맞춰 내부가 변하여 최고의 편의성을 제공합니다.</t>
  </si>
  <si>
    <t>전투용 장갑 (전설)</t>
  </si>
  <si>
    <t>강철 장갑 [등급: 1, 경량][근접 정확도: +5%][작업속도: +5%]\n\n강철판을 두른 가죽재질의 손등 장갑입니다. 근접 전투를 위한 디자인으로 되어 있습니다.</t>
  </si>
  <si>
    <t>강철 장갑</t>
  </si>
  <si>
    <t>강철 장갑 (나나이트) [근접 정확도: +10%][사격 정확도: +7.5%][작업속도: +5%]\n\n강철판을 두른 가죽재질의 손등 장갑입니다. 근접 전투를 위한 디자인으로 되어 있습니다.</t>
  </si>
  <si>
    <t>미늘 장갑 [등급: 1, 중량][근접 정확도: +10%]\n\n작은 강철판들을 붙여둔 가죽 장갑입니다. 근접 전투를 위한 디자인으로 되어 있습니다.</t>
  </si>
  <si>
    <t>미늘 장갑</t>
  </si>
  <si>
    <t>미늘 장갑 (나나이트) [근접 정확도: +10%][사격 정확도: +7.5%][작업속도: +5%]\n\n작은 강철판들을 붙여둔 가죽 장갑입니다. 근접 전투를 위한 디자인으로 되어 있습니다.</t>
  </si>
  <si>
    <t>맞춤 장갑 [작업속도: +5%]\n\n손에 맞게 만들어진 장갑으로, 작업 중 일어날 수 있는 부상을 예방하는데 도움이 됩니다. 즉, 더 빨리 일할 수 있습니다.</t>
  </si>
  <si>
    <t>맞춤 장갑</t>
  </si>
  <si>
    <t>부족 토시 [작업속도: +5%]\n\n손을 감싸고 묶을 수 있는 가죽 밴드입니다. 작업 중 일어날 수 있는 부상을 예방하는데 도움이 됩니다.</t>
  </si>
  <si>
    <t>부족 토시</t>
  </si>
  <si>
    <t>방한 장갑 [작업속도: +5%]\n\n손에 맞게 만들어진 방한 장갑입니다.</t>
  </si>
  <si>
    <t>방한 장갑</t>
  </si>
  <si>
    <t>[편안함: x1.8][미관: +300]\n\n상류층들의 잘난 엉덩이만을 위해 준비된 영광입니다. 방에서 부드럽고 편안하게 앉을 수 있으며, 이 큰 의자로 다른 사람들에게 위대함을 뽐낼 것입니다.</t>
  </si>
  <si>
    <t>군주의 옥좌</t>
  </si>
  <si>
    <t>ThingDef+MedTimes_GodKingThrone_Blueprint_Install.label</t>
  </si>
  <si>
    <t>군주의 옥좌 (청사진)</t>
  </si>
  <si>
    <t>수공예 그림들이 많이 들어갔으며 짧은 이야기가 담긴 책입니다. 사람들은 여가 시간에 책을 읽는것으로 약간의 재미를 얻을 수 있습니다.</t>
  </si>
  <si>
    <t>{0} 읽기</t>
  </si>
  <si>
    <t>{0} 읽는 중.</t>
  </si>
  <si>
    <t>만화책</t>
  </si>
  <si>
    <t>미늘 갑옷 [등급: 1, 중량][이동속도: -20%]\n\n무릎까지 내려오는 긴 코트에 강철미늘로 덮여있으며, 추가적으로 거대한 강철판으로 보호되어 있습니다.</t>
  </si>
  <si>
    <t>미늘 갑옷</t>
  </si>
  <si>
    <t>미늘 갑옷 (나나이트) [이동속도: -12%]\n\n무릎까지 내려오는 긴 코트에 강철미늘로 덮여있으며, 추가적으로 거대한 강철판으로 보호되어 있습니다.</t>
  </si>
  <si>
    <t>군모 [근접 회피율: +5%]\n\n가죽이나 천을 두껍게 겹쳐 만든 부드러운 모자로, 추위에서 머리를 따뜻하게 유지하는 데 훌륭합니다.</t>
  </si>
  <si>
    <t>군모</t>
  </si>
  <si>
    <t>방한 모자 [근접 회피율: +8%]\n\n머리에 맞게 만들어진 방한 모자입니다.</t>
  </si>
  <si>
    <t>방한 모자</t>
  </si>
  <si>
    <t>배시넷 [등급: 2, 중량]\n\n가죽과 천 패딩으로 만든 부드러운 모자에 강철판이 씌어져 있고 체인 메일로 덮여있는 양동이형태의 투구입니다. 전면 가리개를 들어올릴 수 있으며, 방어성능을 저하시키지 않고 편의성을 확보하였습니다.</t>
  </si>
  <si>
    <t>배시넷</t>
  </si>
  <si>
    <t>배시넷 (나나이트) [근접 회피율: +8%]\n\n가죽과 천 패딩으로 만든 부드러운 모자에 강철판이 씌어져 있고 체인 메일로 덮여있는 양동이형태의 투구입니다. 전면 가리개를 들어올릴 수 있으며, 방어성능을 저하시키지 않고 편의성을 확보하였습니다.</t>
  </si>
  <si>
    <t>전투용 투구 (유물) [사격 정확도: +8%][조준 지연: -8%]\n\n매우 발전된 번화계에서 수백만개가 생산되었습니다. 이 전투용 투구가 어떻게 이 행성까지 왔는지는 아무도 모릅니다. 투구는 대부분 플라스틸로 이루어져 있으며, 나노 스트레치 소재와 오염성이 없는 하이퍼 젤은 강력한 충격 으로부터 훌륭히 보호합니다 . 헬멧은 조준 보조 장치가 장착되어 군인들에게 유용한 정보를 제공합니다.</t>
  </si>
  <si>
    <t>전투용 투구 (유물)</t>
  </si>
  <si>
    <t>전투용 투구 (전설) [사격 정확도: +10%][조준 지연: -10%]\n\n매우 발전된 번화계에서 수백만개가 생산되었습니다. 이 전투용 투구가 어떻게 이 행성까지 왔는지는 아무도 모릅니다. 투구는 대부분 플라스틸로 이루어져 있으며, 나노 스트레치 소재와 오염성이 없는 하이퍼 젤은 강력한 충격 으로부터 훌륭히 보호합니다 . 헬멧은 조준 보조 장치가 장착되어 군인들에게 유용한 정보를 제공합니다.</t>
  </si>
  <si>
    <t>전투용 투구 (전설)</t>
  </si>
  <si>
    <t>원뿔 배시넷 [등급: 2, 중량]\n\n가죽과 천 패딩으로 만든 부드러운 모자에 강철판이 씌어져 있고 체인 메일로 덮여있는 원뿔형태의 투구입니다. 전면 가리개를 들어올릴 수 있으며, 방어성능을 저하시키지 않고 편의성을 확보하였습니다.</t>
  </si>
  <si>
    <t>원뿔 배시넷</t>
  </si>
  <si>
    <t>원뿔 배시넷 (나나이트) [근접 회피율: +8%]\n\n가죽과 천 패딩으로 만든 부드러운 모자에 강철판이 씌어져 있고 체인 메일로 덮여있는 원뿔형태의 투구입니다. 전면 가리개를 들어올릴 수 있으며, 방어성능을 저하시키지 않고 편의성을 확보하였습니다.</t>
  </si>
  <si>
    <t>죽음의 마스크 [등급: 2, 중량]\n\n가죽과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t>
  </si>
  <si>
    <t>죽음의 마스크</t>
  </si>
  <si>
    <t>죽음의 마스크 (나나이트) [근접 회피율: +8%]\n\n가죽과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t>
  </si>
  <si>
    <t>돔 모양 투구 [등급: 1, 중량]\n\n가죽과 천 패딩으로 만든 부드러운 모자에 강철판을 씌운 투구입니다. 추위를 버티는데 좋습니다.</t>
  </si>
  <si>
    <t>돔 모양 투구</t>
  </si>
  <si>
    <t>돔 모양 투구 (나나이트) [근접 회피율: +8%]\n\n가죽과 천 패딩으로 만든 부드러운 모자에 강철판을 씌운 투구입니다. 추위를 버티는데 좋습니다.</t>
  </si>
  <si>
    <t>판금 투구 [등급: 2, 경량][근접 회피율: +5%]\n\n판금을 붙여만든 가죽 투구이며, 방어성능을 저하시키지 않고 편의성을 확보하였습니다.</t>
  </si>
  <si>
    <t>판금 투구</t>
  </si>
  <si>
    <t>판금 투구 (나나이트) [근접 회피율: +8%]\n\n판금을 붙여만든 가죽 투구이며, 방어성능을 저하시키지 않고 편의성을 확보하였습니다.</t>
  </si>
  <si>
    <t>신왕의 마스크 (유물) [사회적 영향력: +5%]\n\n가죽과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t>
  </si>
  <si>
    <t>신왕의 마스크 (유물)</t>
  </si>
  <si>
    <t>신왕의 마스크 (전설) [사회적 영향력: +8%]\n\n가죽과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t>
  </si>
  <si>
    <t>신왕의 마스크 (전설)</t>
  </si>
  <si>
    <t>중세 사회' 신왕의 마스크 (유물) [사회적 영향력: +5%]\n\n가죽과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t>
  </si>
  <si>
    <t>중세 사회' 신왕의 마스크 (유물)</t>
  </si>
  <si>
    <t>중세 사회' 신왕의 마스크 (전설) [사회적 영향력: +8%]\n\n가죽과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t>
  </si>
  <si>
    <t>중세 사회' 신왕의 마스크 (전설)</t>
  </si>
  <si>
    <t>강철 투구 [등급: 1, 경량][근접 회피율: +5%]\n\n가죽과 천 패딩으로 만든 부드러운 모자에 강철판을 씌운 투구입니다. 추위를 버티는데 좋습니다.</t>
  </si>
  <si>
    <t>강철 투구</t>
  </si>
  <si>
    <t>강철 투구 (나나이트) [근접 회피율: +8%]\n\n가죽과 천 패딩으로 만든 부드러운 모자에 강철판을 씌운 투구입니다. 추위를 버티는데 좋습니다.</t>
  </si>
  <si>
    <t>나살 투구 [등급: 1, 중량]\n\n체인 메일이 덮여있으며, 방어성능을 저하시키지 않고 편의성을 확보한 나살 투구입니다.</t>
  </si>
  <si>
    <t>나살 투구</t>
  </si>
  <si>
    <t>나살 투구 (나나이트) [근접 회피율: +8%]\n\n체인 메일이 덮여있으며, 방어성능을 저하시키지 않고 편의성을 확보한 나살 투구입니다.</t>
  </si>
  <si>
    <t>로얄 마스크 [등급: 2, 중량]\n\n가죽과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t>
  </si>
  <si>
    <t>로얄 마스크</t>
  </si>
  <si>
    <t>로얄 마스크 (나나이트) [근접 회피율: +8%]\n\n가죽과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t>
  </si>
  <si>
    <t>살렛 투구 [등급: 1, 중량]\n\n체인 메일이 덮여있으며, 방어성능을 저하시키지 않고 편의성을 확보한 살렛 투구입니다.</t>
  </si>
  <si>
    <t>살렛 투구</t>
  </si>
  <si>
    <t>살렛 투구 (나나이트) [근접 회피율: +8%]\n\n체인 메일이 덮여있으며, 방어성능을 저하시키지 않고 편의성을 확보한 살렛 투구입니다.</t>
  </si>
  <si>
    <t>토발드의 투구 (유물) [근접 회피율: +8%]\n\n군사장교 토발드는 몸집이 커서 대장장이가 새 투구를 만들어 줄 때마다 너무 작았으며, 결국 대장장이는 좌절했으나 결국 이 투구를 제작해냈습니다. 토발드는 새로운 투구에 열광했으며, 그를 섬기는 모든 부하들은 토발드와 같은 멋진 새 투구를 원했습니다. 토발드의 대장장이들은 토발드의 부하들의 명령에 죽을 때까지 수년간 투구 제작했다고 합니다. 이 투구는 플라스틸과 초경조직 천으로 만들어졌으며 품질이 매우 뛰어납니다.</t>
  </si>
  <si>
    <t>토발드의 투구 (유물)</t>
  </si>
  <si>
    <t>토발드의 투구 (전설) [근접 회피율: +10%]\n\n군사장교 토발드는 몸집이 커서 대장장이가 새 투구를 만들어 줄 때마다 너무 작았으며, 결국 대장장이는 좌절했으나 결국 이 투구를 제작해냈습니다. 토발드는 새로운 투구에 열광했으며, 그를 섬기는 모든 부하들은 토발드와 같은 멋진 새 투구를 원했습니다. 토발드의 대장장이들은 토발드의 부하들의 명령에 죽을 때까지 수년간 투구 제작했다고 합니다. 이 투구는 플라스틸과 초경조직 천으로 만들어졌으며 품질이 매우 뛰어납니다.</t>
  </si>
  <si>
    <t>토발드의 투구 (전설)</t>
  </si>
  <si>
    <t>워번의 투구 [등급: 2, 경량][근접 회피율: +8%]\n\n체인메일로 덮힌 가죽 투구입니다. 머리를 덮기위해 강철판이 붙어있습니다.</t>
  </si>
  <si>
    <t>워번의 투구</t>
  </si>
  <si>
    <t>워번의 투구 (나나이트) [근접 회피율: +8%]\n\n체인메일로 덮힌 가죽 투구입니다. 머리를 덮기위해 강철판이 붙어있습니다.</t>
  </si>
  <si>
    <t>군사장교의 마스크 (유물) [사회적 영향력: +5%]\n\n이 강철 투구는 사람의 두개골과 비슷한 형상에 이빨은 송곳니를 날카롭게 되어있으며, 크고 구불구불한 뿔로 장식되어 있고 두개골의 뒷면에는 트럼보털로 만들어진 갈기가 있습니다. 확실한 건 이 투구는 협박하고 진술을 하기 위해 만들어졌습니다.</t>
  </si>
  <si>
    <t>군사장교의 마스크 (유물)</t>
  </si>
  <si>
    <t>군사장교의 마스크 (전설) [사회적 영향력: +8%]\n\n이 강철 투구는 사람의 두개골과 비슷한 형상에 이빨은 송곳니를 날카롭게 되어있으며, 크고 구불구불한 뿔로 장식되어 있고 두개골의 뒷면에는 트럼보털로 만들어진 갈기가 있습니다. 확실한 건 이 투구는 협박하고 진술을 하기 위해 만들어졌습니다.</t>
  </si>
  <si>
    <t>군사장교의 마스크 (전설)</t>
  </si>
  <si>
    <t>나무 투구 [등급: 0, 경량][근접 회피율: +5%]\n\n가죽과 천으로 만든 부드러운 모자입니다. 들어오는 충격을 줄이기 위한 나무판도 있으며, 추위에서 머리를 따뜻하게 유지하는 데 훌륭합니다.</t>
  </si>
  <si>
    <t>나무 투구</t>
  </si>
  <si>
    <t>나무 투구 (나나이트) [근접 회피율: +8%]\n\n가죽과 천으로 만든 부드러운 모자입니다. 들어오는 충격을 줄이기 위한 나무판도 있으며, 추위에서 머리를 따뜻하게 유지하는 데 훌륭합니다.</t>
  </si>
  <si>
    <t>[얼음 소모][열 발산: -10][얼음 블럭 소모량: 15][청결: -10, 미관: -5]\n\n금속 상자에 얼음을 넣어 사용하는 냉동고입니다. 방안에 아이스박스가 많이 있다면 온도가 영하로 내려갈 수 있습니다. 며칠만 지나면 얼음은 녹아 새로 채워줘야 합니다.</t>
  </si>
  <si>
    <t>아이스박스</t>
  </si>
  <si>
    <t>ThingDef+MedTimes_Icebox_Blueprint.label</t>
  </si>
  <si>
    <t>아이스박스 (청사진)</t>
  </si>
  <si>
    <t>ThingDef+MedTimes_Icebox_Blueprint_Install.label</t>
  </si>
  <si>
    <t>ThingDef+MedTimes_Icebox_Frame.description</t>
  </si>
  <si>
    <t>ThingDef+MedTimes_Icebox_Frame.label</t>
  </si>
  <si>
    <t>아이스박스 (건설 중)</t>
  </si>
  <si>
    <t>[얼음 소모][열 발산: -10][얼음 블럭 소모량: 15][미관: +10]\n\n금속 상자에 얼음을 넣어 사용하는 냉동고이며, 화려하게 장식되어 있습니다. 방안에 아이스박스가 많이 있다면 온도가 영하로 내려갈 수 있습니다. 며칠만 지나면 얼음은 녹아 새로 채워줘야 합니다.</t>
  </si>
  <si>
    <t>장식된 아이스박스</t>
  </si>
  <si>
    <t>ThingDef+MedTimes_IceboxFancy_Blueprint.label</t>
  </si>
  <si>
    <t>장식된 아이스박스 (청사진)</t>
  </si>
  <si>
    <t>ThingDef+MedTimes_IceboxFancy_Blueprint_Install.label</t>
  </si>
  <si>
    <t>ThingDef+MedTimes_IceboxFancy_Frame.description</t>
  </si>
  <si>
    <t>ThingDef+MedTimes_IceboxFancy_Frame.label</t>
  </si>
  <si>
    <t>장식된 아이스박스 (건설 중)</t>
  </si>
  <si>
    <t>[얼음 제작][청결: -3]\n\n고대 그리스인에 의해 개발되고 로마인들에 의해 도입되었으며, 중세 시대에서 본격적으로 사용되었습니다. 물의 증발로 얼음을 만들거나 내열 원리를 사용하는 등 다양한 방법이 존재합니다. 비록 얼음을 수입하는 것이 더 간단하지만 얼음 제작 작업대로 어느 환경에서든 얼음을 만들 수 있게 해줍니다.</t>
  </si>
  <si>
    <t>얼음 제작 작업대</t>
  </si>
  <si>
    <t>ThingDef+MedTimes_IceCreationStation_Blueprint.label</t>
  </si>
  <si>
    <t>얼음 제작 작업대 (청사진)</t>
  </si>
  <si>
    <t>ThingDef+MedTimes_IceCreationStation_Blueprint_Install.label</t>
  </si>
  <si>
    <t>ThingDef+MedTimes_IceCreationStation_Frame.description</t>
  </si>
  <si>
    <t>ThingDef+MedTimes_IceCreationStation_Frame.label</t>
  </si>
  <si>
    <t>얼음 제작 작업대 (건설 중)</t>
  </si>
  <si>
    <t>[얼음 수집][청결: -3]\n(얼음 위에 건설하지 않을 경우 스스로 파괴됨)\n\n얼음은 귀중한 자원입니다. 그렇죠? 만약 북극의 한가운데에 있다면 얼음을 수집해서 무역상에게 팔 수 있습니다. 직접 얼음을 만드는 것은 아니지만 확실한 건 우리 소유의 땅에 있으니 우리의 재산이죠.</t>
  </si>
  <si>
    <t>얼음 수집 장소</t>
  </si>
  <si>
    <t>ThingDef+MedTimes_IceGatheringStation_Blueprint.label</t>
  </si>
  <si>
    <t>얼음 수집 장소 (청사진)</t>
  </si>
  <si>
    <t>ThingDef+MedTimes_IceGatheringStation_Frame.description</t>
  </si>
  <si>
    <t>ThingDef+MedTimes_IceGatheringStation_Frame.label</t>
  </si>
  <si>
    <t>얼음 수집 장소 (건설 중)</t>
  </si>
  <si>
    <t>자동차정도 크기의 재료가 예술적인 형태로 조각되어 있습니다.</t>
  </si>
  <si>
    <t>초대형 얼음 조각상</t>
  </si>
  <si>
    <t>ThingDef+MedTimes_IceSculptureGrand_Blueprint_Install.label</t>
  </si>
  <si>
    <t>초대형 얼음 조각상 (청사진)</t>
  </si>
  <si>
    <t>사람정도 크기의 재료가 예술적인 형태로 조각되어 있습니다.</t>
  </si>
  <si>
    <t>대형 얼음 조각상</t>
  </si>
  <si>
    <t>ThingDef+MedTimes_IceSculptureLarge_Blueprint_Install.label</t>
  </si>
  <si>
    <t>대형 얼음 조각상 (청사진)</t>
  </si>
  <si>
    <t>몸통정도 크기의 재료가 예술적인 형태로 조각되어 있습니다.</t>
  </si>
  <si>
    <t>소형 얼음 조각상</t>
  </si>
  <si>
    <t>ThingDef+MedTimes_IceSculptureSmall_Blueprint_Install.label</t>
  </si>
  <si>
    <t>소형 얼음 조각상 (청사진)</t>
  </si>
  <si>
    <t>치즈는 우유의 단백질이 응고되어 만들어진 부산물입니다.</t>
  </si>
  <si>
    <t>치즈</t>
  </si>
  <si>
    <t>훈제처리를 해서 오랫동안 보존할 수 있도록 처리된 용설란입니다.</t>
  </si>
  <si>
    <t>말린 용설란</t>
  </si>
  <si>
    <t>훈제처리를 해서 오랫동안 보존할 수 있도록 처리된 딸기입니다.</t>
  </si>
  <si>
    <t>말린 딸기</t>
  </si>
  <si>
    <t>다양한 재료들을 담고 적당히 요리한 푸짐한 스튜입니다.</t>
  </si>
  <si>
    <t>푸짐한 스튜</t>
  </si>
  <si>
    <t>훈제처리를 해서 오랫동안 보존할 수 있도록 처리된 고기입니다.</t>
  </si>
  <si>
    <t>육포</t>
  </si>
  <si>
    <t>몇 가지 재료로 빠르게 요리된 간단한 스튜입니다.</t>
  </si>
  <si>
    <t>간단한 스튜</t>
  </si>
  <si>
    <t>[휴대용][미관: +3][편안함: x0.65]\n\n3개의 다리가 있으며, 앉을 수 있는 간단한 의자입니다.</t>
  </si>
  <si>
    <t>중세 의자</t>
  </si>
  <si>
    <t>ThingDef+MedTimes_MedStool_Blueprint.label</t>
  </si>
  <si>
    <t>중세 의자 (청사진)</t>
  </si>
  <si>
    <t>ThingDef+MedTimes_MedStool_Blueprint_Install.label</t>
  </si>
  <si>
    <t>ThingDef+MedTimes_MedStool_Frame.description</t>
  </si>
  <si>
    <t>ThingDef+MedTimes_MedStool_Frame.label</t>
  </si>
  <si>
    <t>중세 의자 (건설 중)</t>
  </si>
  <si>
    <t>미늘 전투 도끼 (도끼) [근접 정확도: +5%]\n\n상대를 찌르고, 베고, 부수고, 꽂을 수 있는 전투용 도끼로 칼날은 매우 날카롭고, 근접 전투에 유용합니다.</t>
  </si>
  <si>
    <t>미늘 전투 도끼</t>
  </si>
  <si>
    <t>자루</t>
  </si>
  <si>
    <t>날끝</t>
  </si>
  <si>
    <t>칼날</t>
  </si>
  <si>
    <t>미늘 전투 도끼 (나나이트, 도끼) [근접 정확도: +10%]\n\n상대를 찌르고, 베고, 부수고, 꽂을 수 있는 전투용 도끼로 칼날은 매우 날카롭고, 근접 전투에 유용합니다.</t>
  </si>
  <si>
    <t>피의 칼날 (전설, 검) [근접 정확도: +12%]\n\n피의 칼날은 수백 또는 수천 명의 잃어버린 영혼들에 의해 저주 받은 신비로운 물건으로 알려져 있으며, 빛 속에서 움직이는 것처럼 보이는 붉은 칼날이 특징입니다. 영혼들은 때때로 표면화 되어 나타난다고 하며, 수집가와 전사 모두에게 높이 평가되는 무기입니다.</t>
  </si>
  <si>
    <t>피의 칼날 (전설)</t>
  </si>
  <si>
    <t>나무꾼의 도끼 (도끼)\n\n벌목 작업에 사용되는 나무꾼의 도끼입니다. 칼날은 매우 날카롭기 때문에 근거리 전투에도 유용합니다.</t>
  </si>
  <si>
    <t>나무꾼의 도끼</t>
  </si>
  <si>
    <t>나무꾼의 도끼 (나나이트, 도끼) [근접 정확도: +10%]\n\n벌목 작업에 사용되는 나무꾼의 도끼입니다. 칼날은 매우 날카롭기 때문에 근거리 전투에도 유용합니다.</t>
  </si>
  <si>
    <t>손잡이</t>
  </si>
  <si>
    <t>비다르의 클리버 (전설, 검) [근접 정확도: +12%]\n\n어느 누구도 이 야만적인 양손 도끼가 어디서 유래됐는지 모릅니다. 확실한건 이 양손도끼가 전장에서 유혈 사태를 일으킨 주인공이란것입니다. 현지인들은 이 무기의 이름을 '비다르'라고 지었습니다. 오딘의 아들로 복수자로 태어났으며, 모든 용병들의 후원자라고 알려져있습니다. 무거운 부츠를 신고 펜리르를 무찌른 신으로도 알려져 있습니다.</t>
  </si>
  <si>
    <t>비다르의 클리버 (전설)</t>
  </si>
  <si>
    <t>전투 도끼 (도끼) [근접 정확도: +7.5%]\n\n상대를 찌르고, 베고, 부수고, 꽂을 수 있는 전투용 도끼로 칼날은 매우 날카롭고, 근접 전투에 유용합니다.</t>
  </si>
  <si>
    <t>전투 도끼</t>
  </si>
  <si>
    <t>전투 도끼 (나나이트, 도끼) [근접 정확도: +10%]\n\n상대를 찌르고, 베고, 부수고, 꽂을 수 있는 전투용 도끼로 칼날은 매우 날카롭고, 근접 전투에 유용합니다.</t>
  </si>
  <si>
    <t>수렵용 창 (창) [근접 정확도: +10%]\n\n수렵용 창은 날카로운 금속 촉을 붙여서 상대를 찌를 수 있습니다. 귀자르므만큼 강력하지는 않지만 일반인이 사용하기 더 쉬웠습니다.</t>
  </si>
  <si>
    <t>수렵용 창</t>
  </si>
  <si>
    <t>장대</t>
  </si>
  <si>
    <t>수렵용 창 (나나이트, 창) [근접 정확도: +10%]\n\n수렵용 창은 날카로운 금속 촉을 붙여서 상대를 찌를 수 있습니다. 귀자르므만큼 강력하지는 않지만 일반인이 사용하기 더 쉬웠습니다.</t>
  </si>
  <si>
    <t>클레이모어 (검) [근접 정확도: +5%]\n\n클레이모어의 형태는 지구상의 스코틀랜드라고 불리는 작은 나라에서 시작되었으며, 이 클레이모어는 전통적인 디자인으로 매우 높은 품질의 재료로 만들어졌습니다.</t>
  </si>
  <si>
    <t>클레이모어</t>
  </si>
  <si>
    <t>클레이모어 (나나이트, 검) [근접 정확도: +10%]\n\n클레이모어의 형태는 지구상의 스코틀랜드라고 불리는 작은 나라에서 시작되었으며, 이 클레이모어는 전통적인 디자인으로 매우 높은 품질의 재료로 만들어졌습니다.</t>
  </si>
  <si>
    <t>재능 파괴자 (유물, 둔기) [근접 정확도: +8%]\n\n이 거대한 클럽은 인근 공장에서 대량 생산되어 행성 전체에 걸쳐 다양한곳으로 보내졌습니다. 이 클럽은 더 뛰어난 적수를 물리치기 위해 미 숙련자들이 주로 사용했기 때문에 '재능 파괴자'라고 알려져 있습니다. 이 무기로 운이 좋으면 중무장을 한 적수를 완전히 무력화시키거나 죽일 수 있었으며, 많은 지역 영주들은 약탈자들과 강경파의 손에 들어가는 위험을 최소화하기 위해 이 클럽의 판매와 사용을 규제하기 시작했습니다.</t>
  </si>
  <si>
    <t>재능 파괴자 (유물)</t>
  </si>
  <si>
    <t>재능 파괴자 (전설, 둔기) [근접 정확도: +10%]\n\n이 거대한 클럽은 인근 공장에서 대량 생산되어 행성 전체에 걸쳐 다양한곳으로 보내졌습니다. 이 클럽은 더 뛰어난 적수를 물리치기 위해 미 숙련자들이 주로 사용했기 때문에 '재능 파괴자'라고 알려져 있습니다. 이 무기로 운이 좋으면 중무장을 한 적수를 완전히 무력화시키거나 죽일 수 있었으며, 많은 지역 영주들은 약탈자들과 강경파의 손에 들어가는 위험을 최소화하기 위해 이 클럽의 판매와 사용을 규제하기 시작했습니다.</t>
  </si>
  <si>
    <t>재능 파괴자 (전설)</t>
  </si>
  <si>
    <t>기사의 단검 (검) [근접 정확도: +10%]\n\n기사들이 도망치는 적을 끝장내기 위해 사용하는 단검입니다.</t>
  </si>
  <si>
    <t>기사의 단검</t>
  </si>
  <si>
    <t>기사의 단검 (나나이트, 검) [근접 정확도: +10%]\n\n기사들이 도망치는 적을 끝장내기 위해 사용하는 단검입니다.</t>
  </si>
  <si>
    <t>펀 버니 (유물, 둔기) [근접 정확도: +8%]\n\n토발드로 알려진 장군은 잔인한 사람이었습니다. 매주 토요일마다 공개 처형을 진행하였고 그의 추종자들 사이에서 그 날은 '행복한 날'로 불렸으며, 처형은 연극적인 분위기를 띄우고 있었습니다. 토발드는 매주 처형에 참여하였으며 항상 특정한 무기를 썼으며, 손잡이의 재미있는 글귀 때문에 펀버니라고 불렸습니다. 그는 자신의 무기가 부숴지고 관객들이 펀 버니의 죽음을 애도하기 전까지 처형자들의 시체를 계속해서 때렸습니다. 토발드는 이 무기를 수백개는 가지고 있었을 것이고 이 메이스는 아마도 진품일 것입니다.</t>
  </si>
  <si>
    <t>펀 버니 (유물)</t>
  </si>
  <si>
    <t>둔기</t>
  </si>
  <si>
    <t>펀 버니 (전설, 둔기) [근접 정확도: +10%]\n\n토발드로 알려진 장군은 잔인한 사람이었습니다. 매주 토요일마다 공개 처형을 진행하였고 그의 추종자들 사이에서 그 날은 '행복한 날'로 불렸으며, 처형은 연극적인 분위기를 띄우고 있었습니다. 토발드는 매주 처형에 참여하였으며 항상 특정한 무기를 썼으며, 손잡이의 재미있는 글귀 때문에 펀버니라고 불렸습니다. 그는 자신의 무기가 부숴지고 관객들이 펀 버니의 죽음을 애도하기 전까지 처형자들의 시체를 계속해서 때렸습니다. 토발드는 이 무기를 수백개는 가지고 있었을 것이고 이 메이스는 아마도 진품일 것입니다.</t>
  </si>
  <si>
    <t>펀 버니 (전설)</t>
  </si>
  <si>
    <t>귀자르므 (창) [근접 정확도: +7.5%]\n\n상대방을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t>
  </si>
  <si>
    <t>귀자르므</t>
  </si>
  <si>
    <t>귀자르므 (나나이트, 창) [근접 정확도: +10%]\n\n상대방을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t>
  </si>
  <si>
    <t>미늘창 (창) [근접 정확도: +10%]\n\n상대방을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t>
  </si>
  <si>
    <t>미늘창</t>
  </si>
  <si>
    <t>미늘창 (나나이트, 창) [근접 정확도: +10%]\n\n상대방을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t>
  </si>
  <si>
    <t>도적의 망치 (둔기) [근접 정확도: +5%]\n\n나무로 만든 전투용 망치로 양산과 사용에 용이하며, 중무장한 상대에게 효과적이기에 야만인들에게 인기가 있습니다.</t>
  </si>
  <si>
    <t>도적의 망치</t>
  </si>
  <si>
    <t>도적의 망치 (나나이트, 둔기) [근접 정확도: +10%]\n\n나무로 만든 전투용 망치로 양산과 사용에 용이하며, 중무장한 상대에게 효과적이기에 야만인들에게 인기가 있습니다.</t>
  </si>
  <si>
    <t>묠니르의 조각 (전설, 둔기) [제련 속도: +15%][근접 정확도: +12%]\n\n묠니르는 북유럽 신화의 신 토르의 망치입니다. 번개를 소환할 수 있고 산을 날아오를 수 있으며, 가장 큰 무기를 만들 수 있다고 하지만 이것은 묠니르가 아닙니다. 한 때 이 망치의 일부가 묠니르의 중심에 박혀 있었다고 합니다. 이 주장이 진실인지는 알 수 없지만 이 망치는 신비로운 특성을 가지고 있어 특별한 가치가 있는 것은 사실입니다. 망치의 중앙에 있는 보석은 마치 불이 난 것처럼 빛 속에서 펄펄 끓고 있으며, 작고 검은 힘줄은 수세기 동안 보석의 외부로 성전을 향하듯이 성큼성큼 나아가고 있는 듯하며, 사람들은 보석이 감옥에서 출구를 찾고 있는 듯 하며 매우 위험해 보인다고 말하고 있습니다.</t>
  </si>
  <si>
    <t>묠니르의 조각 (전설)</t>
  </si>
  <si>
    <t>공허 망치 (전설, 둔기) [근접 정확도: +12%]\n\n전설의 양손 망치 제작자에 의해 만들어진 것이 주변에 떠다니고 있습니다. 장인 정신은 최고 수준이지만, 장인의 솜씨만큼이나 아름다운 것은 망치에 박힌 돌입니다. 그것은 차갑게 느껴지는 매끄러운 검은 돌이며, '공허의 돌'이라고 불립니다. 아무도 돌이 어떻게 만들어졌는지 모르지만, '데이빈'이라는 한 과학자는 실제로 돌안에 적은 양의 암흑 물질을 포함하고 있다고 알렸습니다. 어느 쪽이든 그 돌은 악명 높을 정도로 무겁고 거의 파괴시키는건 어렵습니다.</t>
  </si>
  <si>
    <t>공허 망치 (전설)</t>
  </si>
  <si>
    <t>망치 머리</t>
  </si>
  <si>
    <t>블랙하트 (유물, 검) [근접 정확도: +8%]\n\n이것은 '보위검'이라고 여겨지지만, 발 위의 검날 길이는 '검'이라는 용어가 정말로 사용되어야 하는지 의문을 갖게 합니다. 이 검들 중 몇개는 행성 전체로 흩어져 있고 각각의 검은 보물로 여겨질 뿐만 아니라 군인과 수집가들 모두에게 많은 사랑을 받고 있습니다.</t>
  </si>
  <si>
    <t>블랙하트 (유물)</t>
  </si>
  <si>
    <t>블랙하트 (전설, 검) [근접 정확도: +10%]\n\n이것은 '보위검'이라고 여겨지지만, 발 위의 검날 길이는 '검'이라는 용어가 정말로 사용되어야 하는지 의문을 갖게 합니다. 이 검들 중 몇개는 행성 전체로 흩어져 있고 각각의 검은 보물로 여겨질 뿐만 아니라 군인과 수집가들 모두에게 많은 사랑을 받고 있습니다.</t>
  </si>
  <si>
    <t>블랙하트 (전설)</t>
  </si>
  <si>
    <t>한손 플랜지드 메이스 (둔기) [근접 정확도: +7.5%]\n\n전통적인 플랜지드 메이스로 비록 제작 기법은 조잡하지만, 재료의 질이 좋고 제작에 들인 노력이 있습니다.</t>
  </si>
  <si>
    <t>한손 플랜지드 메이스</t>
  </si>
  <si>
    <t>한손 플랜지드 메이스 (나나이트, 둔기) [근접 정확도: +10%]\n\n전통적인 플랜지드 메이스로 비록 제작 기법은 조잡하지만, 재료의 질이 좋고 제작에 들인 노력이 있습니다.</t>
  </si>
  <si>
    <t>한손 메이스 (둔기) [근접 정확도: +5%]\n\n전통적인 메이스로 비록 제작 기법은 조잡하지만, 재료의 질이 좋고 제작에 들인 노력이 있습니다.</t>
  </si>
  <si>
    <t>한손 메이스</t>
  </si>
  <si>
    <t>한손 메이스 (나나이트, 둔기) [근접 정확도: +10%]\n\n전통적인 메이스로 비록 제작 기법은 조잡하지만, 재료의 질이 좋고 제작에 들인 노력이 있습니다.</t>
  </si>
  <si>
    <t>모닝스타 (둔기) [근접 정확도: +5%]\n\n전통적인 모닝스타로 비록 제작 기법은 조잡하지만, 재료의 질이 좋고 제작에 들인 노력이 있습니다.</t>
  </si>
  <si>
    <t>모닝스타</t>
  </si>
  <si>
    <t>모닝스타 (나나이트, 둔기) [근접 정확도: +10%]\n\n전통적인 모닝스타로 비록 제작 기법은 조잡하지만, 재료의 질이 좋고 제작에 들인 노력이 있습니다.</t>
  </si>
  <si>
    <t>원시적인 창 (창) [근접 정확도: +7.5%]\n\n돌로 만든 촉이 달린 나무로 된 창입니다. 이것은 끝이 뾰족한 막대기에 못 미치는 만큼 간단하게 만들 수 있습니다.</t>
  </si>
  <si>
    <t>원시적인 창</t>
  </si>
  <si>
    <t>원시적인 창 (나나이트, 창) [근접 정확도: +10%]\n\n돌로 만든 촉이 달린 나무로 된 창입니다. 이것은 끝이 뾰족한 막대기에 못 미치는 만큼 간단하게 만들 수 있습니다.</t>
  </si>
  <si>
    <t>숏소드 (검) [근접 정확도: +5%]\n\n전통적인 한손검으로 비록 제작 기법은 조잡하지만, 재료의 질이 좋고 제작에 들인 노력이 있습니다.</t>
  </si>
  <si>
    <t>숏소드</t>
  </si>
  <si>
    <t>숏소드 (나나이트, 검) [근접 정확도: +10%]\n\n전통적인 한손검으로 비록 제작 기법은 조잡하지만, 재료의 질이 좋고 제작에 들인 노력이 있습니다.</t>
  </si>
  <si>
    <t>앤스월러 (유물, 검) [근접 정확도: +8%]\n\n'아이스 팽 블레이드'라고도 알려져 있습니다. 앤스월러는 궁극적인 영웅인 북쪽의 왕 발바로우스가 사용한 전설적인 검입니다. 앤스월러의 전설은 에스칼리아로 알려진 북쪽 왕국의 서사시적 흥망성쇠를 묘사하고 있으며, 정치와 반역으로 가득 차 있고 결국 에스칼리아가 몰락으로 끝이 났습니다. 에스칼리아의 몰락은 발바로우스의 오빠인 사보바가 멜라토리스의 딸이자 위대한 아버지의 궁전의 공주 카산드라와 결혼한 후에 이루어졌으며, 이 결혼 후에 사보바는 그의 군대를 발바로우스에게 돌리고 카산드라와 그녀의 아버지의 군대의 도움으로 "눈과 얼음의 들판이라고 알려진 곳에서 웅대한 전투가 일어났습니다. 발바로우스는 결국 살해되며, 세계는 '태양의 독재'시대로 빠지게 되었다고 합니다. 이야기 속에서 무기는 교황청에 안치되어 북쪽의 심장으로 알려진 파란색 보석으로 장식되어 있습니다. 수년 간 숙련된 대장장이들이 전설에 설명된 대로 무기를 카피를 하기 위해서 많은 노력을 기울였고 수많은 카피된 무기가 존재하며, 이것이 앤스월러인지 단순히 카피된 무기인지 알 수 없지만 이 무기 또한 정교한 재료로 만들어진 엄청난 무기입니다.</t>
  </si>
  <si>
    <t>앤스월러 (유물)</t>
  </si>
  <si>
    <t>앤스월러 (전설, 검) [근접 정확도: +10%]\n\n'아이스 팽 블레이드'라고도 알려져 있습니다. 앤스월러는 궁극적인 영웅인 북쪽의 왕 발바로우스가 사용한 전설적인 검입니다. 앤스월러의 전설은 에스칼리아로 알려진 북쪽 왕국의 서사시적 흥망성쇠를 묘사하고 있으며, 정치와 반역으로 가득 차 있고 결국 에스칼리아가 몰락으로 끝이 났습니다. 에스칼리아의 몰락은 발바로우스의 오빠인 사보바가 멜라토리스의 딸이자 위대한 아버지의 궁전의 공주 카산드라와 결혼한 후에 이루어졌으며, 이 결혼 후에 사보바는 그의 군대를 발바로우스에게 돌리고 카산드라와 그녀의 아버지의 군대의 도움으로 "눈과 얼음의 들판이라고 알려진 곳에서 웅대한 전투가 일어났습니다. 발바로우스는 결국 살해되며, 세계는 '태양의 독재'시대로 빠지게 되었다고 합니다. 이야기 속에서 무기는 교황청에 안치되어 북쪽의 심장으로 알려진 파란색 보석으로 장식되어 있습니다. 수년 간 숙련된 대장장이들이 전설에 설명된 대로 무기를 카피를 하기 위해서 많은 노력을 기울였고 수많은 카피된 무기가 존재하며, 이것이 앤스월러인지 단순히 카피된 무기인지 알 수 없지만 이 무기 또한 정교한 재료로 만들어진 엄청난 무기입니다.</t>
  </si>
  <si>
    <t>앤스월러 (전설)</t>
  </si>
  <si>
    <t>기사의 검 (검) [근접 정확도: +7.5%]\n\n기사들이 사용하던 검으로 비록 제작 기법은 조잡하지만, 재료의 질이 좋고 제작에 들인 노력이 있습니다.</t>
  </si>
  <si>
    <t>기사의 검</t>
  </si>
  <si>
    <t>기사의 검 (나나이트, 검) [근접 정확도: +10%]\n\n기사들이 사용하던 검으로 비록 제작 기법은 조잡하지만, 재료의 질이 좋고 제작에 들인 노력이 있습니다.</t>
  </si>
  <si>
    <t>칼라드볼그 (유물, 검) [근접 정확도: +8%]\n\n칼라드볼그라는 이름은 '단단한 벼락' 또는 '단단한 칼집'을 의미하며 웬만한 무기째로 절단시켜버릴 수 있습니다. 칼라드볼그는 카멜롯의 왕 아서의 손에 넘어갔으며, 결국 오랜 시간이 흘러 전설과 소문으로 칼라드볼그는 '엑스칼리버'로 알려지게 되었습니다. 이 무기의 칼날은 재료와 품질이 매우 우수하며, 엄청난 양의 노력과 전문성을 요구합니다. 이 무기는 돈으로 구할 수 있는 무기 중 가장 좋은 칼날을 가진 무기입니다.</t>
  </si>
  <si>
    <t>칼라드볼그 (유물)</t>
  </si>
  <si>
    <t>칼라드볼그 (전설, 검) [근접 정확도: +10%]\n\n칼라드볼그라는 이름은 '단단한 벼락' 또는 '단단한 칼집'을 의미하며 웬만한 무기째로 절단시켜버릴 수 있습니다. 칼라드볼그는 카멜롯의 왕 아서의 손에 넘어갔으며, 결국 오랜 시간이 흘러 전설과 소문으로 칼라드볼그는 '엑스칼리버'로 알려지게 되었습니다. 이 무기의 칼날은 재료와 품질이 매우 우수하며, 엄청난 양의 노력과 전문성을 요구합니다. 이 무기는 돈으로 구할 수 있는 무기 중 가장 좋은 칼날을 가진 무기입니다.</t>
  </si>
  <si>
    <t>칼라드볼그 (전설)</t>
  </si>
  <si>
    <t>중세 장검 (검) [근접 정확도: +7.5%]\n\n전통적인 양손검으로 제작 기법은 조잡하지만 재료는 고품질이고 막대한 노력이 담겨졌습니다. 결과적으로 이 검은 평범한 강철 검보단 우수합니다.</t>
  </si>
  <si>
    <t>중세 장검</t>
  </si>
  <si>
    <t>중세 장검 (나나이트, 검) [근접 정확도: +10%]\n\n전통적인 양손검으로 제작 기법은 조잡하지만 재료는 고품질이고 막대한 노력이 담겨졌습니다. 결과적으로 이 검은 평범한 강철 검보단 우수합니다.</t>
  </si>
  <si>
    <t>테크노 검 (유물, 검) [근접 정확도: +8%]\n\n이 검은 그립감이나 휘두르는 느낌도 이상하며 심지어 균형이 맞지 않아 잡기도 불편합니다. 이 검을 제작한 사람은 무술이나 검에 관한 전문가가 아니라는 것은 확실합니다. 하지만 이 검은 진보된 과학 기술의 산물입니다. 칼날을 따라 플라즈마 같은 효과를 내기 위해 응축된 전기를 사용하며, 칼날 중앙에 있는 히트 코일과 콘덴서 도관은 열을 분배하여 과열되지 않도록 하고 있습니다. 칼날은 알려지지 않은 여러 부품과 플라스틸로 만들어졌습니다. 이 검은 번화계에서 군용으로 생산되었을 가능성이 높으며 실제로 전투에 사용되지는 않았을 겁니다.</t>
  </si>
  <si>
    <t>테크노 검 (유물)</t>
  </si>
  <si>
    <t>테크노 검 (전설, 검) [근접 정확도: +10%]\n\n이 검은 그립감이나 휘두르는 느낌도 이상하며 심지어 균형이 맞지 않아 잡기도 불편합니다. 이 검을 제작한 사람은 무술이나 검에 관한 전문가가 아니라는 것은 확실합니다. 하지만 이 검은 진보된 과학 기술의 산물입니다. 칼날을 따라 플라즈마 같은 효과를 내기 위해 응축된 전기를 사용하며, 칼날 중앙에 있는 히트 코일과 콘덴서 도관은 열을 분배하여 과열되지 않도록 하고 있습니다. 칼날은 알려지지 않은 여러 부품과 플라스틸로 만들어졌습니다. 이 검은 번화계에서 군용으로 생산되었을 가능성이 높으며 실제로 전투에 사용되지는 않았을 겁니다.</t>
  </si>
  <si>
    <t>테크노 검 (전설)</t>
  </si>
  <si>
    <t>비셔스 (유물, 검) [근접 정확도: +8%]\n\n다마스쿠스패턴이 용접되어있는 오래된 카타나입니다. 비록 오래되고 녹슬었지만 무기로 사용하기엔 좋아보입니다. 행성에 떠돌아다니는 무기중 한가지이며 이 무기의 기원에대해 알려진것은 거의없지만 아마도 수집가들의 어리석은 행위로 끝나버렸을겁니다. 그들은 야생동물에게 무기의 위력을 시험해보고 싶어했지만 주변에 침입자들이 나타났을 때 상황은 끔찍하게 잘못되기 시작했을겁니다. 물론 순수한 추측이지만 그럴듯한 이야기죠?</t>
  </si>
  <si>
    <t>비셔스 (유물)</t>
  </si>
  <si>
    <t>비셔스 (전설, 검) [근접 정확도: +10%]\n\n다마스쿠스패턴이 용접되어있는 오래된 카타나입니다. 비록 오래되고 녹슬었지만 무기로 사용하기엔 좋아보입니다. 행성에 떠돌아다니는 무기중 한가지이며 이 무기의 기원에대해 알려진것은 거의없지만 아마도 수집가들의 어리석은 행위로 끝나버렸을겁니다. 그들은 야생동물에게 무기의 위력을 시험해보고 싶어했지만 주변에 침입자들이 나타났을 때 상황은 끔찍하게 잘못되기 시작했을겁니다. 물론 순수한 추측이지만 그럴듯한 이야기죠?</t>
  </si>
  <si>
    <t>비셔스 (전설)</t>
  </si>
  <si>
    <t>군신 (유물, 검) [근접 정확도: +8%]\n\n팡리 또는 '진흙 호랑이'로 알려진 유명한 전사는 남쪽 대륙에 혼란과 파괴의 이야기를 뿌렸으며, 제국과 상대로 싸운 장군으로 그는 역대 정복자들과 버금가는 위대한 장군이었습니다. 그 사건은 수천 년 전에 일어났지만, 그의 분노의 영향은 오늘날까지도 느낄 수 있습니다. '군신'으로 알려진 그의 칼은 현재는 전설, 문장학 그리고 전국의 많은 귀족 배너에서 확인이 될정도로 유명한 검이며, 이 검은 전설적인 칼날 그 자체를 재현해 낸것입니다.</t>
  </si>
  <si>
    <t>군신 (유물)</t>
  </si>
  <si>
    <t>군신 (전설, 검) [근접 정확도: +10%]\n\n팡리 또는 '진흙 호랑이'로 알려진 유명한 전사는 남쪽 대륙에 혼란과 파괴의 이야기를 뿌렸으며, 제국과 상대로 싸운 장군으로 그는 역대 정복자들과 버금가는 위대한 장군이었습니다. 그 사건은 수천 년 전에 일어났지만, 그의 분노의 영향은 오늘날까지도 느낄 수 있습니다. '군신'으로 알려진 그의 칼은 현재는 전설, 문장학 그리고 전국의 많은 귀족 배너에서 확인이 될정도로 유명한 검이며, 이 검은 전설적인 칼날 그 자체를 재현해 낸것입니다.</t>
  </si>
  <si>
    <t>군신 (전설)</t>
  </si>
  <si>
    <t>워해머 (둔기) [근접 정확도: +5%]\n\n상대를 꽂고, 끌어 내리고, 비교적 쉽게 뼈를 부숴버릴 수 있는 전투용 양손 망치입니다. 본래 전통적인 검이나 도끼를 사용하는 전투장에서 중갑병을 위해 설계되었습니다.</t>
  </si>
  <si>
    <t>워해머</t>
  </si>
  <si>
    <t>워해머 (나나이트, 둔기) [근접 정확도: +10%]\n\n상대를 꽂고, 끌어 내리고, 비교적 쉽게 뼈를 부숴버릴 수 있는 전투용 양손 망치입니다. 본래 전통적인 검이나 도끼를 사용하는 전투장에서 중갑병을 위해 설계되었습니다.</t>
  </si>
  <si>
    <t>녹슨 전투용 검 (검) [근접 정확도: +5%]\n\n이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t>
  </si>
  <si>
    <t>녹슨 전투용 검</t>
  </si>
  <si>
    <t>녹슨 전투용 검 (나나이트, 검) [근접 정확도: +10%]\n\n이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t>
  </si>
  <si>
    <t>전투용 검 (검) [근접 정확도: +7.5%]\n\n이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t>
  </si>
  <si>
    <t>전투용 검</t>
  </si>
  <si>
    <t>전투용 검 (나나이트, 검) [근접 정확도: +10%]\n\n이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t>
  </si>
  <si>
    <t>작은 유리병 안에 반짝거리는 액체가 들어있으며, 이 액체는 수백만 개의 자기복제 나나이트입니다. 이 액체는 비유기물의 수명을 오랫동안 유지시키는데 탁월하며, 주변 요소를 소비해 새로 프로그래밍시켜 물체를 재구축시킵니다. 따라서 장시간 동안 액체를 직접 만지는 것은 권장되지 않습니다.</t>
  </si>
  <si>
    <t>나나이트 유리병</t>
  </si>
  <si>
    <t>게임을 하기위해 필요한 개인용 컴퓨터이며, 유명하고 인기있는 게임들이 설치되있습니다. 특정한 사람들에게 매우 편안하며 재미있습니다.</t>
  </si>
  <si>
    <t>개인용 컴퓨터</t>
  </si>
  <si>
    <t>ThingDef+MedTimes_PersonalComputer_Blueprint_Install.label</t>
  </si>
  <si>
    <t>개인용 컴퓨터 (청사진)</t>
  </si>
  <si>
    <t>강철 갑옷 [등급: 1, 경량][이동속도: -12%]\n\n가슴과 등에 강철판으로 묶여있는 갑옷입니다. 어깨는 사슬갑으로 보호되어 있습니다.</t>
  </si>
  <si>
    <t>강철 갑옷</t>
  </si>
  <si>
    <t>강철 갑옷 (나나이트) [이동속도: -12%]\n\n가슴과 등에 강철판으로 묶여있는 갑옷입니다. 어깨는 사슬갑으로 보호되어 있습니다.</t>
  </si>
  <si>
    <t>간단하지만 화려한 디자인을 가진 퍼즐박스입니다. 친구에게 선물로 쓰이거나 가치 있는 것을 보관하고 싶을 때 사용됩니다. 잠금을 푸는 법을 모르면 상자를 부수지 않고 열기는 매우 어렵습니다.</t>
  </si>
  <si>
    <t>퍼즐박스</t>
  </si>
  <si>
    <t>고급 기술과 강화된 강철로 만든 거대한 석궁입니다.</t>
  </si>
  <si>
    <t>아바레스트</t>
  </si>
  <si>
    <t>아바레스트 (나나이트)\n\n고급 기술과 강화된 강철로 만든 거대한 석궁입니다.</t>
  </si>
  <si>
    <t>흑궁 (유물)\n\n이 활은 다양한 약탈자와 용병 회사를 통합시킨 토발드로 알려진 장군의 제식 병기라는 소문이 있으며, '흑궁'은 단순히 검은 활입니다. 활의 앞부분은 가장자리가 쳐져 있어 사용자는 활을 휘둘러 가까이 접근한 공격자를 물리칠 수 있습니다. 전투에 유용하나 활대에 활줄을 매는 것이 매우 위험하며 힘듭니다.</t>
  </si>
  <si>
    <t>흑궁 (유물)</t>
  </si>
  <si>
    <t>흑궁 (전설)\n\n이 활은 다양한 약탈자와 용병 회사를 통합시킨 토발드로 알려진 장군의 제식 병기라는 소문이 있으며, '흑궁'은 단순히 검은 활입니다. 활의 앞부분은 가장자리가 쳐져 있어 사용자는 활을 휘둘러 가까이 접근한 공격자를 물리칠 수 있습니다. 전투에 유용하나 활대에 활줄을 매는 것이 매우 위험하며 힘듭니다.</t>
  </si>
  <si>
    <t>흑궁 (전설)</t>
  </si>
  <si>
    <t>Charge-10 MG (유물)\n\n충전식 발사 에너지 프로젝트 소총의 최첨단 변형 제품입니다.</t>
  </si>
  <si>
    <t>Charge-10 MG (유물)</t>
  </si>
  <si>
    <t>Charge-10 MG (전설)\n\n충전식 발사 에너지 프로젝트 소총의 최첨단 변형 제품입니다.</t>
  </si>
  <si>
    <t>Charge-10 MG (전설)</t>
  </si>
  <si>
    <t>여러 겹의 나무 뼈와 동물 뼈를 접착하고 결합시켜 만든 작지만 강력한 곡궁입니다.</t>
  </si>
  <si>
    <t>합성 활</t>
  </si>
  <si>
    <t>활대</t>
  </si>
  <si>
    <t>합성 활 (나나이트)\n\n여러 겹의 나무 뼈와 동물 뼈를 접착하고 결합시켜 만든 작지만 강력한 곡궁입니다.</t>
  </si>
  <si>
    <t>크로스보우는 일반 활보다 사용하기 쉽고 훨씬 정확하지만 재장전이 느립니다.</t>
  </si>
  <si>
    <t>크로스보우</t>
  </si>
  <si>
    <t>크로스보우 (나나이트)\n\n크로스보우는 일반 활보다 사용하기 쉽고 훨씬 정확하지만 재장전이 느립니다.</t>
  </si>
  <si>
    <t>성스러운 수류탄</t>
  </si>
  <si>
    <t>성스러운 수류탄 (고급)</t>
  </si>
  <si>
    <t>안티오크의 성스러운 수류탄 (유물)\n\n일회용 유물이며. 22세기 후반의 '지구와 몬티 숭배'에서 유래됐으며, 매우 오래된 신성한 유물입니다. 이러한 유물이 언제, 어디서, 어떻게, 왜 만들어졌는지는 알 수 없습니다. 다만 대량 살상이 가능한 것은 알 수 있습니다.\n\n병기서 2장 9-21절에 이런 말이 있습니다.\n\n// 그러자 주께서 말씀하사,\n""첫번째로, 너는 성스러운 안전핀을 뽑을지어다.\n\n그 후, 더도 말고 덜도 말고 3까지 헤아릴지니.\n3이 네가 헤아릴 숫자이고, 네가 헤아려야 될 숫자는 3이니라.\n\n4는 헤아리지 말 것이며,\n2를 헤아린 후 3을 헤아릴 때를 제외하면\n2도 마찬가지이니, 헤아리지 말지니라.\n\n5는 아예 제외시켜라.\n\n숫자 3은 그 순서가 세번째 숫자인 고로,\n3까지 헤아린 후 너는 안티오크의 성스러운 수류탄을\n너의 적, 나의 눈에 거슬리는 자에게 던지리니,\n그리하면 너의 적은 죽을 것이니라."" ~아멘 // (모티브는, 1975년작 '몬티 파이튼과 성배'에서 나옴"</t>
  </si>
  <si>
    <t>안티오크의 성스러운 수류탄 (유물)</t>
  </si>
  <si>
    <t>ThingDef+MedTimes_Ranged_GrenadesAntioch.verbs.0.label</t>
  </si>
  <si>
    <t>성스러운 수류탄 던지기</t>
  </si>
  <si>
    <t>안티오크의 성스러운 수류탄 (고급, 유물)\n\n일회용 유물이며. 22세기 후반의 '지구와 몬티 숭배'에서 유래됐으며, 매우 오래된 신성한 유물입니다. 이러한 유물이 언제, 어디서, 어떻게, 왜 만들어졌는지는 알 수 없습니다. 다만 대량 살상이 가능한 것은 알 수 있습니다.\n\n병기서 2장 9-21절에 이런 말이 있습니다.\n\n// 그러자 주께서 말씀하사,\n""첫번째로, 너는 성스러운 안전핀을 뽑을지어다.\n\n그 후, 더도 말고 덜도 말고 3까지 헤아릴지니.\n3이 네가 헤아릴 숫자이고, 네가 헤아려야 될 숫자는 3이니라.\n\n4는 헤아리지 말 것이며,\n2를 헤아린 후 3을 헤아릴 때를 제외하면\n2도 마찬가지이니, 헤아리지 말지니라.\n\n5는 아예 제외시켜라.\n\n숫자 3은 그 순서가 세번째 숫자인 고로,\n3까지 헤아린 후 너는 안티오크의 성스러운 수류탄을\n너의 적, 나의 눈에 거슬리는 자에게 던지리니,\n그리하면 너의 적은 죽을 것이니라."" ~아멘 // (모티브는, 1975년작 '몬티 파이튼과 성배'에서 나옴"</t>
  </si>
  <si>
    <t>안티오크의 성스러운 수류탄 (고급, 유물)</t>
  </si>
  <si>
    <t>ThingDef+MedTimes_Ranged_GrenadesAntioch_Dud.verbs.0.label</t>
  </si>
  <si>
    <t>성스러운 수류탄 (고급) 투척</t>
  </si>
  <si>
    <t>한손으로 사용하는 작은 크로스보우로 일반적인 활보다 사용하기 쉽고, 훨씬 정확하지만, 사거리가 짧습니다.</t>
  </si>
  <si>
    <t>한손 크로스보우</t>
  </si>
  <si>
    <t>한손 크로스보우 (나나이트)\n\n한손으로 사용하는 작은 크로스보우로 일반적인 활보다 사용하기 쉽고, 훨씬 정확하지만, 사거리가 짧습니다.</t>
  </si>
  <si>
    <t>영국 전통의 장거리 장궁입니다. 악명 높은 송곳화살촉을 사용합니다.</t>
  </si>
  <si>
    <t>잉글랜드 장궁</t>
  </si>
  <si>
    <t>잉글랜드 장궁 (나나이트)\n\n영국 전통의 장거리 장궁입니다. 악명 높은 송곳화살촉을 사용합니다.</t>
  </si>
  <si>
    <t>가연성 액체와 수지로 채워진 매우 전통적인 점토 단지로 표적을 폭발시키기 위해 도화선이 붙여 있습니다.</t>
  </si>
  <si>
    <t>중세 수류탄</t>
  </si>
  <si>
    <t>ThingDef+MedTimes_Ranged_MedievalGrenade.verbs.0.label</t>
  </si>
  <si>
    <t>중세 수류탄 던지기</t>
  </si>
  <si>
    <t>주철로 만든 간단한 머스킷으로 발열제을 사용하여 재장전을 하며, 크로스보우와 비교했을 때 정확합니다.</t>
  </si>
  <si>
    <t>머스킷 총</t>
  </si>
  <si>
    <t>머스킷 총 (나나이트)\n\n주철로 만든 간단한 머스킷으로 발열제로 장전을하고 큰 손상을 입히며, 크로스보우와 비교했을 때 정확합니다.</t>
  </si>
  <si>
    <t>[광원 범위: 3, 자외선 범위: 3, 비에 손상되지 않음][열 발산: +5][석탄 연료 소모: 5][미관: +3, 청결: -15]\n\n고광택 금속판을 붙여 불빛을 반사해 느리게라도 식물을 성장시킬 수 있어 없는 것보단 낫습니다. 강렬한 빛을 내기 위해 석탄을 연료로 사용해야 합니다. 이 조명은 방을 지옥으로 만들 수 있으니 사용에 주의해야 합니다.</t>
  </si>
  <si>
    <t>빛 반사경</t>
  </si>
  <si>
    <t>ThingDef+MedTimes_Reflector_Blueprint.label</t>
  </si>
  <si>
    <t>빛 반사경 (청사진)</t>
  </si>
  <si>
    <t>ThingDef+MedTimes_Reflector_Blueprint_Install.label</t>
  </si>
  <si>
    <t>ThingDef+MedTimes_Reflector_Frame.description</t>
  </si>
  <si>
    <t>ThingDef+MedTimes_Reflector_Frame.label</t>
  </si>
  <si>
    <t>빛 반사경 (건설 중)</t>
  </si>
  <si>
    <t>흙과 짚으로 만든 진흙 덩어리를 벽돌 모양으로 빗고 햇빛에 구워만듭니다. 어도비 벽돌은 간단한 기술로 저렴한 주택을 건설하는데 사용됩니다.</t>
  </si>
  <si>
    <t>어도비 석재</t>
  </si>
  <si>
    <t>어도비</t>
  </si>
  <si>
    <t>부서지기 쉬운 바위입니다. 건축용으로는 가치가 없으나 가연성이 매우높아 연료로 쓰입니다.</t>
  </si>
  <si>
    <t>석탄 덩어리</t>
  </si>
  <si>
    <t>충격으로 발화 후 폭발하는 단지입니다.</t>
  </si>
  <si>
    <t>폭발단지</t>
  </si>
  <si>
    <t>물을 얼리고 깎아낸 얼음덩어리입니다. 특히 더운 환경에서는 얻기 힘든 귀중한 자원입니다. 0도(32°F) 이상에서 얼음이 녹으므로 사용에 주의해야 합니다.</t>
  </si>
  <si>
    <t>얼음 블럭</t>
  </si>
  <si>
    <t>머더홀에 사용되며 던진 후 폭발합니다.</t>
  </si>
  <si>
    <t>생석회탄</t>
  </si>
  <si>
    <t>이 조각상은 이 땅에 살아가는 생명의 가혹한 본성을 끊임없이 상기시키며, '보복'이라는 고양이의 삶과 죽음을 연대기화한 작품입니다.\n\n이 고양이는 여러 해 동안 가족과 함께 쓰레기를 뒤지고 안식처를 찾아다녔으며, 마침내 그들은 숲속에서 원시 부족에 의해 운영되는 캠프에서 거주하게 되었습니다.\n\n그러나 그들이 도착한 직후 캠프는 야만인 무리에게 습격 당했고 '보복'의 가족과 친구들은 살해당했습니다.\n\n'보복'과 그의 친구 '고머'와 함께 살아남았으며, 파괴된 캠프에서 자리를 잡고 살게되었고 운이 좋게도 주사위의 신의 선물로 야생 고양이들이 캠프에 합류하였고 '보복'과 '고머'는 새로운 친구들을 사귀었으며, '보복'은 '고머'의 아이를 임신하였습니다.\n\n그러나 야생의 삶은 가혹하고 용서가 없으며, 행복은 한 순간에 절망에 삼켜질 수 있었습니다. 혹독한 겨울과 점점 줄어드는 캠프의 식량에 야생인들이 캠프에서 고양이들을 내쫒았고 그들은 혹독한 겨울 야생환경에 내쫒겼으며, '보복'의 친구들은 하나씩 죽어가는것을 지켜보았습니다.\n\n고양이들은 추위와 허기, 야생인들의 공격으로 죽어나갔으며, 생존하기위해 사람의 시체도 먹은적이 있던 '보복'만이 오래 살 수 있었으나 결국 '보복'과 '고머'는 곧 사망하였으며, 임신한 새끼들은 뱃속에서 태아로 죽었습니다.</t>
  </si>
  <si>
    <t>보복의 고양이</t>
  </si>
  <si>
    <t>ThingDef+MedTimes_RevengeCat_Blueprint_Install.label</t>
  </si>
  <si>
    <t>보복의 고양이 (청사진)</t>
  </si>
  <si>
    <t>폭발성 단지</t>
  </si>
  <si>
    <t>생석회탄 파편</t>
  </si>
  <si>
    <t>돌 덩어리</t>
  </si>
  <si>
    <t>로얄 판금 갑옷 [등급: 2, 중량][이동속도: -20%]\n\n판금과 가죽 패딩 체인 메일로 만든 무거운 갑옷입니다. 여러 종류의 공격으로부터 훌륭하게 보호를 하지만, 착용자의 속도를 크게 늦춥니다.</t>
  </si>
  <si>
    <t>로얄 판금 갑옷</t>
  </si>
  <si>
    <t>로얄 판금 갑옷 (망토) [등급: 2, 중량][이동속도: -20%]\n\n판금과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t>
  </si>
  <si>
    <t>로얄 판금 갑옷 (망토)</t>
  </si>
  <si>
    <t>로얄 판금 갑옷 (망토) (나나이트) [이동속도: -12%]\n\n판금과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t>
  </si>
  <si>
    <t>중세 사회' 로얄 판금 갑옷 (망토) [등급: 2, 중량][이동속도: -20%]\n\n판금과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t>
  </si>
  <si>
    <t>중세 사회' 로얄 판금 갑옷 (망토)</t>
  </si>
  <si>
    <t>중세 사회' 로얄 판금 갑옷 (망토) (나나이트) [이동속도: -12%]\n\n판금과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t>
  </si>
  <si>
    <t>중세 사회' 로얄 판금 갑옷(망토)</t>
  </si>
  <si>
    <t>전투단' 로얄 판금 갑옷 (망토) [등급: 2, 중량][이동속도: -20%]\n\n판금과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t>
  </si>
  <si>
    <t>전투단' 로얄 판금 갑옷 (망토)</t>
  </si>
  <si>
    <t>전투단' 로얄 판금 갑옷 (망토) (나나이트) [이동속도: -12%]\n\n판금과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t>
  </si>
  <si>
    <t>전투단' 로얄 판금 갑옷(망토)</t>
  </si>
  <si>
    <t>데스로얄 판금 갑옷 [등급: 2, 중량][이동속도: -20%]\n\n판금과 가죽 패딩 체인 메일로 만든 무거운 갑옷입니다. 여러 종류의 공격으로부터 훌륭하게 보호를 하지만, 착용자의 속도를 크게 늦춥니다.</t>
  </si>
  <si>
    <t>데스로얄 판금 갑옷</t>
  </si>
  <si>
    <t>데스로얄 판금 갑옷 (나나이트) [이동속도: -12%]\n\n판금과 가죽 패딩 체인 메일로 만든 무거운 갑옷입니다. 여러 종류의 공격으로부터 훌륭하게 보호를 하지만, 착용자의 속도를 크게 늦춥니다.</t>
  </si>
  <si>
    <t>로얄 판금 갑옷 (나나이트) [이동속도: -12%]\n\n판금과 가죽 패딩 체인 메일로 만든 무거운 갑옷입니다. 여러 종류의 공격으로부터 훌륭하게 보호를 하지만, 착용자의 속도를 크게 늦춥니다.</t>
  </si>
  <si>
    <t>머팔로 양털로 수놓은 화려한 깔개입니다. 깔개에는 벽화와 같은 그림이 그려져 있으며, 그림은 거친 환경에서 말라버린 나무들이 있으며, 보름달 동안 머팔로들이 둘러싼 것은 젊은 머팔로인 것으로 보이는 것의 건조한 시체입니다. 이 그림은 이 땅에서 살고 있는 가혹한 삶의 현실을 보여줍니다.</t>
  </si>
  <si>
    <t>머팔론</t>
  </si>
  <si>
    <t>ThingDef+MedTimes_Rug_Muffalo_Blueprint_Install.label</t>
  </si>
  <si>
    <t>머팔론 (청사진)</t>
  </si>
  <si>
    <t>화려한 자수가 새겨진 깔개입니다. 깔개에는 벽화와 같은 그림이 그려져 있으며, 그림은 뜨거운 사막에서 낮동안 부족민들과 하얀 늑대로 보이는 동물이 같은 방향으로 나아가는 모습이며, 이 그림은 부족이 자연속 동물과의 단합을 보여줍니다.</t>
  </si>
  <si>
    <t>부족민</t>
  </si>
  <si>
    <t>ThingDef+MedTimes_Rug_Tribal_Blueprint_Install.label</t>
  </si>
  <si>
    <t>부족민 (청사진)</t>
  </si>
  <si>
    <t>여름용 망토\n\n부드러운 가죽이나 통기성 좋은 천으로 만들어진 긴 망토입니다.</t>
  </si>
  <si>
    <t>여름용 망토</t>
  </si>
  <si>
    <t>겨울용 망토\n\n거친 바람과 추위를 막을 수 있도록 두꺼운 모피와 가죽으로 만든 긴 망토입니다. 신석기 시대의 기술은 여전히 매우 효과적입니다. 실내에서 열사병으로 쓰러질 수 있을 정도로 말이죠.</t>
  </si>
  <si>
    <t>겨울용 망토</t>
  </si>
  <si>
    <t>청색 타바드\n\n전투에서 때때로 아군과 적을 구별할 것이 필요합니다. 이것은 청색 타바드입니다.</t>
  </si>
  <si>
    <t>청색 타바드</t>
  </si>
  <si>
    <t>용병의 타바드\n\n전투에서 때때로 아군과 적을 구별할 것이 필요합니다. 이것은 타바드입니다.</t>
  </si>
  <si>
    <t>용병의 타바드</t>
  </si>
  <si>
    <t>중세 사회' 타바드\n\n전투에서 때때로 아군과 적을 구별할 것이 필요합니다. 이것은 녹색 타바드입니다.</t>
  </si>
  <si>
    <t>중세 사회' 타바드</t>
  </si>
  <si>
    <t>전투단' 타바드\n\n전투에서 때때로 아군과 적을 구별할 것이 필요합니다. 이것은 주황색 타바드입니다.</t>
  </si>
  <si>
    <t>전투단' 타바드</t>
  </si>
  <si>
    <t>어떤 사람들은 우리의 우주는 강력한 존재에 의해 창조되었다고 말합니다.\n\n우리 세계의 운명과 규칙을 만들었으며, 강력한 존재에 의해 가려지지 않는 진실이 결정되었습니다.\n\n신전에서 우리는 이 강력한 존재를 '타이난(Tynan)'이라고 부릅니다.\n\n그는 변덕스럽게 세상을 바꿀 수 있으므로 그의 노여움을 피할 수 있도록 그에게 경의를 표하는 것이 옳을겁니다.</t>
  </si>
  <si>
    <t>창조주의 신전</t>
  </si>
  <si>
    <t>ThingDef+MedTimes_Shrine_Creator_Blueprint_Install.label</t>
  </si>
  <si>
    <t>창조주의 신전 (청사진)</t>
  </si>
  <si>
    <t>원래 '팡리'는 남부의 방랑자였으나 '츠다 민족'의 용병으로 참여하였습니다. 여러 해 동안 그는 겁 없는 전사이자 뛰어난 전술가로서 명성을 얻었으며, 그는 츠다의 장군으로서 칭송을 받게되었습니다.10여년동안 주변 국가 및 부족들과의 전쟁을 겪은 후, 팡리는 자신이 츠다 국민에게 국가적 영웅이며, 성장하는 츠다 민족의 '힘의 원천'이며, 치열한 게릴라 전술과 근성으로 '진흙 호랑이'라는 별명을 가졌으나, 팡리는 제국의 남부 정복 전쟁 이후 '죽음의 신'이라는 명칭을 가지게 되었습니다.\n\n제국과의 전쟁에 들어간 츠다 민족은 이 전쟁이 70년 이상 지속되어 팡리가 '화이트 클리프의 크레이그'에서 쓰러지기 전까지 끝나지 않았습니다.\n\n그가 죽기전까지 팡리는 제국과 전쟁을 벌였으며, 70년간 마을을 불태우며, 보급선을 끊고 게릴라 전술로 제국의 수많은 병사들을 무찔렀습니다.\n\n그는 수많은 책에 전설로 기록되었으며, 그의 전술은 다른 행성의 군사기관에서도 연구될 정도였으며, 비록 팡리는 제국을 무너트릴 수 없었으나 제국의 황제들의 자살 원인이 될 정도였습니다.\n\n그럼에도 제국은 포기하지 않았고 팡리의 죽음과 함께 츠다 민족은 결국 굴복하고 항복을 하게되었지만 제국은 남부 정복 전쟁 이후 300여년동안 대륙 정복을 꽤할 수 없었습니다.\n\n그가 죽은 후 팡리는 제국에서 공포의 대상이 되었고 그의 이야기는 수많은 세대의 아이들에게 무서운 이야기로서 사용되기도 했습니다.\n\n그외 가장 놀라운건 팡리를 숭배하는 사람들도 생겨났습니다. 츠다 민족과 수 많은 나라에서 그의 전설을 숭배하기 시작했고 오딘의 환생이라거나 오딘의 아들이거나 '전사의 신'이 내려온것이라고 말했습니다.\n\n팡리에 관한 많은 신화와 전설이 탄생했으며, 그는 현재 신에 가까운 존재로 숭배받고 있으나 이 인물을 둘러싼 종교 집단 중에 가장 널리 퍼지고 위험한 집단은 전투에서 죽음을 찾아 땅을 헤매는 광신도 집단일겁니다.</t>
  </si>
  <si>
    <t>팡리의 신전</t>
  </si>
  <si>
    <t>ThingDef+MedTimes_Shrine_PangLi_Blueprint_Install.label</t>
  </si>
  <si>
    <t>팡리의 신전 (청사진)</t>
  </si>
  <si>
    <t>그의 영광을 찬양하라.\n\n주사위 신이 베풀 수도 빼앗을 수도 있으니.\n\n오, 주사위 신이여! 당신의 주권자 손이 나를 인도할 것이라.\n\n기회가 없을 때에, 두려움이 나를 둘러쌓을 때, 오직 주사위 신님만이 어둠 속에서 빛을 내실 것입니다.</t>
  </si>
  <si>
    <t>주사위 신의 신전</t>
  </si>
  <si>
    <t>ThingDef+MedTimes_Shrine_RandomNumberGod_Blueprint_Install.label</t>
  </si>
  <si>
    <t>주사위 신의 신전 (청사진)</t>
  </si>
  <si>
    <t>[휴대용][미관: +3]\n\n음식을 먹을 수 있는 작은 식탁입니다.</t>
  </si>
  <si>
    <t>작은 식탁</t>
  </si>
  <si>
    <t>ThingDef+MedTimes_SmallTable_Blueprint.label</t>
  </si>
  <si>
    <t>작은 식탁 (청사진)</t>
  </si>
  <si>
    <t>ThingDef+MedTimes_SmallTable_Blueprint_Install.label</t>
  </si>
  <si>
    <t>ThingDef+MedTimes_SmallTable_Frame.description</t>
  </si>
  <si>
    <t>ThingDef+MedTimes_SmallTable_Frame.label</t>
  </si>
  <si>
    <t>작은 식탁 (건설 중)</t>
  </si>
  <si>
    <t>[보존식 요리][사용 중; 목재 연료 소모: 25][청결: -5]\n\n훈제장은 엄청난 양의 연기가 밀폐되어 있으며, 연기를 이용해 식품을 장기간 보존할 수 있도록 건조시킬 수 있습니다.</t>
  </si>
  <si>
    <t>훈제장</t>
  </si>
  <si>
    <t>ThingDef+MedTimes_Smokehouse_Blueprint.label</t>
  </si>
  <si>
    <t>훈제장 (청사진)</t>
  </si>
  <si>
    <t>ThingDef+MedTimes_Smokehouse_Blueprint_Install.label</t>
  </si>
  <si>
    <t>ThingDef+MedTimes_Smokehouse_Frame.description</t>
  </si>
  <si>
    <t>ThingDef+MedTimes_Smokehouse_Frame.label</t>
  </si>
  <si>
    <t>훈제장 (건설 중)</t>
  </si>
  <si>
    <t>맞춤 양말 [이동속도: +2%]\n\n악취나는 발에 맞게 만들어진 양말입니다.</t>
  </si>
  <si>
    <t>맞춤 양말</t>
  </si>
  <si>
    <t>테크노 양말 (유물) [이동속도: +4%]\n\n루복'Roubok'산업에서 디자인한 양말입니다. 이 양말은 몇몇행성에 있는 유명인사들과 스포츠 운동선수들에 의해 주로 사용되며, 하이퍼웨이브를 이용해 온도를 조절 할 수 있습니다. 또한 장기간 사용에서 편안함을 보장해주기 때문에 번화계의 군인들이 가장 좋아하는 양말입니다.</t>
  </si>
  <si>
    <t>테크노 양말 (유물)</t>
  </si>
  <si>
    <t>테크노 양말 (전설) [이동속도: +5%]\n\n루복'Roubok'산업에서 디자인한 양말입니다. 이 양말은 몇몇행성에 있는 유명인사들과 스포츠 운동선수들에 의해 주로 사용되며, 하이퍼웨이브를 이용해 온도를 조절 할 수 있습니다. 또한 장기간 사용에서 편안함을 보장해주기 때문에 번화계의 군인들이 가장 좋아하는 양말입니다.</t>
  </si>
  <si>
    <t>테크노 양말 (전설)</t>
  </si>
  <si>
    <t>강철로 만들어졌으며, 석궁이나 아바레스트를 만드는데 사용됩니다.</t>
  </si>
  <si>
    <t>스틸 보우</t>
  </si>
  <si>
    <t>[요리, 난방, 오락][작업 속도: 80%][광원 범위: 8, 자외선 없음, 비에 손상됨][열 발산: +15][목재 연료 소모: 3][미관: +15, 청결: -3]\n\n개인 침실의 가장 경제적인 난방과 조명 해법인 '화덕'은 OP이며, 일정한 열과 빛을 제공하고 요리를 할 수 있습니다. 오락 활동에 쓰이고 모임 장소로 사용할 수도 있습니다. 화덕은 주인이나 농노 상관없이 모든 중세 집의 중심이며, 음식을 조리하고 가정 내부의 열을 유지시킵니다. 목재가 안정적으로 공급되면 가장 비참한 상황이더라도 잘 지낼 수 있습니다</t>
  </si>
  <si>
    <t>돌 난로</t>
  </si>
  <si>
    <t>ThingDef+MedTimes_StoneHearth_Blueprint.label</t>
  </si>
  <si>
    <t>돌 난로 (청사진)</t>
  </si>
  <si>
    <t>ThingDef+MedTimes_StoneHearth_Blueprint_Install.label</t>
  </si>
  <si>
    <t>ThingDef+MedTimes_StoneHearth_Frame.description</t>
  </si>
  <si>
    <t>[요리, 난방, 오락][작업 속도: 80%][광원 범위: 8, 자외선 없음, 비에 손상됨][열 발산: +15, 목재 연료 소모: 3][미관: +15][청결: -3]\n\n개인 침실의 가장 경제적인 난방과 조명 해법인 '화덕'은 OP이며, 일정한 열과 빛을 제공하고 요리를 할 수 있습니다. 오락 활동에 쓰이고 모임 장소로 사용할 수도 있습니다. 화덕은 주인이나 농노 상관없이 모든 중세 집의 중심이며, 음식을 조리하고 가정 내부의 열을 유지시킵니다. 목재가 안정적으로 공급되면 가장 비참한 상황이더라도 잘 지낼 수 있습니다</t>
  </si>
  <si>
    <t>ThingDef+MedTimes_StoneHearth_Frame.label</t>
  </si>
  <si>
    <t>돌 난로 (건설 중)</t>
  </si>
  <si>
    <t>[석재 덩어리][청결: -3]\n\n다양한 종류의 돌 덩어리를 채석할 수 있는 채석장입니다.</t>
  </si>
  <si>
    <t>채석장</t>
  </si>
  <si>
    <t>ThingDef+MedTimes_StoneQuarry_Blueprint.label</t>
  </si>
  <si>
    <t>채석장 (청사진)</t>
  </si>
  <si>
    <t>ThingDef+MedTimes_StoneQuarry_Blueprint_Install.label</t>
  </si>
  <si>
    <t>ThingDef+MedTimes_StoneQuarry_Frame.description</t>
  </si>
  <si>
    <t>ThingDef+MedTimes_StoneQuarry_Frame.label</t>
  </si>
  <si>
    <t>채석장 (건설 중)</t>
  </si>
  <si>
    <t>[일반 보관][미관: +1]\n\n깔판에 보관된 물품은 손상되지 않으며 물품의 미관수치는 무시됩니다, 외부에서도 적용됩니다.\n\n(식품은 부패할 수 있음)</t>
  </si>
  <si>
    <t>보관용 깔판</t>
  </si>
  <si>
    <t>ThingDef+MedTimes_StoragePallet_Blueprint.label</t>
  </si>
  <si>
    <t>보관용 깔판 (청사진)</t>
  </si>
  <si>
    <t>ThingDef+MedTimes_StoragePallet_Blueprint_Install.label</t>
  </si>
  <si>
    <t>ThingDef+MedTimes_StoragePallet_Frame.description</t>
  </si>
  <si>
    <t>ThingDef+MedTimes_StoragePallet_Frame.label</t>
  </si>
  <si>
    <t>보관용 깔판 (건설 중)</t>
  </si>
  <si>
    <t>진흙토 또는 열처리된 어도비 블럭으로 만들어진 단지입니다. 많은 양의 물품을 보관하기 위해 여러 사람들이 사용합니다. 광법위하게 사용되고 쉽게 만들 수 있기 때문에 싼 가격에 쉽게 사고 팔립니다.</t>
  </si>
  <si>
    <t>보관용 단지</t>
  </si>
  <si>
    <t>[식품 보관][미관: +1]\n\n단지에 보관된 물품은 손상되지 않으며 물품의 미관수치는 무시됩니다, 외부에서도 적용됩니다.\n\n(식품은 부패할 수 있음)</t>
  </si>
  <si>
    <t>ThingDef+MedTimes_StoragePotPlaced_Blueprint.label</t>
  </si>
  <si>
    <t>보관용 단지 (청사진)</t>
  </si>
  <si>
    <t>ThingDef+MedTimes_StoragePotPlaced_Blueprint_Install.label</t>
  </si>
  <si>
    <t>ThingDef+MedTimes_StoragePotPlaced_Frame.description</t>
  </si>
  <si>
    <t>ThingDef+MedTimes_StoragePotPlaced_Frame.label</t>
  </si>
  <si>
    <t>보관용 단지 (건설 중)</t>
  </si>
  <si>
    <t>[광원 범위: 12, 자외선 없음, 비에 손상되지 않음][열 발산: +2.5][목재 연료 소모: 1.5][미관: +3, 청결: -3]\n\n나무 기둥에 매달린 작은 화등에 불을 붙일 수 있는 단순한 조명입니다.</t>
  </si>
  <si>
    <t>가로등</t>
  </si>
  <si>
    <t>ThingDef+MedTimes_StreetLamp_Blueprint.label</t>
  </si>
  <si>
    <t>가로등 (청사진)</t>
  </si>
  <si>
    <t>ThingDef+MedTimes_StreetLamp_Blueprint_Install.label</t>
  </si>
  <si>
    <t>ThingDef+MedTimes_StreetLamp_Frame.description</t>
  </si>
  <si>
    <t>ThingDef+MedTimes_StreetLamp_Frame.label</t>
  </si>
  <si>
    <t>가로등 (건설 중)</t>
  </si>
  <si>
    <t>어린이용 봉제 인형으로 아이를 행복하게 하는 데 유용합니다.</t>
  </si>
  <si>
    <t>봉제 인형</t>
  </si>
  <si>
    <t>[중세 의류 제작][청결: -3]\n\n다양한 의상을 제작하거나 분해를 할 수 있는 도구들이 구비된 재봉 작업대입니다.</t>
  </si>
  <si>
    <t>재봉 작업대</t>
  </si>
  <si>
    <t>ThingDef+MedTimes_TailoringStation_Blueprint.label</t>
  </si>
  <si>
    <t>재봉 작업대 (청사진)</t>
  </si>
  <si>
    <t>ThingDef+MedTimes_TailoringStation_Blueprint_Install.label</t>
  </si>
  <si>
    <t>ThingDef+MedTimes_TailoringStation_Frame.description</t>
  </si>
  <si>
    <t>ThingDef+MedTimes_TailoringStation_Frame.label</t>
  </si>
  <si>
    <t>재봉 작업대 (건설 중)</t>
  </si>
  <si>
    <t>[함정: DMG ~15][미관 -5]\n\n작은 금속 스파이크로 쉽게 만들 수 있고 안전한 통로를 통과하기 어렵게 만들 수 있으며, 약간 다치게 할 수 있으며 목조 바리케이드와 다르게 불에 타지 않으며, 엄폐할 수 없습니다.</t>
  </si>
  <si>
    <t>강철 마름쇠</t>
  </si>
  <si>
    <t>ThingDef+MedTimes_Trap_Caltrops_Blueprint.label</t>
  </si>
  <si>
    <t>강철 마름쇠 (청사진)</t>
  </si>
  <si>
    <t>ThingDef+MedTimes_Trap_Caltrops_Blueprint_Install.label</t>
  </si>
  <si>
    <t>ThingDef+MedTimes_Trap_Caltrops_Frame.description</t>
  </si>
  <si>
    <t>ThingDef+MedTimes_Trap_Caltrops_Frame.label</t>
  </si>
  <si>
    <t>강철 마름쇠 (건설 중)</t>
  </si>
  <si>
    <t>[함정: DMG ~10][미관 -3]\n\n부싯돌과 간단한 장치를 이용해서 폭발하는 함정입니다.</t>
  </si>
  <si>
    <t>화염 단지 함정</t>
  </si>
  <si>
    <t>ThingDef+MedTimes_Trap_Firepot_Blueprint.label</t>
  </si>
  <si>
    <t>화염 단지 함정 (청사진)</t>
  </si>
  <si>
    <t>ThingDef+MedTimes_Trap_Firepot_Frame.description</t>
  </si>
  <si>
    <t>ThingDef+MedTimes_Trap_Firepot_Frame.label</t>
  </si>
  <si>
    <t>화염 단지 함정 (건설 중)</t>
  </si>
  <si>
    <t>[함정: DMG ~10][미관 -5]\n\n쉽게 만들 수 있고 안전한 통로를 통과하기 어렵게 만들 수 있으며, 약간 다치게 할 수 있습니다.</t>
  </si>
  <si>
    <t>목조 방벽</t>
  </si>
  <si>
    <t>ThingDef+MedTimes_Trap_WoodenBarricade_Blueprint.label</t>
  </si>
  <si>
    <t>목조 방벽 (청사진)</t>
  </si>
  <si>
    <t>ThingDef+MedTimes_Trap_WoodenBarricade_Blueprint_Install.label</t>
  </si>
  <si>
    <t>ThingDef+MedTimes_Trap_WoodenBarricade_Frame.description</t>
  </si>
  <si>
    <t>ThingDef+MedTimes_Trap_WoodenBarricade_Frame.label</t>
  </si>
  <si>
    <t>목조 방벽 (건설 중)</t>
  </si>
  <si>
    <t>[포탑: DMG ~35, 조종 필요][미관: -5]\n\n로마인들이 개발한 거대석궁으로 거대한 볼트를 발사합니다.</t>
  </si>
  <si>
    <t>발리스타</t>
  </si>
  <si>
    <t>ThingDef+MedTimes_Turret_Ballista_Blueprint.label</t>
  </si>
  <si>
    <t>발리스타 (청사진)</t>
  </si>
  <si>
    <t>ThingDef+MedTimes_Turret_Ballista_Blueprint_Install.label</t>
  </si>
  <si>
    <t>ThingDef+MedTimes_Turret_Ballista_Frame.description</t>
  </si>
  <si>
    <t>ThingDef+MedTimes_Turret_Ballista_Frame.label</t>
  </si>
  <si>
    <t>발리스타 (건설 중)</t>
  </si>
  <si>
    <t>거대한 석궁 볼트입니다.</t>
  </si>
  <si>
    <t>발리스타 볼트</t>
  </si>
  <si>
    <t>미완성 나나이트</t>
  </si>
  <si>
    <t>미완성 서류</t>
  </si>
  <si>
    <t>사격할 수 있는 좁은 틈이 있는 단단한 벽입니다. (전통적인 총안구가 아닙니다. 사격공격은 통과합니다)</t>
  </si>
  <si>
    <t>총안벽</t>
  </si>
  <si>
    <t>ThingDef+MedTimes_Wall_Embrasure_Blueprint.label</t>
  </si>
  <si>
    <t>총안벽 (청사진)</t>
  </si>
  <si>
    <t>ThingDef+MedTimes_Wall_Embrasure_Frame.description</t>
  </si>
  <si>
    <t>ThingDef+MedTimes_Wall_Embrasure_Frame.label</t>
  </si>
  <si>
    <t>총안벽 (건설 중)</t>
  </si>
  <si>
    <t>[얼지 않는 고온에서 붕괴될 수 있습니다]\n\n얼음으로 만든 벽으로 많은 노력과 약간의 자원이 필요한 중세 시대의 기술입니다. 주로 압축된 얼음으로 구성돼있습니다.</t>
  </si>
  <si>
    <t>얼음 벽</t>
  </si>
  <si>
    <t>ThingDef+MedTimes_Wall_Ice_Blueprint.label</t>
  </si>
  <si>
    <t>얼음 벽 (청사진)</t>
  </si>
  <si>
    <t>ThingDef+MedTimes_Wall_Ice_Frame.description</t>
  </si>
  <si>
    <t>ThingDef+MedTimes_Wall_Ice_Frame.label</t>
  </si>
  <si>
    <t>얼음 벽 (건설 중)</t>
  </si>
  <si>
    <t>[얼지 않는 고온에서 붕괴될 수 있습니다]\n\n사격할 수 있는 좁은 틈이 있는 단단한 얼음벽입니다. (전통적인 총안구가 아닙니다. 사격공격은 통과합니다)</t>
  </si>
  <si>
    <t>얼음 총안벽</t>
  </si>
  <si>
    <t>ThingDef+MedTimes_Wall_IceEmbrasure_Blueprint.label</t>
  </si>
  <si>
    <t>얼음 총안벽 (청사진)</t>
  </si>
  <si>
    <t>ThingDef+MedTimes_Wall_IceEmbrasure_Frame.description</t>
  </si>
  <si>
    <t>ThingDef+MedTimes_Wall_IceEmbrasure_Frame.label</t>
  </si>
  <si>
    <t>얼음 총안벽 (건설 중)</t>
  </si>
  <si>
    <t>[얼지 않는 고온에서 붕괴될 수 있습니다]\n\n'배틀먼트'이라고도 부릅니다. 사격공격으로부터 방어하기 위해 설계되고 제작된 강화 얼음벽으로 허리보다 약간 높고 총안이 있습니다. 다양한 재료로 만들 수 있는 것을 제외하고는 모래 주머니와 같은 방식으로 작동합니다.</t>
  </si>
  <si>
    <t>얼음 총안흉벽</t>
  </si>
  <si>
    <t>ThingDef+MedTimes_Wall_IceParapet_Blueprint.label</t>
  </si>
  <si>
    <t>얼음 총안흉벽 (청사진)</t>
  </si>
  <si>
    <t>ThingDef+MedTimes_Wall_IceParapet_Frame.description</t>
  </si>
  <si>
    <t>ThingDef+MedTimes_Wall_IceParapet_Frame.label</t>
  </si>
  <si>
    <t>얼음 총안흉벽 (건설 중)</t>
  </si>
  <si>
    <t>배틀먼트'이라고도 부릅니다. 사격공격으로부터 방어하기 위해 설계되고 제작된 강화벽으로 허리보다 약간 높고 총안이 있습니다. 다양한 재료로 만들 수 있는 것을 제외하고는 모래 주머니와 같은 방식으로 작동합니다.</t>
  </si>
  <si>
    <t>총안흉벽</t>
  </si>
  <si>
    <t>ThingDef+MedTimes_Wall_Parapet_Blueprint.label</t>
  </si>
  <si>
    <t>총안흉벽 (청사진)</t>
  </si>
  <si>
    <t>ThingDef+MedTimes_Wall_Parapet_Frame.description</t>
  </si>
  <si>
    <t>ThingDef+MedTimes_Wall_Parapet_Frame.label</t>
  </si>
  <si>
    <t>총안흉벽 (건설 중)</t>
  </si>
  <si>
    <t>워번의 체인메일 [등급: 2, 경량][근접 회피율: +8%][이동속도: -12%]\n\n어깨에 두꺼운 패드가 붙어있는 체인 메일입니다. 워번 숭배자들이 사용합니다.</t>
  </si>
  <si>
    <t>워번의 체인메일</t>
  </si>
  <si>
    <t>워번의 체인메일 (나나이트) [근접 회피율: +10%][이동속도: -12%]\n\n어깨에 두꺼운 패드가 붙어있는 체인 메일입니다. 워번 숭배자들이 사용합니다.</t>
  </si>
  <si>
    <t>워번의 보호막 벨트\n\n개인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t>
  </si>
  <si>
    <t>워번의 보호막 벨트</t>
  </si>
  <si>
    <t>나무 갑옷 [등급: 0, 경량][이동속도: -12%]\n\n나무판으로 어깨, 가슴, 등을 보호하도록 만든 갑옷이며, 가장 저렴하고 가장 기본적인 보호 수단입니다.</t>
  </si>
  <si>
    <t>나무 갑옷</t>
  </si>
  <si>
    <t>나무 갑옷 (나나이트) [이동속도: -12%]\n\n나무판으로 어깨, 가슴, 등을 보호하도록 만든 갑옷이며, 가장 저렴하고 가장 기본적인 보호 수단입니다.</t>
  </si>
  <si>
    <t>일반적으로는 송진으로 만들지만 숯과 목재를 사용해 특수한 공정을 이용하여 만들어낸 타르를 사용한 접착제입니다.</t>
  </si>
  <si>
    <t>나무 접착제</t>
  </si>
  <si>
    <t>약간 이상한 치즈를 먹었어... 아! 또 치즈를 먹고 싶어!</t>
  </si>
  <si>
    <t>치즈를 먹음</t>
  </si>
  <si>
    <t>푸짐한 스튜는 정말 맛있는데? 내 몸과 영혼을 꽉 채워주는 거 같아!</t>
  </si>
  <si>
    <t>푸짐한 스튜를 먹음</t>
  </si>
  <si>
    <t>간단한 스튜를 먹었어. 양은 적지만 국물이 따뜻하고 꽤 맛있었어. 적어도 배는 부르잖아?</t>
  </si>
  <si>
    <t>간단한 스튜를 먹음</t>
  </si>
  <si>
    <t>재밌는 만화책을 읽었어. 정말 잘만든 책이야.</t>
  </si>
  <si>
    <t>만화책을 읽음</t>
  </si>
  <si>
    <t>중세 상인</t>
  </si>
  <si>
    <t>중세 무기 및 갑옷 상인</t>
  </si>
  <si>
    <t>에서 만드는 중.</t>
  </si>
  <si>
    <t>미술대에서 예술작품 만들기</t>
  </si>
  <si>
    <t>만들기</t>
  </si>
  <si>
    <t>에서 도축 중.</t>
  </si>
  <si>
    <t>시체 도축하기</t>
  </si>
  <si>
    <t>도축</t>
  </si>
  <si>
    <t>에서 조리 중.</t>
  </si>
  <si>
    <t>조리대에서 음식 준비하기</t>
  </si>
  <si>
    <t>조리</t>
  </si>
  <si>
    <t>제작대에서 아이템을 만들기</t>
  </si>
  <si>
    <t>에서 소각 중.</t>
  </si>
  <si>
    <t>소각하기</t>
  </si>
  <si>
    <t>소각</t>
  </si>
  <si>
    <t>에서 작문 중.</t>
  </si>
  <si>
    <t>책상에서 예술 작품 작문하기</t>
  </si>
  <si>
    <t>작문</t>
  </si>
  <si>
    <t>에서 주입 중.</t>
  </si>
  <si>
    <t>자가 복제 네이나이트 주입하기</t>
  </si>
  <si>
    <t>주입</t>
  </si>
  <si>
    <t>에서 냉각 중.</t>
  </si>
  <si>
    <t>얼음블록을 만들기</t>
  </si>
  <si>
    <t>냉각</t>
  </si>
  <si>
    <t>에서 채집 중.</t>
  </si>
  <si>
    <t>얼음블록을 채집하기</t>
  </si>
  <si>
    <t>채집</t>
  </si>
  <si>
    <t>절삭</t>
  </si>
  <si>
    <t>절삭하기</t>
  </si>
  <si>
    <t>에서 제련 중.</t>
  </si>
  <si>
    <t>아이템을 제련하기</t>
  </si>
  <si>
    <t>제련</t>
  </si>
  <si>
    <t>에서 단조 중.</t>
  </si>
  <si>
    <t>중세 아이템을 단조하기</t>
  </si>
  <si>
    <t>단조</t>
  </si>
  <si>
    <t>재단</t>
  </si>
  <si>
    <t>재봉대에서 아이템을 재단하기</t>
  </si>
  <si>
    <t>재봉</t>
  </si>
  <si>
    <t>Merge_RKTM [Not chosen]</t>
    <phoneticPr fontId="3" type="noConversion"/>
  </si>
  <si>
    <t/>
  </si>
  <si>
    <t>불을 피우고 관리하는 중</t>
  </si>
  <si>
    <t>주사위 신에게 기도하는 중</t>
  </si>
  <si>
    <t>창조주 '타이난'에게 기도하는 중</t>
  </si>
  <si>
    <t>책을 읽는 중</t>
  </si>
  <si>
    <t>단편 소설을 읽는 중</t>
  </si>
  <si>
    <t>더러운 잡지를 읽는 중</t>
  </si>
  <si>
    <t>단편 소설을 쓰는 중</t>
  </si>
  <si>
    <t>그림 그리기 연습 중</t>
  </si>
  <si>
    <t>개인 기록을 쓰는 중</t>
  </si>
  <si>
    <t>노트 작성 중</t>
  </si>
  <si>
    <t>PC로 1인칭 슈팅게임 중</t>
  </si>
  <si>
    <t>PC로 격투게임 중</t>
  </si>
  <si>
    <t>PC로 전략게임 중</t>
  </si>
  <si>
    <t>PC로 옛 위성망에서 데이터저장소 찾는 중</t>
  </si>
  <si>
    <t>PC로 개인 기록을 기록 중</t>
  </si>
  <si>
    <t>PC로 데이터저장소에서 영화 감상 중</t>
  </si>
  <si>
    <t>PC로 게임파일을 수정 중</t>
  </si>
  <si>
    <t>고기를 말리고 조리 중</t>
  </si>
  <si>
    <t>열매를 말리고 조리 중</t>
  </si>
  <si>
    <t>우유를 응고시켜 치즈 만드는 중</t>
  </si>
  <si>
    <t>간단한 스튜 조리 중</t>
  </si>
  <si>
    <t>푸짐한 스튜 조리 중</t>
  </si>
  <si>
    <t>어도비 벽돌 만드는 중</t>
  </si>
  <si>
    <t>얼음블록 만드는 중</t>
  </si>
  <si>
    <t>얼음블록 채집 중</t>
  </si>
  <si>
    <t>석탄에서 화학연료 정제 중</t>
  </si>
  <si>
    <t>나무에서 석탄 조제 중</t>
  </si>
  <si>
    <t>만화책 작성 중</t>
  </si>
  <si>
    <t>석탄 채굴 중</t>
  </si>
  <si>
    <t>사암 덩어리 채집 중</t>
  </si>
  <si>
    <t>화강암 덩어리 채집 중</t>
  </si>
  <si>
    <t>석회암 덩어리 채집 중</t>
  </si>
  <si>
    <t>점판암 덩어리 채집 중</t>
  </si>
  <si>
    <t>대리석 덩어리 채집 중</t>
  </si>
  <si>
    <t>생석회탄 만드는 중</t>
  </si>
  <si>
    <t>폭탄 항아리 만드는 중</t>
  </si>
  <si>
    <t>의복 해체 중</t>
  </si>
  <si>
    <t>무기 분해 중</t>
  </si>
  <si>
    <t>갑옷에서 금속 제련 중</t>
  </si>
  <si>
    <t>{0} 읽는 중</t>
  </si>
  <si>
    <t>에서 작문 중</t>
  </si>
  <si>
    <t>에서 만드는 중</t>
  </si>
  <si>
    <t>에서 단조 중</t>
  </si>
  <si>
    <t>에서 제련 중</t>
  </si>
  <si>
    <t>에서 주입 중</t>
  </si>
  <si>
    <t>에서 조리 중</t>
  </si>
  <si>
    <t>에서 도축 중</t>
  </si>
  <si>
    <t>에서 소각 중</t>
  </si>
  <si>
    <t>에서 냉각 중</t>
  </si>
  <si>
    <t>에서 채집 중</t>
  </si>
  <si>
    <t>오랫동안 세상에서 살았던 사람들, 그들은 부족 사회를 거쳐 중세 사회로 진화했습니다. 그들은 현대 기술을 모르는 것은 아니지만, 일반적으로 편리와 사용성을 위해 중세 기술을 사용합니다.</t>
    <phoneticPr fontId="3" type="noConversion"/>
  </si>
  <si>
    <t>중세 사회에서 추방당한 다양한 부류로, 결속되어 전쟁의 숭배자들로 구성되어 있습니다. 그들은 현대 기술을 모르는 것은 아니지만, 일반적으로 편리와 사용성을 위해 중세 기술을 사용합니다. 이들은 야만적이고 무자비한 것으로 알려져 있습니다.</t>
    <phoneticPr fontId="3" type="noConversion"/>
  </si>
  <si>
    <t>워번 광신도는 폭력, 죽음, 보복의 수호 성자인 팡 리를 숭배합니다. 그들은 영광스러운 전투에서 자신들의 죽음을 찾으면서, 한때 팡 리가 그랬던 것처럼 함께 모여 세상을 돌아다닙니다.</t>
    <phoneticPr fontId="3" type="noConversion"/>
  </si>
  <si>
    <t>진흙 호랑이 '팡 리'에게 기도하는 중</t>
  </si>
  <si>
    <t>팡 리의 신전</t>
  </si>
  <si>
    <t>원래 '팡 리'는 남부의 방랑자였으나 '츠다 민족'의 용병으로 참여하였습니다. 여러 해 동안 그는 겁 없는 전사이자 뛰어난 전술가로서 명성을 얻었으며, 그는 츠다의 장군으로서 칭송을 받게되었습니다.10여년동안 주변 국가 및 부족들과의 전쟁을 겪은 후, 팡 리는 자신이 츠다 국민에게 국가적 영웅이며, 성장하는 츠다 민족의 '힘의 원천'이며, 치열한 게릴라 전술과 근성으로 '진흙 호랑이'라는 별명을 가졌으나, 팡 리는 제국의 남부 정복 전쟁 이후 '죽음의 신'이라는 명칭을 가지게 되었습니다.\n\n제국과의 전쟁에 들어간 츠다 민족은 이 전쟁이 70년 이상 지속되어 팡 리가 '화이트 클리프의 크레이그'에서 쓰러지기 전까지 끝나지 않았습니다.\n\n그가 죽기전까지 팡 리는 제국과 전쟁을 벌였으며, 70년간 마을을 불태우며, 보급선을 끊고 게릴라 전술로 제국의 수많은 병사들을 무찔렀습니다.\n\n그는 수많은 책에 전설로 기록되었으며, 그의 전술은 다른 행성의 군사기관에서도 연구될 정도였으며, 비록 팡 리는 제국을 무너트릴 수 없었으나 제국의 황제들의 자살 원인이 될 정도였습니다.\n\n그럼에도 제국은 포기하지 않았고 팡 리의 죽음과 함께 츠다 민족은 결국 굴복하고 항복을 하게되었지만 제국은 남부 정복 전쟁 이후 300여년동안 대륙 정복을 꽤할 수 없었습니다.\n\n그가 죽은 후 팡 리는 제국에서 공포의 대상이 되었고 그의 이야기는 수많은 세대의 아이들에게 무서운 이야기로서 사용되기도 했습니다.\n\n그외 가장 놀라운건 팡 리를 숭배하는 사람들도 생겨났습니다. 츠다 민족과 수 많은 나라에서 그의 전설을 숭배하기 시작했고 오딘의 환생이라거나 오딘의 아들이거나 '전사의 신'이 내려온것이라고 말했습니다.\n\n팡 리에 관한 많은 신화와 전설이 탄생했으며, 그는 현재 신에 가까운 존재로 숭배받고 있으나 이 인물을 둘러싼 종교 집단 중에 가장 널리 퍼지고 위험한 집단은 전투에서 죽음을 찾아 땅을 헤매는 광신도 집단일겁니다.</t>
  </si>
  <si>
    <t>군신 (유물, 검) [근접 정확도: +8%]\n\n팡 리 또는 '진흙 호랑이'로 알려진 유명한 전사는 남쪽 대륙에 혼란과 파괴의 이야기를 뿌렸으며, 제국과 상대로 싸운 장군으로 그는 역대 정복자들과 버금가는 위대한 장군이었습니다. 그 사건은 수천 년 전에 일어났지만, 그의 분노의 영향은 오늘날까지도 느낄 수 있습니다. '군신'으로 알려진 그의 칼은 현재는 전설, 문장학 그리고 전국의 많은 귀족 배너에서 확인이 될정도로 유명한 검이며, 이 검은 전설적인 칼날 그 자체를 재현해 낸것입니다.</t>
  </si>
  <si>
    <t>군신 (전설, 검) [근접 정확도: +10%]\n\n팡 리 또는 '진흙 호랑이'로 알려진 유명한 전사는 남쪽 대륙에 혼란과 파괴의 이야기를 뿌렸으며, 제국과 상대로 싸운 장군으로 그는 역대 정복자들과 버금가는 위대한 장군이었습니다. 그 사건은 수천 년 전에 일어났지만, 그의 분노의 영향은 오늘날까지도 느낄 수 있습니다. '군신'으로 알려진 그의 칼은 현재는 전설, 문장학 그리고 전국의 많은 귀족 배너에서 확인이 될정도로 유명한 검이며, 이 검은 전설적인 칼날 그 자체를 재현해 낸것입니다.</t>
  </si>
  <si>
    <t>PC로 부적절한 일을 하는 중</t>
    <phoneticPr fontId="3" type="noConversion"/>
  </si>
  <si>
    <t>{*ThingDef+MedTimes_Turret_BallistaTop.label}</t>
    <phoneticPr fontId="3" type="noConversion"/>
  </si>
  <si>
    <t>{*ThingDef+MedTimes_Artillery_MurderHoleTop.label}</t>
    <phoneticPr fontId="3" type="noConversion"/>
  </si>
  <si>
    <t>{*ThingDef+MedTimes_Artillery_CatapultTop.label}</t>
    <phoneticPr fontId="3" type="noConversion"/>
  </si>
  <si>
    <t>Gisarme (Nan)</t>
    <phoneticPr fontId="3" type="noConversion"/>
  </si>
  <si>
    <t>기잠</t>
    <phoneticPr fontId="3" type="noConversion"/>
  </si>
  <si>
    <t>수렵용 창 (나나이트, 창) [근접 정확도: +10%]\n\n수렵용 창은 날카로운 금속 촉을 붙여서 상대를 찌를 수 있습니다. 귀잠만큼 강력하지는 않지만 일반인이 사용하기 더 쉬웠습니다.</t>
  </si>
  <si>
    <t>기잠 (나나이트, 창) [근접 정확도: +10%]\n\n상대방을 찌르거나, 자르거나, 낚을 수 있는 폴암형태의 창입니다. 귀잠은 다양한 모양과 크기를 가지고 있으며, 전통적으로 많은 이름을 썼습니다. 일반적인 개념은 동일하며, 말을 타고 상대를 꽂아 채는 긴 폴암과 상대를 찌르 는 긴 못(spike)들은 남아 있습니다.</t>
  </si>
  <si>
    <t>미늘창 (나나이트, 창) [근접 정확도: +10%]\n\n상대방을 찌르거나, 자르거나, 낚을 수 있는 폴암형태의 창입니다. 귀잠은 다양한 모양과 크기를 가지고 있으며, 전통적으로 많은 이름을 썼습니다. 일반적인 개념은 동일하며, 말을 타고 상대를 꽂아 채는 긴 폴암과 상대를 찌르 는 긴 못(spike)들은 남아 있습니다.</t>
  </si>
  <si>
    <t>수렵용 창 (창) [근접 정확도: +10%]\n\n수렵용 창은 날카로운 금속 촉을 붙여서 상대를 찌를 수 있습니다. 귀잠만큼 강력하지는 않지만 일반인이 사용하기 더 쉬웠습니다.</t>
  </si>
  <si>
    <t>귀잠</t>
  </si>
  <si>
    <t>귀잠 (창) [근접 정확도: +7.5%]\n\n상대방을 찌르거나, 자르거나, 낚을 수 있는 폴암형태의 창입니다. 귀잠은 다양한 모양과 크기를 가지고 있으며, 전통적으로 많은 이름을 썼습니다. 일반적인 개념은 동일하며, 말을 타고 상대를 꽂아 채는 긴 폴암과 상대를 찌르 는 긴 못(spike)들은 남아 있습니다.</t>
  </si>
  <si>
    <t>미늘창 (창) [근접 정확도: +10%]\n\n상대방을 찌르거나, 자르거나, 낚을 수 있는 폴암형태의 창입니다. 귀잠은 다양한 모양과 크기를 가지고 있으며, 전통적으로 많은 이름을 썼습니다. 일반적인 개념은 동일하며, 말을 타고 상대를 꽂아 채는 긴 폴암과 상대를 찌르 는 긴 못(spike)들은 남아 있습니다.</t>
  </si>
  <si>
    <t>{*ThingDef+MedTimes_Ranged_Longbow_Nan.label}</t>
    <phoneticPr fontId="3" type="noConversion"/>
  </si>
  <si>
    <t>{*ThingDef+MedTimes_Ranged_Crossbow_Nan.label}</t>
    <phoneticPr fontId="3" type="noConversion"/>
  </si>
  <si>
    <t>{*ThingDef+MedTimes_Ranged_HandCrossbow_Nan.label}</t>
    <phoneticPr fontId="3" type="noConversion"/>
  </si>
  <si>
    <t>{*ThingDef+MedTimes_Ranged_Arbalest_Nan.label}</t>
    <phoneticPr fontId="3" type="noConversion"/>
  </si>
  <si>
    <t>{*ThingDef+MedTimes_Ranged_Musket_Nan.label}</t>
    <phoneticPr fontId="3" type="noConversion"/>
  </si>
  <si>
    <t>{*ThingDef+MedTimes_Ranged_BlackBow_Art.label}</t>
    <phoneticPr fontId="3" type="noConversion"/>
  </si>
  <si>
    <t>{*ThingDef+MedTimes_Ranged_ChargeMG_Art.label}</t>
    <phoneticPr fontId="3" type="noConversion"/>
  </si>
  <si>
    <t>ThingDef+MedTimes_Ranged_BlackBow_Leg.label</t>
    <phoneticPr fontId="3" type="noConversion"/>
  </si>
  <si>
    <t>{*ThingDef+MedTimes_Ranged_BlackBow_Leg.label}</t>
    <phoneticPr fontId="3" type="noConversion"/>
  </si>
  <si>
    <t>ThingDef+MedTimes_Ranged_ChargeMG_Leg.label</t>
    <phoneticPr fontId="3" type="noConversion"/>
  </si>
  <si>
    <t>{*ThingDef+MedTimes_Ranged_ChargeMG_Leg.label}</t>
    <phoneticPr fontId="3" type="noConversion"/>
  </si>
  <si>
    <t>ThingDef+MedTimes_Ranged_Composite.label</t>
    <phoneticPr fontId="3" type="noConversion"/>
  </si>
  <si>
    <t>{*ThingDef+MedTimes_Ranged_Composite.label}</t>
    <phoneticPr fontId="3" type="noConversion"/>
  </si>
  <si>
    <t>ThingDef+MedTimes_Ranged_Longbow.label</t>
    <phoneticPr fontId="3" type="noConversion"/>
  </si>
  <si>
    <t>{*ThingDef+MedTimes_Ranged_Longbow.label}</t>
    <phoneticPr fontId="3" type="noConversion"/>
  </si>
  <si>
    <t>ThingDef+MedTimes_Ranged_Crossbow.label</t>
    <phoneticPr fontId="3" type="noConversion"/>
  </si>
  <si>
    <t>{*ThingDef+MedTimes_Ranged_Crossbow.label}</t>
    <phoneticPr fontId="3" type="noConversion"/>
  </si>
  <si>
    <t>ThingDef+MedTimes_Ranged_HandCrossbow.label</t>
    <phoneticPr fontId="3" type="noConversion"/>
  </si>
  <si>
    <t>{*ThingDef+MedTimes_Ranged_HandCrossbow.label}</t>
    <phoneticPr fontId="3" type="noConversion"/>
  </si>
  <si>
    <t>ThingDef+MedTimes_Ranged_Arbalest.label</t>
    <phoneticPr fontId="3" type="noConversion"/>
  </si>
  <si>
    <t>{*ThingDef+MedTimes_Ranged_Arbalest.label}</t>
    <phoneticPr fontId="3" type="noConversion"/>
  </si>
  <si>
    <t>ThingDef+MedTimes_Ranged_Musket.label</t>
    <phoneticPr fontId="3" type="noConversion"/>
  </si>
  <si>
    <t>{*ThingDef+MedTimes_Ranged_Musket.label}</t>
    <phoneticPr fontId="3" type="noConversion"/>
  </si>
  <si>
    <t>ThingDef+MedTimes_Ranged_Composite_Nan.label</t>
    <phoneticPr fontId="3" type="noConversion"/>
  </si>
  <si>
    <t>{*ThingDef+MedTimes_Ranged_Composite_Nan.label}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</si>
</sst>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3">
    <xf numFmtId="0" fontId="0" fillId="0" borderId="0" xfId="0"/>
    <xf numFmtId="0" fontId="1" fillId="0" borderId="0" xfId="0" applyFont="1"/>
    <xf numFmtId="0" fontId="2"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6"/>
  <sheetViews>
    <sheetView tabSelected="1" workbookViewId="0">
      <selection activeCell="F4" sqref="F4"/>
    </sheetView>
  </sheetViews>
  <sheetFormatPr defaultColWidth="9.1796875" defaultRowHeight="17" x14ac:dyDescent="0.45"/>
  <cols>
    <col min="1" max="1" width="82.26953125" style="1" bestFit="1" customWidth="1"/>
    <col min="2" max="2" width="24.54296875" style="1" hidden="1" customWidth="1"/>
    <col min="3" max="3" width="71.81640625" style="1" hidden="1" customWidth="1"/>
    <col min="4" max="4" width="29.26953125" style="1" hidden="1" customWidth="1"/>
    <col min="5" max="5" width="49.08984375" style="1" customWidth="1"/>
    <col min="6" max="6" width="124.08984375" style="1" customWidth="1"/>
    <col min="7" max="7" width="49.90625" style="1" customWidth="1"/>
    <col min="8" max="16384" width="9.1796875" style="1"/>
  </cols>
  <sheetData>
    <row r="1" spans="1:7" ht="18" thickTop="1" thickBot="1" x14ac:dyDescent="0.5">
      <c r="A1" s="1" t="s">
        <v>0</v>
      </c>
      <c r="B1" s="1" t="s">
        <v>1</v>
      </c>
      <c r="C1" s="1" t="s">
        <v>2</v>
      </c>
      <c r="D1" s="1" t="s">
        <v>3</v>
      </c>
      <c r="E1" s="1" t="s">
        <v>4</v>
      </c>
      <c r="F1" s="1" t="s">
        <v>5</v>
      </c>
      <c r="G1" s="2" t="s">
        <v>5045</v>
      </c>
    </row>
    <row r="2" spans="1:7" ht="17.5" thickTop="1" x14ac:dyDescent="0.45">
      <c r="A2" s="1" t="s">
        <v>6</v>
      </c>
      <c r="B2" s="1" t="s">
        <v>7</v>
      </c>
      <c r="C2" s="1" t="s">
        <v>8</v>
      </c>
      <c r="E2" s="1" t="s">
        <v>9</v>
      </c>
      <c r="F2" s="1" t="s">
        <v>2973</v>
      </c>
      <c r="G2" s="1" t="str">
        <f>IFERROR(VLOOKUP(A2,Merge_RKTM!$C$2:$D$1815,2,FALSE),"")</f>
        <v>중세</v>
      </c>
    </row>
    <row r="3" spans="1:7" x14ac:dyDescent="0.45">
      <c r="A3" s="1" t="s">
        <v>10</v>
      </c>
      <c r="B3" s="1" t="s">
        <v>7</v>
      </c>
      <c r="C3" s="1" t="s">
        <v>11</v>
      </c>
      <c r="E3" s="1" t="s">
        <v>12</v>
      </c>
      <c r="F3" s="1" t="s">
        <v>2972</v>
      </c>
      <c r="G3" s="1" t="str">
        <f>IFERROR(VLOOKUP(A3,Merge_RKTM!$C$2:$D$1815,2,FALSE),"")</f>
        <v>중세 시대로부터 내려온 유산 모드</v>
      </c>
    </row>
    <row r="4" spans="1:7" x14ac:dyDescent="0.45">
      <c r="A4" s="1" t="s">
        <v>13</v>
      </c>
      <c r="B4" s="1" t="s">
        <v>14</v>
      </c>
      <c r="C4" s="1" t="s">
        <v>15</v>
      </c>
      <c r="E4" s="1" t="s">
        <v>16</v>
      </c>
      <c r="F4" s="1" t="s">
        <v>2977</v>
      </c>
      <c r="G4" s="1" t="str">
        <f>IFERROR(VLOOKUP(A4,Merge_RKTM!$C$2:$D$1815,2,FALSE),"")</f>
        <v>중세 사회</v>
      </c>
    </row>
    <row r="5" spans="1:7" x14ac:dyDescent="0.45">
      <c r="A5" s="1" t="s">
        <v>17</v>
      </c>
      <c r="B5" s="1" t="s">
        <v>14</v>
      </c>
      <c r="C5" s="1" t="s">
        <v>18</v>
      </c>
      <c r="E5" s="1" t="s">
        <v>19</v>
      </c>
      <c r="F5" s="1" t="s">
        <v>5097</v>
      </c>
      <c r="G5" s="1" t="str">
        <f>IFERROR(VLOOKUP(A5,Merge_RKTM!$C$2:$D$1815,2,FALSE),"")</f>
        <v>오랫동안 세상에서 살았던 사람들, 그들은 부족 사회를 거쳐 중세 사회로 진화했습는다. 그들은 현대 기술을 모르는 것은 아니지만 일반적으로 편리와 사용성을 위해 중세 기술을 사용합니다.</v>
      </c>
    </row>
    <row r="6" spans="1:7" x14ac:dyDescent="0.45">
      <c r="A6" s="1" t="s">
        <v>20</v>
      </c>
      <c r="B6" s="1" t="s">
        <v>14</v>
      </c>
      <c r="C6" s="1" t="s">
        <v>21</v>
      </c>
      <c r="E6" s="1" t="s">
        <v>22</v>
      </c>
      <c r="F6" s="1" t="s">
        <v>2979</v>
      </c>
      <c r="G6" s="1" t="str">
        <f>IFERROR(VLOOKUP(A6,Merge_RKTM!$C$2:$D$1815,2,FALSE),"")</f>
        <v>주민</v>
      </c>
    </row>
    <row r="7" spans="1:7" x14ac:dyDescent="0.45">
      <c r="A7" s="1" t="s">
        <v>23</v>
      </c>
      <c r="B7" s="1" t="s">
        <v>14</v>
      </c>
      <c r="C7" s="1" t="s">
        <v>24</v>
      </c>
      <c r="E7" s="1" t="s">
        <v>25</v>
      </c>
      <c r="F7" s="1" t="s">
        <v>2978</v>
      </c>
      <c r="G7" s="1" t="str">
        <f>IFERROR(VLOOKUP(A7,Merge_RKTM!$C$2:$D$1815,2,FALSE),"")</f>
        <v>귀족 지도자</v>
      </c>
    </row>
    <row r="8" spans="1:7" x14ac:dyDescent="0.45">
      <c r="A8" s="1" t="s">
        <v>26</v>
      </c>
      <c r="B8" s="1" t="s">
        <v>14</v>
      </c>
      <c r="C8" s="1" t="s">
        <v>27</v>
      </c>
      <c r="E8" s="1" t="s">
        <v>28</v>
      </c>
      <c r="F8" s="1" t="s">
        <v>2981</v>
      </c>
      <c r="G8" s="1" t="str">
        <f>IFERROR(VLOOKUP(A8,Merge_RKTM!$C$2:$D$1815,2,FALSE),"")</f>
        <v>중세 전투단</v>
      </c>
    </row>
    <row r="9" spans="1:7" x14ac:dyDescent="0.45">
      <c r="A9" s="1" t="s">
        <v>29</v>
      </c>
      <c r="B9" s="1" t="s">
        <v>14</v>
      </c>
      <c r="C9" s="1" t="s">
        <v>30</v>
      </c>
      <c r="E9" s="1" t="s">
        <v>31</v>
      </c>
      <c r="F9" s="1" t="s">
        <v>5098</v>
      </c>
      <c r="G9" s="1" t="str">
        <f>IFERROR(VLOOKUP(A9,Merge_RKTM!$C$2:$D$1815,2,FALSE),"")</f>
        <v>중세 사회에서 추방당한 다양한 부류로, 결속되어 전쟁의 숭배자들로 구성되어 있습니다. 그들은 현대 기술을 모르는 것은 아니지만 일반적으로 편리와 사용성을 위해 중세 기술을 사용합니다. 이들은 야만적이고 무자비한 것으로 알려져 있습니다.</v>
      </c>
    </row>
    <row r="10" spans="1:7" x14ac:dyDescent="0.45">
      <c r="A10" s="1" t="s">
        <v>32</v>
      </c>
      <c r="B10" s="1" t="s">
        <v>14</v>
      </c>
      <c r="C10" s="1" t="s">
        <v>33</v>
      </c>
      <c r="E10" s="1" t="s">
        <v>34</v>
      </c>
      <c r="F10" s="1" t="s">
        <v>2983</v>
      </c>
      <c r="G10" s="1" t="str">
        <f>IFERROR(VLOOKUP(A10,Merge_RKTM!$C$2:$D$1815,2,FALSE),"")</f>
        <v>병사</v>
      </c>
    </row>
    <row r="11" spans="1:7" x14ac:dyDescent="0.45">
      <c r="A11" s="1" t="s">
        <v>35</v>
      </c>
      <c r="B11" s="1" t="s">
        <v>14</v>
      </c>
      <c r="C11" s="1" t="s">
        <v>36</v>
      </c>
      <c r="E11" s="1" t="s">
        <v>37</v>
      </c>
      <c r="F11" s="1" t="s">
        <v>2982</v>
      </c>
      <c r="G11" s="1" t="str">
        <f>IFERROR(VLOOKUP(A11,Merge_RKTM!$C$2:$D$1815,2,FALSE),"")</f>
        <v>전투단장</v>
      </c>
    </row>
    <row r="12" spans="1:7" x14ac:dyDescent="0.45">
      <c r="A12" s="1" t="s">
        <v>38</v>
      </c>
      <c r="B12" s="1" t="s">
        <v>14</v>
      </c>
      <c r="C12" s="1" t="s">
        <v>39</v>
      </c>
      <c r="E12" s="1" t="s">
        <v>40</v>
      </c>
      <c r="F12" s="1" t="s">
        <v>2986</v>
      </c>
      <c r="G12" s="1" t="str">
        <f>IFERROR(VLOOKUP(A12,Merge_RKTM!$C$2:$D$1815,2,FALSE),"")</f>
        <v>워번 방랑자</v>
      </c>
    </row>
    <row r="13" spans="1:7" x14ac:dyDescent="0.45">
      <c r="A13" s="1" t="s">
        <v>41</v>
      </c>
      <c r="B13" s="1" t="s">
        <v>14</v>
      </c>
      <c r="C13" s="1" t="s">
        <v>42</v>
      </c>
      <c r="E13" s="1" t="s">
        <v>43</v>
      </c>
      <c r="F13" s="1" t="s">
        <v>5099</v>
      </c>
      <c r="G13" s="1" t="str">
        <f>IFERROR(VLOOKUP(A13,Merge_RKTM!$C$2:$D$1815,2,FALSE),"")</f>
        <v>워번 광신도는 폭력, 죽음, 보복의 수호 성자인 팡리를 숭배합니다. 그들은 영광스러운 전투에서 자신들의 죽음을 찾으면서, 한때 팡리가 그랬던 것처럼 함께 모여 세상을 돌아다닙니다.</v>
      </c>
    </row>
    <row r="14" spans="1:7" x14ac:dyDescent="0.45">
      <c r="A14" s="1" t="s">
        <v>44</v>
      </c>
      <c r="B14" s="1" t="s">
        <v>14</v>
      </c>
      <c r="C14" s="1" t="s">
        <v>45</v>
      </c>
      <c r="E14" s="1" t="s">
        <v>46</v>
      </c>
      <c r="F14" s="1" t="s">
        <v>2987</v>
      </c>
      <c r="G14" s="1" t="str">
        <f>IFERROR(VLOOKUP(A14,Merge_RKTM!$C$2:$D$1815,2,FALSE),"")</f>
        <v>방랑자</v>
      </c>
    </row>
    <row r="15" spans="1:7" x14ac:dyDescent="0.45">
      <c r="A15" s="1" t="s">
        <v>47</v>
      </c>
      <c r="B15" s="1" t="s">
        <v>14</v>
      </c>
      <c r="C15" s="1" t="s">
        <v>48</v>
      </c>
      <c r="E15" s="1" t="s">
        <v>49</v>
      </c>
      <c r="F15" s="1" t="s">
        <v>2985</v>
      </c>
      <c r="G15" s="1" t="str">
        <f>IFERROR(VLOOKUP(A15,Merge_RKTM!$C$2:$D$1815,2,FALSE),"")</f>
        <v>워번 광신도</v>
      </c>
    </row>
    <row r="16" spans="1:7" x14ac:dyDescent="0.45">
      <c r="A16" s="1" t="s">
        <v>50</v>
      </c>
      <c r="B16" s="1" t="s">
        <v>51</v>
      </c>
      <c r="C16" s="1" t="s">
        <v>52</v>
      </c>
      <c r="E16" s="1" t="s">
        <v>53</v>
      </c>
      <c r="F16" s="1" t="s">
        <v>5047</v>
      </c>
      <c r="G16" s="1" t="str">
        <f>IFERROR(VLOOKUP(A16,Merge_RKTM!$C$2:$D$1815,2,FALSE),"")</f>
        <v>불을 피우고 관리하는 중.</v>
      </c>
    </row>
    <row r="17" spans="1:7" x14ac:dyDescent="0.45">
      <c r="A17" s="1" t="s">
        <v>54</v>
      </c>
      <c r="B17" s="1" t="s">
        <v>51</v>
      </c>
      <c r="C17" s="1" t="s">
        <v>55</v>
      </c>
      <c r="E17" s="1" t="s">
        <v>56</v>
      </c>
      <c r="F17" s="1" t="s">
        <v>3007</v>
      </c>
      <c r="G17" s="1" t="str">
        <f>IFERROR(VLOOKUP(A17,Merge_RKTM!$C$2:$D$1815,2,FALSE),"")</f>
        <v>불을 보는 중</v>
      </c>
    </row>
    <row r="18" spans="1:7" x14ac:dyDescent="0.45">
      <c r="A18" s="1" t="s">
        <v>57</v>
      </c>
      <c r="B18" s="1" t="s">
        <v>51</v>
      </c>
      <c r="C18" s="1" t="s">
        <v>58</v>
      </c>
      <c r="E18" s="1" t="s">
        <v>59</v>
      </c>
      <c r="F18" s="1" t="s">
        <v>5048</v>
      </c>
      <c r="G18" s="1" t="str">
        <f>IFERROR(VLOOKUP(A18,Merge_RKTM!$C$2:$D$1815,2,FALSE),"")</f>
        <v>주사위 신에게 기도하는 중.</v>
      </c>
    </row>
    <row r="19" spans="1:7" x14ac:dyDescent="0.45">
      <c r="A19" s="1" t="s">
        <v>60</v>
      </c>
      <c r="B19" s="1" t="s">
        <v>51</v>
      </c>
      <c r="C19" s="1" t="s">
        <v>61</v>
      </c>
      <c r="E19" s="1" t="s">
        <v>62</v>
      </c>
      <c r="F19" s="1" t="s">
        <v>5049</v>
      </c>
      <c r="G19" s="1" t="str">
        <f>IFERROR(VLOOKUP(A19,Merge_RKTM!$C$2:$D$1815,2,FALSE),"")</f>
        <v>창조주 '타이난'에게 기도하는 중.</v>
      </c>
    </row>
    <row r="20" spans="1:7" x14ac:dyDescent="0.45">
      <c r="A20" s="1" t="s">
        <v>63</v>
      </c>
      <c r="B20" s="1" t="s">
        <v>51</v>
      </c>
      <c r="C20" s="1" t="s">
        <v>64</v>
      </c>
      <c r="E20" s="1" t="s">
        <v>65</v>
      </c>
      <c r="F20" s="1" t="s">
        <v>5100</v>
      </c>
      <c r="G20" s="1" t="str">
        <f>IFERROR(VLOOKUP(A20,Merge_RKTM!$C$2:$D$1815,2,FALSE),"")</f>
        <v>진흙 호랑이 '팡리'에게 기도하는 중.</v>
      </c>
    </row>
    <row r="21" spans="1:7" x14ac:dyDescent="0.45">
      <c r="A21" s="1" t="s">
        <v>66</v>
      </c>
      <c r="B21" s="1" t="s">
        <v>51</v>
      </c>
      <c r="C21" s="1" t="s">
        <v>67</v>
      </c>
      <c r="E21" s="1" t="s">
        <v>68</v>
      </c>
      <c r="F21" s="1" t="s">
        <v>5050</v>
      </c>
      <c r="G21" s="1" t="str">
        <f>IFERROR(VLOOKUP(A21,Merge_RKTM!$C$2:$D$1815,2,FALSE),"")</f>
        <v>책을 읽는 중.</v>
      </c>
    </row>
    <row r="22" spans="1:7" x14ac:dyDescent="0.45">
      <c r="A22" s="1" t="s">
        <v>69</v>
      </c>
      <c r="B22" s="1" t="s">
        <v>51</v>
      </c>
      <c r="C22" s="1" t="s">
        <v>70</v>
      </c>
      <c r="E22" s="1" t="s">
        <v>71</v>
      </c>
      <c r="F22" s="1" t="s">
        <v>5051</v>
      </c>
      <c r="G22" s="1" t="str">
        <f>IFERROR(VLOOKUP(A22,Merge_RKTM!$C$2:$D$1815,2,FALSE),"")</f>
        <v>단편 소설을 읽는 중.</v>
      </c>
    </row>
    <row r="23" spans="1:7" x14ac:dyDescent="0.45">
      <c r="A23" s="1" t="s">
        <v>72</v>
      </c>
      <c r="B23" s="1" t="s">
        <v>51</v>
      </c>
      <c r="C23" s="1" t="s">
        <v>73</v>
      </c>
      <c r="E23" s="1" t="s">
        <v>74</v>
      </c>
      <c r="F23" s="1" t="s">
        <v>5052</v>
      </c>
      <c r="G23" s="1" t="str">
        <f>IFERROR(VLOOKUP(A23,Merge_RKTM!$C$2:$D$1815,2,FALSE),"")</f>
        <v>더러운 잡지를 읽는 중.</v>
      </c>
    </row>
    <row r="24" spans="1:7" x14ac:dyDescent="0.45">
      <c r="A24" s="1" t="s">
        <v>75</v>
      </c>
      <c r="B24" s="1" t="s">
        <v>51</v>
      </c>
      <c r="C24" s="1" t="s">
        <v>76</v>
      </c>
      <c r="E24" s="1" t="s">
        <v>77</v>
      </c>
      <c r="F24" s="1" t="s">
        <v>5053</v>
      </c>
      <c r="G24" s="1" t="str">
        <f>IFERROR(VLOOKUP(A24,Merge_RKTM!$C$2:$D$1815,2,FALSE),"")</f>
        <v>단편 소설을 쓰는 중.</v>
      </c>
    </row>
    <row r="25" spans="1:7" x14ac:dyDescent="0.45">
      <c r="A25" s="1" t="s">
        <v>78</v>
      </c>
      <c r="B25" s="1" t="s">
        <v>51</v>
      </c>
      <c r="C25" s="1" t="s">
        <v>79</v>
      </c>
      <c r="E25" s="1" t="s">
        <v>80</v>
      </c>
      <c r="F25" s="1" t="s">
        <v>5054</v>
      </c>
      <c r="G25" s="1" t="str">
        <f>IFERROR(VLOOKUP(A25,Merge_RKTM!$C$2:$D$1815,2,FALSE),"")</f>
        <v>그림 그리기 연습 중.</v>
      </c>
    </row>
    <row r="26" spans="1:7" x14ac:dyDescent="0.45">
      <c r="A26" s="1" t="s">
        <v>81</v>
      </c>
      <c r="B26" s="1" t="s">
        <v>51</v>
      </c>
      <c r="C26" s="1" t="s">
        <v>82</v>
      </c>
      <c r="E26" s="1" t="s">
        <v>83</v>
      </c>
      <c r="F26" s="1" t="s">
        <v>5055</v>
      </c>
      <c r="G26" s="1" t="str">
        <f>IFERROR(VLOOKUP(A26,Merge_RKTM!$C$2:$D$1815,2,FALSE),"")</f>
        <v>개인 기록을 쓰는 중.</v>
      </c>
    </row>
    <row r="27" spans="1:7" x14ac:dyDescent="0.45">
      <c r="A27" s="1" t="s">
        <v>84</v>
      </c>
      <c r="B27" s="1" t="s">
        <v>51</v>
      </c>
      <c r="C27" s="1" t="s">
        <v>85</v>
      </c>
      <c r="E27" s="1" t="s">
        <v>86</v>
      </c>
      <c r="F27" s="1" t="s">
        <v>5056</v>
      </c>
      <c r="G27" s="1" t="str">
        <f>IFERROR(VLOOKUP(A27,Merge_RKTM!$C$2:$D$1815,2,FALSE),"")</f>
        <v>노트 작성 중.</v>
      </c>
    </row>
    <row r="28" spans="1:7" x14ac:dyDescent="0.45">
      <c r="A28" s="1" t="s">
        <v>87</v>
      </c>
      <c r="B28" s="1" t="s">
        <v>51</v>
      </c>
      <c r="C28" s="1" t="s">
        <v>88</v>
      </c>
      <c r="E28" s="1" t="s">
        <v>89</v>
      </c>
      <c r="F28" s="1" t="s">
        <v>5057</v>
      </c>
      <c r="G28" s="1" t="str">
        <f>IFERROR(VLOOKUP(A28,Merge_RKTM!$C$2:$D$1815,2,FALSE),"")</f>
        <v>PC로 1인칭 슈팅게임 중.</v>
      </c>
    </row>
    <row r="29" spans="1:7" x14ac:dyDescent="0.45">
      <c r="A29" s="1" t="s">
        <v>90</v>
      </c>
      <c r="B29" s="1" t="s">
        <v>51</v>
      </c>
      <c r="C29" s="1" t="s">
        <v>91</v>
      </c>
      <c r="E29" s="1" t="s">
        <v>92</v>
      </c>
      <c r="F29" s="1" t="s">
        <v>5058</v>
      </c>
      <c r="G29" s="1" t="str">
        <f>IFERROR(VLOOKUP(A29,Merge_RKTM!$C$2:$D$1815,2,FALSE),"")</f>
        <v>PC로 격투게임 중.</v>
      </c>
    </row>
    <row r="30" spans="1:7" x14ac:dyDescent="0.45">
      <c r="A30" s="1" t="s">
        <v>93</v>
      </c>
      <c r="B30" s="1" t="s">
        <v>51</v>
      </c>
      <c r="C30" s="1" t="s">
        <v>94</v>
      </c>
      <c r="E30" s="1" t="s">
        <v>95</v>
      </c>
      <c r="F30" s="1" t="s">
        <v>5059</v>
      </c>
      <c r="G30" s="1" t="str">
        <f>IFERROR(VLOOKUP(A30,Merge_RKTM!$C$2:$D$1815,2,FALSE),"")</f>
        <v>PC로 전략게임 중.</v>
      </c>
    </row>
    <row r="31" spans="1:7" x14ac:dyDescent="0.45">
      <c r="A31" s="1" t="s">
        <v>96</v>
      </c>
      <c r="B31" s="1" t="s">
        <v>51</v>
      </c>
      <c r="C31" s="1" t="s">
        <v>97</v>
      </c>
      <c r="E31" s="1" t="s">
        <v>98</v>
      </c>
      <c r="F31" s="1" t="s">
        <v>5060</v>
      </c>
      <c r="G31" s="1" t="str">
        <f>IFERROR(VLOOKUP(A31,Merge_RKTM!$C$2:$D$1815,2,FALSE),"")</f>
        <v>PC로 옛 위성망에서 데이터저장소 찾는 중.</v>
      </c>
    </row>
    <row r="32" spans="1:7" x14ac:dyDescent="0.45">
      <c r="A32" s="1" t="s">
        <v>99</v>
      </c>
      <c r="B32" s="1" t="s">
        <v>51</v>
      </c>
      <c r="C32" s="1" t="s">
        <v>100</v>
      </c>
      <c r="E32" s="1" t="s">
        <v>101</v>
      </c>
      <c r="F32" s="1" t="s">
        <v>5105</v>
      </c>
      <c r="G32" s="1" t="str">
        <f>IFERROR(VLOOKUP(A32,Merge_RKTM!$C$2:$D$1815,2,FALSE),"")</f>
        <v>PC로 부적절한 일을 하는 중…</v>
      </c>
    </row>
    <row r="33" spans="1:7" x14ac:dyDescent="0.45">
      <c r="A33" s="1" t="s">
        <v>102</v>
      </c>
      <c r="B33" s="1" t="s">
        <v>51</v>
      </c>
      <c r="C33" s="1" t="s">
        <v>103</v>
      </c>
      <c r="E33" s="1" t="s">
        <v>104</v>
      </c>
      <c r="F33" s="1" t="s">
        <v>5061</v>
      </c>
      <c r="G33" s="1" t="str">
        <f>IFERROR(VLOOKUP(A33,Merge_RKTM!$C$2:$D$1815,2,FALSE),"")</f>
        <v>PC로 개인 기록을 기록 중.</v>
      </c>
    </row>
    <row r="34" spans="1:7" x14ac:dyDescent="0.45">
      <c r="A34" s="1" t="s">
        <v>105</v>
      </c>
      <c r="B34" s="1" t="s">
        <v>51</v>
      </c>
      <c r="C34" s="1" t="s">
        <v>106</v>
      </c>
      <c r="E34" s="1" t="s">
        <v>107</v>
      </c>
      <c r="F34" s="1" t="s">
        <v>5062</v>
      </c>
      <c r="G34" s="1" t="str">
        <f>IFERROR(VLOOKUP(A34,Merge_RKTM!$C$2:$D$1815,2,FALSE),"")</f>
        <v>PC로 데이터저장소에서 영화 감상 중.</v>
      </c>
    </row>
    <row r="35" spans="1:7" x14ac:dyDescent="0.45">
      <c r="A35" s="1" t="s">
        <v>108</v>
      </c>
      <c r="B35" s="1" t="s">
        <v>51</v>
      </c>
      <c r="C35" s="1" t="s">
        <v>109</v>
      </c>
      <c r="E35" s="1" t="s">
        <v>110</v>
      </c>
      <c r="F35" s="1" t="s">
        <v>5063</v>
      </c>
      <c r="G35" s="1" t="str">
        <f>IFERROR(VLOOKUP(A35,Merge_RKTM!$C$2:$D$1815,2,FALSE),"")</f>
        <v>PC로 게임파일을 수정 중.</v>
      </c>
    </row>
    <row r="36" spans="1:7" x14ac:dyDescent="0.45">
      <c r="A36" s="1" t="s">
        <v>111</v>
      </c>
      <c r="B36" s="1" t="s">
        <v>112</v>
      </c>
      <c r="C36" s="1" t="s">
        <v>113</v>
      </c>
      <c r="E36" s="1" t="s">
        <v>114</v>
      </c>
      <c r="F36" s="1" t="s">
        <v>3034</v>
      </c>
      <c r="G36" s="1" t="str">
        <f>IFERROR(VLOOKUP(A36,Merge_RKTM!$C$2:$D$1815,2,FALSE),"")</f>
        <v>행상인</v>
      </c>
    </row>
    <row r="37" spans="1:7" x14ac:dyDescent="0.45">
      <c r="A37" s="1" t="s">
        <v>115</v>
      </c>
      <c r="B37" s="1" t="s">
        <v>112</v>
      </c>
      <c r="C37" s="1" t="s">
        <v>116</v>
      </c>
      <c r="E37" s="1" t="s">
        <v>117</v>
      </c>
      <c r="F37" s="1" t="s">
        <v>3028</v>
      </c>
      <c r="G37" s="1" t="str">
        <f>IFERROR(VLOOKUP(A37,Merge_RKTM!$C$2:$D$1815,2,FALSE),"")</f>
        <v>농노</v>
      </c>
    </row>
    <row r="38" spans="1:7" x14ac:dyDescent="0.45">
      <c r="A38" s="1" t="s">
        <v>118</v>
      </c>
      <c r="B38" s="1" t="s">
        <v>112</v>
      </c>
      <c r="C38" s="1" t="s">
        <v>119</v>
      </c>
      <c r="E38" s="1" t="s">
        <v>120</v>
      </c>
      <c r="F38" s="1" t="s">
        <v>3014</v>
      </c>
      <c r="G38" s="1" t="str">
        <f>IFERROR(VLOOKUP(A38,Merge_RKTM!$C$2:$D$1815,2,FALSE),"")</f>
        <v>징집병</v>
      </c>
    </row>
    <row r="39" spans="1:7" x14ac:dyDescent="0.45">
      <c r="A39" s="1" t="s">
        <v>121</v>
      </c>
      <c r="B39" s="1" t="s">
        <v>112</v>
      </c>
      <c r="C39" s="1" t="s">
        <v>122</v>
      </c>
      <c r="E39" s="1" t="s">
        <v>123</v>
      </c>
      <c r="F39" s="1" t="s">
        <v>3012</v>
      </c>
      <c r="G39" s="1" t="str">
        <f>IFERROR(VLOOKUP(A39,Merge_RKTM!$C$2:$D$1815,2,FALSE),"")</f>
        <v>궁병</v>
      </c>
    </row>
    <row r="40" spans="1:7" x14ac:dyDescent="0.45">
      <c r="A40" s="1" t="s">
        <v>124</v>
      </c>
      <c r="B40" s="1" t="s">
        <v>112</v>
      </c>
      <c r="C40" s="1" t="s">
        <v>125</v>
      </c>
      <c r="E40" s="1" t="s">
        <v>126</v>
      </c>
      <c r="F40" s="1" t="s">
        <v>3032</v>
      </c>
      <c r="G40" s="1" t="str">
        <f>IFERROR(VLOOKUP(A40,Merge_RKTM!$C$2:$D$1815,2,FALSE),"")</f>
        <v>공병</v>
      </c>
    </row>
    <row r="41" spans="1:7" x14ac:dyDescent="0.45">
      <c r="A41" s="1" t="s">
        <v>127</v>
      </c>
      <c r="B41" s="1" t="s">
        <v>112</v>
      </c>
      <c r="C41" s="1" t="s">
        <v>128</v>
      </c>
      <c r="E41" s="1" t="s">
        <v>129</v>
      </c>
      <c r="F41" s="1" t="s">
        <v>3024</v>
      </c>
      <c r="G41" s="1" t="str">
        <f>IFERROR(VLOOKUP(A41,Merge_RKTM!$C$2:$D$1815,2,FALSE),"")</f>
        <v>중기병</v>
      </c>
    </row>
    <row r="42" spans="1:7" x14ac:dyDescent="0.45">
      <c r="A42" s="1" t="s">
        <v>130</v>
      </c>
      <c r="B42" s="1" t="s">
        <v>112</v>
      </c>
      <c r="C42" s="1" t="s">
        <v>131</v>
      </c>
      <c r="E42" s="1" t="s">
        <v>129</v>
      </c>
      <c r="F42" s="1" t="s">
        <v>3026</v>
      </c>
      <c r="G42" s="1" t="str">
        <f>IFERROR(VLOOKUP(A42,Merge_RKTM!$C$2:$D$1815,2,FALSE),"")</f>
        <v>하급 중기병</v>
      </c>
    </row>
    <row r="43" spans="1:7" x14ac:dyDescent="0.45">
      <c r="A43" s="1" t="s">
        <v>132</v>
      </c>
      <c r="B43" s="1" t="s">
        <v>112</v>
      </c>
      <c r="C43" s="1" t="s">
        <v>133</v>
      </c>
      <c r="E43" s="1" t="s">
        <v>134</v>
      </c>
      <c r="F43" s="1" t="s">
        <v>3016</v>
      </c>
      <c r="G43" s="1" t="str">
        <f>IFERROR(VLOOKUP(A43,Merge_RKTM!$C$2:$D$1815,2,FALSE),"")</f>
        <v>정예궁병</v>
      </c>
    </row>
    <row r="44" spans="1:7" x14ac:dyDescent="0.45">
      <c r="A44" s="1" t="s">
        <v>135</v>
      </c>
      <c r="B44" s="1" t="s">
        <v>112</v>
      </c>
      <c r="C44" s="1" t="s">
        <v>136</v>
      </c>
      <c r="E44" s="1" t="s">
        <v>134</v>
      </c>
      <c r="F44" s="1" t="s">
        <v>3018</v>
      </c>
      <c r="G44" s="1" t="str">
        <f>IFERROR(VLOOKUP(A44,Merge_RKTM!$C$2:$D$1815,2,FALSE),"")</f>
        <v>하급 정예궁병</v>
      </c>
    </row>
    <row r="45" spans="1:7" x14ac:dyDescent="0.45">
      <c r="A45" s="1" t="s">
        <v>137</v>
      </c>
      <c r="B45" s="1" t="s">
        <v>112</v>
      </c>
      <c r="C45" s="1" t="s">
        <v>138</v>
      </c>
      <c r="E45" s="1" t="s">
        <v>139</v>
      </c>
      <c r="F45" s="1" t="s">
        <v>3022</v>
      </c>
      <c r="G45" s="1" t="str">
        <f>IFERROR(VLOOKUP(A45,Merge_RKTM!$C$2:$D$1815,2,FALSE),"")</f>
        <v>기사</v>
      </c>
    </row>
    <row r="46" spans="1:7" x14ac:dyDescent="0.45">
      <c r="A46" s="1" t="s">
        <v>140</v>
      </c>
      <c r="B46" s="1" t="s">
        <v>112</v>
      </c>
      <c r="C46" s="1" t="s">
        <v>141</v>
      </c>
      <c r="E46" s="1" t="s">
        <v>142</v>
      </c>
      <c r="F46" s="1" t="s">
        <v>3030</v>
      </c>
      <c r="G46" s="1" t="str">
        <f>IFERROR(VLOOKUP(A46,Merge_RKTM!$C$2:$D$1815,2,FALSE),"")</f>
        <v>근위병</v>
      </c>
    </row>
    <row r="47" spans="1:7" x14ac:dyDescent="0.45">
      <c r="A47" s="1" t="s">
        <v>143</v>
      </c>
      <c r="B47" s="1" t="s">
        <v>112</v>
      </c>
      <c r="C47" s="1" t="s">
        <v>144</v>
      </c>
      <c r="E47" s="1" t="s">
        <v>25</v>
      </c>
      <c r="F47" s="1" t="s">
        <v>3020</v>
      </c>
      <c r="G47" s="1" t="str">
        <f>IFERROR(VLOOKUP(A47,Merge_RKTM!$C$2:$D$1815,2,FALSE),"")</f>
        <v>군주</v>
      </c>
    </row>
    <row r="48" spans="1:7" x14ac:dyDescent="0.45">
      <c r="A48" s="1" t="s">
        <v>145</v>
      </c>
      <c r="B48" s="1" t="s">
        <v>112</v>
      </c>
      <c r="C48" s="1" t="s">
        <v>146</v>
      </c>
      <c r="E48" s="1" t="s">
        <v>114</v>
      </c>
      <c r="F48" s="1" t="s">
        <v>3034</v>
      </c>
      <c r="G48" s="1" t="str">
        <f>IFERROR(VLOOKUP(A48,Merge_RKTM!$C$2:$D$1815,2,FALSE),"")</f>
        <v>행상인</v>
      </c>
    </row>
    <row r="49" spans="1:7" x14ac:dyDescent="0.45">
      <c r="A49" s="1" t="s">
        <v>147</v>
      </c>
      <c r="B49" s="1" t="s">
        <v>112</v>
      </c>
      <c r="C49" s="1" t="s">
        <v>148</v>
      </c>
      <c r="E49" s="1" t="s">
        <v>117</v>
      </c>
      <c r="F49" s="1" t="s">
        <v>3028</v>
      </c>
      <c r="G49" s="1" t="str">
        <f>IFERROR(VLOOKUP(A49,Merge_RKTM!$C$2:$D$1815,2,FALSE),"")</f>
        <v>농노</v>
      </c>
    </row>
    <row r="50" spans="1:7" x14ac:dyDescent="0.45">
      <c r="A50" s="1" t="s">
        <v>149</v>
      </c>
      <c r="B50" s="1" t="s">
        <v>112</v>
      </c>
      <c r="C50" s="1" t="s">
        <v>150</v>
      </c>
      <c r="E50" s="1" t="s">
        <v>151</v>
      </c>
      <c r="F50" s="1" t="s">
        <v>3037</v>
      </c>
      <c r="G50" s="1" t="str">
        <f>IFERROR(VLOOKUP(A50,Merge_RKTM!$C$2:$D$1815,2,FALSE),"")</f>
        <v>수습용병</v>
      </c>
    </row>
    <row r="51" spans="1:7" x14ac:dyDescent="0.45">
      <c r="A51" s="1" t="s">
        <v>152</v>
      </c>
      <c r="B51" s="1" t="s">
        <v>112</v>
      </c>
      <c r="C51" s="1" t="s">
        <v>153</v>
      </c>
      <c r="E51" s="1" t="s">
        <v>123</v>
      </c>
      <c r="F51" s="1" t="s">
        <v>3012</v>
      </c>
      <c r="G51" s="1" t="str">
        <f>IFERROR(VLOOKUP(A51,Merge_RKTM!$C$2:$D$1815,2,FALSE),"")</f>
        <v>궁병</v>
      </c>
    </row>
    <row r="52" spans="1:7" x14ac:dyDescent="0.45">
      <c r="A52" s="1" t="s">
        <v>154</v>
      </c>
      <c r="B52" s="1" t="s">
        <v>112</v>
      </c>
      <c r="C52" s="1" t="s">
        <v>155</v>
      </c>
      <c r="E52" s="1" t="s">
        <v>126</v>
      </c>
      <c r="F52" s="1" t="s">
        <v>3032</v>
      </c>
      <c r="G52" s="1" t="str">
        <f>IFERROR(VLOOKUP(A52,Merge_RKTM!$C$2:$D$1815,2,FALSE),"")</f>
        <v>공병</v>
      </c>
    </row>
    <row r="53" spans="1:7" x14ac:dyDescent="0.45">
      <c r="A53" s="1" t="s">
        <v>156</v>
      </c>
      <c r="B53" s="1" t="s">
        <v>112</v>
      </c>
      <c r="C53" s="1" t="s">
        <v>157</v>
      </c>
      <c r="E53" s="1" t="s">
        <v>158</v>
      </c>
      <c r="F53" s="1" t="s">
        <v>3045</v>
      </c>
      <c r="G53" s="1" t="str">
        <f>IFERROR(VLOOKUP(A53,Merge_RKTM!$C$2:$D$1815,2,FALSE),"")</f>
        <v>용병</v>
      </c>
    </row>
    <row r="54" spans="1:7" x14ac:dyDescent="0.45">
      <c r="A54" s="1" t="s">
        <v>159</v>
      </c>
      <c r="B54" s="1" t="s">
        <v>112</v>
      </c>
      <c r="C54" s="1" t="s">
        <v>160</v>
      </c>
      <c r="E54" s="1" t="s">
        <v>158</v>
      </c>
      <c r="F54" s="1" t="s">
        <v>3047</v>
      </c>
      <c r="G54" s="1" t="str">
        <f>IFERROR(VLOOKUP(A54,Merge_RKTM!$C$2:$D$1815,2,FALSE),"")</f>
        <v>하급 용병</v>
      </c>
    </row>
    <row r="55" spans="1:7" x14ac:dyDescent="0.45">
      <c r="A55" s="1" t="s">
        <v>161</v>
      </c>
      <c r="B55" s="1" t="s">
        <v>112</v>
      </c>
      <c r="C55" s="1" t="s">
        <v>162</v>
      </c>
      <c r="E55" s="1" t="s">
        <v>163</v>
      </c>
      <c r="F55" s="1" t="s">
        <v>3039</v>
      </c>
      <c r="G55" s="1" t="str">
        <f>IFERROR(VLOOKUP(A55,Merge_RKTM!$C$2:$D$1815,2,FALSE),"")</f>
        <v>고용 정예궁병</v>
      </c>
    </row>
    <row r="56" spans="1:7" x14ac:dyDescent="0.45">
      <c r="A56" s="1" t="s">
        <v>164</v>
      </c>
      <c r="B56" s="1" t="s">
        <v>112</v>
      </c>
      <c r="C56" s="1" t="s">
        <v>165</v>
      </c>
      <c r="E56" s="1" t="s">
        <v>163</v>
      </c>
      <c r="F56" s="1" t="s">
        <v>3041</v>
      </c>
      <c r="G56" s="1" t="str">
        <f>IFERROR(VLOOKUP(A56,Merge_RKTM!$C$2:$D$1815,2,FALSE),"")</f>
        <v>하급 고용 정예궁병</v>
      </c>
    </row>
    <row r="57" spans="1:7" x14ac:dyDescent="0.45">
      <c r="A57" s="1" t="s">
        <v>166</v>
      </c>
      <c r="B57" s="1" t="s">
        <v>112</v>
      </c>
      <c r="C57" s="1" t="s">
        <v>167</v>
      </c>
      <c r="E57" s="1" t="s">
        <v>168</v>
      </c>
      <c r="F57" s="1" t="s">
        <v>3043</v>
      </c>
      <c r="G57" s="1" t="str">
        <f>IFERROR(VLOOKUP(A57,Merge_RKTM!$C$2:$D$1815,2,FALSE),"")</f>
        <v>오명의 기사</v>
      </c>
    </row>
    <row r="58" spans="1:7" x14ac:dyDescent="0.45">
      <c r="A58" s="1" t="s">
        <v>169</v>
      </c>
      <c r="B58" s="1" t="s">
        <v>112</v>
      </c>
      <c r="C58" s="1" t="s">
        <v>170</v>
      </c>
      <c r="E58" s="1" t="s">
        <v>171</v>
      </c>
      <c r="F58" s="1" t="s">
        <v>3050</v>
      </c>
      <c r="G58" s="1" t="str">
        <f>IFERROR(VLOOKUP(A58,Merge_RKTM!$C$2:$D$1815,2,FALSE),"")</f>
        <v>데스가드</v>
      </c>
    </row>
    <row r="59" spans="1:7" x14ac:dyDescent="0.45">
      <c r="A59" s="1" t="s">
        <v>172</v>
      </c>
      <c r="B59" s="1" t="s">
        <v>112</v>
      </c>
      <c r="C59" s="1" t="s">
        <v>173</v>
      </c>
      <c r="E59" s="1" t="s">
        <v>37</v>
      </c>
      <c r="F59" s="1" t="s">
        <v>2982</v>
      </c>
      <c r="G59" s="1" t="str">
        <f>IFERROR(VLOOKUP(A59,Merge_RKTM!$C$2:$D$1815,2,FALSE),"")</f>
        <v>전투단장</v>
      </c>
    </row>
    <row r="60" spans="1:7" x14ac:dyDescent="0.45">
      <c r="A60" s="1" t="s">
        <v>174</v>
      </c>
      <c r="B60" s="1" t="s">
        <v>112</v>
      </c>
      <c r="C60" s="1" t="s">
        <v>175</v>
      </c>
      <c r="E60" s="1" t="s">
        <v>176</v>
      </c>
      <c r="F60" s="1" t="s">
        <v>3055</v>
      </c>
      <c r="G60" s="1" t="str">
        <f>IFERROR(VLOOKUP(A60,Merge_RKTM!$C$2:$D$1815,2,FALSE),"")</f>
        <v>광전사</v>
      </c>
    </row>
    <row r="61" spans="1:7" x14ac:dyDescent="0.45">
      <c r="A61" s="1" t="s">
        <v>177</v>
      </c>
      <c r="B61" s="1" t="s">
        <v>112</v>
      </c>
      <c r="C61" s="1" t="s">
        <v>178</v>
      </c>
      <c r="E61" s="1" t="s">
        <v>176</v>
      </c>
      <c r="F61" s="1" t="s">
        <v>3055</v>
      </c>
      <c r="G61" s="1" t="str">
        <f>IFERROR(VLOOKUP(A61,Merge_RKTM!$C$2:$D$1815,2,FALSE),"")</f>
        <v>광전사</v>
      </c>
    </row>
    <row r="62" spans="1:7" x14ac:dyDescent="0.45">
      <c r="A62" s="1" t="s">
        <v>179</v>
      </c>
      <c r="B62" s="1" t="s">
        <v>112</v>
      </c>
      <c r="C62" s="1" t="s">
        <v>180</v>
      </c>
      <c r="E62" s="1" t="s">
        <v>181</v>
      </c>
      <c r="F62" s="1" t="s">
        <v>3059</v>
      </c>
      <c r="G62" s="1" t="str">
        <f>IFERROR(VLOOKUP(A62,Merge_RKTM!$C$2:$D$1815,2,FALSE),"")</f>
        <v>워번 신도</v>
      </c>
    </row>
    <row r="63" spans="1:7" x14ac:dyDescent="0.45">
      <c r="A63" s="1" t="s">
        <v>182</v>
      </c>
      <c r="B63" s="1" t="s">
        <v>183</v>
      </c>
      <c r="C63" s="1" t="s">
        <v>184</v>
      </c>
      <c r="E63" s="1" t="s">
        <v>185</v>
      </c>
      <c r="F63" s="1" t="s">
        <v>4065</v>
      </c>
      <c r="G63" s="1" t="str">
        <f>IFERROR(VLOOKUP(A63,Merge_RKTM!$C$2:$D$1815,2,FALSE),"")</f>
        <v>육포 만들기</v>
      </c>
    </row>
    <row r="64" spans="1:7" x14ac:dyDescent="0.45">
      <c r="A64" s="1" t="s">
        <v>186</v>
      </c>
      <c r="B64" s="1" t="s">
        <v>183</v>
      </c>
      <c r="C64" s="1" t="s">
        <v>187</v>
      </c>
      <c r="E64" s="1" t="s">
        <v>188</v>
      </c>
      <c r="F64" s="1" t="s">
        <v>4063</v>
      </c>
      <c r="G64" s="1" t="str">
        <f>IFERROR(VLOOKUP(A64,Merge_RKTM!$C$2:$D$1815,2,FALSE),"")</f>
        <v>불로 고기를 말려 조리합니다.</v>
      </c>
    </row>
    <row r="65" spans="1:7" x14ac:dyDescent="0.45">
      <c r="A65" s="1" t="s">
        <v>189</v>
      </c>
      <c r="B65" s="1" t="s">
        <v>183</v>
      </c>
      <c r="C65" s="1" t="s">
        <v>190</v>
      </c>
      <c r="E65" s="1" t="s">
        <v>191</v>
      </c>
      <c r="F65" s="1" t="s">
        <v>5064</v>
      </c>
      <c r="G65" s="1" t="str">
        <f>IFERROR(VLOOKUP(A65,Merge_RKTM!$C$2:$D$1815,2,FALSE),"")</f>
        <v>고기를 말리고 조리 중.</v>
      </c>
    </row>
    <row r="66" spans="1:7" x14ac:dyDescent="0.45">
      <c r="A66" s="1" t="s">
        <v>192</v>
      </c>
      <c r="B66" s="1" t="s">
        <v>183</v>
      </c>
      <c r="C66" s="1" t="s">
        <v>193</v>
      </c>
      <c r="E66" s="1" t="s">
        <v>194</v>
      </c>
      <c r="F66" s="1" t="s">
        <v>4067</v>
      </c>
      <c r="G66" s="1" t="str">
        <f>IFERROR(VLOOKUP(A66,Merge_RKTM!$C$2:$D$1815,2,FALSE),"")</f>
        <v>육포 만들기 (x10)</v>
      </c>
    </row>
    <row r="67" spans="1:7" x14ac:dyDescent="0.45">
      <c r="A67" s="1" t="s">
        <v>195</v>
      </c>
      <c r="B67" s="1" t="s">
        <v>183</v>
      </c>
      <c r="C67" s="1" t="s">
        <v>196</v>
      </c>
      <c r="E67" s="1" t="s">
        <v>188</v>
      </c>
      <c r="F67" s="1" t="s">
        <v>4066</v>
      </c>
      <c r="G67" s="1" t="str">
        <f>IFERROR(VLOOKUP(A67,Merge_RKTM!$C$2:$D$1815,2,FALSE),"")</f>
        <v>불로 고기를 말려 조리합니다.(x10)</v>
      </c>
    </row>
    <row r="68" spans="1:7" x14ac:dyDescent="0.45">
      <c r="A68" s="1" t="s">
        <v>197</v>
      </c>
      <c r="B68" s="1" t="s">
        <v>183</v>
      </c>
      <c r="C68" s="1" t="s">
        <v>198</v>
      </c>
      <c r="E68" s="1" t="s">
        <v>191</v>
      </c>
      <c r="F68" s="1" t="s">
        <v>5064</v>
      </c>
      <c r="G68" s="1" t="str">
        <f>IFERROR(VLOOKUP(A68,Merge_RKTM!$C$2:$D$1815,2,FALSE),"")</f>
        <v>고기를 말리고 조리 중.</v>
      </c>
    </row>
    <row r="69" spans="1:7" x14ac:dyDescent="0.45">
      <c r="A69" s="1" t="s">
        <v>199</v>
      </c>
      <c r="B69" s="1" t="s">
        <v>183</v>
      </c>
      <c r="C69" s="1" t="s">
        <v>200</v>
      </c>
      <c r="E69" s="1" t="s">
        <v>201</v>
      </c>
      <c r="F69" s="1" t="s">
        <v>4050</v>
      </c>
      <c r="G69" s="1" t="str">
        <f>IFERROR(VLOOKUP(A69,Merge_RKTM!$C$2:$D$1815,2,FALSE),"")</f>
        <v>말린 용설란 요리</v>
      </c>
    </row>
    <row r="70" spans="1:7" x14ac:dyDescent="0.45">
      <c r="A70" s="1" t="s">
        <v>202</v>
      </c>
      <c r="B70" s="1" t="s">
        <v>183</v>
      </c>
      <c r="C70" s="1" t="s">
        <v>203</v>
      </c>
      <c r="E70" s="1" t="s">
        <v>204</v>
      </c>
      <c r="F70" s="1" t="s">
        <v>4048</v>
      </c>
      <c r="G70" s="1" t="str">
        <f>IFERROR(VLOOKUP(A70,Merge_RKTM!$C$2:$D$1815,2,FALSE),"")</f>
        <v>불로 용설란을 말려 조리합니다.</v>
      </c>
    </row>
    <row r="71" spans="1:7" x14ac:dyDescent="0.45">
      <c r="A71" s="1" t="s">
        <v>205</v>
      </c>
      <c r="B71" s="1" t="s">
        <v>183</v>
      </c>
      <c r="C71" s="1" t="s">
        <v>206</v>
      </c>
      <c r="E71" s="1" t="s">
        <v>207</v>
      </c>
      <c r="F71" s="1" t="s">
        <v>5065</v>
      </c>
      <c r="G71" s="1" t="str">
        <f>IFERROR(VLOOKUP(A71,Merge_RKTM!$C$2:$D$1815,2,FALSE),"")</f>
        <v>열매를 말리고 조리 중.</v>
      </c>
    </row>
    <row r="72" spans="1:7" x14ac:dyDescent="0.45">
      <c r="A72" s="1" t="s">
        <v>208</v>
      </c>
      <c r="B72" s="1" t="s">
        <v>183</v>
      </c>
      <c r="C72" s="1" t="s">
        <v>209</v>
      </c>
      <c r="E72" s="1" t="s">
        <v>210</v>
      </c>
      <c r="F72" s="1" t="s">
        <v>4052</v>
      </c>
      <c r="G72" s="1" t="str">
        <f>IFERROR(VLOOKUP(A72,Merge_RKTM!$C$2:$D$1815,2,FALSE),"")</f>
        <v>말린 용설란 요리 (x10)</v>
      </c>
    </row>
    <row r="73" spans="1:7" x14ac:dyDescent="0.45">
      <c r="A73" s="1" t="s">
        <v>211</v>
      </c>
      <c r="B73" s="1" t="s">
        <v>183</v>
      </c>
      <c r="C73" s="1" t="s">
        <v>212</v>
      </c>
      <c r="E73" s="1" t="s">
        <v>204</v>
      </c>
      <c r="F73" s="1" t="s">
        <v>4051</v>
      </c>
      <c r="G73" s="1" t="str">
        <f>IFERROR(VLOOKUP(A73,Merge_RKTM!$C$2:$D$1815,2,FALSE),"")</f>
        <v>불로 용설란을 말려 조리합니다.(x10)</v>
      </c>
    </row>
    <row r="74" spans="1:7" x14ac:dyDescent="0.45">
      <c r="A74" s="1" t="s">
        <v>213</v>
      </c>
      <c r="B74" s="1" t="s">
        <v>183</v>
      </c>
      <c r="C74" s="1" t="s">
        <v>214</v>
      </c>
      <c r="E74" s="1" t="s">
        <v>207</v>
      </c>
      <c r="F74" s="1" t="s">
        <v>5065</v>
      </c>
      <c r="G74" s="1" t="str">
        <f>IFERROR(VLOOKUP(A74,Merge_RKTM!$C$2:$D$1815,2,FALSE),"")</f>
        <v>열매를 말리고 조리 중.</v>
      </c>
    </row>
    <row r="75" spans="1:7" x14ac:dyDescent="0.45">
      <c r="A75" s="1" t="s">
        <v>215</v>
      </c>
      <c r="B75" s="1" t="s">
        <v>183</v>
      </c>
      <c r="C75" s="1" t="s">
        <v>216</v>
      </c>
      <c r="E75" s="1" t="s">
        <v>217</v>
      </c>
      <c r="F75" s="1" t="s">
        <v>4054</v>
      </c>
      <c r="G75" s="1" t="str">
        <f>IFERROR(VLOOKUP(A75,Merge_RKTM!$C$2:$D$1815,2,FALSE),"")</f>
        <v>말린 딸기 요리</v>
      </c>
    </row>
    <row r="76" spans="1:7" x14ac:dyDescent="0.45">
      <c r="A76" s="1" t="s">
        <v>218</v>
      </c>
      <c r="B76" s="1" t="s">
        <v>183</v>
      </c>
      <c r="C76" s="1" t="s">
        <v>219</v>
      </c>
      <c r="E76" s="1" t="s">
        <v>220</v>
      </c>
      <c r="F76" s="1" t="s">
        <v>4053</v>
      </c>
      <c r="G76" s="1" t="str">
        <f>IFERROR(VLOOKUP(A76,Merge_RKTM!$C$2:$D$1815,2,FALSE),"")</f>
        <v>불로 딸기를 말려 조리합니다.</v>
      </c>
    </row>
    <row r="77" spans="1:7" x14ac:dyDescent="0.45">
      <c r="A77" s="1" t="s">
        <v>221</v>
      </c>
      <c r="B77" s="1" t="s">
        <v>183</v>
      </c>
      <c r="C77" s="1" t="s">
        <v>222</v>
      </c>
      <c r="E77" s="1" t="s">
        <v>207</v>
      </c>
      <c r="F77" s="1" t="s">
        <v>5065</v>
      </c>
      <c r="G77" s="1" t="str">
        <f>IFERROR(VLOOKUP(A77,Merge_RKTM!$C$2:$D$1815,2,FALSE),"")</f>
        <v>열매를 말리고 조리 중.</v>
      </c>
    </row>
    <row r="78" spans="1:7" x14ac:dyDescent="0.45">
      <c r="A78" s="1" t="s">
        <v>223</v>
      </c>
      <c r="B78" s="1" t="s">
        <v>183</v>
      </c>
      <c r="C78" s="1" t="s">
        <v>224</v>
      </c>
      <c r="E78" s="1" t="s">
        <v>225</v>
      </c>
      <c r="F78" s="1" t="s">
        <v>4056</v>
      </c>
      <c r="G78" s="1" t="str">
        <f>IFERROR(VLOOKUP(A78,Merge_RKTM!$C$2:$D$1815,2,FALSE),"")</f>
        <v>말린 딸기 요리 (x10)</v>
      </c>
    </row>
    <row r="79" spans="1:7" x14ac:dyDescent="0.45">
      <c r="A79" s="1" t="s">
        <v>226</v>
      </c>
      <c r="B79" s="1" t="s">
        <v>183</v>
      </c>
      <c r="C79" s="1" t="s">
        <v>227</v>
      </c>
      <c r="E79" s="1" t="s">
        <v>228</v>
      </c>
      <c r="F79" s="1" t="s">
        <v>4055</v>
      </c>
      <c r="G79" s="1" t="str">
        <f>IFERROR(VLOOKUP(A79,Merge_RKTM!$C$2:$D$1815,2,FALSE),"")</f>
        <v>불로 딸기를 말려 조리합니다.(x10)</v>
      </c>
    </row>
    <row r="80" spans="1:7" x14ac:dyDescent="0.45">
      <c r="A80" s="1" t="s">
        <v>229</v>
      </c>
      <c r="B80" s="1" t="s">
        <v>183</v>
      </c>
      <c r="C80" s="1" t="s">
        <v>230</v>
      </c>
      <c r="E80" s="1" t="s">
        <v>207</v>
      </c>
      <c r="F80" s="1" t="s">
        <v>5065</v>
      </c>
      <c r="G80" s="1" t="str">
        <f>IFERROR(VLOOKUP(A80,Merge_RKTM!$C$2:$D$1815,2,FALSE),"")</f>
        <v>열매를 말리고 조리 중.</v>
      </c>
    </row>
    <row r="81" spans="1:7" x14ac:dyDescent="0.45">
      <c r="A81" s="1" t="s">
        <v>231</v>
      </c>
      <c r="B81" s="1" t="s">
        <v>183</v>
      </c>
      <c r="C81" s="1" t="s">
        <v>232</v>
      </c>
      <c r="E81" s="1" t="s">
        <v>233</v>
      </c>
      <c r="F81" s="1" t="s">
        <v>4045</v>
      </c>
      <c r="G81" s="1" t="str">
        <f>IFERROR(VLOOKUP(A81,Merge_RKTM!$C$2:$D$1815,2,FALSE),"")</f>
        <v>치즈 만들기</v>
      </c>
    </row>
    <row r="82" spans="1:7" x14ac:dyDescent="0.45">
      <c r="A82" s="1" t="s">
        <v>234</v>
      </c>
      <c r="B82" s="1" t="s">
        <v>183</v>
      </c>
      <c r="C82" s="1" t="s">
        <v>235</v>
      </c>
      <c r="E82" s="1" t="s">
        <v>236</v>
      </c>
      <c r="F82" s="1" t="s">
        <v>4043</v>
      </c>
      <c r="G82" s="1" t="str">
        <f>IFERROR(VLOOKUP(A82,Merge_RKTM!$C$2:$D$1815,2,FALSE),"")</f>
        <v>우유를 끓이고 산을 넣어서 응고시켜 단백질덩어리를 만든 후 헝겊에 싸서 눌러 치즈를 만듭니다.</v>
      </c>
    </row>
    <row r="83" spans="1:7" x14ac:dyDescent="0.45">
      <c r="A83" s="1" t="s">
        <v>237</v>
      </c>
      <c r="B83" s="1" t="s">
        <v>183</v>
      </c>
      <c r="C83" s="1" t="s">
        <v>238</v>
      </c>
      <c r="E83" s="1" t="s">
        <v>239</v>
      </c>
      <c r="F83" s="1" t="s">
        <v>5066</v>
      </c>
      <c r="G83" s="1" t="str">
        <f>IFERROR(VLOOKUP(A83,Merge_RKTM!$C$2:$D$1815,2,FALSE),"")</f>
        <v>우유를 응고시켜 치즈 만드는 중.</v>
      </c>
    </row>
    <row r="84" spans="1:7" x14ac:dyDescent="0.45">
      <c r="A84" s="1" t="s">
        <v>240</v>
      </c>
      <c r="B84" s="1" t="s">
        <v>183</v>
      </c>
      <c r="C84" s="1" t="s">
        <v>241</v>
      </c>
      <c r="E84" s="1" t="s">
        <v>242</v>
      </c>
      <c r="F84" s="1" t="s">
        <v>4047</v>
      </c>
      <c r="G84" s="1" t="str">
        <f>IFERROR(VLOOKUP(A84,Merge_RKTM!$C$2:$D$1815,2,FALSE),"")</f>
        <v>치즈 만들기 (x10)</v>
      </c>
    </row>
    <row r="85" spans="1:7" x14ac:dyDescent="0.45">
      <c r="A85" s="1" t="s">
        <v>243</v>
      </c>
      <c r="B85" s="1" t="s">
        <v>183</v>
      </c>
      <c r="C85" s="1" t="s">
        <v>244</v>
      </c>
      <c r="E85" s="1" t="s">
        <v>236</v>
      </c>
      <c r="F85" s="1" t="s">
        <v>4046</v>
      </c>
      <c r="G85" s="1" t="str">
        <f>IFERROR(VLOOKUP(A85,Merge_RKTM!$C$2:$D$1815,2,FALSE),"")</f>
        <v>우유를 끓이고 산을 넣어서 응고시켜 단백질덩어리를 만든 후 헝겊에 싸서 눌러 치즈를 만듭니다.(x10)</v>
      </c>
    </row>
    <row r="86" spans="1:7" x14ac:dyDescent="0.45">
      <c r="A86" s="1" t="s">
        <v>245</v>
      </c>
      <c r="B86" s="1" t="s">
        <v>183</v>
      </c>
      <c r="C86" s="1" t="s">
        <v>246</v>
      </c>
      <c r="E86" s="1" t="s">
        <v>239</v>
      </c>
      <c r="F86" s="1" t="s">
        <v>5066</v>
      </c>
      <c r="G86" s="1" t="str">
        <f>IFERROR(VLOOKUP(A86,Merge_RKTM!$C$2:$D$1815,2,FALSE),"")</f>
        <v>우유를 응고시켜 치즈 만드는 중.</v>
      </c>
    </row>
    <row r="87" spans="1:7" x14ac:dyDescent="0.45">
      <c r="A87" s="1" t="s">
        <v>247</v>
      </c>
      <c r="B87" s="1" t="s">
        <v>183</v>
      </c>
      <c r="C87" s="1" t="s">
        <v>248</v>
      </c>
      <c r="E87" s="1" t="s">
        <v>249</v>
      </c>
      <c r="F87" s="1" t="s">
        <v>4069</v>
      </c>
      <c r="G87" s="1" t="str">
        <f>IFERROR(VLOOKUP(A87,Merge_RKTM!$C$2:$D$1815,2,FALSE),"")</f>
        <v>간단한 스튜 요리</v>
      </c>
    </row>
    <row r="88" spans="1:7" x14ac:dyDescent="0.45">
      <c r="A88" s="1" t="s">
        <v>250</v>
      </c>
      <c r="B88" s="1" t="s">
        <v>183</v>
      </c>
      <c r="C88" s="1" t="s">
        <v>251</v>
      </c>
      <c r="E88" s="1" t="s">
        <v>252</v>
      </c>
      <c r="F88" s="1" t="s">
        <v>4068</v>
      </c>
      <c r="G88" s="1" t="str">
        <f>IFERROR(VLOOKUP(A88,Merge_RKTM!$C$2:$D$1815,2,FALSE),"")</f>
        <v>몇 가지 재료로 간단하게 스튜를 조리합니다.</v>
      </c>
    </row>
    <row r="89" spans="1:7" x14ac:dyDescent="0.45">
      <c r="A89" s="1" t="s">
        <v>253</v>
      </c>
      <c r="B89" s="1" t="s">
        <v>183</v>
      </c>
      <c r="C89" s="1" t="s">
        <v>254</v>
      </c>
      <c r="E89" s="1" t="s">
        <v>255</v>
      </c>
      <c r="F89" s="1" t="s">
        <v>5067</v>
      </c>
      <c r="G89" s="1" t="str">
        <f>IFERROR(VLOOKUP(A89,Merge_RKTM!$C$2:$D$1815,2,FALSE),"")</f>
        <v>간단한 스튜 조리 중.</v>
      </c>
    </row>
    <row r="90" spans="1:7" x14ac:dyDescent="0.45">
      <c r="A90" s="1" t="s">
        <v>256</v>
      </c>
      <c r="B90" s="1" t="s">
        <v>183</v>
      </c>
      <c r="C90" s="1" t="s">
        <v>257</v>
      </c>
      <c r="E90" s="1" t="s">
        <v>258</v>
      </c>
      <c r="F90" s="1" t="s">
        <v>4071</v>
      </c>
      <c r="G90" s="1" t="str">
        <f>IFERROR(VLOOKUP(A90,Merge_RKTM!$C$2:$D$1815,2,FALSE),"")</f>
        <v>간단한 스튜 요리 (x10)</v>
      </c>
    </row>
    <row r="91" spans="1:7" x14ac:dyDescent="0.45">
      <c r="A91" s="1" t="s">
        <v>259</v>
      </c>
      <c r="B91" s="1" t="s">
        <v>183</v>
      </c>
      <c r="C91" s="1" t="s">
        <v>260</v>
      </c>
      <c r="E91" s="1" t="s">
        <v>252</v>
      </c>
      <c r="F91" s="1" t="s">
        <v>4070</v>
      </c>
      <c r="G91" s="1" t="str">
        <f>IFERROR(VLOOKUP(A91,Merge_RKTM!$C$2:$D$1815,2,FALSE),"")</f>
        <v>몇 가지 재료로 간단하게 스튜를 조리합니다.(x10)</v>
      </c>
    </row>
    <row r="92" spans="1:7" x14ac:dyDescent="0.45">
      <c r="A92" s="1" t="s">
        <v>261</v>
      </c>
      <c r="B92" s="1" t="s">
        <v>183</v>
      </c>
      <c r="C92" s="1" t="s">
        <v>262</v>
      </c>
      <c r="E92" s="1" t="s">
        <v>255</v>
      </c>
      <c r="F92" s="1" t="s">
        <v>5067</v>
      </c>
      <c r="G92" s="1" t="str">
        <f>IFERROR(VLOOKUP(A92,Merge_RKTM!$C$2:$D$1815,2,FALSE),"")</f>
        <v>간단한 스튜 조리 중.</v>
      </c>
    </row>
    <row r="93" spans="1:7" x14ac:dyDescent="0.45">
      <c r="A93" s="1" t="s">
        <v>263</v>
      </c>
      <c r="B93" s="1" t="s">
        <v>183</v>
      </c>
      <c r="C93" s="1" t="s">
        <v>264</v>
      </c>
      <c r="E93" s="1" t="s">
        <v>265</v>
      </c>
      <c r="F93" s="1" t="s">
        <v>4059</v>
      </c>
      <c r="G93" s="1" t="str">
        <f>IFERROR(VLOOKUP(A93,Merge_RKTM!$C$2:$D$1815,2,FALSE),"")</f>
        <v>푸짐한 스튜 요리</v>
      </c>
    </row>
    <row r="94" spans="1:7" x14ac:dyDescent="0.45">
      <c r="A94" s="1" t="s">
        <v>266</v>
      </c>
      <c r="B94" s="1" t="s">
        <v>183</v>
      </c>
      <c r="C94" s="1" t="s">
        <v>267</v>
      </c>
      <c r="E94" s="1" t="s">
        <v>268</v>
      </c>
      <c r="F94" s="1" t="s">
        <v>4057</v>
      </c>
      <c r="G94" s="1" t="str">
        <f>IFERROR(VLOOKUP(A94,Merge_RKTM!$C$2:$D$1815,2,FALSE),"")</f>
        <v>고기와 야채들을 사용해 푸짐하게 스튜를 조리합니다.</v>
      </c>
    </row>
    <row r="95" spans="1:7" x14ac:dyDescent="0.45">
      <c r="A95" s="1" t="s">
        <v>269</v>
      </c>
      <c r="B95" s="1" t="s">
        <v>183</v>
      </c>
      <c r="C95" s="1" t="s">
        <v>270</v>
      </c>
      <c r="E95" s="1" t="s">
        <v>271</v>
      </c>
      <c r="F95" s="1" t="s">
        <v>5067</v>
      </c>
      <c r="G95" s="1" t="str">
        <f>IFERROR(VLOOKUP(A95,Merge_RKTM!$C$2:$D$1815,2,FALSE),"")</f>
        <v>간단한 스튜 조리 중.</v>
      </c>
    </row>
    <row r="96" spans="1:7" x14ac:dyDescent="0.45">
      <c r="A96" s="1" t="s">
        <v>272</v>
      </c>
      <c r="B96" s="1" t="s">
        <v>183</v>
      </c>
      <c r="C96" s="1" t="s">
        <v>273</v>
      </c>
      <c r="E96" s="1" t="s">
        <v>274</v>
      </c>
      <c r="F96" s="1" t="s">
        <v>4062</v>
      </c>
      <c r="G96" s="1" t="str">
        <f>IFERROR(VLOOKUP(A96,Merge_RKTM!$C$2:$D$1815,2,FALSE),"")</f>
        <v>푸짐한 스튜 요리 (x10)</v>
      </c>
    </row>
    <row r="97" spans="1:7" x14ac:dyDescent="0.45">
      <c r="A97" s="1" t="s">
        <v>275</v>
      </c>
      <c r="B97" s="1" t="s">
        <v>183</v>
      </c>
      <c r="C97" s="1" t="s">
        <v>276</v>
      </c>
      <c r="E97" s="1" t="s">
        <v>268</v>
      </c>
      <c r="F97" s="1" t="s">
        <v>4060</v>
      </c>
      <c r="G97" s="1" t="str">
        <f>IFERROR(VLOOKUP(A97,Merge_RKTM!$C$2:$D$1815,2,FALSE),"")</f>
        <v>고기와 야채들을 사용해 푸짐하게 스튜를 조리합니다.(x10)</v>
      </c>
    </row>
    <row r="98" spans="1:7" x14ac:dyDescent="0.45">
      <c r="A98" s="1" t="s">
        <v>277</v>
      </c>
      <c r="B98" s="1" t="s">
        <v>183</v>
      </c>
      <c r="C98" s="1" t="s">
        <v>278</v>
      </c>
      <c r="E98" s="1" t="s">
        <v>271</v>
      </c>
      <c r="F98" s="1" t="s">
        <v>5068</v>
      </c>
      <c r="G98" s="1" t="str">
        <f>IFERROR(VLOOKUP(A98,Merge_RKTM!$C$2:$D$1815,2,FALSE),"")</f>
        <v>푸짐한 스튜 조리 중.</v>
      </c>
    </row>
    <row r="99" spans="1:7" x14ac:dyDescent="0.45">
      <c r="A99" s="1" t="s">
        <v>279</v>
      </c>
      <c r="B99" s="1" t="s">
        <v>183</v>
      </c>
      <c r="C99" s="1" t="s">
        <v>280</v>
      </c>
      <c r="E99" s="1" t="s">
        <v>281</v>
      </c>
      <c r="F99" s="1" t="s">
        <v>4083</v>
      </c>
      <c r="G99" s="1" t="str">
        <f>IFERROR(VLOOKUP(A99,Merge_RKTM!$C$2:$D$1815,2,FALSE),"")</f>
        <v>어도비 벽돌 만들기</v>
      </c>
    </row>
    <row r="100" spans="1:7" x14ac:dyDescent="0.45">
      <c r="A100" s="1" t="s">
        <v>282</v>
      </c>
      <c r="B100" s="1" t="s">
        <v>183</v>
      </c>
      <c r="C100" s="1" t="s">
        <v>283</v>
      </c>
      <c r="E100" s="1" t="s">
        <v>284</v>
      </c>
      <c r="F100" s="1" t="s">
        <v>4081</v>
      </c>
      <c r="G100" s="1" t="str">
        <f>IFERROR(VLOOKUP(A100,Merge_RKTM!$C$2:$D$1815,2,FALSE),"")</f>
        <v>건설에 사용할 수 있게 어도비 벽돌을 만듭니다.(x20)</v>
      </c>
    </row>
    <row r="101" spans="1:7" x14ac:dyDescent="0.45">
      <c r="A101" s="1" t="s">
        <v>285</v>
      </c>
      <c r="B101" s="1" t="s">
        <v>183</v>
      </c>
      <c r="C101" s="1" t="s">
        <v>286</v>
      </c>
      <c r="E101" s="1" t="s">
        <v>287</v>
      </c>
      <c r="F101" s="1" t="s">
        <v>5069</v>
      </c>
      <c r="G101" s="1" t="str">
        <f>IFERROR(VLOOKUP(A101,Merge_RKTM!$C$2:$D$1815,2,FALSE),"")</f>
        <v>어도비 벽돌 만드는 중.</v>
      </c>
    </row>
    <row r="102" spans="1:7" x14ac:dyDescent="0.45">
      <c r="A102" s="1" t="s">
        <v>288</v>
      </c>
      <c r="B102" s="1" t="s">
        <v>183</v>
      </c>
      <c r="C102" s="1" t="s">
        <v>289</v>
      </c>
      <c r="E102" s="1" t="s">
        <v>290</v>
      </c>
      <c r="F102" s="1" t="s">
        <v>4095</v>
      </c>
      <c r="G102" s="1" t="str">
        <f>IFERROR(VLOOKUP(A102,Merge_RKTM!$C$2:$D$1815,2,FALSE),"")</f>
        <v>얼음블록 만들기</v>
      </c>
    </row>
    <row r="103" spans="1:7" x14ac:dyDescent="0.45">
      <c r="A103" s="1" t="s">
        <v>291</v>
      </c>
      <c r="B103" s="1" t="s">
        <v>183</v>
      </c>
      <c r="C103" s="1" t="s">
        <v>292</v>
      </c>
      <c r="E103" s="1" t="s">
        <v>293</v>
      </c>
      <c r="F103" s="1" t="s">
        <v>4093</v>
      </c>
      <c r="G103" s="1" t="str">
        <f>IFERROR(VLOOKUP(A103,Merge_RKTM!$C$2:$D$1815,2,FALSE),"")</f>
        <v>흡열 작용을 이용해 얼음블록을 만듭니다.(x5)</v>
      </c>
    </row>
    <row r="104" spans="1:7" x14ac:dyDescent="0.45">
      <c r="A104" s="1" t="s">
        <v>294</v>
      </c>
      <c r="B104" s="1" t="s">
        <v>183</v>
      </c>
      <c r="C104" s="1" t="s">
        <v>295</v>
      </c>
      <c r="E104" s="1" t="s">
        <v>296</v>
      </c>
      <c r="F104" s="1" t="s">
        <v>5070</v>
      </c>
      <c r="G104" s="1" t="str">
        <f>IFERROR(VLOOKUP(A104,Merge_RKTM!$C$2:$D$1815,2,FALSE),"")</f>
        <v>얼음블록 만드는 중.</v>
      </c>
    </row>
    <row r="105" spans="1:7" x14ac:dyDescent="0.45">
      <c r="A105" s="1" t="s">
        <v>297</v>
      </c>
      <c r="B105" s="1" t="s">
        <v>183</v>
      </c>
      <c r="C105" s="1" t="s">
        <v>298</v>
      </c>
      <c r="E105" s="1" t="s">
        <v>299</v>
      </c>
      <c r="F105" s="1" t="s">
        <v>4080</v>
      </c>
      <c r="G105" s="1" t="str">
        <f>IFERROR(VLOOKUP(A105,Merge_RKTM!$C$2:$D$1815,2,FALSE),"")</f>
        <v>얼음블록 채집</v>
      </c>
    </row>
    <row r="106" spans="1:7" x14ac:dyDescent="0.45">
      <c r="A106" s="1" t="s">
        <v>300</v>
      </c>
      <c r="B106" s="1" t="s">
        <v>183</v>
      </c>
      <c r="C106" s="1" t="s">
        <v>301</v>
      </c>
      <c r="E106" s="1" t="s">
        <v>302</v>
      </c>
      <c r="F106" s="1" t="s">
        <v>4078</v>
      </c>
      <c r="G106" s="1" t="str">
        <f>IFERROR(VLOOKUP(A106,Merge_RKTM!$C$2:$D$1815,2,FALSE),"")</f>
        <v>말 그대로 물을 얼어 붙인 얼음블록입니다.(x10)</v>
      </c>
    </row>
    <row r="107" spans="1:7" x14ac:dyDescent="0.45">
      <c r="A107" s="1" t="s">
        <v>303</v>
      </c>
      <c r="B107" s="1" t="s">
        <v>183</v>
      </c>
      <c r="C107" s="1" t="s">
        <v>304</v>
      </c>
      <c r="E107" s="1" t="s">
        <v>305</v>
      </c>
      <c r="F107" s="1" t="s">
        <v>5071</v>
      </c>
      <c r="G107" s="1" t="str">
        <f>IFERROR(VLOOKUP(A107,Merge_RKTM!$C$2:$D$1815,2,FALSE),"")</f>
        <v>얼음블록 채집 중.</v>
      </c>
    </row>
    <row r="108" spans="1:7" x14ac:dyDescent="0.45">
      <c r="A108" s="1" t="s">
        <v>306</v>
      </c>
      <c r="B108" s="1" t="s">
        <v>183</v>
      </c>
      <c r="C108" s="1" t="s">
        <v>307</v>
      </c>
      <c r="E108" s="1" t="s">
        <v>308</v>
      </c>
      <c r="F108" s="1" t="s">
        <v>4086</v>
      </c>
      <c r="G108" s="1" t="str">
        <f>IFERROR(VLOOKUP(A108,Merge_RKTM!$C$2:$D$1815,2,FALSE),"")</f>
        <v>석탄에서 화학연료 정제</v>
      </c>
    </row>
    <row r="109" spans="1:7" x14ac:dyDescent="0.45">
      <c r="A109" s="1" t="s">
        <v>309</v>
      </c>
      <c r="B109" s="1" t="s">
        <v>183</v>
      </c>
      <c r="C109" s="1" t="s">
        <v>310</v>
      </c>
      <c r="E109" s="1" t="s">
        <v>311</v>
      </c>
      <c r="F109" s="1" t="s">
        <v>4084</v>
      </c>
      <c r="G109" s="1" t="str">
        <f>IFERROR(VLOOKUP(A109,Merge_RKTM!$C$2:$D$1815,2,FALSE),"")</f>
        <v>수소를 첨가하여 석탄으로 화학연료를 만듭니다.</v>
      </c>
    </row>
    <row r="110" spans="1:7" x14ac:dyDescent="0.45">
      <c r="A110" s="1" t="s">
        <v>312</v>
      </c>
      <c r="B110" s="1" t="s">
        <v>183</v>
      </c>
      <c r="C110" s="1" t="s">
        <v>313</v>
      </c>
      <c r="E110" s="1" t="s">
        <v>314</v>
      </c>
      <c r="F110" s="1" t="s">
        <v>5072</v>
      </c>
      <c r="G110" s="1" t="str">
        <f>IFERROR(VLOOKUP(A110,Merge_RKTM!$C$2:$D$1815,2,FALSE),"")</f>
        <v>석탄에서 화학연료 정제 중.</v>
      </c>
    </row>
    <row r="111" spans="1:7" x14ac:dyDescent="0.45">
      <c r="A111" s="1" t="s">
        <v>315</v>
      </c>
      <c r="B111" s="1" t="s">
        <v>183</v>
      </c>
      <c r="C111" s="1" t="s">
        <v>316</v>
      </c>
      <c r="E111" s="1" t="s">
        <v>317</v>
      </c>
      <c r="F111" s="1" t="s">
        <v>4089</v>
      </c>
      <c r="G111" s="1" t="str">
        <f>IFERROR(VLOOKUP(A111,Merge_RKTM!$C$2:$D$1815,2,FALSE),"")</f>
        <v>나무에서 석탄 조제</v>
      </c>
    </row>
    <row r="112" spans="1:7" x14ac:dyDescent="0.45">
      <c r="A112" s="1" t="s">
        <v>318</v>
      </c>
      <c r="B112" s="1" t="s">
        <v>183</v>
      </c>
      <c r="C112" s="1" t="s">
        <v>319</v>
      </c>
      <c r="E112" s="1" t="s">
        <v>320</v>
      </c>
      <c r="F112" s="1" t="s">
        <v>4087</v>
      </c>
      <c r="G112" s="1" t="str">
        <f>IFERROR(VLOOKUP(A112,Merge_RKTM!$C$2:$D$1815,2,FALSE),"")</f>
        <v>나무를 태워서 석탄을 만듭니다.</v>
      </c>
    </row>
    <row r="113" spans="1:7" x14ac:dyDescent="0.45">
      <c r="A113" s="1" t="s">
        <v>321</v>
      </c>
      <c r="B113" s="1" t="s">
        <v>183</v>
      </c>
      <c r="C113" s="1" t="s">
        <v>322</v>
      </c>
      <c r="E113" s="1" t="s">
        <v>323</v>
      </c>
      <c r="F113" s="1" t="s">
        <v>5073</v>
      </c>
      <c r="G113" s="1" t="str">
        <f>IFERROR(VLOOKUP(A113,Merge_RKTM!$C$2:$D$1815,2,FALSE),"")</f>
        <v>나무에서 석탄 조제 중.</v>
      </c>
    </row>
    <row r="114" spans="1:7" x14ac:dyDescent="0.45">
      <c r="A114" s="1" t="s">
        <v>324</v>
      </c>
      <c r="B114" s="1" t="s">
        <v>183</v>
      </c>
      <c r="C114" s="1" t="s">
        <v>325</v>
      </c>
      <c r="E114" s="1" t="s">
        <v>326</v>
      </c>
      <c r="F114" s="1" t="s">
        <v>4040</v>
      </c>
      <c r="G114" s="1" t="str">
        <f>IFERROR(VLOOKUP(A114,Merge_RKTM!$C$2:$D$1815,2,FALSE),"")</f>
        <v>만화책을 작성합니다.</v>
      </c>
    </row>
    <row r="115" spans="1:7" x14ac:dyDescent="0.45">
      <c r="A115" s="1" t="s">
        <v>327</v>
      </c>
      <c r="B115" s="1" t="s">
        <v>183</v>
      </c>
      <c r="C115" s="1" t="s">
        <v>328</v>
      </c>
      <c r="E115" s="1" t="s">
        <v>326</v>
      </c>
      <c r="F115" s="1" t="s">
        <v>4042</v>
      </c>
      <c r="G115" s="1" t="str">
        <f>IFERROR(VLOOKUP(A115,Merge_RKTM!$C$2:$D$1815,2,FALSE),"")</f>
        <v>만화책 작성</v>
      </c>
    </row>
    <row r="116" spans="1:7" x14ac:dyDescent="0.45">
      <c r="A116" s="1" t="s">
        <v>329</v>
      </c>
      <c r="B116" s="1" t="s">
        <v>183</v>
      </c>
      <c r="C116" s="1" t="s">
        <v>330</v>
      </c>
      <c r="E116" s="1" t="s">
        <v>331</v>
      </c>
      <c r="F116" s="1" t="s">
        <v>5074</v>
      </c>
      <c r="G116" s="1" t="str">
        <f>IFERROR(VLOOKUP(A116,Merge_RKTM!$C$2:$D$1815,2,FALSE),"")</f>
        <v>만화책 작성 중.</v>
      </c>
    </row>
    <row r="117" spans="1:7" x14ac:dyDescent="0.45">
      <c r="A117" s="1" t="s">
        <v>332</v>
      </c>
      <c r="B117" s="1" t="s">
        <v>183</v>
      </c>
      <c r="C117" s="1" t="s">
        <v>333</v>
      </c>
      <c r="E117" s="1" t="s">
        <v>334</v>
      </c>
      <c r="F117" s="1" t="s">
        <v>4099</v>
      </c>
      <c r="G117" s="1" t="str">
        <f>IFERROR(VLOOKUP(A117,Merge_RKTM!$C$2:$D$1815,2,FALSE),"")</f>
        <v>석탄층을 채굴해서 가용성 석탄을 채취합니다.(x10)</v>
      </c>
    </row>
    <row r="118" spans="1:7" x14ac:dyDescent="0.45">
      <c r="A118" s="1" t="s">
        <v>335</v>
      </c>
      <c r="B118" s="1" t="s">
        <v>183</v>
      </c>
      <c r="C118" s="1" t="s">
        <v>336</v>
      </c>
      <c r="E118" s="1" t="s">
        <v>337</v>
      </c>
      <c r="F118" s="1" t="s">
        <v>4101</v>
      </c>
      <c r="G118" s="1" t="str">
        <f>IFERROR(VLOOKUP(A118,Merge_RKTM!$C$2:$D$1815,2,FALSE),"")</f>
        <v>석탄 채굴</v>
      </c>
    </row>
    <row r="119" spans="1:7" x14ac:dyDescent="0.45">
      <c r="A119" s="1" t="s">
        <v>338</v>
      </c>
      <c r="B119" s="1" t="s">
        <v>183</v>
      </c>
      <c r="C119" s="1" t="s">
        <v>339</v>
      </c>
      <c r="E119" s="1" t="s">
        <v>340</v>
      </c>
      <c r="F119" s="1" t="s">
        <v>5075</v>
      </c>
      <c r="G119" s="1" t="str">
        <f>IFERROR(VLOOKUP(A119,Merge_RKTM!$C$2:$D$1815,2,FALSE),"")</f>
        <v>석탄 채굴 중.</v>
      </c>
    </row>
    <row r="120" spans="1:7" x14ac:dyDescent="0.45">
      <c r="A120" s="1" t="s">
        <v>341</v>
      </c>
      <c r="B120" s="1" t="s">
        <v>183</v>
      </c>
      <c r="C120" s="1" t="s">
        <v>342</v>
      </c>
      <c r="E120" s="1" t="s">
        <v>343</v>
      </c>
      <c r="F120" s="1" t="s">
        <v>4102</v>
      </c>
      <c r="G120" s="1" t="str">
        <f>IFERROR(VLOOKUP(A120,Merge_RKTM!$C$2:$D$1815,2,FALSE),"")</f>
        <v>암석 덩어리를 사용할 수 있게 절삭합니다.</v>
      </c>
    </row>
    <row r="121" spans="1:7" x14ac:dyDescent="0.45">
      <c r="A121" s="1" t="s">
        <v>344</v>
      </c>
      <c r="B121" s="1" t="s">
        <v>183</v>
      </c>
      <c r="C121" s="1" t="s">
        <v>345</v>
      </c>
      <c r="E121" s="1" t="s">
        <v>346</v>
      </c>
      <c r="F121" s="1" t="s">
        <v>4110</v>
      </c>
      <c r="G121" s="1" t="str">
        <f>IFERROR(VLOOKUP(A121,Merge_RKTM!$C$2:$D$1815,2,FALSE),"")</f>
        <v>사암 덩어리 채집</v>
      </c>
    </row>
    <row r="122" spans="1:7" x14ac:dyDescent="0.45">
      <c r="A122" s="1" t="s">
        <v>347</v>
      </c>
      <c r="B122" s="1" t="s">
        <v>183</v>
      </c>
      <c r="C122" s="1" t="s">
        <v>348</v>
      </c>
      <c r="E122" s="1" t="s">
        <v>349</v>
      </c>
      <c r="F122" s="1" t="s">
        <v>5076</v>
      </c>
      <c r="G122" s="1" t="str">
        <f>IFERROR(VLOOKUP(A122,Merge_RKTM!$C$2:$D$1815,2,FALSE),"")</f>
        <v>사암 덩어리 채집 중.</v>
      </c>
    </row>
    <row r="123" spans="1:7" x14ac:dyDescent="0.45">
      <c r="A123" s="1" t="s">
        <v>350</v>
      </c>
      <c r="B123" s="1" t="s">
        <v>183</v>
      </c>
      <c r="C123" s="1" t="s">
        <v>351</v>
      </c>
      <c r="E123" s="1" t="s">
        <v>343</v>
      </c>
      <c r="F123" s="1" t="s">
        <v>4102</v>
      </c>
      <c r="G123" s="1" t="str">
        <f>IFERROR(VLOOKUP(A123,Merge_RKTM!$C$2:$D$1815,2,FALSE),"")</f>
        <v>암석 덩어리를 사용할 수 있게 절삭합니다.</v>
      </c>
    </row>
    <row r="124" spans="1:7" x14ac:dyDescent="0.45">
      <c r="A124" s="1" t="s">
        <v>352</v>
      </c>
      <c r="B124" s="1" t="s">
        <v>183</v>
      </c>
      <c r="C124" s="1" t="s">
        <v>353</v>
      </c>
      <c r="E124" s="1" t="s">
        <v>354</v>
      </c>
      <c r="F124" s="1" t="s">
        <v>4104</v>
      </c>
      <c r="G124" s="1" t="str">
        <f>IFERROR(VLOOKUP(A124,Merge_RKTM!$C$2:$D$1815,2,FALSE),"")</f>
        <v>화강암 덩어리 채집</v>
      </c>
    </row>
    <row r="125" spans="1:7" x14ac:dyDescent="0.45">
      <c r="A125" s="1" t="s">
        <v>355</v>
      </c>
      <c r="B125" s="1" t="s">
        <v>183</v>
      </c>
      <c r="C125" s="1" t="s">
        <v>356</v>
      </c>
      <c r="E125" s="1" t="s">
        <v>357</v>
      </c>
      <c r="F125" s="1" t="s">
        <v>5077</v>
      </c>
      <c r="G125" s="1" t="str">
        <f>IFERROR(VLOOKUP(A125,Merge_RKTM!$C$2:$D$1815,2,FALSE),"")</f>
        <v>화강암 덩어리 채집 중.</v>
      </c>
    </row>
    <row r="126" spans="1:7" x14ac:dyDescent="0.45">
      <c r="A126" s="1" t="s">
        <v>358</v>
      </c>
      <c r="B126" s="1" t="s">
        <v>183</v>
      </c>
      <c r="C126" s="1" t="s">
        <v>359</v>
      </c>
      <c r="E126" s="1" t="s">
        <v>343</v>
      </c>
      <c r="F126" s="1" t="s">
        <v>4102</v>
      </c>
      <c r="G126" s="1" t="str">
        <f>IFERROR(VLOOKUP(A126,Merge_RKTM!$C$2:$D$1815,2,FALSE),"")</f>
        <v>암석 덩어리를 사용할 수 있게 절삭합니다.</v>
      </c>
    </row>
    <row r="127" spans="1:7" x14ac:dyDescent="0.45">
      <c r="A127" s="1" t="s">
        <v>360</v>
      </c>
      <c r="B127" s="1" t="s">
        <v>183</v>
      </c>
      <c r="C127" s="1" t="s">
        <v>361</v>
      </c>
      <c r="E127" s="1" t="s">
        <v>362</v>
      </c>
      <c r="F127" s="1" t="s">
        <v>4106</v>
      </c>
      <c r="G127" s="1" t="str">
        <f>IFERROR(VLOOKUP(A127,Merge_RKTM!$C$2:$D$1815,2,FALSE),"")</f>
        <v>석회암 덩어리 채집</v>
      </c>
    </row>
    <row r="128" spans="1:7" x14ac:dyDescent="0.45">
      <c r="A128" s="1" t="s">
        <v>363</v>
      </c>
      <c r="B128" s="1" t="s">
        <v>183</v>
      </c>
      <c r="C128" s="1" t="s">
        <v>364</v>
      </c>
      <c r="E128" s="1" t="s">
        <v>365</v>
      </c>
      <c r="F128" s="1" t="s">
        <v>5078</v>
      </c>
      <c r="G128" s="1" t="str">
        <f>IFERROR(VLOOKUP(A128,Merge_RKTM!$C$2:$D$1815,2,FALSE),"")</f>
        <v>석회암 덩어리 채집 중.</v>
      </c>
    </row>
    <row r="129" spans="1:7" x14ac:dyDescent="0.45">
      <c r="A129" s="1" t="s">
        <v>366</v>
      </c>
      <c r="B129" s="1" t="s">
        <v>183</v>
      </c>
      <c r="C129" s="1" t="s">
        <v>367</v>
      </c>
      <c r="E129" s="1" t="s">
        <v>343</v>
      </c>
      <c r="F129" s="1" t="s">
        <v>4102</v>
      </c>
      <c r="G129" s="1" t="str">
        <f>IFERROR(VLOOKUP(A129,Merge_RKTM!$C$2:$D$1815,2,FALSE),"")</f>
        <v>암석 덩어리를 사용할 수 있게 절삭합니다.</v>
      </c>
    </row>
    <row r="130" spans="1:7" x14ac:dyDescent="0.45">
      <c r="A130" s="1" t="s">
        <v>368</v>
      </c>
      <c r="B130" s="1" t="s">
        <v>183</v>
      </c>
      <c r="C130" s="1" t="s">
        <v>369</v>
      </c>
      <c r="E130" s="1" t="s">
        <v>370</v>
      </c>
      <c r="F130" s="1" t="s">
        <v>4112</v>
      </c>
      <c r="G130" s="1" t="str">
        <f>IFERROR(VLOOKUP(A130,Merge_RKTM!$C$2:$D$1815,2,FALSE),"")</f>
        <v>점판암 덩어리 채집</v>
      </c>
    </row>
    <row r="131" spans="1:7" x14ac:dyDescent="0.45">
      <c r="A131" s="1" t="s">
        <v>371</v>
      </c>
      <c r="B131" s="1" t="s">
        <v>183</v>
      </c>
      <c r="C131" s="1" t="s">
        <v>372</v>
      </c>
      <c r="E131" s="1" t="s">
        <v>373</v>
      </c>
      <c r="F131" s="1" t="s">
        <v>5079</v>
      </c>
      <c r="G131" s="1" t="str">
        <f>IFERROR(VLOOKUP(A131,Merge_RKTM!$C$2:$D$1815,2,FALSE),"")</f>
        <v>점판암 덩어리 채집 중.</v>
      </c>
    </row>
    <row r="132" spans="1:7" x14ac:dyDescent="0.45">
      <c r="A132" s="1" t="s">
        <v>374</v>
      </c>
      <c r="B132" s="1" t="s">
        <v>183</v>
      </c>
      <c r="C132" s="1" t="s">
        <v>375</v>
      </c>
      <c r="E132" s="1" t="s">
        <v>343</v>
      </c>
      <c r="F132" s="1" t="s">
        <v>4102</v>
      </c>
      <c r="G132" s="1" t="str">
        <f>IFERROR(VLOOKUP(A132,Merge_RKTM!$C$2:$D$1815,2,FALSE),"")</f>
        <v>암석 덩어리를 사용할 수 있게 절삭합니다.</v>
      </c>
    </row>
    <row r="133" spans="1:7" x14ac:dyDescent="0.45">
      <c r="A133" s="1" t="s">
        <v>376</v>
      </c>
      <c r="B133" s="1" t="s">
        <v>183</v>
      </c>
      <c r="C133" s="1" t="s">
        <v>377</v>
      </c>
      <c r="E133" s="1" t="s">
        <v>378</v>
      </c>
      <c r="F133" s="1" t="s">
        <v>4108</v>
      </c>
      <c r="G133" s="1" t="str">
        <f>IFERROR(VLOOKUP(A133,Merge_RKTM!$C$2:$D$1815,2,FALSE),"")</f>
        <v>대리석 덩어리 채집</v>
      </c>
    </row>
    <row r="134" spans="1:7" x14ac:dyDescent="0.45">
      <c r="A134" s="1" t="s">
        <v>379</v>
      </c>
      <c r="B134" s="1" t="s">
        <v>183</v>
      </c>
      <c r="C134" s="1" t="s">
        <v>380</v>
      </c>
      <c r="E134" s="1" t="s">
        <v>381</v>
      </c>
      <c r="F134" s="1" t="s">
        <v>5080</v>
      </c>
      <c r="G134" s="1" t="str">
        <f>IFERROR(VLOOKUP(A134,Merge_RKTM!$C$2:$D$1815,2,FALSE),"")</f>
        <v>대리석 덩어리 채집 중.</v>
      </c>
    </row>
    <row r="135" spans="1:7" x14ac:dyDescent="0.45">
      <c r="A135" s="1" t="s">
        <v>382</v>
      </c>
      <c r="B135" s="1" t="s">
        <v>183</v>
      </c>
      <c r="C135" s="1" t="s">
        <v>383</v>
      </c>
      <c r="E135" s="1" t="s">
        <v>384</v>
      </c>
      <c r="F135" s="1" t="s">
        <v>5046</v>
      </c>
      <c r="G135" s="1" t="str">
        <f>IFERROR(VLOOKUP(A135,Merge_RKTM!$C$2:$D$1815,2,FALSE),"")</f>
        <v/>
      </c>
    </row>
    <row r="136" spans="1:7" x14ac:dyDescent="0.45">
      <c r="A136" s="1" t="s">
        <v>385</v>
      </c>
      <c r="B136" s="1" t="s">
        <v>183</v>
      </c>
      <c r="C136" s="1" t="s">
        <v>386</v>
      </c>
      <c r="E136" s="1" t="s">
        <v>387</v>
      </c>
      <c r="F136" s="1" t="s">
        <v>5046</v>
      </c>
      <c r="G136" s="1" t="str">
        <f>IFERROR(VLOOKUP(A136,Merge_RKTM!$C$2:$D$1815,2,FALSE),"")</f>
        <v/>
      </c>
    </row>
    <row r="137" spans="1:7" x14ac:dyDescent="0.45">
      <c r="A137" s="1" t="s">
        <v>388</v>
      </c>
      <c r="B137" s="1" t="s">
        <v>183</v>
      </c>
      <c r="C137" s="1" t="s">
        <v>389</v>
      </c>
      <c r="E137" s="1" t="s">
        <v>390</v>
      </c>
      <c r="F137" s="1" t="s">
        <v>5046</v>
      </c>
      <c r="G137" s="1" t="str">
        <f>IFERROR(VLOOKUP(A137,Merge_RKTM!$C$2:$D$1815,2,FALSE),"")</f>
        <v/>
      </c>
    </row>
    <row r="138" spans="1:7" x14ac:dyDescent="0.45">
      <c r="A138" s="1" t="s">
        <v>391</v>
      </c>
      <c r="B138" s="1" t="s">
        <v>183</v>
      </c>
      <c r="C138" s="1" t="s">
        <v>392</v>
      </c>
      <c r="E138" s="1" t="s">
        <v>393</v>
      </c>
      <c r="F138" s="1" t="s">
        <v>5046</v>
      </c>
      <c r="G138" s="1" t="str">
        <f>IFERROR(VLOOKUP(A138,Merge_RKTM!$C$2:$D$1815,2,FALSE),"")</f>
        <v/>
      </c>
    </row>
    <row r="139" spans="1:7" x14ac:dyDescent="0.45">
      <c r="A139" s="1" t="s">
        <v>394</v>
      </c>
      <c r="B139" s="1" t="s">
        <v>183</v>
      </c>
      <c r="C139" s="1" t="s">
        <v>395</v>
      </c>
      <c r="E139" s="1" t="s">
        <v>396</v>
      </c>
      <c r="F139" s="1" t="s">
        <v>5046</v>
      </c>
      <c r="G139" s="1" t="str">
        <f>IFERROR(VLOOKUP(A139,Merge_RKTM!$C$2:$D$1815,2,FALSE),"")</f>
        <v/>
      </c>
    </row>
    <row r="140" spans="1:7" x14ac:dyDescent="0.45">
      <c r="A140" s="1" t="s">
        <v>397</v>
      </c>
      <c r="B140" s="1" t="s">
        <v>183</v>
      </c>
      <c r="C140" s="1" t="s">
        <v>398</v>
      </c>
      <c r="E140" s="1" t="s">
        <v>399</v>
      </c>
      <c r="F140" s="1" t="s">
        <v>5046</v>
      </c>
      <c r="G140" s="1" t="str">
        <f>IFERROR(VLOOKUP(A140,Merge_RKTM!$C$2:$D$1815,2,FALSE),"")</f>
        <v/>
      </c>
    </row>
    <row r="141" spans="1:7" x14ac:dyDescent="0.45">
      <c r="A141" s="1" t="s">
        <v>400</v>
      </c>
      <c r="B141" s="1" t="s">
        <v>183</v>
      </c>
      <c r="C141" s="1" t="s">
        <v>401</v>
      </c>
      <c r="E141" s="1" t="s">
        <v>402</v>
      </c>
      <c r="F141" s="1" t="s">
        <v>4098</v>
      </c>
      <c r="G141" s="1" t="str">
        <f>IFERROR(VLOOKUP(A141,Merge_RKTM!$C$2:$D$1815,2,FALSE),"")</f>
        <v>생석회탄 만들기</v>
      </c>
    </row>
    <row r="142" spans="1:7" x14ac:dyDescent="0.45">
      <c r="A142" s="1" t="s">
        <v>403</v>
      </c>
      <c r="B142" s="1" t="s">
        <v>183</v>
      </c>
      <c r="C142" s="1" t="s">
        <v>404</v>
      </c>
      <c r="E142" s="1" t="s">
        <v>405</v>
      </c>
      <c r="F142" s="1" t="s">
        <v>4096</v>
      </c>
      <c r="G142" s="1" t="str">
        <f>IFERROR(VLOOKUP(A142,Merge_RKTM!$C$2:$D$1815,2,FALSE),"")</f>
        <v>생석회(산화칼슘)탄을 제작하여 머더홀 탄약으로 사용할 수 있습니다.(x5)</v>
      </c>
    </row>
    <row r="143" spans="1:7" x14ac:dyDescent="0.45">
      <c r="A143" s="1" t="s">
        <v>406</v>
      </c>
      <c r="B143" s="1" t="s">
        <v>183</v>
      </c>
      <c r="C143" s="1" t="s">
        <v>407</v>
      </c>
      <c r="E143" s="1" t="s">
        <v>408</v>
      </c>
      <c r="F143" s="1" t="s">
        <v>5081</v>
      </c>
      <c r="G143" s="1" t="str">
        <f>IFERROR(VLOOKUP(A143,Merge_RKTM!$C$2:$D$1815,2,FALSE),"")</f>
        <v>생석회탄 만드는 중.</v>
      </c>
    </row>
    <row r="144" spans="1:7" x14ac:dyDescent="0.45">
      <c r="A144" s="1" t="s">
        <v>409</v>
      </c>
      <c r="B144" s="1" t="s">
        <v>183</v>
      </c>
      <c r="C144" s="1" t="s">
        <v>410</v>
      </c>
      <c r="E144" s="1" t="s">
        <v>411</v>
      </c>
      <c r="F144" s="1" t="s">
        <v>5046</v>
      </c>
      <c r="G144" s="1" t="str">
        <f>IFERROR(VLOOKUP(A144,Merge_RKTM!$C$2:$D$1815,2,FALSE),"")</f>
        <v/>
      </c>
    </row>
    <row r="145" spans="1:7" x14ac:dyDescent="0.45">
      <c r="A145" s="1" t="s">
        <v>412</v>
      </c>
      <c r="B145" s="1" t="s">
        <v>183</v>
      </c>
      <c r="C145" s="1" t="s">
        <v>413</v>
      </c>
      <c r="E145" s="1" t="s">
        <v>414</v>
      </c>
      <c r="F145" s="1" t="s">
        <v>5046</v>
      </c>
      <c r="G145" s="1" t="str">
        <f>IFERROR(VLOOKUP(A145,Merge_RKTM!$C$2:$D$1815,2,FALSE),"")</f>
        <v/>
      </c>
    </row>
    <row r="146" spans="1:7" x14ac:dyDescent="0.45">
      <c r="A146" s="1" t="s">
        <v>415</v>
      </c>
      <c r="B146" s="1" t="s">
        <v>183</v>
      </c>
      <c r="C146" s="1" t="s">
        <v>416</v>
      </c>
      <c r="E146" s="1" t="s">
        <v>417</v>
      </c>
      <c r="F146" s="1" t="s">
        <v>5046</v>
      </c>
      <c r="G146" s="1" t="str">
        <f>IFERROR(VLOOKUP(A146,Merge_RKTM!$C$2:$D$1815,2,FALSE),"")</f>
        <v/>
      </c>
    </row>
    <row r="147" spans="1:7" x14ac:dyDescent="0.45">
      <c r="A147" s="1" t="s">
        <v>418</v>
      </c>
      <c r="B147" s="1" t="s">
        <v>183</v>
      </c>
      <c r="C147" s="1" t="s">
        <v>419</v>
      </c>
      <c r="E147" s="1" t="s">
        <v>420</v>
      </c>
      <c r="F147" s="1" t="s">
        <v>4092</v>
      </c>
      <c r="G147" s="1" t="str">
        <f>IFERROR(VLOOKUP(A147,Merge_RKTM!$C$2:$D$1815,2,FALSE),"")</f>
        <v>폭탄 항아리 만들기</v>
      </c>
    </row>
    <row r="148" spans="1:7" x14ac:dyDescent="0.45">
      <c r="A148" s="1" t="s">
        <v>421</v>
      </c>
      <c r="B148" s="1" t="s">
        <v>183</v>
      </c>
      <c r="C148" s="1" t="s">
        <v>422</v>
      </c>
      <c r="E148" s="1" t="s">
        <v>423</v>
      </c>
      <c r="F148" s="1" t="s">
        <v>4090</v>
      </c>
      <c r="G148" s="1" t="str">
        <f>IFERROR(VLOOKUP(A148,Merge_RKTM!$C$2:$D$1815,2,FALSE),"")</f>
        <v>투석기에 사용되는 폭탄 항아리를 만듭니다. (x3)</v>
      </c>
    </row>
    <row r="149" spans="1:7" x14ac:dyDescent="0.45">
      <c r="A149" s="1" t="s">
        <v>424</v>
      </c>
      <c r="B149" s="1" t="s">
        <v>183</v>
      </c>
      <c r="C149" s="1" t="s">
        <v>425</v>
      </c>
      <c r="E149" s="1" t="s">
        <v>426</v>
      </c>
      <c r="F149" s="1" t="s">
        <v>5082</v>
      </c>
      <c r="G149" s="1" t="str">
        <f>IFERROR(VLOOKUP(A149,Merge_RKTM!$C$2:$D$1815,2,FALSE),"")</f>
        <v>폭탄 항아리 만드는 중.</v>
      </c>
    </row>
    <row r="150" spans="1:7" x14ac:dyDescent="0.45">
      <c r="A150" s="1" t="s">
        <v>427</v>
      </c>
      <c r="B150" s="1" t="s">
        <v>183</v>
      </c>
      <c r="C150" s="1" t="s">
        <v>428</v>
      </c>
      <c r="E150" s="1" t="s">
        <v>429</v>
      </c>
      <c r="F150" s="1" t="s">
        <v>4074</v>
      </c>
      <c r="G150" s="1" t="str">
        <f>IFERROR(VLOOKUP(A150,Merge_RKTM!$C$2:$D$1815,2,FALSE),"")</f>
        <v>의복 해체</v>
      </c>
    </row>
    <row r="151" spans="1:7" x14ac:dyDescent="0.45">
      <c r="A151" s="1" t="s">
        <v>430</v>
      </c>
      <c r="B151" s="1" t="s">
        <v>183</v>
      </c>
      <c r="C151" s="1" t="s">
        <v>431</v>
      </c>
      <c r="E151" s="1" t="s">
        <v>432</v>
      </c>
      <c r="F151" s="1" t="s">
        <v>4072</v>
      </c>
      <c r="G151" s="1" t="str">
        <f>IFERROR(VLOOKUP(A151,Merge_RKTM!$C$2:$D$1815,2,FALSE),"")</f>
        <v>중세 의류를 해체하여 재사용 가능한 재료를 다시 모읍니다.</v>
      </c>
    </row>
    <row r="152" spans="1:7" x14ac:dyDescent="0.45">
      <c r="A152" s="1" t="s">
        <v>433</v>
      </c>
      <c r="B152" s="1" t="s">
        <v>183</v>
      </c>
      <c r="C152" s="1" t="s">
        <v>434</v>
      </c>
      <c r="E152" s="1" t="s">
        <v>435</v>
      </c>
      <c r="F152" s="1" t="s">
        <v>5083</v>
      </c>
      <c r="G152" s="1" t="str">
        <f>IFERROR(VLOOKUP(A152,Merge_RKTM!$C$2:$D$1815,2,FALSE),"")</f>
        <v>의복 해체 중.</v>
      </c>
    </row>
    <row r="153" spans="1:7" x14ac:dyDescent="0.45">
      <c r="A153" s="1" t="s">
        <v>436</v>
      </c>
      <c r="B153" s="1" t="s">
        <v>183</v>
      </c>
      <c r="C153" s="1" t="s">
        <v>437</v>
      </c>
      <c r="E153" s="1" t="s">
        <v>438</v>
      </c>
      <c r="F153" s="1" t="s">
        <v>4077</v>
      </c>
      <c r="G153" s="1" t="str">
        <f>IFERROR(VLOOKUP(A153,Merge_RKTM!$C$2:$D$1815,2,FALSE),"")</f>
        <v>무기 분해</v>
      </c>
    </row>
    <row r="154" spans="1:7" x14ac:dyDescent="0.45">
      <c r="A154" s="1" t="s">
        <v>439</v>
      </c>
      <c r="B154" s="1" t="s">
        <v>183</v>
      </c>
      <c r="C154" s="1" t="s">
        <v>440</v>
      </c>
      <c r="E154" s="1" t="s">
        <v>441</v>
      </c>
      <c r="F154" s="1" t="s">
        <v>4075</v>
      </c>
      <c r="G154" s="1" t="str">
        <f>IFERROR(VLOOKUP(A154,Merge_RKTM!$C$2:$D$1815,2,FALSE),"")</f>
        <v>중세 무기를 분해하여 재사용 가능한 재료를 다시 모읍니다.</v>
      </c>
    </row>
    <row r="155" spans="1:7" x14ac:dyDescent="0.45">
      <c r="A155" s="1" t="s">
        <v>442</v>
      </c>
      <c r="B155" s="1" t="s">
        <v>183</v>
      </c>
      <c r="C155" s="1" t="s">
        <v>443</v>
      </c>
      <c r="E155" s="1" t="s">
        <v>444</v>
      </c>
      <c r="F155" s="1" t="s">
        <v>5084</v>
      </c>
      <c r="G155" s="1" t="str">
        <f>IFERROR(VLOOKUP(A155,Merge_RKTM!$C$2:$D$1815,2,FALSE),"")</f>
        <v>무기 분해 중.</v>
      </c>
    </row>
    <row r="156" spans="1:7" x14ac:dyDescent="0.45">
      <c r="A156" s="1" t="s">
        <v>445</v>
      </c>
      <c r="B156" s="1" t="s">
        <v>183</v>
      </c>
      <c r="C156" s="1" t="s">
        <v>446</v>
      </c>
      <c r="E156" s="1" t="s">
        <v>447</v>
      </c>
      <c r="F156" s="1" t="s">
        <v>4115</v>
      </c>
      <c r="G156" s="1" t="str">
        <f>IFERROR(VLOOKUP(A156,Merge_RKTM!$C$2:$D$1815,2,FALSE),"")</f>
        <v>갑옷에서 금속 제련</v>
      </c>
    </row>
    <row r="157" spans="1:7" x14ac:dyDescent="0.45">
      <c r="A157" s="1" t="s">
        <v>448</v>
      </c>
      <c r="B157" s="1" t="s">
        <v>183</v>
      </c>
      <c r="C157" s="1" t="s">
        <v>449</v>
      </c>
      <c r="E157" s="1" t="s">
        <v>450</v>
      </c>
      <c r="F157" s="1" t="s">
        <v>4113</v>
      </c>
      <c r="G157" s="1" t="str">
        <f>IFERROR(VLOOKUP(A157,Merge_RKTM!$C$2:$D$1815,2,FALSE),"")</f>
        <v>고열로 갑옷을 녹여 유용한 금속 덩어리를 채취합니다.</v>
      </c>
    </row>
    <row r="158" spans="1:7" x14ac:dyDescent="0.45">
      <c r="A158" s="1" t="s">
        <v>451</v>
      </c>
      <c r="B158" s="1" t="s">
        <v>183</v>
      </c>
      <c r="C158" s="1" t="s">
        <v>452</v>
      </c>
      <c r="E158" s="1" t="s">
        <v>453</v>
      </c>
      <c r="F158" s="1" t="s">
        <v>5085</v>
      </c>
      <c r="G158" s="1" t="str">
        <f>IFERROR(VLOOKUP(A158,Merge_RKTM!$C$2:$D$1815,2,FALSE),"")</f>
        <v>갑옷에서 금속 제련 중.</v>
      </c>
    </row>
    <row r="159" spans="1:7" x14ac:dyDescent="0.45">
      <c r="A159" s="1" t="s">
        <v>454</v>
      </c>
      <c r="B159" s="1" t="s">
        <v>455</v>
      </c>
      <c r="C159" s="1" t="s">
        <v>456</v>
      </c>
      <c r="E159" s="1" t="s">
        <v>457</v>
      </c>
      <c r="F159" s="1" t="s">
        <v>4131</v>
      </c>
      <c r="G159" s="1" t="str">
        <f>IFERROR(VLOOKUP(A159,Merge_RKTM!$C$2:$D$1815,2,FALSE),"")</f>
        <v>중세 기술</v>
      </c>
    </row>
    <row r="160" spans="1:7" x14ac:dyDescent="0.45">
      <c r="A160" s="1" t="s">
        <v>458</v>
      </c>
      <c r="B160" s="1" t="s">
        <v>455</v>
      </c>
      <c r="C160" s="1" t="s">
        <v>459</v>
      </c>
      <c r="E160" s="1" t="s">
        <v>460</v>
      </c>
      <c r="F160" s="1" t="s">
        <v>4130</v>
      </c>
      <c r="G160" s="1" t="str">
        <f>IFERROR(VLOOKUP(A160,Merge_RKTM!$C$2:$D$1815,2,FALSE),"")</f>
        <v>중세 시대와 관련된 기술의 길을 시작하십시오. 중세 시대의 삶의 길과 전쟁이 여기서 시작됩니다. 이 기술은 돌 난로에서 스튜 만들기 및 가정 난방의 기본을 제공합니다. 훈제장은 건조된 과일과 육포를 사용하여 겨울을 보낼 수 있게 해줄 것이며, 대장장이는 몇 가지 기본적인 무기와 갑옷을 제작할 수 있게 해줄 것입니다. 가로등과 화로를 통해 중세 시대에 맞는 광원을 만들 수 있습니다.</v>
      </c>
    </row>
    <row r="161" spans="1:7" x14ac:dyDescent="0.45">
      <c r="A161" s="1" t="s">
        <v>461</v>
      </c>
      <c r="B161" s="1" t="s">
        <v>455</v>
      </c>
      <c r="C161" s="1" t="s">
        <v>462</v>
      </c>
      <c r="E161" s="1" t="s">
        <v>463</v>
      </c>
      <c r="F161" s="1" t="s">
        <v>4119</v>
      </c>
      <c r="G161" s="1" t="str">
        <f>IFERROR(VLOOKUP(A161,Merge_RKTM!$C$2:$D$1815,2,FALSE),"")</f>
        <v>얼음 조각</v>
      </c>
    </row>
    <row r="162" spans="1:7" x14ac:dyDescent="0.45">
      <c r="A162" s="1" t="s">
        <v>464</v>
      </c>
      <c r="B162" s="1" t="s">
        <v>455</v>
      </c>
      <c r="C162" s="1" t="s">
        <v>465</v>
      </c>
      <c r="E162" s="1" t="s">
        <v>466</v>
      </c>
      <c r="F162" s="1" t="s">
        <v>4118</v>
      </c>
      <c r="G162" s="1" t="str">
        <f>IFERROR(VLOOKUP(A162,Merge_RKTM!$C$2:$D$1815,2,FALSE),"")</f>
        <v>새로운 자원인 얼음으로 벽을 만들 수 있습니다. 정착민 중 한 명이 어느 날 일어나서 "만약 우리가 얼음을 파낸다면?"이라고 생각해냈습니다. 만약 기온이 영하인 얼어붙은 북쪽 땅에서 살고 있다면, 얼음으로 된 성을 만드는 것도 가능하고 심지어 다양한 얼음조각들로 장식할 수도 있지만, 만약 여러분이 빙점 이상의 온도에서 산다면 이것은 쓸모없는 짓일 겁니다.</v>
      </c>
    </row>
    <row r="163" spans="1:7" x14ac:dyDescent="0.45">
      <c r="A163" s="1" t="s">
        <v>467</v>
      </c>
      <c r="B163" s="1" t="s">
        <v>455</v>
      </c>
      <c r="C163" s="1" t="s">
        <v>468</v>
      </c>
      <c r="E163" s="1" t="s">
        <v>469</v>
      </c>
      <c r="F163" s="1" t="s">
        <v>4129</v>
      </c>
      <c r="G163" s="1" t="str">
        <f>IFERROR(VLOOKUP(A163,Merge_RKTM!$C$2:$D$1815,2,FALSE),"")</f>
        <v>재봉 기술</v>
      </c>
    </row>
    <row r="164" spans="1:7" x14ac:dyDescent="0.45">
      <c r="A164" s="1" t="s">
        <v>470</v>
      </c>
      <c r="B164" s="1" t="s">
        <v>455</v>
      </c>
      <c r="C164" s="1" t="s">
        <v>471</v>
      </c>
      <c r="E164" s="1" t="s">
        <v>472</v>
      </c>
      <c r="F164" s="1" t="s">
        <v>4128</v>
      </c>
      <c r="G164" s="1" t="str">
        <f>IFERROR(VLOOKUP(A164,Merge_RKTM!$C$2:$D$1815,2,FALSE),"")</f>
        <v>재봉 작업대를 사용하여 중세 생활에 꼭 필요한 옷을 만들 수 있습니다. 낡은 옷을 재활용하는 데도 꽤 효과적입니다.</v>
      </c>
    </row>
    <row r="165" spans="1:7" x14ac:dyDescent="0.45">
      <c r="A165" s="1" t="s">
        <v>473</v>
      </c>
      <c r="B165" s="1" t="s">
        <v>455</v>
      </c>
      <c r="C165" s="1" t="s">
        <v>474</v>
      </c>
      <c r="E165" s="1" t="s">
        <v>475</v>
      </c>
      <c r="F165" s="1" t="s">
        <v>4123</v>
      </c>
      <c r="G165" s="1" t="str">
        <f>IFERROR(VLOOKUP(A165,Merge_RKTM!$C$2:$D$1815,2,FALSE),"")</f>
        <v>제작 기술</v>
      </c>
    </row>
    <row r="166" spans="1:7" x14ac:dyDescent="0.45">
      <c r="A166" s="1" t="s">
        <v>476</v>
      </c>
      <c r="B166" s="1" t="s">
        <v>455</v>
      </c>
      <c r="C166" s="1" t="s">
        <v>477</v>
      </c>
      <c r="E166" s="1" t="s">
        <v>478</v>
      </c>
      <c r="F166" s="1" t="s">
        <v>4122</v>
      </c>
      <c r="G166" s="1" t="str">
        <f>IFERROR(VLOOKUP(A166,Merge_RKTM!$C$2:$D$1815,2,FALSE),"")</f>
        <v>중세 생활을 위한 도구와 아이템을 만들 수 있습니다. 그 장인의 작업대는 다양한 무역 상품들과 중세 생활과 방어에 필요한 물품들을 제작할 수 있게 해줍니다.</v>
      </c>
    </row>
    <row r="167" spans="1:7" x14ac:dyDescent="0.45">
      <c r="A167" s="1" t="s">
        <v>479</v>
      </c>
      <c r="B167" s="1" t="s">
        <v>455</v>
      </c>
      <c r="C167" s="1" t="s">
        <v>480</v>
      </c>
      <c r="E167" s="1" t="s">
        <v>481</v>
      </c>
      <c r="F167" s="1" t="s">
        <v>4125</v>
      </c>
      <c r="G167" s="1" t="str">
        <f>IFERROR(VLOOKUP(A167,Merge_RKTM!$C$2:$D$1815,2,FALSE),"")</f>
        <v>방어 체계</v>
      </c>
    </row>
    <row r="168" spans="1:7" x14ac:dyDescent="0.45">
      <c r="A168" s="1" t="s">
        <v>482</v>
      </c>
      <c r="B168" s="1" t="s">
        <v>455</v>
      </c>
      <c r="C168" s="1" t="s">
        <v>483</v>
      </c>
      <c r="E168" s="1" t="s">
        <v>484</v>
      </c>
      <c r="F168" s="1" t="s">
        <v>4124</v>
      </c>
      <c r="G168" s="1" t="str">
        <f>IFERROR(VLOOKUP(A168,Merge_RKTM!$C$2:$D$1815,2,FALSE),"")</f>
        <v>정착지를 위해 중세풍의 방어시설 만드는 법을 배울 수 있습니다. 총안흉벽, 발리스타, 강철 마름쇠 등 여러도구를 효과적으로 사용할 경우 당신의 힘에 도전할 수 있는 사람은 거의 없을 것입니다.</v>
      </c>
    </row>
    <row r="169" spans="1:7" x14ac:dyDescent="0.45">
      <c r="A169" s="1" t="s">
        <v>485</v>
      </c>
      <c r="B169" s="1" t="s">
        <v>455</v>
      </c>
      <c r="C169" s="1" t="s">
        <v>486</v>
      </c>
      <c r="E169" s="1" t="s">
        <v>487</v>
      </c>
      <c r="F169" s="1" t="s">
        <v>4127</v>
      </c>
      <c r="G169" s="1" t="str">
        <f>IFERROR(VLOOKUP(A169,Merge_RKTM!$C$2:$D$1815,2,FALSE),"")</f>
        <v>식품 저장 기술</v>
      </c>
    </row>
    <row r="170" spans="1:7" x14ac:dyDescent="0.45">
      <c r="A170" s="1" t="s">
        <v>488</v>
      </c>
      <c r="B170" s="1" t="s">
        <v>455</v>
      </c>
      <c r="C170" s="1" t="s">
        <v>489</v>
      </c>
      <c r="E170" s="1" t="s">
        <v>490</v>
      </c>
      <c r="F170" s="1" t="s">
        <v>4126</v>
      </c>
      <c r="G170" s="1" t="str">
        <f>IFERROR(VLOOKUP(A170,Merge_RKTM!$C$2:$D$1815,2,FALSE),"")</f>
        <v>식품 저장 기술을 배울 수 있습니다. 식품 준비 작업대에서 스튜를 대량으로 준비할 수 있게 해주며 치즈를 만들 수 있습니다. 심지어 얼음을 만들어 아이스박스에 넣음으로써 음식이 썪지 않도록 시원하게 유지할 수 있습니다.</v>
      </c>
    </row>
    <row r="171" spans="1:7" x14ac:dyDescent="0.45">
      <c r="A171" s="1" t="s">
        <v>491</v>
      </c>
      <c r="B171" s="1" t="s">
        <v>455</v>
      </c>
      <c r="C171" s="1" t="s">
        <v>492</v>
      </c>
      <c r="E171" s="1" t="s">
        <v>493</v>
      </c>
      <c r="F171" s="1" t="s">
        <v>4117</v>
      </c>
      <c r="G171" s="1" t="str">
        <f>IFERROR(VLOOKUP(A171,Merge_RKTM!$C$2:$D$1815,2,FALSE),"")</f>
        <v>고급 대장장이 기술</v>
      </c>
    </row>
    <row r="172" spans="1:7" x14ac:dyDescent="0.45">
      <c r="A172" s="1" t="s">
        <v>494</v>
      </c>
      <c r="B172" s="1" t="s">
        <v>455</v>
      </c>
      <c r="C172" s="1" t="s">
        <v>495</v>
      </c>
      <c r="E172" s="1" t="s">
        <v>496</v>
      </c>
      <c r="F172" s="1" t="s">
        <v>4116</v>
      </c>
      <c r="G172" s="1" t="str">
        <f>IFERROR(VLOOKUP(A172,Merge_RKTM!$C$2:$D$1815,2,FALSE),"")</f>
        <v>온도가 높을수록 장비의 품질도 높아집니다. 더 좋은 무기와 판금 갑옷과 아바레스트를 사용할 수 있으며, 특정한 무기들을 사용해 당신의 적을 박살낼 수 있을겁니다.</v>
      </c>
    </row>
    <row r="173" spans="1:7" x14ac:dyDescent="0.45">
      <c r="A173" s="1" t="s">
        <v>497</v>
      </c>
      <c r="B173" s="1" t="s">
        <v>455</v>
      </c>
      <c r="C173" s="1" t="s">
        <v>498</v>
      </c>
      <c r="E173" s="1" t="s">
        <v>499</v>
      </c>
      <c r="F173" s="1" t="s">
        <v>4121</v>
      </c>
      <c r="G173" s="1" t="str">
        <f>IFERROR(VLOOKUP(A173,Merge_RKTM!$C$2:$D$1815,2,FALSE),"")</f>
        <v>향상된 방어 체계</v>
      </c>
    </row>
    <row r="174" spans="1:7" x14ac:dyDescent="0.45">
      <c r="A174" s="1" t="s">
        <v>500</v>
      </c>
      <c r="B174" s="1" t="s">
        <v>455</v>
      </c>
      <c r="C174" s="1" t="s">
        <v>501</v>
      </c>
      <c r="E174" s="1" t="s">
        <v>502</v>
      </c>
      <c r="F174" s="1" t="s">
        <v>4120</v>
      </c>
      <c r="G174" s="1" t="str">
        <f>IFERROR(VLOOKUP(A174,Merge_RKTM!$C$2:$D$1815,2,FALSE),"")</f>
        <v>총안벽과 머더홀 그리고 투석기를 사용할 수 있습니다.</v>
      </c>
    </row>
    <row r="175" spans="1:7" x14ac:dyDescent="0.45">
      <c r="A175" s="1" t="s">
        <v>503</v>
      </c>
      <c r="B175" s="1" t="s">
        <v>455</v>
      </c>
      <c r="C175" s="1" t="s">
        <v>504</v>
      </c>
      <c r="E175" s="1" t="s">
        <v>505</v>
      </c>
      <c r="F175" s="1" t="s">
        <v>5046</v>
      </c>
      <c r="G175" s="1" t="str">
        <f>IFERROR(VLOOKUP(A175,Merge_RKTM!$C$2:$D$1815,2,FALSE),"")</f>
        <v/>
      </c>
    </row>
    <row r="176" spans="1:7" x14ac:dyDescent="0.45">
      <c r="A176" s="1" t="s">
        <v>506</v>
      </c>
      <c r="B176" s="1" t="s">
        <v>455</v>
      </c>
      <c r="C176" s="1" t="s">
        <v>507</v>
      </c>
      <c r="E176" s="1" t="s">
        <v>508</v>
      </c>
      <c r="F176" s="1" t="s">
        <v>5046</v>
      </c>
      <c r="G176" s="1" t="str">
        <f>IFERROR(VLOOKUP(A176,Merge_RKTM!$C$2:$D$1815,2,FALSE),"")</f>
        <v/>
      </c>
    </row>
    <row r="177" spans="1:7" x14ac:dyDescent="0.45">
      <c r="A177" s="1" t="s">
        <v>509</v>
      </c>
      <c r="B177" s="1" t="s">
        <v>510</v>
      </c>
      <c r="C177" s="1" t="s">
        <v>8</v>
      </c>
      <c r="E177" s="1" t="s">
        <v>9</v>
      </c>
      <c r="F177" s="1" t="s">
        <v>2973</v>
      </c>
      <c r="G177" s="1" t="str">
        <f>IFERROR(VLOOKUP(A177,Merge_RKTM!$C$2:$D$1815,2,FALSE),"")</f>
        <v>중세</v>
      </c>
    </row>
    <row r="178" spans="1:7" x14ac:dyDescent="0.45">
      <c r="A178" s="1" t="s">
        <v>511</v>
      </c>
      <c r="B178" s="1" t="s">
        <v>512</v>
      </c>
      <c r="C178" s="1" t="s">
        <v>513</v>
      </c>
      <c r="E178" s="1" t="s">
        <v>514</v>
      </c>
      <c r="F178" s="1" t="s">
        <v>4132</v>
      </c>
      <c r="G178" s="1" t="str">
        <f>IFERROR(VLOOKUP(A178,Merge_RKTM!$C$2:$D$1815,2,FALSE),"")</f>
        <v>name-&gt;[community] 국가</v>
      </c>
    </row>
    <row r="179" spans="1:7" x14ac:dyDescent="0.45">
      <c r="A179" s="1" t="s">
        <v>515</v>
      </c>
      <c r="B179" s="1" t="s">
        <v>512</v>
      </c>
      <c r="C179" s="1" t="s">
        <v>516</v>
      </c>
      <c r="E179" s="1" t="s">
        <v>517</v>
      </c>
      <c r="F179" s="1" t="s">
        <v>4133</v>
      </c>
      <c r="G179" s="1" t="str">
        <f>IFERROR(VLOOKUP(A179,Merge_RKTM!$C$2:$D$1815,2,FALSE),"")</f>
        <v>name-&gt;[BadassAnimal] 국가</v>
      </c>
    </row>
    <row r="180" spans="1:7" x14ac:dyDescent="0.45">
      <c r="A180" s="1" t="s">
        <v>518</v>
      </c>
      <c r="B180" s="1" t="s">
        <v>512</v>
      </c>
      <c r="C180" s="1" t="s">
        <v>519</v>
      </c>
      <c r="E180" s="1" t="s">
        <v>520</v>
      </c>
      <c r="F180" s="1" t="s">
        <v>4134</v>
      </c>
      <c r="G180" s="1" t="str">
        <f>IFERROR(VLOOKUP(A180,Merge_RKTM!$C$2:$D$1815,2,FALSE),"")</f>
        <v>name-&gt;[BadassAnimal] 협의회</v>
      </c>
    </row>
    <row r="181" spans="1:7" x14ac:dyDescent="0.45">
      <c r="A181" s="1" t="s">
        <v>521</v>
      </c>
      <c r="B181" s="1" t="s">
        <v>512</v>
      </c>
      <c r="C181" s="1" t="s">
        <v>522</v>
      </c>
      <c r="E181" s="1" t="s">
        <v>523</v>
      </c>
      <c r="F181" s="1" t="s">
        <v>4135</v>
      </c>
      <c r="G181" s="1" t="str">
        <f>IFERROR(VLOOKUP(A181,Merge_RKTM!$C$2:$D$1815,2,FALSE),"")</f>
        <v>name-&gt;[BaddassAnimal] 왕국</v>
      </c>
    </row>
    <row r="182" spans="1:7" x14ac:dyDescent="0.45">
      <c r="A182" s="1" t="s">
        <v>524</v>
      </c>
      <c r="B182" s="1" t="s">
        <v>512</v>
      </c>
      <c r="C182" s="1" t="s">
        <v>525</v>
      </c>
      <c r="E182" s="1" t="s">
        <v>526</v>
      </c>
      <c r="F182" s="1" t="s">
        <v>4136</v>
      </c>
      <c r="G182" s="1" t="str">
        <f>IFERROR(VLOOKUP(A182,Merge_RKTM!$C$2:$D$1815,2,FALSE),"")</f>
        <v>name-&gt;[outlander]의 부동산</v>
      </c>
    </row>
    <row r="183" spans="1:7" x14ac:dyDescent="0.45">
      <c r="A183" s="1" t="s">
        <v>527</v>
      </c>
      <c r="B183" s="1" t="s">
        <v>512</v>
      </c>
      <c r="C183" s="1" t="s">
        <v>528</v>
      </c>
      <c r="E183" s="1" t="s">
        <v>529</v>
      </c>
      <c r="F183" s="1" t="s">
        <v>4137</v>
      </c>
      <c r="G183" s="1" t="str">
        <f>IFERROR(VLOOKUP(A183,Merge_RKTM!$C$2:$D$1815,2,FALSE),"")</f>
        <v>name-&gt;[family]의 왕실 재판소</v>
      </c>
    </row>
    <row r="184" spans="1:7" x14ac:dyDescent="0.45">
      <c r="A184" s="1" t="s">
        <v>530</v>
      </c>
      <c r="B184" s="1" t="s">
        <v>512</v>
      </c>
      <c r="C184" s="1" t="s">
        <v>531</v>
      </c>
      <c r="E184" s="1" t="s">
        <v>532</v>
      </c>
      <c r="F184" s="1" t="s">
        <v>4138</v>
      </c>
      <c r="G184" s="1" t="str">
        <f>IFERROR(VLOOKUP(A184,Merge_RKTM!$C$2:$D$1815,2,FALSE),"")</f>
        <v>name-&gt;[badassperson]의 [groupname]</v>
      </c>
    </row>
    <row r="185" spans="1:7" x14ac:dyDescent="0.45">
      <c r="A185" s="1" t="s">
        <v>533</v>
      </c>
      <c r="B185" s="1" t="s">
        <v>512</v>
      </c>
      <c r="C185" s="1" t="s">
        <v>534</v>
      </c>
      <c r="E185" s="1" t="s">
        <v>535</v>
      </c>
      <c r="F185" s="1" t="s">
        <v>4139</v>
      </c>
      <c r="G185" s="1" t="str">
        <f>IFERROR(VLOOKUP(A185,Merge_RKTM!$C$2:$D$1815,2,FALSE),"")</f>
        <v>name-&gt;[badasscolor] [groupname]</v>
      </c>
    </row>
    <row r="186" spans="1:7" x14ac:dyDescent="0.45">
      <c r="A186" s="1" t="s">
        <v>536</v>
      </c>
      <c r="B186" s="1" t="s">
        <v>512</v>
      </c>
      <c r="C186" s="1" t="s">
        <v>537</v>
      </c>
      <c r="E186" s="1" t="s">
        <v>538</v>
      </c>
      <c r="F186" s="1" t="s">
        <v>4140</v>
      </c>
      <c r="G186" s="1" t="str">
        <f>IFERROR(VLOOKUP(A186,Merge_RKTM!$C$2:$D$1815,2,FALSE),"")</f>
        <v>name-&gt;[badassperson]의 [terrainfeature]</v>
      </c>
    </row>
    <row r="187" spans="1:7" x14ac:dyDescent="0.45">
      <c r="A187" s="1" t="s">
        <v>539</v>
      </c>
      <c r="B187" s="1" t="s">
        <v>540</v>
      </c>
      <c r="C187" s="1" t="s">
        <v>541</v>
      </c>
      <c r="E187" s="1" t="s">
        <v>542</v>
      </c>
      <c r="F187" s="1" t="s">
        <v>4142</v>
      </c>
      <c r="G187" s="1" t="str">
        <f>IFERROR(VLOOKUP(A187,Merge_RKTM!$C$2:$D$1815,2,FALSE),"")</f>
        <v>얼음</v>
      </c>
    </row>
    <row r="188" spans="1:7" x14ac:dyDescent="0.45">
      <c r="A188" s="1" t="s">
        <v>543</v>
      </c>
      <c r="B188" s="1" t="s">
        <v>540</v>
      </c>
      <c r="C188" s="1" t="s">
        <v>544</v>
      </c>
      <c r="E188" s="1" t="s">
        <v>545</v>
      </c>
      <c r="F188" s="1" t="s">
        <v>4141</v>
      </c>
      <c r="G188" s="1" t="str">
        <f>IFERROR(VLOOKUP(A188,Merge_RKTM!$C$2:$D$1815,2,FALSE),"")</f>
        <v>석탄</v>
      </c>
    </row>
    <row r="189" spans="1:7" x14ac:dyDescent="0.45">
      <c r="A189" s="1" t="s">
        <v>546</v>
      </c>
      <c r="B189" s="1" t="s">
        <v>547</v>
      </c>
      <c r="C189" s="1" t="s">
        <v>548</v>
      </c>
      <c r="E189" s="1" t="s">
        <v>549</v>
      </c>
      <c r="F189" s="1" t="s">
        <v>4153</v>
      </c>
      <c r="G189" s="1" t="str">
        <f>IFERROR(VLOOKUP(A189,Merge_RKTM!$C$2:$D$1815,2,FALSE),"")</f>
        <v>무역품</v>
      </c>
    </row>
    <row r="190" spans="1:7" x14ac:dyDescent="0.45">
      <c r="A190" s="1" t="s">
        <v>550</v>
      </c>
      <c r="B190" s="1" t="s">
        <v>547</v>
      </c>
      <c r="C190" s="1" t="s">
        <v>551</v>
      </c>
      <c r="E190" s="1" t="s">
        <v>552</v>
      </c>
      <c r="F190" s="1" t="s">
        <v>4151</v>
      </c>
      <c r="G190" s="1" t="str">
        <f>IFERROR(VLOOKUP(A190,Merge_RKTM!$C$2:$D$1815,2,FALSE),"")</f>
        <v>중세 무장</v>
      </c>
    </row>
    <row r="191" spans="1:7" x14ac:dyDescent="0.45">
      <c r="A191" s="1" t="s">
        <v>553</v>
      </c>
      <c r="B191" s="1" t="s">
        <v>547</v>
      </c>
      <c r="C191" s="1" t="s">
        <v>554</v>
      </c>
      <c r="E191" s="1" t="s">
        <v>555</v>
      </c>
      <c r="F191" s="1" t="s">
        <v>4145</v>
      </c>
      <c r="G191" s="1" t="str">
        <f>IFERROR(VLOOKUP(A191,Merge_RKTM!$C$2:$D$1815,2,FALSE),"")</f>
        <v>전설</v>
      </c>
    </row>
    <row r="192" spans="1:7" x14ac:dyDescent="0.45">
      <c r="A192" s="1" t="s">
        <v>556</v>
      </c>
      <c r="B192" s="1" t="s">
        <v>547</v>
      </c>
      <c r="C192" s="1" t="s">
        <v>557</v>
      </c>
      <c r="E192" s="1" t="s">
        <v>558</v>
      </c>
      <c r="F192" s="1" t="s">
        <v>4144</v>
      </c>
      <c r="G192" s="1" t="str">
        <f>IFERROR(VLOOKUP(A192,Merge_RKTM!$C$2:$D$1815,2,FALSE),"")</f>
        <v>유물</v>
      </c>
    </row>
    <row r="193" spans="1:7" x14ac:dyDescent="0.45">
      <c r="A193" s="1" t="s">
        <v>559</v>
      </c>
      <c r="B193" s="1" t="s">
        <v>547</v>
      </c>
      <c r="C193" s="1" t="s">
        <v>560</v>
      </c>
      <c r="E193" s="1" t="s">
        <v>561</v>
      </c>
      <c r="F193" s="1" t="s">
        <v>4146</v>
      </c>
      <c r="G193" s="1" t="str">
        <f>IFERROR(VLOOKUP(A193,Merge_RKTM!$C$2:$D$1815,2,FALSE),"")</f>
        <v>나나이트</v>
      </c>
    </row>
    <row r="194" spans="1:7" x14ac:dyDescent="0.45">
      <c r="A194" s="1" t="s">
        <v>562</v>
      </c>
      <c r="B194" s="1" t="s">
        <v>547</v>
      </c>
      <c r="C194" s="1" t="s">
        <v>563</v>
      </c>
      <c r="E194" s="1" t="s">
        <v>555</v>
      </c>
      <c r="F194" s="1" t="s">
        <v>4145</v>
      </c>
      <c r="G194" s="1" t="str">
        <f>IFERROR(VLOOKUP(A194,Merge_RKTM!$C$2:$D$1815,2,FALSE),"")</f>
        <v>전설</v>
      </c>
    </row>
    <row r="195" spans="1:7" x14ac:dyDescent="0.45">
      <c r="A195" s="1" t="s">
        <v>564</v>
      </c>
      <c r="B195" s="1" t="s">
        <v>547</v>
      </c>
      <c r="C195" s="1" t="s">
        <v>565</v>
      </c>
      <c r="E195" s="1" t="s">
        <v>558</v>
      </c>
      <c r="F195" s="1" t="s">
        <v>4144</v>
      </c>
      <c r="G195" s="1" t="str">
        <f>IFERROR(VLOOKUP(A195,Merge_RKTM!$C$2:$D$1815,2,FALSE),"")</f>
        <v>유물</v>
      </c>
    </row>
    <row r="196" spans="1:7" x14ac:dyDescent="0.45">
      <c r="A196" s="1" t="s">
        <v>566</v>
      </c>
      <c r="B196" s="1" t="s">
        <v>547</v>
      </c>
      <c r="C196" s="1" t="s">
        <v>567</v>
      </c>
      <c r="E196" s="1" t="s">
        <v>561</v>
      </c>
      <c r="F196" s="1" t="s">
        <v>4146</v>
      </c>
      <c r="G196" s="1" t="str">
        <f>IFERROR(VLOOKUP(A196,Merge_RKTM!$C$2:$D$1815,2,FALSE),"")</f>
        <v>나나이트</v>
      </c>
    </row>
    <row r="197" spans="1:7" x14ac:dyDescent="0.45">
      <c r="A197" s="1" t="s">
        <v>568</v>
      </c>
      <c r="B197" s="1" t="s">
        <v>547</v>
      </c>
      <c r="C197" s="1" t="s">
        <v>569</v>
      </c>
      <c r="E197" s="1" t="s">
        <v>570</v>
      </c>
      <c r="F197" s="1" t="s">
        <v>4154</v>
      </c>
      <c r="G197" s="1" t="str">
        <f>IFERROR(VLOOKUP(A197,Merge_RKTM!$C$2:$D$1815,2,FALSE),"")</f>
        <v>수류탄</v>
      </c>
    </row>
    <row r="198" spans="1:7" x14ac:dyDescent="0.45">
      <c r="A198" s="1" t="s">
        <v>571</v>
      </c>
      <c r="B198" s="1" t="s">
        <v>547</v>
      </c>
      <c r="C198" s="1" t="s">
        <v>572</v>
      </c>
      <c r="E198" s="1" t="s">
        <v>570</v>
      </c>
      <c r="F198" s="1" t="s">
        <v>4154</v>
      </c>
      <c r="G198" s="1" t="str">
        <f>IFERROR(VLOOKUP(A198,Merge_RKTM!$C$2:$D$1815,2,FALSE),"")</f>
        <v>수류탄</v>
      </c>
    </row>
    <row r="199" spans="1:7" x14ac:dyDescent="0.45">
      <c r="A199" s="1" t="s">
        <v>573</v>
      </c>
      <c r="B199" s="1" t="s">
        <v>547</v>
      </c>
      <c r="C199" s="1" t="s">
        <v>574</v>
      </c>
      <c r="E199" s="1" t="s">
        <v>570</v>
      </c>
      <c r="F199" s="1" t="s">
        <v>4154</v>
      </c>
      <c r="G199" s="1" t="str">
        <f>IFERROR(VLOOKUP(A199,Merge_RKTM!$C$2:$D$1815,2,FALSE),"")</f>
        <v>수류탄</v>
      </c>
    </row>
    <row r="200" spans="1:7" x14ac:dyDescent="0.45">
      <c r="A200" s="1" t="s">
        <v>575</v>
      </c>
      <c r="B200" s="1" t="s">
        <v>547</v>
      </c>
      <c r="C200" s="1" t="s">
        <v>576</v>
      </c>
      <c r="E200" s="1" t="s">
        <v>577</v>
      </c>
      <c r="F200" s="1" t="s">
        <v>4148</v>
      </c>
      <c r="G200" s="1" t="str">
        <f>IFERROR(VLOOKUP(A200,Merge_RKTM!$C$2:$D$1815,2,FALSE),"")</f>
        <v>몸통 장비</v>
      </c>
    </row>
    <row r="201" spans="1:7" x14ac:dyDescent="0.45">
      <c r="A201" s="1" t="s">
        <v>578</v>
      </c>
      <c r="B201" s="1" t="s">
        <v>547</v>
      </c>
      <c r="C201" s="1" t="s">
        <v>579</v>
      </c>
      <c r="E201" s="1" t="s">
        <v>580</v>
      </c>
      <c r="F201" s="1" t="s">
        <v>4147</v>
      </c>
      <c r="G201" s="1" t="str">
        <f>IFERROR(VLOOKUP(A201,Merge_RKTM!$C$2:$D$1815,2,FALSE),"")</f>
        <v>방어구</v>
      </c>
    </row>
    <row r="202" spans="1:7" x14ac:dyDescent="0.45">
      <c r="A202" s="1" t="s">
        <v>581</v>
      </c>
      <c r="B202" s="1" t="s">
        <v>547</v>
      </c>
      <c r="C202" s="1" t="s">
        <v>582</v>
      </c>
      <c r="E202" s="1" t="s">
        <v>555</v>
      </c>
      <c r="F202" s="1" t="s">
        <v>4145</v>
      </c>
      <c r="G202" s="1" t="str">
        <f>IFERROR(VLOOKUP(A202,Merge_RKTM!$C$2:$D$1815,2,FALSE),"")</f>
        <v>전설</v>
      </c>
    </row>
    <row r="203" spans="1:7" x14ac:dyDescent="0.45">
      <c r="A203" s="1" t="s">
        <v>583</v>
      </c>
      <c r="B203" s="1" t="s">
        <v>547</v>
      </c>
      <c r="C203" s="1" t="s">
        <v>584</v>
      </c>
      <c r="E203" s="1" t="s">
        <v>558</v>
      </c>
      <c r="F203" s="1" t="s">
        <v>4144</v>
      </c>
      <c r="G203" s="1" t="str">
        <f>IFERROR(VLOOKUP(A203,Merge_RKTM!$C$2:$D$1815,2,FALSE),"")</f>
        <v>유물</v>
      </c>
    </row>
    <row r="204" spans="1:7" x14ac:dyDescent="0.45">
      <c r="A204" s="1" t="s">
        <v>585</v>
      </c>
      <c r="B204" s="1" t="s">
        <v>547</v>
      </c>
      <c r="C204" s="1" t="s">
        <v>586</v>
      </c>
      <c r="E204" s="1" t="s">
        <v>561</v>
      </c>
      <c r="F204" s="1" t="s">
        <v>4146</v>
      </c>
      <c r="G204" s="1" t="str">
        <f>IFERROR(VLOOKUP(A204,Merge_RKTM!$C$2:$D$1815,2,FALSE),"")</f>
        <v>나나이트</v>
      </c>
    </row>
    <row r="205" spans="1:7" x14ac:dyDescent="0.45">
      <c r="A205" s="1" t="s">
        <v>587</v>
      </c>
      <c r="B205" s="1" t="s">
        <v>547</v>
      </c>
      <c r="C205" s="1" t="s">
        <v>588</v>
      </c>
      <c r="E205" s="1" t="s">
        <v>589</v>
      </c>
      <c r="F205" s="1" t="s">
        <v>4152</v>
      </c>
      <c r="G205" s="1" t="str">
        <f>IFERROR(VLOOKUP(A205,Merge_RKTM!$C$2:$D$1815,2,FALSE),"")</f>
        <v>머리 장비</v>
      </c>
    </row>
    <row r="206" spans="1:7" x14ac:dyDescent="0.45">
      <c r="A206" s="1" t="s">
        <v>590</v>
      </c>
      <c r="B206" s="1" t="s">
        <v>547</v>
      </c>
      <c r="C206" s="1" t="s">
        <v>591</v>
      </c>
      <c r="E206" s="1" t="s">
        <v>580</v>
      </c>
      <c r="F206" s="1" t="s">
        <v>4147</v>
      </c>
      <c r="G206" s="1" t="str">
        <f>IFERROR(VLOOKUP(A206,Merge_RKTM!$C$2:$D$1815,2,FALSE),"")</f>
        <v>방어구</v>
      </c>
    </row>
    <row r="207" spans="1:7" x14ac:dyDescent="0.45">
      <c r="A207" s="1" t="s">
        <v>592</v>
      </c>
      <c r="B207" s="1" t="s">
        <v>547</v>
      </c>
      <c r="C207" s="1" t="s">
        <v>593</v>
      </c>
      <c r="E207" s="1" t="s">
        <v>555</v>
      </c>
      <c r="F207" s="1" t="s">
        <v>4145</v>
      </c>
      <c r="G207" s="1" t="str">
        <f>IFERROR(VLOOKUP(A207,Merge_RKTM!$C$2:$D$1815,2,FALSE),"")</f>
        <v>전설</v>
      </c>
    </row>
    <row r="208" spans="1:7" x14ac:dyDescent="0.45">
      <c r="A208" s="1" t="s">
        <v>594</v>
      </c>
      <c r="B208" s="1" t="s">
        <v>547</v>
      </c>
      <c r="C208" s="1" t="s">
        <v>595</v>
      </c>
      <c r="E208" s="1" t="s">
        <v>558</v>
      </c>
      <c r="F208" s="1" t="s">
        <v>4144</v>
      </c>
      <c r="G208" s="1" t="str">
        <f>IFERROR(VLOOKUP(A208,Merge_RKTM!$C$2:$D$1815,2,FALSE),"")</f>
        <v>유물</v>
      </c>
    </row>
    <row r="209" spans="1:7" x14ac:dyDescent="0.45">
      <c r="A209" s="1" t="s">
        <v>596</v>
      </c>
      <c r="B209" s="1" t="s">
        <v>547</v>
      </c>
      <c r="C209" s="1" t="s">
        <v>597</v>
      </c>
      <c r="E209" s="1" t="s">
        <v>561</v>
      </c>
      <c r="F209" s="1" t="s">
        <v>4146</v>
      </c>
      <c r="G209" s="1" t="str">
        <f>IFERROR(VLOOKUP(A209,Merge_RKTM!$C$2:$D$1815,2,FALSE),"")</f>
        <v>나나이트</v>
      </c>
    </row>
    <row r="210" spans="1:7" x14ac:dyDescent="0.45">
      <c r="A210" s="1" t="s">
        <v>598</v>
      </c>
      <c r="B210" s="1" t="s">
        <v>547</v>
      </c>
      <c r="C210" s="1" t="s">
        <v>599</v>
      </c>
      <c r="E210" s="1" t="s">
        <v>600</v>
      </c>
      <c r="F210" s="1" t="s">
        <v>4150</v>
      </c>
      <c r="G210" s="1" t="str">
        <f>IFERROR(VLOOKUP(A210,Merge_RKTM!$C$2:$D$1815,2,FALSE),"")</f>
        <v>손 장비</v>
      </c>
    </row>
    <row r="211" spans="1:7" x14ac:dyDescent="0.45">
      <c r="A211" s="1" t="s">
        <v>601</v>
      </c>
      <c r="B211" s="1" t="s">
        <v>547</v>
      </c>
      <c r="C211" s="1" t="s">
        <v>602</v>
      </c>
      <c r="E211" s="1" t="s">
        <v>580</v>
      </c>
      <c r="F211" s="1" t="s">
        <v>4147</v>
      </c>
      <c r="G211" s="1" t="str">
        <f>IFERROR(VLOOKUP(A211,Merge_RKTM!$C$2:$D$1815,2,FALSE),"")</f>
        <v>방어구</v>
      </c>
    </row>
    <row r="212" spans="1:7" x14ac:dyDescent="0.45">
      <c r="A212" s="1" t="s">
        <v>603</v>
      </c>
      <c r="B212" s="1" t="s">
        <v>547</v>
      </c>
      <c r="C212" s="1" t="s">
        <v>604</v>
      </c>
      <c r="E212" s="1" t="s">
        <v>555</v>
      </c>
      <c r="F212" s="1" t="s">
        <v>4145</v>
      </c>
      <c r="G212" s="1" t="str">
        <f>IFERROR(VLOOKUP(A212,Merge_RKTM!$C$2:$D$1815,2,FALSE),"")</f>
        <v>전설</v>
      </c>
    </row>
    <row r="213" spans="1:7" x14ac:dyDescent="0.45">
      <c r="A213" s="1" t="s">
        <v>605</v>
      </c>
      <c r="B213" s="1" t="s">
        <v>547</v>
      </c>
      <c r="C213" s="1" t="s">
        <v>606</v>
      </c>
      <c r="E213" s="1" t="s">
        <v>558</v>
      </c>
      <c r="F213" s="1" t="s">
        <v>4144</v>
      </c>
      <c r="G213" s="1" t="str">
        <f>IFERROR(VLOOKUP(A213,Merge_RKTM!$C$2:$D$1815,2,FALSE),"")</f>
        <v>유물</v>
      </c>
    </row>
    <row r="214" spans="1:7" x14ac:dyDescent="0.45">
      <c r="A214" s="1" t="s">
        <v>607</v>
      </c>
      <c r="B214" s="1" t="s">
        <v>547</v>
      </c>
      <c r="C214" s="1" t="s">
        <v>608</v>
      </c>
      <c r="E214" s="1" t="s">
        <v>561</v>
      </c>
      <c r="F214" s="1" t="s">
        <v>4146</v>
      </c>
      <c r="G214" s="1" t="str">
        <f>IFERROR(VLOOKUP(A214,Merge_RKTM!$C$2:$D$1815,2,FALSE),"")</f>
        <v>나나이트</v>
      </c>
    </row>
    <row r="215" spans="1:7" x14ac:dyDescent="0.45">
      <c r="A215" s="1" t="s">
        <v>609</v>
      </c>
      <c r="B215" s="1" t="s">
        <v>547</v>
      </c>
      <c r="C215" s="1" t="s">
        <v>610</v>
      </c>
      <c r="E215" s="1" t="s">
        <v>611</v>
      </c>
      <c r="F215" s="1" t="s">
        <v>4149</v>
      </c>
      <c r="G215" s="1" t="str">
        <f>IFERROR(VLOOKUP(A215,Merge_RKTM!$C$2:$D$1815,2,FALSE),"")</f>
        <v>발 장비</v>
      </c>
    </row>
    <row r="216" spans="1:7" x14ac:dyDescent="0.45">
      <c r="A216" s="1" t="s">
        <v>612</v>
      </c>
      <c r="B216" s="1" t="s">
        <v>547</v>
      </c>
      <c r="C216" s="1" t="s">
        <v>613</v>
      </c>
      <c r="E216" s="1" t="s">
        <v>580</v>
      </c>
      <c r="F216" s="1" t="s">
        <v>4147</v>
      </c>
      <c r="G216" s="1" t="str">
        <f>IFERROR(VLOOKUP(A216,Merge_RKTM!$C$2:$D$1815,2,FALSE),"")</f>
        <v>방어구</v>
      </c>
    </row>
    <row r="217" spans="1:7" x14ac:dyDescent="0.45">
      <c r="A217" s="1" t="s">
        <v>614</v>
      </c>
      <c r="B217" s="1" t="s">
        <v>547</v>
      </c>
      <c r="C217" s="1" t="s">
        <v>615</v>
      </c>
      <c r="E217" s="1" t="s">
        <v>555</v>
      </c>
      <c r="F217" s="1" t="s">
        <v>4145</v>
      </c>
      <c r="G217" s="1" t="str">
        <f>IFERROR(VLOOKUP(A217,Merge_RKTM!$C$2:$D$1815,2,FALSE),"")</f>
        <v>전설</v>
      </c>
    </row>
    <row r="218" spans="1:7" x14ac:dyDescent="0.45">
      <c r="A218" s="1" t="s">
        <v>616</v>
      </c>
      <c r="B218" s="1" t="s">
        <v>547</v>
      </c>
      <c r="C218" s="1" t="s">
        <v>617</v>
      </c>
      <c r="E218" s="1" t="s">
        <v>558</v>
      </c>
      <c r="F218" s="1" t="s">
        <v>4144</v>
      </c>
      <c r="G218" s="1" t="str">
        <f>IFERROR(VLOOKUP(A218,Merge_RKTM!$C$2:$D$1815,2,FALSE),"")</f>
        <v>유물</v>
      </c>
    </row>
    <row r="219" spans="1:7" x14ac:dyDescent="0.45">
      <c r="A219" s="1" t="s">
        <v>618</v>
      </c>
      <c r="B219" s="1" t="s">
        <v>547</v>
      </c>
      <c r="C219" s="1" t="s">
        <v>619</v>
      </c>
      <c r="E219" s="1" t="s">
        <v>561</v>
      </c>
      <c r="F219" s="1" t="s">
        <v>4146</v>
      </c>
      <c r="G219" s="1" t="str">
        <f>IFERROR(VLOOKUP(A219,Merge_RKTM!$C$2:$D$1815,2,FALSE),"")</f>
        <v>나나이트</v>
      </c>
    </row>
    <row r="220" spans="1:7" x14ac:dyDescent="0.45">
      <c r="A220" s="1" t="s">
        <v>620</v>
      </c>
      <c r="B220" s="1" t="s">
        <v>547</v>
      </c>
      <c r="C220" s="1" t="s">
        <v>621</v>
      </c>
      <c r="E220" s="1" t="s">
        <v>622</v>
      </c>
      <c r="F220" s="1" t="s">
        <v>4143</v>
      </c>
      <c r="G220" s="1" t="str">
        <f>IFERROR(VLOOKUP(A220,Merge_RKTM!$C$2:$D$1815,2,FALSE),"")</f>
        <v>장신구</v>
      </c>
    </row>
    <row r="221" spans="1:7" x14ac:dyDescent="0.45">
      <c r="A221" s="1" t="s">
        <v>623</v>
      </c>
      <c r="B221" s="1" t="s">
        <v>547</v>
      </c>
      <c r="C221" s="1" t="s">
        <v>624</v>
      </c>
      <c r="E221" s="1" t="s">
        <v>555</v>
      </c>
      <c r="F221" s="1" t="s">
        <v>4145</v>
      </c>
      <c r="G221" s="1" t="str">
        <f>IFERROR(VLOOKUP(A221,Merge_RKTM!$C$2:$D$1815,2,FALSE),"")</f>
        <v>전설</v>
      </c>
    </row>
    <row r="222" spans="1:7" x14ac:dyDescent="0.45">
      <c r="A222" s="1" t="s">
        <v>625</v>
      </c>
      <c r="B222" s="1" t="s">
        <v>547</v>
      </c>
      <c r="C222" s="1" t="s">
        <v>626</v>
      </c>
      <c r="E222" s="1" t="s">
        <v>558</v>
      </c>
      <c r="F222" s="1" t="s">
        <v>4144</v>
      </c>
      <c r="G222" s="1" t="str">
        <f>IFERROR(VLOOKUP(A222,Merge_RKTM!$C$2:$D$1815,2,FALSE),"")</f>
        <v>유물</v>
      </c>
    </row>
    <row r="223" spans="1:7" x14ac:dyDescent="0.45">
      <c r="A223" s="1" t="s">
        <v>627</v>
      </c>
      <c r="B223" s="1" t="s">
        <v>547</v>
      </c>
      <c r="C223" s="1" t="s">
        <v>628</v>
      </c>
      <c r="E223" s="1" t="s">
        <v>561</v>
      </c>
      <c r="F223" s="1" t="s">
        <v>4146</v>
      </c>
      <c r="G223" s="1" t="str">
        <f>IFERROR(VLOOKUP(A223,Merge_RKTM!$C$2:$D$1815,2,FALSE),"")</f>
        <v>나나이트</v>
      </c>
    </row>
    <row r="224" spans="1:7" x14ac:dyDescent="0.45">
      <c r="A224" s="1" t="s">
        <v>629</v>
      </c>
      <c r="B224" s="1" t="s">
        <v>630</v>
      </c>
      <c r="C224" s="1" t="s">
        <v>631</v>
      </c>
      <c r="E224" s="1" t="s">
        <v>632</v>
      </c>
      <c r="F224" s="1" t="s">
        <v>4840</v>
      </c>
      <c r="G224" s="1" t="str">
        <f>IFERROR(VLOOKUP(A224,Merge_RKTM!$C$2:$D$1815,2,FALSE),"")</f>
        <v>주사위 신의 신전</v>
      </c>
    </row>
    <row r="225" spans="1:7" x14ac:dyDescent="0.45">
      <c r="A225" s="1" t="s">
        <v>633</v>
      </c>
      <c r="B225" s="1" t="s">
        <v>630</v>
      </c>
      <c r="C225" s="1" t="s">
        <v>634</v>
      </c>
      <c r="E225" s="1" t="s">
        <v>635</v>
      </c>
      <c r="F225" s="1" t="s">
        <v>4839</v>
      </c>
      <c r="G225" s="1" t="str">
        <f>IFERROR(VLOOKUP(A225,Merge_RKTM!$C$2:$D$1815,2,FALSE),"")</f>
        <v>그의 영광을 찬양하라.\n\n주사위 신이 베풀 수도 빼앗을 수도 있으니.\n\n오, 주사위 신이여! 당신의 주권자 손이 나를 인도할 것이라.\n\n기회가 없을 때에, 두려움이 나를 둘러쌓을 때, 오직 주사위 신님만이 어둠 속에서 빛을 내실 것입니다.</v>
      </c>
    </row>
    <row r="226" spans="1:7" x14ac:dyDescent="0.45">
      <c r="A226" s="1" t="s">
        <v>636</v>
      </c>
      <c r="B226" s="1" t="s">
        <v>630</v>
      </c>
      <c r="C226" s="1" t="s">
        <v>637</v>
      </c>
      <c r="E226" s="1" t="s">
        <v>638</v>
      </c>
      <c r="F226" s="1" t="s">
        <v>4832</v>
      </c>
      <c r="G226" s="1" t="str">
        <f>IFERROR(VLOOKUP(A226,Merge_RKTM!$C$2:$D$1815,2,FALSE),"")</f>
        <v>창조주의 신전</v>
      </c>
    </row>
    <row r="227" spans="1:7" x14ac:dyDescent="0.45">
      <c r="A227" s="1" t="s">
        <v>639</v>
      </c>
      <c r="B227" s="1" t="s">
        <v>630</v>
      </c>
      <c r="C227" s="1" t="s">
        <v>640</v>
      </c>
      <c r="E227" s="1" t="s">
        <v>641</v>
      </c>
      <c r="F227" s="1" t="s">
        <v>4831</v>
      </c>
      <c r="G227" s="1" t="str">
        <f>IFERROR(VLOOKUP(A227,Merge_RKTM!$C$2:$D$1815,2,FALSE),"")</f>
        <v>어떤 사람들은 우리의 우주는 강력한 존재에 의해 창조되었다고 말합니다.\n\n우리 세계의 운명과 규칙을 만들었으며, 강력한 존재에 의해 가려지지 않는 진실이 결정되었습니다.\n\n신전에서 우리는 이 강력한 존재를 '타이난(Tynan)'이라고 부릅니다.\n\n그는 변덕스럽게 세상을 바꿀 수 있으므로 그의 노여움을 피할 수 있도록 그에게 경의를 표하는 것이 옳을겁니다.</v>
      </c>
    </row>
    <row r="228" spans="1:7" x14ac:dyDescent="0.45">
      <c r="A228" s="1" t="s">
        <v>642</v>
      </c>
      <c r="B228" s="1" t="s">
        <v>630</v>
      </c>
      <c r="C228" s="1" t="s">
        <v>643</v>
      </c>
      <c r="E228" s="1" t="s">
        <v>644</v>
      </c>
      <c r="F228" s="1" t="s">
        <v>5101</v>
      </c>
      <c r="G228" s="1" t="str">
        <f>IFERROR(VLOOKUP(A228,Merge_RKTM!$C$2:$D$1815,2,FALSE),"")</f>
        <v>팡리의 신전</v>
      </c>
    </row>
    <row r="229" spans="1:7" x14ac:dyDescent="0.45">
      <c r="A229" s="1" t="s">
        <v>645</v>
      </c>
      <c r="B229" s="1" t="s">
        <v>630</v>
      </c>
      <c r="C229" s="1" t="s">
        <v>646</v>
      </c>
      <c r="E229" s="1" t="s">
        <v>647</v>
      </c>
      <c r="F229" s="1" t="s">
        <v>5102</v>
      </c>
      <c r="G229" s="1" t="str">
        <f>IFERROR(VLOOKUP(A229,Merge_RKTM!$C$2:$D$1815,2,FALSE),"")</f>
        <v>원래 '팡리'는 남부의 방랑자였으나 '츠다 민족'의 용병으로 참여하였습니다. 여러 해 동안 그는 겁 없는 전사이자 뛰어난 전술가로서 명성을 얻었으며, 그는 츠다의 장군으로서 칭송을 받게되었습니다.10여년동안 주변 국가 및 부족들과의 전쟁을 겪은 후, 팡리는 자신이 츠다 국민에게 국가적 영웅이며, 성장하는 츠다 민족의 '힘의 원천'이며, 치열한 게릴라 전술과 근성으로 '진흙 호랑이'라는 별명을 가졌으나, 팡리는 제국의 남부 정복 전쟁 이후 '죽음의 신'이라는 명칭을 가지게 되었습니다.\n\n제국과의 전쟁에 들어간 츠다 민족은 이 전쟁이 70년 이상 지속되어 팡리가 '화이트 클리프의 크레이그'에서 쓰러지기 전까지 끝나지 않았습니다.\n\n그가 죽기전까지 팡리는 제국과 전쟁을 벌였으며, 70년간 마을을 불태우며, 보급선을 끊고 게릴라 전술로 제국의 수많은 병사들을 무찔렀습니다.\n\n그는 수많은 책에 전설로 기록되었으며, 그의 전술은 다른 행성의 군사기관에서도 연구될 정도였으며, 비록 팡리는 제국을 무너트릴 수 없었으나 제국의 황제들의 자살 원인이 될 정도였습니다.\n\n그럼에도 제국은 포기하지 않았고 팡리의 죽음과 함께 츠다 민족은 결국 굴복하고 항복을 하게되었지만 제국은 남부 정복 전쟁 이후 300여년동안 대륙 정복을 꽤할 수 없었습니다.\n\n그가 죽은 후 팡리는 제국에서 공포의 대상이 되었고 그의 이야기는 수많은 세대의 아이들에게 무서운 이야기로서 사용되기도 했습니다.\n\n그외 가장 놀라운건 팡리를 숭배하는 사람들도 생겨났습니다. 츠다 민족과 수 많은 나라에서 그의 전설을 숭배하기 시작했고 오딘의 환생이라거나 오딘의 아들이거나 '전사의 신'이 내려온것이라고 말했습니다.\n\n팡리에 관한 많은 신화와 전설이 탄생했으며, 그는 현재 신에 가까운 존재로 숭배받고 있으나 이 인물을 둘러싼 종교 집단 중에 가장 널리 퍼지고 위험한 집단은 전투에서 죽음을 찾아 땅을 헤매는 광신도 집단일겁니다.</v>
      </c>
    </row>
    <row r="230" spans="1:7" x14ac:dyDescent="0.45">
      <c r="A230" s="1" t="s">
        <v>648</v>
      </c>
      <c r="B230" s="1" t="s">
        <v>630</v>
      </c>
      <c r="C230" s="1" t="s">
        <v>649</v>
      </c>
      <c r="E230" s="1" t="s">
        <v>650</v>
      </c>
      <c r="F230" s="1" t="s">
        <v>4462</v>
      </c>
      <c r="G230" s="1" t="str">
        <f>IFERROR(VLOOKUP(A230,Merge_RKTM!$C$2:$D$1815,2,FALSE),"")</f>
        <v>신사</v>
      </c>
    </row>
    <row r="231" spans="1:7" x14ac:dyDescent="0.45">
      <c r="A231" s="1" t="s">
        <v>651</v>
      </c>
      <c r="B231" s="1" t="s">
        <v>630</v>
      </c>
      <c r="C231" s="1" t="s">
        <v>652</v>
      </c>
      <c r="E231" s="1" t="s">
        <v>653</v>
      </c>
      <c r="F231" s="1" t="s">
        <v>4461</v>
      </c>
      <c r="G231" s="1" t="str">
        <f>IFERROR(VLOOKUP(A231,Merge_RKTM!$C$2:$D$1815,2,FALSE),"")</f>
        <v>오래 남을 위대한, 영감.</v>
      </c>
    </row>
    <row r="232" spans="1:7" x14ac:dyDescent="0.45">
      <c r="A232" s="1" t="s">
        <v>654</v>
      </c>
      <c r="B232" s="1" t="s">
        <v>630</v>
      </c>
      <c r="C232" s="1" t="s">
        <v>655</v>
      </c>
      <c r="E232" s="1" t="s">
        <v>656</v>
      </c>
      <c r="F232" s="1" t="s">
        <v>4788</v>
      </c>
      <c r="G232" s="1" t="str">
        <f>IFERROR(VLOOKUP(A232,Merge_RKTM!$C$2:$D$1815,2,FALSE),"")</f>
        <v>보복의 고양이</v>
      </c>
    </row>
    <row r="233" spans="1:7" x14ac:dyDescent="0.45">
      <c r="A233" s="1" t="s">
        <v>657</v>
      </c>
      <c r="B233" s="1" t="s">
        <v>630</v>
      </c>
      <c r="C233" s="1" t="s">
        <v>658</v>
      </c>
      <c r="E233" s="1" t="s">
        <v>659</v>
      </c>
      <c r="F233" s="1" t="s">
        <v>4787</v>
      </c>
      <c r="G233" s="1" t="str">
        <f>IFERROR(VLOOKUP(A233,Merge_RKTM!$C$2:$D$1815,2,FALSE),"")</f>
        <v>이 조각상은 이 땅에 살아가는 생명의 가혹한 본성을 끊임없이 상기시키며, '보복'이라는 고양이의 삶과 죽음을 연대기화한 작품입니다.\n\n이 고양이는 여러 해 동안 가족과 함께 쓰레기를 뒤지고 안식처를 찾아다녔으며, 마침내 그들은 숲속에서 원시 부족에 의해 운영되는 캠프에서 거주하게 되었습니다.\n\n그러나 그들이 도착한 직후 캠프는 야만인 무리에게 습격 당했고 '보복'의 가족과 친구들은 살해당했습니다.\n\n'보복'과 그의 친구 '고머'와 함께 살아남았으며, 파괴된 캠프에서 자리를 잡고 살게되었고 운이 좋게도 주사위의 신의 선물로 야생 고양이들이 캠프에 합류하였고 '보복'과 '고머'는 새로운 친구들을 사귀었으며, '보복'은 '고머'의 아이를 임신하였습니다.\n\n그러나 야생의 삶은 가혹하고 용서가 없으며, 행복은 한 순간에 절망에 삼켜질 수 있었습니다. 혹독한 겨울과 점점 줄어드는 캠프의 식량에 야생인들이 캠프에서 고양이들을 내쫒았고 그들은 혹독한 겨울 야생환경에 내쫒겼으며, '보복'의 친구들은 하나씩 죽어가는것을 지켜보았습니다.\n\n고양이들은 추위와 허기, 야생인들의 공격으로 죽어나갔으며, 생존하기위해 사람의 시체도 먹은적이 있던 '보복'만이 오래 살 수 있었으나 결국 '보복'과 '고머'는 곧 사망하였으며, 임신한 새끼들은 뱃속에서 태아로 죽었습니다.</v>
      </c>
    </row>
    <row r="234" spans="1:7" x14ac:dyDescent="0.45">
      <c r="A234" s="1" t="s">
        <v>660</v>
      </c>
      <c r="B234" s="1" t="s">
        <v>630</v>
      </c>
      <c r="C234" s="1" t="s">
        <v>661</v>
      </c>
      <c r="E234" s="1" t="s">
        <v>662</v>
      </c>
      <c r="F234" s="1" t="s">
        <v>4812</v>
      </c>
      <c r="G234" s="1" t="str">
        <f>IFERROR(VLOOKUP(A234,Merge_RKTM!$C$2:$D$1815,2,FALSE),"")</f>
        <v>머팔론</v>
      </c>
    </row>
    <row r="235" spans="1:7" x14ac:dyDescent="0.45">
      <c r="A235" s="1" t="s">
        <v>663</v>
      </c>
      <c r="B235" s="1" t="s">
        <v>630</v>
      </c>
      <c r="C235" s="1" t="s">
        <v>664</v>
      </c>
      <c r="E235" s="1" t="s">
        <v>665</v>
      </c>
      <c r="F235" s="1" t="s">
        <v>4811</v>
      </c>
      <c r="G235" s="1" t="str">
        <f>IFERROR(VLOOKUP(A235,Merge_RKTM!$C$2:$D$1815,2,FALSE),"")</f>
        <v>머팔로 양털로 수놓은 화려한 깔개입니다. 깔개에는 벽화와 같은 그림이 그려져 있으며, 그림은 거친 환경에서 말라버린 나무들이 있으며, 보름달 동안 머팔로들이 둘러싼 것은 젊은 머팔로인 것으로 보이는 것의 건조한 시체입니다. 이 그림은 이 땅에서 살고 있는 가혹한 삶의 현실을 보여줍니다.</v>
      </c>
    </row>
    <row r="236" spans="1:7" x14ac:dyDescent="0.45">
      <c r="A236" s="1" t="s">
        <v>666</v>
      </c>
      <c r="B236" s="1" t="s">
        <v>630</v>
      </c>
      <c r="C236" s="1" t="s">
        <v>667</v>
      </c>
      <c r="E236" s="1" t="s">
        <v>668</v>
      </c>
      <c r="F236" s="1" t="s">
        <v>4816</v>
      </c>
      <c r="G236" s="1" t="str">
        <f>IFERROR(VLOOKUP(A236,Merge_RKTM!$C$2:$D$1815,2,FALSE),"")</f>
        <v>부족민</v>
      </c>
    </row>
    <row r="237" spans="1:7" x14ac:dyDescent="0.45">
      <c r="A237" s="1" t="s">
        <v>669</v>
      </c>
      <c r="B237" s="1" t="s">
        <v>630</v>
      </c>
      <c r="C237" s="1" t="s">
        <v>670</v>
      </c>
      <c r="E237" s="1" t="s">
        <v>671</v>
      </c>
      <c r="F237" s="1" t="s">
        <v>4815</v>
      </c>
      <c r="G237" s="1" t="str">
        <f>IFERROR(VLOOKUP(A237,Merge_RKTM!$C$2:$D$1815,2,FALSE),"")</f>
        <v>화려한 자수가 새겨진 깔개입니다. 깔개에는 벽화와 같은 그림이 그려져 있으며, 그림은 뜨거운 사막에서 낮동안 부족민들과 하얀 늑대로 보이는 동물이 같은 방향으로 나아가는 모습이며, 이 그림은 부족이 자연속 동물과의 단합을 보여줍니다.</v>
      </c>
    </row>
    <row r="238" spans="1:7" x14ac:dyDescent="0.45">
      <c r="A238" s="1" t="s">
        <v>672</v>
      </c>
      <c r="B238" s="1" t="s">
        <v>630</v>
      </c>
      <c r="C238" s="1" t="s">
        <v>673</v>
      </c>
      <c r="E238" s="1" t="s">
        <v>674</v>
      </c>
      <c r="F238" s="1" t="s">
        <v>4589</v>
      </c>
      <c r="G238" s="1" t="str">
        <f>IFERROR(VLOOKUP(A238,Merge_RKTM!$C$2:$D$1815,2,FALSE),"")</f>
        <v>소형 얼음 조각상</v>
      </c>
    </row>
    <row r="239" spans="1:7" x14ac:dyDescent="0.45">
      <c r="A239" s="1" t="s">
        <v>675</v>
      </c>
      <c r="B239" s="1" t="s">
        <v>630</v>
      </c>
      <c r="C239" s="1" t="s">
        <v>676</v>
      </c>
      <c r="E239" s="1" t="s">
        <v>677</v>
      </c>
      <c r="F239" s="1" t="s">
        <v>4588</v>
      </c>
      <c r="G239" s="1" t="str">
        <f>IFERROR(VLOOKUP(A239,Merge_RKTM!$C$2:$D$1815,2,FALSE),"")</f>
        <v>몸통정도 크기의 재료가 예술적인 형태로 조각되어 있습니다.</v>
      </c>
    </row>
    <row r="240" spans="1:7" x14ac:dyDescent="0.45">
      <c r="A240" s="1" t="s">
        <v>678</v>
      </c>
      <c r="B240" s="1" t="s">
        <v>630</v>
      </c>
      <c r="C240" s="1" t="s">
        <v>679</v>
      </c>
      <c r="E240" s="1" t="s">
        <v>680</v>
      </c>
      <c r="F240" s="1" t="s">
        <v>4585</v>
      </c>
      <c r="G240" s="1" t="str">
        <f>IFERROR(VLOOKUP(A240,Merge_RKTM!$C$2:$D$1815,2,FALSE),"")</f>
        <v>대형 얼음 조각상</v>
      </c>
    </row>
    <row r="241" spans="1:7" x14ac:dyDescent="0.45">
      <c r="A241" s="1" t="s">
        <v>681</v>
      </c>
      <c r="B241" s="1" t="s">
        <v>630</v>
      </c>
      <c r="C241" s="1" t="s">
        <v>682</v>
      </c>
      <c r="E241" s="1" t="s">
        <v>683</v>
      </c>
      <c r="F241" s="1" t="s">
        <v>4584</v>
      </c>
      <c r="G241" s="1" t="str">
        <f>IFERROR(VLOOKUP(A241,Merge_RKTM!$C$2:$D$1815,2,FALSE),"")</f>
        <v>사람정도 크기의 재료가 예술적인 형태로 조각되어 있습니다.</v>
      </c>
    </row>
    <row r="242" spans="1:7" x14ac:dyDescent="0.45">
      <c r="A242" s="1" t="s">
        <v>684</v>
      </c>
      <c r="B242" s="1" t="s">
        <v>630</v>
      </c>
      <c r="C242" s="1" t="s">
        <v>685</v>
      </c>
      <c r="E242" s="1" t="s">
        <v>686</v>
      </c>
      <c r="F242" s="1" t="s">
        <v>4581</v>
      </c>
      <c r="G242" s="1" t="str">
        <f>IFERROR(VLOOKUP(A242,Merge_RKTM!$C$2:$D$1815,2,FALSE),"")</f>
        <v>초대형 얼음 조각상</v>
      </c>
    </row>
    <row r="243" spans="1:7" x14ac:dyDescent="0.45">
      <c r="A243" s="1" t="s">
        <v>687</v>
      </c>
      <c r="B243" s="1" t="s">
        <v>630</v>
      </c>
      <c r="C243" s="1" t="s">
        <v>688</v>
      </c>
      <c r="E243" s="1" t="s">
        <v>689</v>
      </c>
      <c r="F243" s="1" t="s">
        <v>4580</v>
      </c>
      <c r="G243" s="1" t="str">
        <f>IFERROR(VLOOKUP(A243,Merge_RKTM!$C$2:$D$1815,2,FALSE),"")</f>
        <v>자동차정도 크기의 재료가 예술적인 형태로 조각되어 있습니다.</v>
      </c>
    </row>
    <row r="244" spans="1:7" x14ac:dyDescent="0.45">
      <c r="A244" s="1" t="s">
        <v>690</v>
      </c>
      <c r="B244" s="1" t="s">
        <v>630</v>
      </c>
      <c r="C244" s="1" t="s">
        <v>691</v>
      </c>
      <c r="E244" s="1" t="s">
        <v>692</v>
      </c>
      <c r="F244" s="1" t="s">
        <v>4482</v>
      </c>
      <c r="G244" s="1" t="str">
        <f>IFERROR(VLOOKUP(A244,Merge_RKTM!$C$2:$D$1815,2,FALSE),"")</f>
        <v>군주의 옥좌</v>
      </c>
    </row>
    <row r="245" spans="1:7" x14ac:dyDescent="0.45">
      <c r="A245" s="1" t="s">
        <v>693</v>
      </c>
      <c r="B245" s="1" t="s">
        <v>630</v>
      </c>
      <c r="C245" s="1" t="s">
        <v>694</v>
      </c>
      <c r="E245" s="1" t="s">
        <v>695</v>
      </c>
      <c r="F245" s="1" t="s">
        <v>4481</v>
      </c>
      <c r="G245" s="1" t="str">
        <f>IFERROR(VLOOKUP(A245,Merge_RKTM!$C$2:$D$1815,2,FALSE),"")</f>
        <v>[편안함: x1.8][미관: +300]\n\n상류층들의 잘난 엉덩이만을 위해 준비된 영광입니다. 방에서 부드럽고 편안하게 앉을 수 있으며, 이 큰 의자로 다른 사람들에게 위대함을 뽐낼 것입니다.</v>
      </c>
    </row>
    <row r="246" spans="1:7" x14ac:dyDescent="0.45">
      <c r="A246" s="1" t="s">
        <v>696</v>
      </c>
      <c r="B246" s="1" t="s">
        <v>630</v>
      </c>
      <c r="C246" s="1" t="s">
        <v>697</v>
      </c>
      <c r="E246" s="1" t="s">
        <v>698</v>
      </c>
      <c r="F246" s="1" t="s">
        <v>4399</v>
      </c>
      <c r="G246" s="1" t="str">
        <f>IFERROR(VLOOKUP(A246,Merge_RKTM!$C$2:$D$1815,2,FALSE),"")</f>
        <v>화덕</v>
      </c>
    </row>
    <row r="247" spans="1:7" x14ac:dyDescent="0.45">
      <c r="A247" s="1" t="s">
        <v>699</v>
      </c>
      <c r="B247" s="1" t="s">
        <v>630</v>
      </c>
      <c r="C247" s="1" t="s">
        <v>700</v>
      </c>
      <c r="E247" s="1" t="s">
        <v>701</v>
      </c>
      <c r="F247" s="1" t="s">
        <v>4398</v>
      </c>
      <c r="G247" s="1" t="str">
        <f>IFERROR(VLOOKUP(A247,Merge_RKTM!$C$2:$D$1815,2,FALSE),"")</f>
        <v>[휴대용, 요리용][작업속도: 75%][청결: -10]\n\n휴대용 목재로 만든 모닥불입니다. 당신이 무언가를 요리 할 때만 나무를 사용하고, 그렇지 않으면 열을 생산하지 않습니다.</v>
      </c>
    </row>
    <row r="248" spans="1:7" x14ac:dyDescent="0.45">
      <c r="A248" s="1" t="s">
        <v>702</v>
      </c>
      <c r="B248" s="1" t="s">
        <v>630</v>
      </c>
      <c r="C248" s="1" t="s">
        <v>703</v>
      </c>
      <c r="E248" s="1" t="s">
        <v>704</v>
      </c>
      <c r="F248" s="1" t="s">
        <v>4318</v>
      </c>
      <c r="G248" s="1" t="str">
        <f>IFERROR(VLOOKUP(A248,Merge_RKTM!$C$2:$D$1815,2,FALSE),"")</f>
        <v>휴대용 도축 블럭</v>
      </c>
    </row>
    <row r="249" spans="1:7" x14ac:dyDescent="0.45">
      <c r="A249" s="1" t="s">
        <v>705</v>
      </c>
      <c r="B249" s="1" t="s">
        <v>630</v>
      </c>
      <c r="C249" s="1" t="s">
        <v>706</v>
      </c>
      <c r="E249" s="1" t="s">
        <v>707</v>
      </c>
      <c r="F249" s="1" t="s">
        <v>4317</v>
      </c>
      <c r="G249" s="1" t="str">
        <f>IFERROR(VLOOKUP(A249,Merge_RKTM!$C$2:$D$1815,2,FALSE),"")</f>
        <v>[휴대용, 도축용][작업속도: 75%][미관: -10][청결: -10]\n\n죽은 생물을 생고기 조각으로 도살하기위한 휴대용의 견고한 나무 그루터기입니다.</v>
      </c>
    </row>
    <row r="250" spans="1:7" x14ac:dyDescent="0.45">
      <c r="A250" s="1" t="s">
        <v>708</v>
      </c>
      <c r="B250" s="1" t="s">
        <v>630</v>
      </c>
      <c r="C250" s="1" t="s">
        <v>709</v>
      </c>
      <c r="E250" s="1" t="s">
        <v>710</v>
      </c>
      <c r="F250" s="1" t="s">
        <v>4342</v>
      </c>
      <c r="G250" s="1" t="str">
        <f>IFERROR(VLOOKUP(A250,Merge_RKTM!$C$2:$D$1815,2,FALSE),"")</f>
        <v>시체 화톳불</v>
      </c>
    </row>
    <row r="251" spans="1:7" x14ac:dyDescent="0.45">
      <c r="A251" s="1" t="s">
        <v>711</v>
      </c>
      <c r="B251" s="1" t="s">
        <v>630</v>
      </c>
      <c r="C251" s="1" t="s">
        <v>712</v>
      </c>
      <c r="E251" s="1" t="s">
        <v>713</v>
      </c>
      <c r="F251" s="1" t="s">
        <v>4341</v>
      </c>
      <c r="G251" s="1" t="str">
        <f>IFERROR(VLOOKUP(A251,Merge_RKTM!$C$2:$D$1815,2,FALSE),"")</f>
        <v>[시체 태우기/의복/마약][비에 손상됨, 연료 소모시 제거됨][사용 중; 열 발산: +15][미관: -50, 청결: -50]\n\n시체 화톳불은 시체와 뼈를 처리하는데 사용되는 대형 화톳불입니다. 시체뿐만 아니라 버려야할 폐기물 처리에도 좋습니다. 가끔 역병이 정착지에 퍼지거나 습격으로 거주민의 절반을 쓸어버렸을 경우에 시체 화톳불은 넘쳐나는 시체를 처리하는데 적합한 해결방법입니다. 그러나 화톳불은 주변의 아름다움과 청결에 심각한 악영향을 줍니다.</v>
      </c>
    </row>
    <row r="252" spans="1:7" x14ac:dyDescent="0.45">
      <c r="A252" s="1" t="s">
        <v>714</v>
      </c>
      <c r="B252" s="1" t="s">
        <v>630</v>
      </c>
      <c r="C252" s="1" t="s">
        <v>715</v>
      </c>
      <c r="E252" s="1" t="s">
        <v>716</v>
      </c>
      <c r="F252" s="1" t="s">
        <v>4868</v>
      </c>
      <c r="G252" s="1" t="str">
        <f>IFERROR(VLOOKUP(A252,Merge_RKTM!$C$2:$D$1815,2,FALSE),"")</f>
        <v>돌 난로</v>
      </c>
    </row>
    <row r="253" spans="1:7" x14ac:dyDescent="0.45">
      <c r="A253" s="1" t="s">
        <v>717</v>
      </c>
      <c r="B253" s="1" t="s">
        <v>630</v>
      </c>
      <c r="C253" s="1" t="s">
        <v>718</v>
      </c>
      <c r="E253" s="1" t="s">
        <v>719</v>
      </c>
      <c r="F253" s="1" t="s">
        <v>4867</v>
      </c>
      <c r="G253" s="1" t="str">
        <f>IFERROR(VLOOKUP(A253,Merge_RKTM!$C$2:$D$1815,2,FALSE),"")</f>
        <v>[요리, 난방, 오락][작업 속도: 80%][광원 범위: 8, 자외선 없음, 비에 손상됨][열 발산: +15][목재 연료 소모: 3][미관: +15, 청결: -3]\n\n개인 침실의 가장 경제적인 난방과 조명 해법인 '화덕'은 OP이며, 일정한 열과 빛을 제공하고 요리를 할 수 있습니다. 오락 활동에 쓰이고 모임 장소로 사용할 수도 있습니다. 화덕은 주인이나 농노 상관없이 모든 중세 집의 중심이며, 음식을 조리하고 가정 내부의 열을 유지시킵니다. 목재가 안정적으로 공급되면 가장 비참한 상황이더라도 잘 지낼 수 있습니다</v>
      </c>
    </row>
    <row r="254" spans="1:7" x14ac:dyDescent="0.45">
      <c r="A254" s="1" t="s">
        <v>720</v>
      </c>
      <c r="B254" s="1" t="s">
        <v>630</v>
      </c>
      <c r="C254" s="1" t="s">
        <v>721</v>
      </c>
      <c r="E254" s="1" t="s">
        <v>722</v>
      </c>
      <c r="F254" s="1" t="s">
        <v>4852</v>
      </c>
      <c r="G254" s="1" t="str">
        <f>IFERROR(VLOOKUP(A254,Merge_RKTM!$C$2:$D$1815,2,FALSE),"")</f>
        <v>훈제장</v>
      </c>
    </row>
    <row r="255" spans="1:7" x14ac:dyDescent="0.45">
      <c r="A255" s="1" t="s">
        <v>723</v>
      </c>
      <c r="B255" s="1" t="s">
        <v>630</v>
      </c>
      <c r="C255" s="1" t="s">
        <v>724</v>
      </c>
      <c r="E255" s="1" t="s">
        <v>725</v>
      </c>
      <c r="F255" s="1" t="s">
        <v>4851</v>
      </c>
      <c r="G255" s="1" t="str">
        <f>IFERROR(VLOOKUP(A255,Merge_RKTM!$C$2:$D$1815,2,FALSE),"")</f>
        <v>[보존식 요리][사용 중; 목재 연료 소모: 25][청결: -5]\n\n훈제장은 엄청난 양의 연기가 밀폐되어 있으며, 연기를 이용해 식품을 장기간 보존할 수 있도록 건조시킬 수 있습니다.</v>
      </c>
    </row>
    <row r="256" spans="1:7" x14ac:dyDescent="0.45">
      <c r="A256" s="1" t="s">
        <v>726</v>
      </c>
      <c r="B256" s="1" t="s">
        <v>630</v>
      </c>
      <c r="C256" s="1" t="s">
        <v>727</v>
      </c>
      <c r="E256" s="1" t="s">
        <v>728</v>
      </c>
      <c r="F256" s="1" t="s">
        <v>4349</v>
      </c>
      <c r="G256" s="1" t="str">
        <f>IFERROR(VLOOKUP(A256,Merge_RKTM!$C$2:$D$1815,2,FALSE),"")</f>
        <v>중세 침대</v>
      </c>
    </row>
    <row r="257" spans="1:7" x14ac:dyDescent="0.45">
      <c r="A257" s="1" t="s">
        <v>729</v>
      </c>
      <c r="B257" s="1" t="s">
        <v>630</v>
      </c>
      <c r="C257" s="1" t="s">
        <v>730</v>
      </c>
      <c r="E257" s="1" t="s">
        <v>731</v>
      </c>
      <c r="F257" s="1" t="s">
        <v>4348</v>
      </c>
      <c r="G257" s="1" t="str">
        <f>IFERROR(VLOOKUP(A257,Merge_RKTM!$C$2:$D$1815,2,FALSE),"")</f>
        <v>[휴대용][미관: +3]간단한 틀에 올려진 건초들로 만든 침대로 꽤 편안할 수 있습니다. 다만 건초가 온갖 형태의 벌레들을 초대한다는 점만 빼면요.</v>
      </c>
    </row>
    <row r="258" spans="1:7" x14ac:dyDescent="0.45">
      <c r="A258" s="1" t="s">
        <v>732</v>
      </c>
      <c r="B258" s="1" t="s">
        <v>630</v>
      </c>
      <c r="C258" s="1" t="s">
        <v>733</v>
      </c>
      <c r="E258" s="1" t="s">
        <v>734</v>
      </c>
      <c r="F258" s="1" t="s">
        <v>4357</v>
      </c>
      <c r="G258" s="1" t="str">
        <f>IFERROR(VLOOKUP(A258,Merge_RKTM!$C$2:$D$1815,2,FALSE),"")</f>
        <v>중세 큰 침대</v>
      </c>
    </row>
    <row r="259" spans="1:7" x14ac:dyDescent="0.45">
      <c r="A259" s="1" t="s">
        <v>735</v>
      </c>
      <c r="B259" s="1" t="s">
        <v>630</v>
      </c>
      <c r="C259" s="1" t="s">
        <v>736</v>
      </c>
      <c r="E259" s="1" t="s">
        <v>737</v>
      </c>
      <c r="F259" s="1" t="s">
        <v>4356</v>
      </c>
      <c r="G259" s="1" t="str">
        <f>IFERROR(VLOOKUP(A259,Merge_RKTM!$C$2:$D$1815,2,FALSE),"")</f>
        <v>[휴대용][미관: +3]간단한 틀에 올려진 건초들로 만든 침대로 꽤 편안할 수 있습니다. 다만 건초가 온갖 형태의 벌레들을 초대한다는 점만 빼면요. 거대한 틀에 중앙 지지대가 있어 두 사람이 충분히 누울 수 있지만 침대 중앙에서 자는 것은 상당히 불편할겁니다.</v>
      </c>
    </row>
    <row r="260" spans="1:7" x14ac:dyDescent="0.45">
      <c r="A260" s="1" t="s">
        <v>738</v>
      </c>
      <c r="B260" s="1" t="s">
        <v>630</v>
      </c>
      <c r="C260" s="1" t="s">
        <v>739</v>
      </c>
      <c r="E260" s="1" t="s">
        <v>740</v>
      </c>
      <c r="F260" s="1" t="s">
        <v>4844</v>
      </c>
      <c r="G260" s="1" t="str">
        <f>IFERROR(VLOOKUP(A260,Merge_RKTM!$C$2:$D$1815,2,FALSE),"")</f>
        <v>작은 식탁</v>
      </c>
    </row>
    <row r="261" spans="1:7" x14ac:dyDescent="0.45">
      <c r="A261" s="1" t="s">
        <v>741</v>
      </c>
      <c r="B261" s="1" t="s">
        <v>630</v>
      </c>
      <c r="C261" s="1" t="s">
        <v>742</v>
      </c>
      <c r="E261" s="1" t="s">
        <v>743</v>
      </c>
      <c r="F261" s="1" t="s">
        <v>4843</v>
      </c>
      <c r="G261" s="1" t="str">
        <f>IFERROR(VLOOKUP(A261,Merge_RKTM!$C$2:$D$1815,2,FALSE),"")</f>
        <v>[휴대용][미관: +3]\n\n음식을 먹을 수 있는 작은 식탁입니다.</v>
      </c>
    </row>
    <row r="262" spans="1:7" x14ac:dyDescent="0.45">
      <c r="A262" s="1" t="s">
        <v>744</v>
      </c>
      <c r="B262" s="1" t="s">
        <v>630</v>
      </c>
      <c r="C262" s="1" t="s">
        <v>745</v>
      </c>
      <c r="E262" s="1" t="s">
        <v>746</v>
      </c>
      <c r="F262" s="1" t="s">
        <v>4605</v>
      </c>
      <c r="G262" s="1" t="str">
        <f>IFERROR(VLOOKUP(A262,Merge_RKTM!$C$2:$D$1815,2,FALSE),"")</f>
        <v>중세 의자</v>
      </c>
    </row>
    <row r="263" spans="1:7" x14ac:dyDescent="0.45">
      <c r="A263" s="1" t="s">
        <v>747</v>
      </c>
      <c r="B263" s="1" t="s">
        <v>630</v>
      </c>
      <c r="C263" s="1" t="s">
        <v>748</v>
      </c>
      <c r="E263" s="1" t="s">
        <v>749</v>
      </c>
      <c r="F263" s="1" t="s">
        <v>4604</v>
      </c>
      <c r="G263" s="1" t="str">
        <f>IFERROR(VLOOKUP(A263,Merge_RKTM!$C$2:$D$1815,2,FALSE),"")</f>
        <v>[휴대용][미관: +3][편안함: x0.65]\n\n3개의 다리가 있으며, 앉을 수 있는 간단한 의자입니다.</v>
      </c>
    </row>
    <row r="264" spans="1:7" x14ac:dyDescent="0.45">
      <c r="A264" s="1" t="s">
        <v>750</v>
      </c>
      <c r="B264" s="1" t="s">
        <v>630</v>
      </c>
      <c r="C264" s="1" t="s">
        <v>751</v>
      </c>
      <c r="E264" s="1" t="s">
        <v>752</v>
      </c>
      <c r="F264" s="1" t="s">
        <v>4334</v>
      </c>
      <c r="G264" s="1" t="str">
        <f>IFERROR(VLOOKUP(A264,Merge_RKTM!$C$2:$D$1815,2,FALSE),"")</f>
        <v>장비 거치대</v>
      </c>
    </row>
    <row r="265" spans="1:7" x14ac:dyDescent="0.45">
      <c r="A265" s="1" t="s">
        <v>753</v>
      </c>
      <c r="B265" s="1" t="s">
        <v>630</v>
      </c>
      <c r="C265" s="1" t="s">
        <v>754</v>
      </c>
      <c r="E265" s="1" t="s">
        <v>755</v>
      </c>
      <c r="F265" s="1" t="s">
        <v>4333</v>
      </c>
      <c r="G265" s="1" t="str">
        <f>IFERROR(VLOOKUP(A265,Merge_RKTM!$C$2:$D$1815,2,FALSE),"")</f>
        <v>[무기/갑옷 보관][미관: +1]\n\n외부에 배치되어 있어도 보관된 장비는 손상되지 않습니다.</v>
      </c>
    </row>
    <row r="266" spans="1:7" x14ac:dyDescent="0.45">
      <c r="A266" s="1" t="s">
        <v>756</v>
      </c>
      <c r="B266" s="1" t="s">
        <v>630</v>
      </c>
      <c r="C266" s="1" t="s">
        <v>757</v>
      </c>
      <c r="E266" s="1" t="s">
        <v>758</v>
      </c>
      <c r="F266" s="1" t="s">
        <v>4885</v>
      </c>
      <c r="G266" s="1" t="str">
        <f>IFERROR(VLOOKUP(A266,Merge_RKTM!$C$2:$D$1815,2,FALSE),"")</f>
        <v>보관용 깔판</v>
      </c>
    </row>
    <row r="267" spans="1:7" x14ac:dyDescent="0.45">
      <c r="A267" s="1" t="s">
        <v>759</v>
      </c>
      <c r="B267" s="1" t="s">
        <v>630</v>
      </c>
      <c r="C267" s="1" t="s">
        <v>760</v>
      </c>
      <c r="E267" s="1" t="s">
        <v>761</v>
      </c>
      <c r="F267" s="1" t="s">
        <v>4884</v>
      </c>
      <c r="G267" s="1" t="str">
        <f>IFERROR(VLOOKUP(A267,Merge_RKTM!$C$2:$D$1815,2,FALSE),"")</f>
        <v>[일반 보관][미관: +1]\n\n깔판에 보관된 물품은 손상되지 않으며 물품의 미관수치는 무시됩니다, 외부에서도 적용됩니다.\n\n(식품은 부패할 수 있음)</v>
      </c>
    </row>
    <row r="268" spans="1:7" x14ac:dyDescent="0.45">
      <c r="A268" s="1" t="s">
        <v>762</v>
      </c>
      <c r="B268" s="1" t="s">
        <v>630</v>
      </c>
      <c r="C268" s="1" t="s">
        <v>763</v>
      </c>
      <c r="E268" s="1" t="s">
        <v>764</v>
      </c>
      <c r="F268" s="1" t="s">
        <v>4893</v>
      </c>
      <c r="G268" s="1" t="str">
        <f>IFERROR(VLOOKUP(A268,Merge_RKTM!$C$2:$D$1815,2,FALSE),"")</f>
        <v>보관용 단지</v>
      </c>
    </row>
    <row r="269" spans="1:7" x14ac:dyDescent="0.45">
      <c r="A269" s="1" t="s">
        <v>765</v>
      </c>
      <c r="B269" s="1" t="s">
        <v>630</v>
      </c>
      <c r="C269" s="1" t="s">
        <v>766</v>
      </c>
      <c r="E269" s="1" t="s">
        <v>767</v>
      </c>
      <c r="F269" s="1" t="s">
        <v>4894</v>
      </c>
      <c r="G269" s="1" t="str">
        <f>IFERROR(VLOOKUP(A269,Merge_RKTM!$C$2:$D$1815,2,FALSE),"")</f>
        <v>[식품 보관][미관: +1]\n\n단지에 보관된 물품은 손상되지 않으며 물품의 미관수치는 무시됩니다, 외부에서도 적용됩니다.\n\n(식품은 부패할 수 있음)</v>
      </c>
    </row>
    <row r="270" spans="1:7" x14ac:dyDescent="0.45">
      <c r="A270" s="1" t="s">
        <v>768</v>
      </c>
      <c r="B270" s="1" t="s">
        <v>630</v>
      </c>
      <c r="C270" s="1" t="s">
        <v>769</v>
      </c>
      <c r="E270" s="1" t="s">
        <v>770</v>
      </c>
      <c r="F270" s="1" t="s">
        <v>4307</v>
      </c>
      <c r="G270" s="1" t="str">
        <f>IFERROR(VLOOKUP(A270,Merge_RKTM!$C$2:$D$1815,2,FALSE),"")</f>
        <v>화로</v>
      </c>
    </row>
    <row r="271" spans="1:7" x14ac:dyDescent="0.45">
      <c r="A271" s="1" t="s">
        <v>771</v>
      </c>
      <c r="B271" s="1" t="s">
        <v>630</v>
      </c>
      <c r="C271" s="1" t="s">
        <v>772</v>
      </c>
      <c r="E271" s="1" t="s">
        <v>773</v>
      </c>
      <c r="F271" s="1" t="s">
        <v>4306</v>
      </c>
      <c r="G271" s="1" t="str">
        <f>IFERROR(VLOOKUP(A271,Merge_RKTM!$C$2:$D$1815,2,FALSE),"")</f>
        <v>[광원 범위: 8, 자외선 없음, 비에 손상되지 않음][열 발산: +2.5][목재 연료 소모: 1.5][미관: +3, 청결: -3]\n\n철그릇 안에서 불을 붙일 수 있는 단순한 조명입니다.</v>
      </c>
    </row>
    <row r="272" spans="1:7" x14ac:dyDescent="0.45">
      <c r="A272" s="1" t="s">
        <v>774</v>
      </c>
      <c r="B272" s="1" t="s">
        <v>630</v>
      </c>
      <c r="C272" s="1" t="s">
        <v>775</v>
      </c>
      <c r="E272" s="1" t="s">
        <v>776</v>
      </c>
      <c r="F272" s="1" t="s">
        <v>4902</v>
      </c>
      <c r="G272" s="1" t="str">
        <f>IFERROR(VLOOKUP(A272,Merge_RKTM!$C$2:$D$1815,2,FALSE),"")</f>
        <v>가로등</v>
      </c>
    </row>
    <row r="273" spans="1:7" x14ac:dyDescent="0.45">
      <c r="A273" s="1" t="s">
        <v>777</v>
      </c>
      <c r="B273" s="1" t="s">
        <v>630</v>
      </c>
      <c r="C273" s="1" t="s">
        <v>778</v>
      </c>
      <c r="E273" s="1" t="s">
        <v>779</v>
      </c>
      <c r="F273" s="1" t="s">
        <v>4901</v>
      </c>
      <c r="G273" s="1" t="str">
        <f>IFERROR(VLOOKUP(A273,Merge_RKTM!$C$2:$D$1815,2,FALSE),"")</f>
        <v>[광원 범위: 12, 자외선 없음, 비에 손상되지 않음][열 발산: +2.5][목재 연료 소모: 1.5][미관: +3, 청결: -3]\n\n나무 기둥에 매달린 작은 화등에 불을 붙일 수 있는 단순한 조명입니다.</v>
      </c>
    </row>
    <row r="274" spans="1:7" x14ac:dyDescent="0.45">
      <c r="A274" s="1" t="s">
        <v>780</v>
      </c>
      <c r="B274" s="1" t="s">
        <v>630</v>
      </c>
      <c r="C274" s="1" t="s">
        <v>781</v>
      </c>
      <c r="E274" s="1" t="s">
        <v>782</v>
      </c>
      <c r="F274" s="1" t="s">
        <v>4769</v>
      </c>
      <c r="G274" s="1" t="str">
        <f>IFERROR(VLOOKUP(A274,Merge_RKTM!$C$2:$D$1815,2,FALSE),"")</f>
        <v>빛 반사경</v>
      </c>
    </row>
    <row r="275" spans="1:7" x14ac:dyDescent="0.45">
      <c r="A275" s="1" t="s">
        <v>783</v>
      </c>
      <c r="B275" s="1" t="s">
        <v>630</v>
      </c>
      <c r="C275" s="1" t="s">
        <v>784</v>
      </c>
      <c r="E275" s="1" t="s">
        <v>785</v>
      </c>
      <c r="F275" s="1" t="s">
        <v>4768</v>
      </c>
      <c r="G275" s="1" t="str">
        <f>IFERROR(VLOOKUP(A275,Merge_RKTM!$C$2:$D$1815,2,FALSE),"")</f>
        <v>[광원 범위: 3, 자외선 범위: 3, 비에 손상되지 않음][열 발산: +5][석탄 연료 소모: 5][미관: +3, 청결: -15]\n\n고광택 금속판을 붙여 불빛을 반사해 느리게라도 식물을 성장시킬 수 있어 없는 것보단 낫습니다. 강렬한 빛을 내기 위해 석탄을 연료로 사용해야 합니다. 이 조명은 방을 지옥으로 만들 수 있으니 사용에 주의해야 합니다.</v>
      </c>
    </row>
    <row r="276" spans="1:7" x14ac:dyDescent="0.45">
      <c r="A276" s="1" t="s">
        <v>786</v>
      </c>
      <c r="B276" s="1" t="s">
        <v>630</v>
      </c>
      <c r="C276" s="1" t="s">
        <v>787</v>
      </c>
      <c r="E276" s="1" t="s">
        <v>788</v>
      </c>
      <c r="F276" s="1" t="s">
        <v>4423</v>
      </c>
      <c r="G276" s="1" t="str">
        <f>IFERROR(VLOOKUP(A276,Merge_RKTM!$C$2:$D$1815,2,FALSE),"")</f>
        <v>원예 상자</v>
      </c>
    </row>
    <row r="277" spans="1:7" x14ac:dyDescent="0.45">
      <c r="A277" s="1" t="s">
        <v>789</v>
      </c>
      <c r="B277" s="1" t="s">
        <v>630</v>
      </c>
      <c r="C277" s="1" t="s">
        <v>790</v>
      </c>
      <c r="E277" s="1" t="s">
        <v>791</v>
      </c>
      <c r="F277" s="1" t="s">
        <v>4422</v>
      </c>
      <c r="G277" s="1" t="str">
        <f>IFERROR(VLOOKUP(A277,Merge_RKTM!$C$2:$D$1815,2,FALSE),"")</f>
        <v>[식물 재배][청결: -5]\n\n식물을 키우기 위해선 빛이 최소한 51%는 필요합니다. 사막 환경이나 실내에서 태양등 또는 빛 반사경과 함께 사용해 재배를 할 수 있습니다. 오래됐으나 원하는 곳에서 원하는 조건하에 식물을 기를 수 있는 여전히 대단한 기술이며 재배 시설이 습격자들로부터 좀 더 멀리 떨어질 수 있도록 해줍니다.</v>
      </c>
    </row>
    <row r="278" spans="1:7" x14ac:dyDescent="0.45">
      <c r="A278" s="1" t="s">
        <v>792</v>
      </c>
      <c r="B278" s="1" t="s">
        <v>630</v>
      </c>
      <c r="C278" s="1" t="s">
        <v>793</v>
      </c>
      <c r="E278" s="1" t="s">
        <v>794</v>
      </c>
      <c r="F278" s="1" t="s">
        <v>4375</v>
      </c>
      <c r="G278" s="1" t="str">
        <f>IFERROR(VLOOKUP(A278,Merge_RKTM!$C$2:$D$1815,2,FALSE),"")</f>
        <v>책상</v>
      </c>
    </row>
    <row r="279" spans="1:7" x14ac:dyDescent="0.45">
      <c r="A279" s="1" t="s">
        <v>795</v>
      </c>
      <c r="B279" s="1" t="s">
        <v>630</v>
      </c>
      <c r="C279" s="1" t="s">
        <v>796</v>
      </c>
      <c r="E279" s="1" t="s">
        <v>797</v>
      </c>
      <c r="F279" s="1" t="s">
        <v>4374</v>
      </c>
      <c r="G279" s="1" t="str">
        <f>IFERROR(VLOOKUP(A279,Merge_RKTM!$C$2:$D$1815,2,FALSE),"")</f>
        <v>개인 책상이며 음식을 먹을 수 있는 곳입니다. 체리우드로 만들어진 이 책상은 여분의 종이와 잉크통이 완비되어 있으며 개인적인 기록이나 만화를 그리거나 중요한 사업과 관련된 작업을 지켜볼 수 있습니다. 현실에서도 높은 위상을 가진 사람이면 개인실의 책상은 중요하죠.</v>
      </c>
    </row>
    <row r="280" spans="1:7" x14ac:dyDescent="0.45">
      <c r="A280" s="1" t="s">
        <v>798</v>
      </c>
      <c r="B280" s="1" t="s">
        <v>630</v>
      </c>
      <c r="C280" s="1" t="s">
        <v>799</v>
      </c>
      <c r="E280" s="1" t="s">
        <v>800</v>
      </c>
      <c r="F280" s="1" t="s">
        <v>4365</v>
      </c>
      <c r="G280" s="1" t="str">
        <f>IFERROR(VLOOKUP(A280,Merge_RKTM!$C$2:$D$1815,2,FALSE),"")</f>
        <v>제작 작업대</v>
      </c>
    </row>
    <row r="281" spans="1:7" x14ac:dyDescent="0.45">
      <c r="A281" s="1" t="s">
        <v>801</v>
      </c>
      <c r="B281" s="1" t="s">
        <v>630</v>
      </c>
      <c r="C281" s="1" t="s">
        <v>802</v>
      </c>
      <c r="E281" s="1" t="s">
        <v>803</v>
      </c>
      <c r="F281" s="1" t="s">
        <v>4364</v>
      </c>
      <c r="G281" s="1" t="str">
        <f>IFERROR(VLOOKUP(A281,Merge_RKTM!$C$2:$D$1815,2,FALSE),"")</f>
        <v>[물품 제작][청결: -3]\n\n다양한 필수품과 무역품 제작을 위한 다양한 도구를 갖춘 제작 작업대입니다.</v>
      </c>
    </row>
    <row r="282" spans="1:7" x14ac:dyDescent="0.45">
      <c r="A282" s="1" t="s">
        <v>804</v>
      </c>
      <c r="B282" s="1" t="s">
        <v>630</v>
      </c>
      <c r="C282" s="1" t="s">
        <v>805</v>
      </c>
      <c r="E282" s="1" t="s">
        <v>806</v>
      </c>
      <c r="F282" s="1" t="s">
        <v>4210</v>
      </c>
      <c r="G282" s="1" t="str">
        <f>IFERROR(VLOOKUP(A282,Merge_RKTM!$C$2:$D$1815,2,FALSE),"")</f>
        <v>장인의 작업대</v>
      </c>
    </row>
    <row r="283" spans="1:7" x14ac:dyDescent="0.45">
      <c r="A283" s="1" t="s">
        <v>807</v>
      </c>
      <c r="B283" s="1" t="s">
        <v>630</v>
      </c>
      <c r="C283" s="1" t="s">
        <v>808</v>
      </c>
      <c r="E283" s="1" t="s">
        <v>809</v>
      </c>
      <c r="F283" s="1" t="s">
        <v>4209</v>
      </c>
      <c r="G283" s="1" t="str">
        <f>IFERROR(VLOOKUP(A283,Merge_RKTM!$C$2:$D$1815,2,FALSE),"")</f>
        <v>[예술품 제작][청결: -3]\n\n다양한 장식과 조각품 제작을 위한 다양한 도구를 갖춘 장인의 작업대입니다.</v>
      </c>
    </row>
    <row r="284" spans="1:7" x14ac:dyDescent="0.45">
      <c r="A284" s="1" t="s">
        <v>810</v>
      </c>
      <c r="B284" s="1" t="s">
        <v>630</v>
      </c>
      <c r="C284" s="1" t="s">
        <v>811</v>
      </c>
      <c r="E284" s="1" t="s">
        <v>812</v>
      </c>
      <c r="F284" s="1" t="s">
        <v>4407</v>
      </c>
      <c r="G284" s="1" t="str">
        <f>IFERROR(VLOOKUP(A284,Merge_RKTM!$C$2:$D$1815,2,FALSE),"")</f>
        <v>식품 준비 작업대</v>
      </c>
    </row>
    <row r="285" spans="1:7" x14ac:dyDescent="0.45">
      <c r="A285" s="1" t="s">
        <v>813</v>
      </c>
      <c r="B285" s="1" t="s">
        <v>630</v>
      </c>
      <c r="C285" s="1" t="s">
        <v>814</v>
      </c>
      <c r="E285" s="1" t="s">
        <v>815</v>
      </c>
      <c r="F285" s="1" t="s">
        <v>4406</v>
      </c>
      <c r="G285" s="1" t="str">
        <f>IFERROR(VLOOKUP(A285,Merge_RKTM!$C$2:$D$1815,2,FALSE),"")</f>
        <v>[대량의 음식 요리][사용중; 목재 연료 소모: 25][청결: -5]\n\n다양한 도구와 큰 솥이 구비된 식품 준비 작업대입니다. 훈제를 하거나 스튜나 치즈같은 다양한 음식을 요리할 수 있습니다.</v>
      </c>
    </row>
    <row r="286" spans="1:7" x14ac:dyDescent="0.45">
      <c r="A286" s="1" t="s">
        <v>816</v>
      </c>
      <c r="B286" s="1" t="s">
        <v>630</v>
      </c>
      <c r="C286" s="1" t="s">
        <v>817</v>
      </c>
      <c r="E286" s="1" t="s">
        <v>818</v>
      </c>
      <c r="F286" s="1" t="s">
        <v>4912</v>
      </c>
      <c r="G286" s="1" t="str">
        <f>IFERROR(VLOOKUP(A286,Merge_RKTM!$C$2:$D$1815,2,FALSE),"")</f>
        <v>재봉 작업대</v>
      </c>
    </row>
    <row r="287" spans="1:7" x14ac:dyDescent="0.45">
      <c r="A287" s="1" t="s">
        <v>819</v>
      </c>
      <c r="B287" s="1" t="s">
        <v>630</v>
      </c>
      <c r="C287" s="1" t="s">
        <v>820</v>
      </c>
      <c r="E287" s="1" t="s">
        <v>821</v>
      </c>
      <c r="F287" s="1" t="s">
        <v>4911</v>
      </c>
      <c r="G287" s="1" t="str">
        <f>IFERROR(VLOOKUP(A287,Merge_RKTM!$C$2:$D$1815,2,FALSE),"")</f>
        <v>[중세 의류 제작][청결: -3]\n\n다양한 의상을 제작하거나 분해를 할 수 있는 도구들이 구비된 재봉 작업대입니다.</v>
      </c>
    </row>
    <row r="288" spans="1:7" x14ac:dyDescent="0.45">
      <c r="A288" s="1" t="s">
        <v>822</v>
      </c>
      <c r="B288" s="1" t="s">
        <v>630</v>
      </c>
      <c r="C288" s="1" t="s">
        <v>823</v>
      </c>
      <c r="E288" s="1" t="s">
        <v>824</v>
      </c>
      <c r="F288" s="1" t="s">
        <v>4221</v>
      </c>
      <c r="G288" s="1" t="str">
        <f>IFERROR(VLOOKUP(A288,Merge_RKTM!$C$2:$D$1815,2,FALSE),"")</f>
        <v>대장간</v>
      </c>
    </row>
    <row r="289" spans="1:7" x14ac:dyDescent="0.45">
      <c r="A289" s="1" t="s">
        <v>825</v>
      </c>
      <c r="B289" s="1" t="s">
        <v>630</v>
      </c>
      <c r="C289" s="1" t="s">
        <v>826</v>
      </c>
      <c r="E289" s="1" t="s">
        <v>827</v>
      </c>
      <c r="F289" s="1" t="s">
        <v>4220</v>
      </c>
      <c r="G289" s="1" t="str">
        <f>IFERROR(VLOOKUP(A289,Merge_RKTM!$C$2:$D$1815,2,FALSE),"")</f>
        <v>[방어구/무기/도구 제작][사용중; 목재 연료 소모: 50][청결: -5]\n\n중세 시대의 방어구, 무기, 도구를 제작할 수 있는 도구들이 구비된 대장간입니다.</v>
      </c>
    </row>
    <row r="290" spans="1:7" x14ac:dyDescent="0.45">
      <c r="A290" s="1" t="s">
        <v>828</v>
      </c>
      <c r="B290" s="1" t="s">
        <v>630</v>
      </c>
      <c r="C290" s="1" t="s">
        <v>829</v>
      </c>
      <c r="E290" s="1" t="s">
        <v>830</v>
      </c>
      <c r="F290" s="1" t="s">
        <v>4229</v>
      </c>
      <c r="G290" s="1" t="str">
        <f>IFERROR(VLOOKUP(A290,Merge_RKTM!$C$2:$D$1815,2,FALSE),"")</f>
        <v>고급 대장간</v>
      </c>
    </row>
    <row r="291" spans="1:7" x14ac:dyDescent="0.45">
      <c r="A291" s="1" t="s">
        <v>831</v>
      </c>
      <c r="B291" s="1" t="s">
        <v>630</v>
      </c>
      <c r="C291" s="1" t="s">
        <v>832</v>
      </c>
      <c r="E291" s="1" t="s">
        <v>833</v>
      </c>
      <c r="F291" s="1" t="s">
        <v>4228</v>
      </c>
      <c r="G291" s="1" t="str">
        <f>IFERROR(VLOOKUP(A291,Merge_RKTM!$C$2:$D$1815,2,FALSE),"")</f>
        <v>[방어구/무기/도구 제작][사용중; 목재 연료 소모: 50][청결: -5]\n\n중세 시대의 방어구, 무기, 도구를 제작할 수 있는 도구들이 구비된 고급 대장간입니다.</v>
      </c>
    </row>
    <row r="292" spans="1:7" x14ac:dyDescent="0.45">
      <c r="A292" s="1" t="s">
        <v>834</v>
      </c>
      <c r="B292" s="1" t="s">
        <v>630</v>
      </c>
      <c r="C292" s="1" t="s">
        <v>835</v>
      </c>
      <c r="E292" s="1" t="s">
        <v>836</v>
      </c>
      <c r="F292" s="1" t="s">
        <v>4415</v>
      </c>
      <c r="G292" s="1" t="str">
        <f>IFERROR(VLOOKUP(A292,Merge_RKTM!$C$2:$D$1815,2,FALSE),"")</f>
        <v>용광로</v>
      </c>
    </row>
    <row r="293" spans="1:7" x14ac:dyDescent="0.45">
      <c r="A293" s="1" t="s">
        <v>837</v>
      </c>
      <c r="B293" s="1" t="s">
        <v>630</v>
      </c>
      <c r="C293" s="1" t="s">
        <v>838</v>
      </c>
      <c r="E293" s="1" t="s">
        <v>839</v>
      </c>
      <c r="F293" s="1" t="s">
        <v>4414</v>
      </c>
      <c r="G293" s="1" t="str">
        <f>IFERROR(VLOOKUP(A293,Merge_RKTM!$C$2:$D$1815,2,FALSE),"")</f>
        <v>[암석 덩어리/방어구/무기 용해][사용중; 목재 연료 소모: 100][청결: -5]\n\n암석 덩어리, 방어구, 무기를 녹여 금속을 추출합니다. 목재를 많이 소모합니다.</v>
      </c>
    </row>
    <row r="294" spans="1:7" x14ac:dyDescent="0.45">
      <c r="A294" s="1" t="s">
        <v>840</v>
      </c>
      <c r="B294" s="1" t="s">
        <v>630</v>
      </c>
      <c r="C294" s="1" t="s">
        <v>841</v>
      </c>
      <c r="E294" s="1" t="s">
        <v>842</v>
      </c>
      <c r="F294" s="1" t="s">
        <v>4877</v>
      </c>
      <c r="G294" s="1" t="str">
        <f>IFERROR(VLOOKUP(A294,Merge_RKTM!$C$2:$D$1815,2,FALSE),"")</f>
        <v>채석장</v>
      </c>
    </row>
    <row r="295" spans="1:7" x14ac:dyDescent="0.45">
      <c r="A295" s="1" t="s">
        <v>843</v>
      </c>
      <c r="B295" s="1" t="s">
        <v>630</v>
      </c>
      <c r="C295" s="1" t="s">
        <v>844</v>
      </c>
      <c r="E295" s="1" t="s">
        <v>845</v>
      </c>
      <c r="F295" s="1" t="s">
        <v>4876</v>
      </c>
      <c r="G295" s="1" t="str">
        <f>IFERROR(VLOOKUP(A295,Merge_RKTM!$C$2:$D$1815,2,FALSE),"")</f>
        <v>[석재 덩어리][청결: -3]\n\n다양한 종류의 돌 덩어리를 채석할 수 있는 채석장입니다.</v>
      </c>
    </row>
    <row r="296" spans="1:7" x14ac:dyDescent="0.45">
      <c r="A296" s="1" t="s">
        <v>846</v>
      </c>
      <c r="B296" s="1" t="s">
        <v>630</v>
      </c>
      <c r="C296" s="1" t="s">
        <v>847</v>
      </c>
      <c r="E296" s="1" t="s">
        <v>848</v>
      </c>
      <c r="F296" s="1" t="s">
        <v>4566</v>
      </c>
      <c r="G296" s="1" t="str">
        <f>IFERROR(VLOOKUP(A296,Merge_RKTM!$C$2:$D$1815,2,FALSE),"")</f>
        <v>얼음 제작 작업대</v>
      </c>
    </row>
    <row r="297" spans="1:7" x14ac:dyDescent="0.45">
      <c r="A297" s="1" t="s">
        <v>849</v>
      </c>
      <c r="B297" s="1" t="s">
        <v>630</v>
      </c>
      <c r="C297" s="1" t="s">
        <v>850</v>
      </c>
      <c r="E297" s="1" t="s">
        <v>851</v>
      </c>
      <c r="F297" s="1" t="s">
        <v>4565</v>
      </c>
      <c r="G297" s="1" t="str">
        <f>IFERROR(VLOOKUP(A297,Merge_RKTM!$C$2:$D$1815,2,FALSE),"")</f>
        <v>[얼음 제작][청결: -3]\n\n고대 그리스인에 의해 개발되고 로마인들에 의해 도입되었으며, 중세 시대에서 본격적으로 사용되었습니다. 물의 증발로 얼음을 만들거나 내열 원리를 사용하는 등 다양한 방법이 존재합니다. 비록 얼음을 수입하는 것이 더 간단하지만 얼음 제작 작업대로 어느 환경에서든 얼음을 만들 수 있게 해줍니다.</v>
      </c>
    </row>
    <row r="298" spans="1:7" x14ac:dyDescent="0.45">
      <c r="A298" s="1" t="s">
        <v>852</v>
      </c>
      <c r="B298" s="1" t="s">
        <v>630</v>
      </c>
      <c r="C298" s="1" t="s">
        <v>853</v>
      </c>
      <c r="E298" s="1" t="s">
        <v>854</v>
      </c>
      <c r="F298" s="1" t="s">
        <v>4574</v>
      </c>
      <c r="G298" s="1" t="str">
        <f>IFERROR(VLOOKUP(A298,Merge_RKTM!$C$2:$D$1815,2,FALSE),"")</f>
        <v>얼음 수집 장소</v>
      </c>
    </row>
    <row r="299" spans="1:7" x14ac:dyDescent="0.45">
      <c r="A299" s="1" t="s">
        <v>855</v>
      </c>
      <c r="B299" s="1" t="s">
        <v>630</v>
      </c>
      <c r="C299" s="1" t="s">
        <v>856</v>
      </c>
      <c r="E299" s="1" t="s">
        <v>857</v>
      </c>
      <c r="F299" s="1" t="s">
        <v>4573</v>
      </c>
      <c r="G299" s="1" t="str">
        <f>IFERROR(VLOOKUP(A299,Merge_RKTM!$C$2:$D$1815,2,FALSE),"")</f>
        <v>[얼음 수집][청결: -3]\n(얼음 위에 건설하지 않을 경우 스스로 파괴됨)\n\n얼음은 귀중한 자원입니다. 그렇죠? 만약 북극의 한가운데에 있다면 얼음을 수집해서 무역상에게 팔 수 있습니다. 직접 얼음을 만드는 것은 아니지만 확실한 건 우리 소유의 땅에 있으니 우리의 재산이죠.</v>
      </c>
    </row>
    <row r="300" spans="1:7" x14ac:dyDescent="0.45">
      <c r="A300" s="1" t="s">
        <v>858</v>
      </c>
      <c r="B300" s="1" t="s">
        <v>630</v>
      </c>
      <c r="C300" s="1" t="s">
        <v>859</v>
      </c>
      <c r="E300" s="1" t="s">
        <v>860</v>
      </c>
      <c r="F300" s="1" t="s">
        <v>4550</v>
      </c>
      <c r="G300" s="1" t="str">
        <f>IFERROR(VLOOKUP(A300,Merge_RKTM!$C$2:$D$1815,2,FALSE),"")</f>
        <v>아이스박스</v>
      </c>
    </row>
    <row r="301" spans="1:7" x14ac:dyDescent="0.45">
      <c r="A301" s="1" t="s">
        <v>861</v>
      </c>
      <c r="B301" s="1" t="s">
        <v>630</v>
      </c>
      <c r="C301" s="1" t="s">
        <v>862</v>
      </c>
      <c r="E301" s="1" t="s">
        <v>863</v>
      </c>
      <c r="F301" s="1" t="s">
        <v>4549</v>
      </c>
      <c r="G301" s="1" t="str">
        <f>IFERROR(VLOOKUP(A301,Merge_RKTM!$C$2:$D$1815,2,FALSE),"")</f>
        <v>[얼음 소모][열 발산: -10][얼음 블럭 소모량: 15][청결: -10, 미관: -5]\n\n금속 상자에 얼음을 넣어 사용하는 냉동고입니다. 방안에 아이스박스가 많이 있다면 온도가 영하로 내려갈 수 있습니다. 며칠만 지나면 얼음은 녹아 새로 채워줘야 합니다.</v>
      </c>
    </row>
    <row r="302" spans="1:7" x14ac:dyDescent="0.45">
      <c r="A302" s="1" t="s">
        <v>864</v>
      </c>
      <c r="B302" s="1" t="s">
        <v>630</v>
      </c>
      <c r="C302" s="1" t="s">
        <v>865</v>
      </c>
      <c r="E302" s="1" t="s">
        <v>866</v>
      </c>
      <c r="F302" s="1" t="s">
        <v>4558</v>
      </c>
      <c r="G302" s="1" t="str">
        <f>IFERROR(VLOOKUP(A302,Merge_RKTM!$C$2:$D$1815,2,FALSE),"")</f>
        <v>장식된 아이스박스</v>
      </c>
    </row>
    <row r="303" spans="1:7" x14ac:dyDescent="0.45">
      <c r="A303" s="1" t="s">
        <v>867</v>
      </c>
      <c r="B303" s="1" t="s">
        <v>630</v>
      </c>
      <c r="C303" s="1" t="s">
        <v>868</v>
      </c>
      <c r="E303" s="1" t="s">
        <v>869</v>
      </c>
      <c r="F303" s="1" t="s">
        <v>4557</v>
      </c>
      <c r="G303" s="1" t="str">
        <f>IFERROR(VLOOKUP(A303,Merge_RKTM!$C$2:$D$1815,2,FALSE),"")</f>
        <v>[얼음 소모][열 발산: -10][얼음 블럭 소모량: 15][미관: +10]\n\n금속 상자에 얼음을 넣어 사용하는 냉동고이며, 화려하게 장식되어 있습니다. 방안에 아이스박스가 많이 있다면 온도가 영하로 내려갈 수 있습니다. 며칠만 지나면 얼음은 녹아 새로 채워줘야 합니다.</v>
      </c>
    </row>
    <row r="304" spans="1:7" x14ac:dyDescent="0.45">
      <c r="A304" s="1" t="s">
        <v>870</v>
      </c>
      <c r="B304" s="1" t="s">
        <v>630</v>
      </c>
      <c r="C304" s="1" t="s">
        <v>871</v>
      </c>
      <c r="E304" s="1" t="s">
        <v>872</v>
      </c>
      <c r="F304" s="1" t="s">
        <v>4388</v>
      </c>
      <c r="G304" s="1" t="str">
        <f>IFERROR(VLOOKUP(A304,Merge_RKTM!$C$2:$D$1815,2,FALSE),"")</f>
        <v>영겁의 대장간</v>
      </c>
    </row>
    <row r="305" spans="1:7" x14ac:dyDescent="0.45">
      <c r="A305" s="1" t="s">
        <v>873</v>
      </c>
      <c r="B305" s="1" t="s">
        <v>630</v>
      </c>
      <c r="C305" s="1" t="s">
        <v>874</v>
      </c>
      <c r="E305" s="1" t="s">
        <v>875</v>
      </c>
      <c r="F305" s="1" t="s">
        <v>4387</v>
      </c>
      <c r="G305" s="1" t="str">
        <f>IFERROR(VLOOKUP(A305,Merge_RKTM!$C$2:$D$1815,2,FALSE),"")</f>
        <v>[제작된 물품 파손안됨][필요 전력량: 1000W]\n\n중세 부족민들은 이것을 '영겁의 대장간'이라고 부릅니다. 이 대장간에서 전설이나 신화 속의 장비를 제작이 가능하며, 나나이트를 사용해 도구, 방어구, 무기에 주입시켜 지속적으로 주입된 장비를 재생시키며 수리합니다. 이 복잡한 특성 때문에 기계를 작동하고 제작하는데 필요한 기술력은 놀라울 정도로 높습니다.</v>
      </c>
    </row>
    <row r="306" spans="1:7" x14ac:dyDescent="0.45">
      <c r="A306" s="1" t="s">
        <v>876</v>
      </c>
      <c r="B306" s="1" t="s">
        <v>630</v>
      </c>
      <c r="C306" s="1" t="s">
        <v>877</v>
      </c>
      <c r="E306" s="1" t="s">
        <v>878</v>
      </c>
      <c r="F306" s="1" t="s">
        <v>4719</v>
      </c>
      <c r="G306" s="1" t="str">
        <f>IFERROR(VLOOKUP(A306,Merge_RKTM!$C$2:$D$1815,2,FALSE),"")</f>
        <v>개인용 컴퓨터</v>
      </c>
    </row>
    <row r="307" spans="1:7" x14ac:dyDescent="0.45">
      <c r="A307" s="1" t="s">
        <v>879</v>
      </c>
      <c r="B307" s="1" t="s">
        <v>630</v>
      </c>
      <c r="C307" s="1" t="s">
        <v>880</v>
      </c>
      <c r="E307" s="1" t="s">
        <v>881</v>
      </c>
      <c r="F307" s="1" t="s">
        <v>4718</v>
      </c>
      <c r="G307" s="1" t="str">
        <f>IFERROR(VLOOKUP(A307,Merge_RKTM!$C$2:$D$1815,2,FALSE),"")</f>
        <v>게임을 하기위해 필요한 개인용 컴퓨터이며, 유명하고 인기있는 게임들이 설치되있습니다. 특정한 사람들에게 매우 편안하며 재미있습니다.</v>
      </c>
    </row>
    <row r="308" spans="1:7" x14ac:dyDescent="0.45">
      <c r="A308" s="1" t="s">
        <v>882</v>
      </c>
      <c r="B308" s="1" t="s">
        <v>630</v>
      </c>
      <c r="C308" s="1" t="s">
        <v>883</v>
      </c>
      <c r="E308" s="1" t="s">
        <v>884</v>
      </c>
      <c r="F308" s="1" t="s">
        <v>4326</v>
      </c>
      <c r="G308" s="1" t="str">
        <f>IFERROR(VLOOKUP(A308,Merge_RKTM!$C$2:$D$1815,2,FALSE),"")</f>
        <v>석탄연료 화력발전기</v>
      </c>
    </row>
    <row r="309" spans="1:7" x14ac:dyDescent="0.45">
      <c r="A309" s="1" t="s">
        <v>885</v>
      </c>
      <c r="B309" s="1" t="s">
        <v>630</v>
      </c>
      <c r="C309" s="1" t="s">
        <v>886</v>
      </c>
      <c r="E309" s="1" t="s">
        <v>887</v>
      </c>
      <c r="F309" s="1" t="s">
        <v>4325</v>
      </c>
      <c r="G309" s="1" t="str">
        <f>IFERROR(VLOOKUP(A309,Merge_RKTM!$C$2:$D$1815,2,FALSE),"")</f>
        <v>[미관: -3]\n\n석탄을 태워 전력을 생산합니다. 연료는 수동으로 공급해야 합니다.</v>
      </c>
    </row>
    <row r="310" spans="1:7" x14ac:dyDescent="0.45">
      <c r="A310" s="1" t="s">
        <v>888</v>
      </c>
      <c r="B310" s="1" t="s">
        <v>630</v>
      </c>
      <c r="C310" s="1" t="s">
        <v>889</v>
      </c>
      <c r="E310" s="1" t="s">
        <v>890</v>
      </c>
      <c r="F310" s="1" t="s">
        <v>4252</v>
      </c>
      <c r="G310" s="1" t="str">
        <f>IFERROR(VLOOKUP(A310,Merge_RKTM!$C$2:$D$1815,2,FALSE),"")</f>
        <v>발리스타 화살</v>
      </c>
    </row>
    <row r="311" spans="1:7" x14ac:dyDescent="0.45">
      <c r="A311" s="1" t="s">
        <v>891</v>
      </c>
      <c r="B311" s="1" t="s">
        <v>630</v>
      </c>
      <c r="C311" s="1" t="s">
        <v>892</v>
      </c>
      <c r="E311" s="1" t="s">
        <v>893</v>
      </c>
      <c r="F311" s="1" t="s">
        <v>4792</v>
      </c>
      <c r="G311" s="1" t="str">
        <f>IFERROR(VLOOKUP(A311,Merge_RKTM!$C$2:$D$1815,2,FALSE),"")</f>
        <v>생석회탄 파편</v>
      </c>
    </row>
    <row r="312" spans="1:7" x14ac:dyDescent="0.45">
      <c r="A312" s="1" t="s">
        <v>894</v>
      </c>
      <c r="B312" s="1" t="s">
        <v>630</v>
      </c>
      <c r="C312" s="1" t="s">
        <v>895</v>
      </c>
      <c r="E312" s="1" t="s">
        <v>896</v>
      </c>
      <c r="F312" s="1" t="s">
        <v>4791</v>
      </c>
      <c r="G312" s="1" t="str">
        <f>IFERROR(VLOOKUP(A312,Merge_RKTM!$C$2:$D$1815,2,FALSE),"")</f>
        <v>폭발성 단지</v>
      </c>
    </row>
    <row r="313" spans="1:7" x14ac:dyDescent="0.45">
      <c r="A313" s="1" t="s">
        <v>897</v>
      </c>
      <c r="B313" s="1" t="s">
        <v>630</v>
      </c>
      <c r="C313" s="1" t="s">
        <v>898</v>
      </c>
      <c r="E313" s="1" t="s">
        <v>899</v>
      </c>
      <c r="F313" s="1" t="s">
        <v>4793</v>
      </c>
      <c r="G313" s="1" t="str">
        <f>IFERROR(VLOOKUP(A313,Merge_RKTM!$C$2:$D$1815,2,FALSE),"")</f>
        <v>돌 덩어리</v>
      </c>
    </row>
    <row r="314" spans="1:7" x14ac:dyDescent="0.45">
      <c r="A314" s="1" t="s">
        <v>900</v>
      </c>
      <c r="B314" s="1" t="s">
        <v>630</v>
      </c>
      <c r="C314" s="1" t="s">
        <v>901</v>
      </c>
      <c r="E314" s="1" t="s">
        <v>890</v>
      </c>
      <c r="F314" s="1" t="s">
        <v>4951</v>
      </c>
      <c r="G314" s="1" t="str">
        <f>IFERROR(VLOOKUP(A314,Merge_RKTM!$C$2:$D$1815,2,FALSE),"")</f>
        <v>발리스타 볼트</v>
      </c>
    </row>
    <row r="315" spans="1:7" x14ac:dyDescent="0.45">
      <c r="A315" s="1" t="s">
        <v>902</v>
      </c>
      <c r="B315" s="1" t="s">
        <v>630</v>
      </c>
      <c r="C315" s="1" t="s">
        <v>903</v>
      </c>
      <c r="E315" s="1" t="s">
        <v>904</v>
      </c>
      <c r="F315" s="1" t="s">
        <v>4950</v>
      </c>
      <c r="G315" s="1" t="str">
        <f>IFERROR(VLOOKUP(A315,Merge_RKTM!$C$2:$D$1815,2,FALSE),"")</f>
        <v>거대한 석궁 볼트입니다.</v>
      </c>
    </row>
    <row r="316" spans="1:7" x14ac:dyDescent="0.45">
      <c r="A316" s="1" t="s">
        <v>905</v>
      </c>
      <c r="B316" s="1" t="s">
        <v>630</v>
      </c>
      <c r="C316" s="1" t="s">
        <v>906</v>
      </c>
      <c r="E316" s="1" t="s">
        <v>890</v>
      </c>
      <c r="F316" s="1" t="s">
        <v>5106</v>
      </c>
      <c r="G316" s="1" t="str">
        <f>IFERROR(VLOOKUP(A316,Merge_RKTM!$C$2:$D$1815,2,FALSE),"")</f>
        <v/>
      </c>
    </row>
    <row r="317" spans="1:7" x14ac:dyDescent="0.45">
      <c r="A317" s="1" t="s">
        <v>907</v>
      </c>
      <c r="B317" s="1" t="s">
        <v>630</v>
      </c>
      <c r="C317" s="1" t="s">
        <v>908</v>
      </c>
      <c r="E317" s="1" t="s">
        <v>909</v>
      </c>
      <c r="F317" s="1" t="s">
        <v>4201</v>
      </c>
      <c r="G317" s="1" t="str">
        <f>IFERROR(VLOOKUP(A317,Merge_RKTM!$C$2:$D$1815,2,FALSE),"")</f>
        <v>머더홀</v>
      </c>
    </row>
    <row r="318" spans="1:7" x14ac:dyDescent="0.45">
      <c r="A318" s="1" t="s">
        <v>910</v>
      </c>
      <c r="B318" s="1" t="s">
        <v>630</v>
      </c>
      <c r="C318" s="1" t="s">
        <v>911</v>
      </c>
      <c r="E318" s="1" t="s">
        <v>912</v>
      </c>
      <c r="F318" s="1" t="s">
        <v>4208</v>
      </c>
      <c r="G318" s="1" t="str">
        <f>IFERROR(VLOOKUP(A318,Merge_RKTM!$C$2:$D$1815,2,FALSE),"")</f>
        <v>생석회탄을 발사할 수 있으며, 불타는 기름을 내뿜어 적을 태워버립니다. 정확하고 파괴적이지만 사거리가 터무니없이 짧습니다.</v>
      </c>
    </row>
    <row r="319" spans="1:7" x14ac:dyDescent="0.45">
      <c r="A319" s="1" t="s">
        <v>913</v>
      </c>
      <c r="B319" s="1" t="s">
        <v>630</v>
      </c>
      <c r="C319" s="1" t="s">
        <v>914</v>
      </c>
      <c r="E319" s="1" t="s">
        <v>909</v>
      </c>
      <c r="F319" s="1" t="s">
        <v>5107</v>
      </c>
      <c r="G319" s="1" t="str">
        <f>IFERROR(VLOOKUP(A319,Merge_RKTM!$C$2:$D$1815,2,FALSE),"")</f>
        <v/>
      </c>
    </row>
    <row r="320" spans="1:7" x14ac:dyDescent="0.45">
      <c r="A320" s="1" t="s">
        <v>915</v>
      </c>
      <c r="B320" s="1" t="s">
        <v>630</v>
      </c>
      <c r="C320" s="1" t="s">
        <v>916</v>
      </c>
      <c r="E320" s="1" t="s">
        <v>917</v>
      </c>
      <c r="F320" s="1" t="s">
        <v>4199</v>
      </c>
      <c r="G320" s="1" t="str">
        <f>IFERROR(VLOOKUP(A320,Merge_RKTM!$C$2:$D$1815,2,FALSE),"")</f>
        <v>중세 투석기</v>
      </c>
    </row>
    <row r="321" spans="1:7" x14ac:dyDescent="0.45">
      <c r="A321" s="1" t="s">
        <v>918</v>
      </c>
      <c r="B321" s="1" t="s">
        <v>630</v>
      </c>
      <c r="C321" s="1" t="s">
        <v>919</v>
      </c>
      <c r="E321" s="1" t="s">
        <v>920</v>
      </c>
      <c r="F321" s="1" t="s">
        <v>4198</v>
      </c>
      <c r="G321" s="1" t="str">
        <f>IFERROR(VLOOKUP(A321,Merge_RKTM!$C$2:$D$1815,2,FALSE),"")</f>
        <v>폭발성 단지를 발사할 수 있으며, 정확하지만 사거리가 짧습니다.</v>
      </c>
    </row>
    <row r="322" spans="1:7" x14ac:dyDescent="0.45">
      <c r="A322" s="1" t="s">
        <v>921</v>
      </c>
      <c r="B322" s="1" t="s">
        <v>630</v>
      </c>
      <c r="C322" s="1" t="s">
        <v>922</v>
      </c>
      <c r="E322" s="1" t="s">
        <v>917</v>
      </c>
      <c r="F322" s="1" t="s">
        <v>5108</v>
      </c>
      <c r="G322" s="1" t="str">
        <f>IFERROR(VLOOKUP(A322,Merge_RKTM!$C$2:$D$1815,2,FALSE),"")</f>
        <v/>
      </c>
    </row>
    <row r="323" spans="1:7" x14ac:dyDescent="0.45">
      <c r="A323" s="1" t="s">
        <v>923</v>
      </c>
      <c r="B323" s="1" t="s">
        <v>630</v>
      </c>
      <c r="C323" s="1" t="s">
        <v>924</v>
      </c>
      <c r="E323" s="1" t="s">
        <v>925</v>
      </c>
      <c r="F323" s="1" t="s">
        <v>4935</v>
      </c>
      <c r="G323" s="1" t="str">
        <f>IFERROR(VLOOKUP(A323,Merge_RKTM!$C$2:$D$1815,2,FALSE),"")</f>
        <v>목조 방벽</v>
      </c>
    </row>
    <row r="324" spans="1:7" x14ac:dyDescent="0.45">
      <c r="A324" s="1" t="s">
        <v>926</v>
      </c>
      <c r="B324" s="1" t="s">
        <v>630</v>
      </c>
      <c r="C324" s="1" t="s">
        <v>927</v>
      </c>
      <c r="E324" s="1" t="s">
        <v>928</v>
      </c>
      <c r="F324" s="1" t="s">
        <v>4934</v>
      </c>
      <c r="G324" s="1" t="str">
        <f>IFERROR(VLOOKUP(A324,Merge_RKTM!$C$2:$D$1815,2,FALSE),"")</f>
        <v>[함정: DMG ~10][미관 -5]\n\n쉽게 만들 수 있고 안전한 통로를 통과하기 어렵게 만들 수 있으며, 약간 다치게 할 수 있습니다.</v>
      </c>
    </row>
    <row r="325" spans="1:7" x14ac:dyDescent="0.45">
      <c r="A325" s="1" t="s">
        <v>929</v>
      </c>
      <c r="B325" s="1" t="s">
        <v>630</v>
      </c>
      <c r="C325" s="1" t="s">
        <v>930</v>
      </c>
      <c r="E325" s="1" t="s">
        <v>931</v>
      </c>
      <c r="F325" s="1" t="s">
        <v>4920</v>
      </c>
      <c r="G325" s="1" t="str">
        <f>IFERROR(VLOOKUP(A325,Merge_RKTM!$C$2:$D$1815,2,FALSE),"")</f>
        <v>강철 마름쇠</v>
      </c>
    </row>
    <row r="326" spans="1:7" x14ac:dyDescent="0.45">
      <c r="A326" s="1" t="s">
        <v>932</v>
      </c>
      <c r="B326" s="1" t="s">
        <v>630</v>
      </c>
      <c r="C326" s="1" t="s">
        <v>933</v>
      </c>
      <c r="E326" s="1" t="s">
        <v>934</v>
      </c>
      <c r="F326" s="1" t="s">
        <v>4919</v>
      </c>
      <c r="G326" s="1" t="str">
        <f>IFERROR(VLOOKUP(A326,Merge_RKTM!$C$2:$D$1815,2,FALSE),"")</f>
        <v>[함정: DMG ~15][미관 -5]\n\n작은 금속 스파이크로 쉽게 만들 수 있고 안전한 통로를 통과하기 어렵게 만들 수 있으며, 약간 다치게 할 수 있으며 목조 바리케이드와 다르게 불에 타지 않으며, 엄폐할 수 없습니다.</v>
      </c>
    </row>
    <row r="327" spans="1:7" x14ac:dyDescent="0.45">
      <c r="A327" s="1" t="s">
        <v>935</v>
      </c>
      <c r="B327" s="1" t="s">
        <v>630</v>
      </c>
      <c r="C327" s="1" t="s">
        <v>936</v>
      </c>
      <c r="E327" s="1" t="s">
        <v>937</v>
      </c>
      <c r="F327" s="1" t="s">
        <v>4928</v>
      </c>
      <c r="G327" s="1" t="str">
        <f>IFERROR(VLOOKUP(A327,Merge_RKTM!$C$2:$D$1815,2,FALSE),"")</f>
        <v>화염 단지 함정</v>
      </c>
    </row>
    <row r="328" spans="1:7" x14ac:dyDescent="0.45">
      <c r="A328" s="1" t="s">
        <v>938</v>
      </c>
      <c r="B328" s="1" t="s">
        <v>630</v>
      </c>
      <c r="C328" s="1" t="s">
        <v>939</v>
      </c>
      <c r="E328" s="1" t="s">
        <v>940</v>
      </c>
      <c r="F328" s="1" t="s">
        <v>4927</v>
      </c>
      <c r="G328" s="1" t="str">
        <f>IFERROR(VLOOKUP(A328,Merge_RKTM!$C$2:$D$1815,2,FALSE),"")</f>
        <v>[함정: DMG ~10][미관 -3]\n\n부싯돌과 간단한 장치를 이용해서 폭발하는 함정입니다.</v>
      </c>
    </row>
    <row r="329" spans="1:7" x14ac:dyDescent="0.45">
      <c r="A329" s="1" t="s">
        <v>941</v>
      </c>
      <c r="B329" s="1" t="s">
        <v>630</v>
      </c>
      <c r="C329" s="1" t="s">
        <v>942</v>
      </c>
      <c r="E329" s="1" t="s">
        <v>943</v>
      </c>
      <c r="F329" s="1" t="s">
        <v>4943</v>
      </c>
      <c r="G329" s="1" t="str">
        <f>IFERROR(VLOOKUP(A329,Merge_RKTM!$C$2:$D$1815,2,FALSE),"")</f>
        <v>발리스타</v>
      </c>
    </row>
    <row r="330" spans="1:7" x14ac:dyDescent="0.45">
      <c r="A330" s="1" t="s">
        <v>944</v>
      </c>
      <c r="B330" s="1" t="s">
        <v>630</v>
      </c>
      <c r="C330" s="1" t="s">
        <v>945</v>
      </c>
      <c r="E330" s="1" t="s">
        <v>946</v>
      </c>
      <c r="F330" s="1" t="s">
        <v>4942</v>
      </c>
      <c r="G330" s="1" t="str">
        <f>IFERROR(VLOOKUP(A330,Merge_RKTM!$C$2:$D$1815,2,FALSE),"")</f>
        <v>[포탑: DMG ~35, 조종 필요][미관: -5]\n\n로마인들이 개발한 거대석궁으로 거대한 볼트를 발사합니다.</v>
      </c>
    </row>
    <row r="331" spans="1:7" x14ac:dyDescent="0.45">
      <c r="A331" s="1" t="s">
        <v>947</v>
      </c>
      <c r="B331" s="1" t="s">
        <v>630</v>
      </c>
      <c r="C331" s="1" t="s">
        <v>948</v>
      </c>
      <c r="E331" s="1" t="s">
        <v>949</v>
      </c>
      <c r="F331" s="1" t="s">
        <v>4201</v>
      </c>
      <c r="G331" s="1" t="str">
        <f>IFERROR(VLOOKUP(A331,Merge_RKTM!$C$2:$D$1815,2,FALSE),"")</f>
        <v>머더홀</v>
      </c>
    </row>
    <row r="332" spans="1:7" x14ac:dyDescent="0.45">
      <c r="A332" s="1" t="s">
        <v>950</v>
      </c>
      <c r="B332" s="1" t="s">
        <v>630</v>
      </c>
      <c r="C332" s="1" t="s">
        <v>951</v>
      </c>
      <c r="E332" s="1" t="s">
        <v>952</v>
      </c>
      <c r="F332" s="1" t="s">
        <v>4200</v>
      </c>
      <c r="G332" s="1" t="str">
        <f>IFERROR(VLOOKUP(A332,Merge_RKTM!$C$2:$D$1815,2,FALSE),"")</f>
        <v>[포탑: DMG ~15, 화염폭탄, 조종 필요][소모: 생석회탄][미관: -15, 청결: -10]\n\n생석회탄을 발사할 수 있으며, 불타는 기름을 내뿜어 적을 태워버립니다. 정확하고 파괴적이지만 사거리가 터무니없이 짧습니다.</v>
      </c>
    </row>
    <row r="333" spans="1:7" x14ac:dyDescent="0.45">
      <c r="A333" s="1" t="s">
        <v>953</v>
      </c>
      <c r="B333" s="1" t="s">
        <v>630</v>
      </c>
      <c r="C333" s="1" t="s">
        <v>954</v>
      </c>
      <c r="E333" s="1" t="s">
        <v>955</v>
      </c>
      <c r="F333" s="1" t="s">
        <v>4161</v>
      </c>
      <c r="G333" s="1" t="str">
        <f>IFERROR(VLOOKUP(A333,Merge_RKTM!$C$2:$D$1815,2,FALSE),"")</f>
        <v>투석기</v>
      </c>
    </row>
    <row r="334" spans="1:7" x14ac:dyDescent="0.45">
      <c r="A334" s="1" t="s">
        <v>956</v>
      </c>
      <c r="B334" s="1" t="s">
        <v>630</v>
      </c>
      <c r="C334" s="1" t="s">
        <v>957</v>
      </c>
      <c r="E334" s="1" t="s">
        <v>958</v>
      </c>
      <c r="F334" s="1" t="s">
        <v>4160</v>
      </c>
      <c r="G334" s="1" t="str">
        <f>IFERROR(VLOOKUP(A334,Merge_RKTM!$C$2:$D$1815,2,FALSE),"")</f>
        <v>[포탑: DMG ~25, 화염폭탄, 조종 필요][소모: 폭발성 단지][미관: -5]\n\n폭발성 단지를 발사할 수 있으며, 정확하지만 사거리가 짧습니다.</v>
      </c>
    </row>
    <row r="335" spans="1:7" x14ac:dyDescent="0.45">
      <c r="A335" s="1" t="s">
        <v>959</v>
      </c>
      <c r="B335" s="1" t="s">
        <v>630</v>
      </c>
      <c r="C335" s="1" t="s">
        <v>960</v>
      </c>
      <c r="E335" s="1" t="s">
        <v>961</v>
      </c>
      <c r="F335" s="1" t="s">
        <v>4955</v>
      </c>
      <c r="G335" s="1" t="str">
        <f>IFERROR(VLOOKUP(A335,Merge_RKTM!$C$2:$D$1815,2,FALSE),"")</f>
        <v>총안벽</v>
      </c>
    </row>
    <row r="336" spans="1:7" x14ac:dyDescent="0.45">
      <c r="A336" s="1" t="s">
        <v>962</v>
      </c>
      <c r="B336" s="1" t="s">
        <v>630</v>
      </c>
      <c r="C336" s="1" t="s">
        <v>963</v>
      </c>
      <c r="E336" s="1" t="s">
        <v>964</v>
      </c>
      <c r="F336" s="1" t="s">
        <v>4954</v>
      </c>
      <c r="G336" s="1" t="str">
        <f>IFERROR(VLOOKUP(A336,Merge_RKTM!$C$2:$D$1815,2,FALSE),"")</f>
        <v>사격할 수 있는 좁은 틈이 있는 단단한 벽입니다. (전통적인 총안구가 아닙니다. 사격공격은 통과합니다)</v>
      </c>
    </row>
    <row r="337" spans="1:7" x14ac:dyDescent="0.45">
      <c r="A337" s="1" t="s">
        <v>965</v>
      </c>
      <c r="B337" s="1" t="s">
        <v>630</v>
      </c>
      <c r="C337" s="1" t="s">
        <v>966</v>
      </c>
      <c r="E337" s="1" t="s">
        <v>967</v>
      </c>
      <c r="F337" s="1" t="s">
        <v>4983</v>
      </c>
      <c r="G337" s="1" t="str">
        <f>IFERROR(VLOOKUP(A337,Merge_RKTM!$C$2:$D$1815,2,FALSE),"")</f>
        <v>총안흉벽</v>
      </c>
    </row>
    <row r="338" spans="1:7" x14ac:dyDescent="0.45">
      <c r="A338" s="1" t="s">
        <v>968</v>
      </c>
      <c r="B338" s="1" t="s">
        <v>630</v>
      </c>
      <c r="C338" s="1" t="s">
        <v>969</v>
      </c>
      <c r="E338" s="1" t="s">
        <v>970</v>
      </c>
      <c r="F338" s="1" t="s">
        <v>4982</v>
      </c>
      <c r="G338" s="1" t="str">
        <f>IFERROR(VLOOKUP(A338,Merge_RKTM!$C$2:$D$1815,2,FALSE),"")</f>
        <v>배틀먼트'이라고도 부릅니다. 사격공격으로부터 방어하기 위해 설계되고 제작된 강화벽으로 허리보다 약간 높고 총안이 있습니다. 다양한 재료로 만들 수 있는 것을 제외하고는 모래 주머니와 같은 방식으로 작동합니다.</v>
      </c>
    </row>
    <row r="339" spans="1:7" x14ac:dyDescent="0.45">
      <c r="A339" s="1" t="s">
        <v>971</v>
      </c>
      <c r="B339" s="1" t="s">
        <v>630</v>
      </c>
      <c r="C339" s="1" t="s">
        <v>972</v>
      </c>
      <c r="E339" s="1" t="s">
        <v>973</v>
      </c>
      <c r="F339" s="1" t="s">
        <v>4962</v>
      </c>
      <c r="G339" s="1" t="str">
        <f>IFERROR(VLOOKUP(A339,Merge_RKTM!$C$2:$D$1815,2,FALSE),"")</f>
        <v>얼음 벽</v>
      </c>
    </row>
    <row r="340" spans="1:7" x14ac:dyDescent="0.45">
      <c r="A340" s="1" t="s">
        <v>974</v>
      </c>
      <c r="B340" s="1" t="s">
        <v>630</v>
      </c>
      <c r="C340" s="1" t="s">
        <v>975</v>
      </c>
      <c r="E340" s="1" t="s">
        <v>976</v>
      </c>
      <c r="F340" s="1" t="s">
        <v>4961</v>
      </c>
      <c r="G340" s="1" t="str">
        <f>IFERROR(VLOOKUP(A340,Merge_RKTM!$C$2:$D$1815,2,FALSE),"")</f>
        <v>[얼지 않는 고온에서 붕괴될 수 있습니다]\n\n얼음으로 만든 벽으로 많은 노력과 약간의 자원이 필요한 중세 시대의 기술입니다. 주로 압축된 얼음으로 구성돼있습니다.</v>
      </c>
    </row>
    <row r="341" spans="1:7" x14ac:dyDescent="0.45">
      <c r="A341" s="1" t="s">
        <v>977</v>
      </c>
      <c r="B341" s="1" t="s">
        <v>630</v>
      </c>
      <c r="C341" s="1" t="s">
        <v>978</v>
      </c>
      <c r="E341" s="1" t="s">
        <v>979</v>
      </c>
      <c r="F341" s="1" t="s">
        <v>4969</v>
      </c>
      <c r="G341" s="1" t="str">
        <f>IFERROR(VLOOKUP(A341,Merge_RKTM!$C$2:$D$1815,2,FALSE),"")</f>
        <v>얼음 총안벽</v>
      </c>
    </row>
    <row r="342" spans="1:7" x14ac:dyDescent="0.45">
      <c r="A342" s="1" t="s">
        <v>980</v>
      </c>
      <c r="B342" s="1" t="s">
        <v>630</v>
      </c>
      <c r="C342" s="1" t="s">
        <v>981</v>
      </c>
      <c r="E342" s="1" t="s">
        <v>982</v>
      </c>
      <c r="F342" s="1" t="s">
        <v>4968</v>
      </c>
      <c r="G342" s="1" t="str">
        <f>IFERROR(VLOOKUP(A342,Merge_RKTM!$C$2:$D$1815,2,FALSE),"")</f>
        <v>[얼지 않는 고온에서 붕괴될 수 있습니다]\n\n사격할 수 있는 좁은 틈이 있는 단단한 얼음벽입니다. (전통적인 총안구가 아닙니다. 사격공격은 통과합니다)</v>
      </c>
    </row>
    <row r="343" spans="1:7" x14ac:dyDescent="0.45">
      <c r="A343" s="1" t="s">
        <v>983</v>
      </c>
      <c r="B343" s="1" t="s">
        <v>630</v>
      </c>
      <c r="C343" s="1" t="s">
        <v>984</v>
      </c>
      <c r="E343" s="1" t="s">
        <v>985</v>
      </c>
      <c r="F343" s="1" t="s">
        <v>4976</v>
      </c>
      <c r="G343" s="1" t="str">
        <f>IFERROR(VLOOKUP(A343,Merge_RKTM!$C$2:$D$1815,2,FALSE),"")</f>
        <v>얼음 총안흉벽</v>
      </c>
    </row>
    <row r="344" spans="1:7" x14ac:dyDescent="0.45">
      <c r="A344" s="1" t="s">
        <v>986</v>
      </c>
      <c r="B344" s="1" t="s">
        <v>630</v>
      </c>
      <c r="C344" s="1" t="s">
        <v>987</v>
      </c>
      <c r="E344" s="1" t="s">
        <v>988</v>
      </c>
      <c r="F344" s="1" t="s">
        <v>4975</v>
      </c>
      <c r="G344" s="1" t="str">
        <f>IFERROR(VLOOKUP(A344,Merge_RKTM!$C$2:$D$1815,2,FALSE),"")</f>
        <v>[얼지 않는 고온에서 붕괴될 수 있습니다]\n\n'배틀먼트'이라고도 부릅니다. 사격공격으로부터 방어하기 위해 설계되고 제작된 강화 얼음벽으로 허리보다 약간 높고 총안이 있습니다. 다양한 재료로 만들 수 있는 것을 제외하고는 모래 주머니와 같은 방식으로 작동합니다.</v>
      </c>
    </row>
    <row r="345" spans="1:7" x14ac:dyDescent="0.45">
      <c r="A345" s="1" t="s">
        <v>989</v>
      </c>
      <c r="B345" s="1" t="s">
        <v>630</v>
      </c>
      <c r="C345" s="1" t="s">
        <v>990</v>
      </c>
      <c r="E345" s="1" t="s">
        <v>991</v>
      </c>
      <c r="F345" s="1" t="s">
        <v>4431</v>
      </c>
      <c r="G345" s="1" t="str">
        <f>IFERROR(VLOOKUP(A345,Merge_RKTM!$C$2:$D$1815,2,FALSE),"")</f>
        <v>나무 문</v>
      </c>
    </row>
    <row r="346" spans="1:7" x14ac:dyDescent="0.45">
      <c r="A346" s="1" t="s">
        <v>992</v>
      </c>
      <c r="B346" s="1" t="s">
        <v>630</v>
      </c>
      <c r="C346" s="1" t="s">
        <v>993</v>
      </c>
      <c r="E346" s="1" t="s">
        <v>994</v>
      </c>
      <c r="F346" s="1" t="s">
        <v>4430</v>
      </c>
      <c r="G346" s="1" t="str">
        <f>IFERROR(VLOOKUP(A346,Merge_RKTM!$C$2:$D$1815,2,FALSE),"")</f>
        <v>나무 울타리와 함께 사용하는 나무 문입니다. 수동으로 개폐를 하기에 주민의 이동속도를 감속시킵니다.</v>
      </c>
    </row>
    <row r="347" spans="1:7" x14ac:dyDescent="0.45">
      <c r="A347" s="1" t="s">
        <v>995</v>
      </c>
      <c r="B347" s="1" t="s">
        <v>630</v>
      </c>
      <c r="C347" s="1" t="s">
        <v>996</v>
      </c>
      <c r="E347" s="1" t="s">
        <v>997</v>
      </c>
      <c r="F347" s="1" t="s">
        <v>4392</v>
      </c>
      <c r="G347" s="1" t="str">
        <f>IFERROR(VLOOKUP(A347,Merge_RKTM!$C$2:$D$1815,2,FALSE),"")</f>
        <v>나무 울타리</v>
      </c>
    </row>
    <row r="348" spans="1:7" x14ac:dyDescent="0.45">
      <c r="A348" s="1" t="s">
        <v>998</v>
      </c>
      <c r="B348" s="1" t="s">
        <v>630</v>
      </c>
      <c r="C348" s="1" t="s">
        <v>999</v>
      </c>
      <c r="E348" s="1" t="s">
        <v>1000</v>
      </c>
      <c r="F348" s="1" t="s">
        <v>4391</v>
      </c>
      <c r="G348" s="1" t="str">
        <f>IFERROR(VLOOKUP(A348,Merge_RKTM!$C$2:$D$1815,2,FALSE),"")</f>
        <v>야생동물들에게서 밭을 지킬 수 있으며, 값싸게 만들 수 있는 나무 울타리입니다. 하지만 습격자들을 막기엔 형편없습니다.</v>
      </c>
    </row>
    <row r="349" spans="1:7" x14ac:dyDescent="0.45">
      <c r="A349" s="1" t="s">
        <v>1001</v>
      </c>
      <c r="B349" s="1" t="s">
        <v>630</v>
      </c>
      <c r="C349" s="1" t="s">
        <v>1002</v>
      </c>
      <c r="E349" s="1" t="s">
        <v>1003</v>
      </c>
      <c r="F349" s="1" t="s">
        <v>4599</v>
      </c>
      <c r="G349" s="1" t="str">
        <f>IFERROR(VLOOKUP(A349,Merge_RKTM!$C$2:$D$1815,2,FALSE),"")</f>
        <v>푸짐한 스튜</v>
      </c>
    </row>
    <row r="350" spans="1:7" x14ac:dyDescent="0.45">
      <c r="A350" s="1" t="s">
        <v>1004</v>
      </c>
      <c r="B350" s="1" t="s">
        <v>630</v>
      </c>
      <c r="C350" s="1" t="s">
        <v>1005</v>
      </c>
      <c r="E350" s="1" t="s">
        <v>1006</v>
      </c>
      <c r="F350" s="1" t="s">
        <v>4598</v>
      </c>
      <c r="G350" s="1" t="str">
        <f>IFERROR(VLOOKUP(A350,Merge_RKTM!$C$2:$D$1815,2,FALSE),"")</f>
        <v>다양한 재료들을 담고 적당히 요리한 푸짐한 스튜입니다.</v>
      </c>
    </row>
    <row r="351" spans="1:7" x14ac:dyDescent="0.45">
      <c r="A351" s="1" t="s">
        <v>1007</v>
      </c>
      <c r="B351" s="1" t="s">
        <v>630</v>
      </c>
      <c r="C351" s="1" t="s">
        <v>1008</v>
      </c>
      <c r="E351" s="1" t="s">
        <v>1009</v>
      </c>
      <c r="F351" s="1" t="s">
        <v>4603</v>
      </c>
      <c r="G351" s="1" t="str">
        <f>IFERROR(VLOOKUP(A351,Merge_RKTM!$C$2:$D$1815,2,FALSE),"")</f>
        <v>간단한 스튜</v>
      </c>
    </row>
    <row r="352" spans="1:7" x14ac:dyDescent="0.45">
      <c r="A352" s="1" t="s">
        <v>1010</v>
      </c>
      <c r="B352" s="1" t="s">
        <v>630</v>
      </c>
      <c r="C352" s="1" t="s">
        <v>1011</v>
      </c>
      <c r="E352" s="1" t="s">
        <v>1012</v>
      </c>
      <c r="F352" s="1" t="s">
        <v>4602</v>
      </c>
      <c r="G352" s="1" t="str">
        <f>IFERROR(VLOOKUP(A352,Merge_RKTM!$C$2:$D$1815,2,FALSE),"")</f>
        <v>몇 가지 재료로 빠르게 요리된 간단한 스튜입니다.</v>
      </c>
    </row>
    <row r="353" spans="1:7" x14ac:dyDescent="0.45">
      <c r="A353" s="1" t="s">
        <v>1013</v>
      </c>
      <c r="B353" s="1" t="s">
        <v>630</v>
      </c>
      <c r="C353" s="1" t="s">
        <v>1014</v>
      </c>
      <c r="E353" s="1" t="s">
        <v>1015</v>
      </c>
      <c r="F353" s="1" t="s">
        <v>4593</v>
      </c>
      <c r="G353" s="1" t="str">
        <f>IFERROR(VLOOKUP(A353,Merge_RKTM!$C$2:$D$1815,2,FALSE),"")</f>
        <v>치즈</v>
      </c>
    </row>
    <row r="354" spans="1:7" x14ac:dyDescent="0.45">
      <c r="A354" s="1" t="s">
        <v>1016</v>
      </c>
      <c r="B354" s="1" t="s">
        <v>630</v>
      </c>
      <c r="C354" s="1" t="s">
        <v>1017</v>
      </c>
      <c r="E354" s="1" t="s">
        <v>1018</v>
      </c>
      <c r="F354" s="1" t="s">
        <v>4592</v>
      </c>
      <c r="G354" s="1" t="str">
        <f>IFERROR(VLOOKUP(A354,Merge_RKTM!$C$2:$D$1815,2,FALSE),"")</f>
        <v>치즈는 우유의 단백질이 응고되어 만들어진 부산물입니다.</v>
      </c>
    </row>
    <row r="355" spans="1:7" x14ac:dyDescent="0.45">
      <c r="A355" s="1" t="s">
        <v>1019</v>
      </c>
      <c r="B355" s="1" t="s">
        <v>630</v>
      </c>
      <c r="C355" s="1" t="s">
        <v>1020</v>
      </c>
      <c r="E355" s="1" t="s">
        <v>1021</v>
      </c>
      <c r="F355" s="1" t="s">
        <v>4601</v>
      </c>
      <c r="G355" s="1" t="str">
        <f>IFERROR(VLOOKUP(A355,Merge_RKTM!$C$2:$D$1815,2,FALSE),"")</f>
        <v>육포</v>
      </c>
    </row>
    <row r="356" spans="1:7" x14ac:dyDescent="0.45">
      <c r="A356" s="1" t="s">
        <v>1022</v>
      </c>
      <c r="B356" s="1" t="s">
        <v>630</v>
      </c>
      <c r="C356" s="1" t="s">
        <v>1023</v>
      </c>
      <c r="E356" s="1" t="s">
        <v>1024</v>
      </c>
      <c r="F356" s="1" t="s">
        <v>4600</v>
      </c>
      <c r="G356" s="1" t="str">
        <f>IFERROR(VLOOKUP(A356,Merge_RKTM!$C$2:$D$1815,2,FALSE),"")</f>
        <v>훈제처리를 해서 오랫동안 보존할 수 있도록 처리된 고기입니다.</v>
      </c>
    </row>
    <row r="357" spans="1:7" x14ac:dyDescent="0.45">
      <c r="A357" s="1" t="s">
        <v>1025</v>
      </c>
      <c r="B357" s="1" t="s">
        <v>630</v>
      </c>
      <c r="C357" s="1" t="s">
        <v>1026</v>
      </c>
      <c r="E357" s="1" t="s">
        <v>1027</v>
      </c>
      <c r="F357" s="1" t="s">
        <v>4595</v>
      </c>
      <c r="G357" s="1" t="str">
        <f>IFERROR(VLOOKUP(A357,Merge_RKTM!$C$2:$D$1815,2,FALSE),"")</f>
        <v>말린 용설란</v>
      </c>
    </row>
    <row r="358" spans="1:7" x14ac:dyDescent="0.45">
      <c r="A358" s="1" t="s">
        <v>1028</v>
      </c>
      <c r="B358" s="1" t="s">
        <v>630</v>
      </c>
      <c r="C358" s="1" t="s">
        <v>1029</v>
      </c>
      <c r="E358" s="1" t="s">
        <v>1030</v>
      </c>
      <c r="F358" s="1" t="s">
        <v>4594</v>
      </c>
      <c r="G358" s="1" t="str">
        <f>IFERROR(VLOOKUP(A358,Merge_RKTM!$C$2:$D$1815,2,FALSE),"")</f>
        <v>훈제처리를 해서 오랫동안 보존할 수 있도록 처리된 용설란입니다.</v>
      </c>
    </row>
    <row r="359" spans="1:7" x14ac:dyDescent="0.45">
      <c r="A359" s="1" t="s">
        <v>1031</v>
      </c>
      <c r="B359" s="1" t="s">
        <v>630</v>
      </c>
      <c r="C359" s="1" t="s">
        <v>1032</v>
      </c>
      <c r="E359" s="1" t="s">
        <v>1033</v>
      </c>
      <c r="F359" s="1" t="s">
        <v>4597</v>
      </c>
      <c r="G359" s="1" t="str">
        <f>IFERROR(VLOOKUP(A359,Merge_RKTM!$C$2:$D$1815,2,FALSE),"")</f>
        <v>말린 딸기</v>
      </c>
    </row>
    <row r="360" spans="1:7" x14ac:dyDescent="0.45">
      <c r="A360" s="1" t="s">
        <v>1034</v>
      </c>
      <c r="B360" s="1" t="s">
        <v>630</v>
      </c>
      <c r="C360" s="1" t="s">
        <v>1035</v>
      </c>
      <c r="E360" s="1" t="s">
        <v>1036</v>
      </c>
      <c r="F360" s="1" t="s">
        <v>4596</v>
      </c>
      <c r="G360" s="1" t="str">
        <f>IFERROR(VLOOKUP(A360,Merge_RKTM!$C$2:$D$1815,2,FALSE),"")</f>
        <v>훈제처리를 해서 오랫동안 보존할 수 있도록 처리된 딸기입니다.</v>
      </c>
    </row>
    <row r="361" spans="1:7" x14ac:dyDescent="0.45">
      <c r="A361" s="1" t="s">
        <v>1037</v>
      </c>
      <c r="B361" s="1" t="s">
        <v>630</v>
      </c>
      <c r="C361" s="1" t="s">
        <v>1038</v>
      </c>
      <c r="E361" s="1" t="s">
        <v>1039</v>
      </c>
      <c r="F361" s="1" t="s">
        <v>4777</v>
      </c>
      <c r="G361" s="1" t="str">
        <f>IFERROR(VLOOKUP(A361,Merge_RKTM!$C$2:$D$1815,2,FALSE),"")</f>
        <v>어도비 석재</v>
      </c>
    </row>
    <row r="362" spans="1:7" x14ac:dyDescent="0.45">
      <c r="A362" s="1" t="s">
        <v>1040</v>
      </c>
      <c r="B362" s="1" t="s">
        <v>630</v>
      </c>
      <c r="C362" s="1" t="s">
        <v>1041</v>
      </c>
      <c r="E362" s="1" t="s">
        <v>1042</v>
      </c>
      <c r="F362" s="1" t="s">
        <v>4776</v>
      </c>
      <c r="G362" s="1" t="str">
        <f>IFERROR(VLOOKUP(A362,Merge_RKTM!$C$2:$D$1815,2,FALSE),"")</f>
        <v>흙과 짚으로 만든 진흙 덩어리를 벽돌 모양으로 빗고 햇빛에 구워만듭니다. 어도비 벽돌은 간단한 기술로 저렴한 주택을 건설하는데 사용됩니다.</v>
      </c>
    </row>
    <row r="363" spans="1:7" x14ac:dyDescent="0.45">
      <c r="A363" s="1" t="s">
        <v>1043</v>
      </c>
      <c r="B363" s="1" t="s">
        <v>630</v>
      </c>
      <c r="C363" s="1" t="s">
        <v>1044</v>
      </c>
      <c r="E363" s="1" t="s">
        <v>1045</v>
      </c>
      <c r="F363" s="1" t="s">
        <v>4778</v>
      </c>
      <c r="G363" s="1" t="str">
        <f>IFERROR(VLOOKUP(A363,Merge_RKTM!$C$2:$D$1815,2,FALSE),"")</f>
        <v>어도비</v>
      </c>
    </row>
    <row r="364" spans="1:7" x14ac:dyDescent="0.45">
      <c r="A364" s="1" t="s">
        <v>1046</v>
      </c>
      <c r="B364" s="1" t="s">
        <v>630</v>
      </c>
      <c r="C364" s="1" t="s">
        <v>1047</v>
      </c>
      <c r="E364" s="1" t="s">
        <v>1048</v>
      </c>
      <c r="F364" s="1" t="s">
        <v>4780</v>
      </c>
      <c r="G364" s="1" t="str">
        <f>IFERROR(VLOOKUP(A364,Merge_RKTM!$C$2:$D$1815,2,FALSE),"")</f>
        <v>석탄 덩어리</v>
      </c>
    </row>
    <row r="365" spans="1:7" x14ac:dyDescent="0.45">
      <c r="A365" s="1" t="s">
        <v>1049</v>
      </c>
      <c r="B365" s="1" t="s">
        <v>630</v>
      </c>
      <c r="C365" s="1" t="s">
        <v>1050</v>
      </c>
      <c r="E365" s="1" t="s">
        <v>1051</v>
      </c>
      <c r="F365" s="1" t="s">
        <v>4779</v>
      </c>
      <c r="G365" s="1" t="str">
        <f>IFERROR(VLOOKUP(A365,Merge_RKTM!$C$2:$D$1815,2,FALSE),"")</f>
        <v>부서지기 쉬운 바위입니다. 건축용으로는 가치가 없으나 가연성이 매우높아 연료로 쓰입니다.</v>
      </c>
    </row>
    <row r="366" spans="1:7" x14ac:dyDescent="0.45">
      <c r="A366" s="1" t="s">
        <v>1052</v>
      </c>
      <c r="B366" s="1" t="s">
        <v>630</v>
      </c>
      <c r="C366" s="1" t="s">
        <v>1053</v>
      </c>
      <c r="E366" s="1" t="s">
        <v>545</v>
      </c>
      <c r="F366" s="1" t="s">
        <v>4141</v>
      </c>
      <c r="G366" s="1" t="str">
        <f>IFERROR(VLOOKUP(A366,Merge_RKTM!$C$2:$D$1815,2,FALSE),"")</f>
        <v>석탄</v>
      </c>
    </row>
    <row r="367" spans="1:7" x14ac:dyDescent="0.45">
      <c r="A367" s="1" t="s">
        <v>1054</v>
      </c>
      <c r="B367" s="1" t="s">
        <v>630</v>
      </c>
      <c r="C367" s="1" t="s">
        <v>1055</v>
      </c>
      <c r="E367" s="1" t="s">
        <v>1056</v>
      </c>
      <c r="F367" s="1" t="s">
        <v>4784</v>
      </c>
      <c r="G367" s="1" t="str">
        <f>IFERROR(VLOOKUP(A367,Merge_RKTM!$C$2:$D$1815,2,FALSE),"")</f>
        <v>얼음 블럭</v>
      </c>
    </row>
    <row r="368" spans="1:7" x14ac:dyDescent="0.45">
      <c r="A368" s="1" t="s">
        <v>1057</v>
      </c>
      <c r="B368" s="1" t="s">
        <v>630</v>
      </c>
      <c r="C368" s="1" t="s">
        <v>1058</v>
      </c>
      <c r="E368" s="1" t="s">
        <v>1059</v>
      </c>
      <c r="F368" s="1" t="s">
        <v>4783</v>
      </c>
      <c r="G368" s="1" t="str">
        <f>IFERROR(VLOOKUP(A368,Merge_RKTM!$C$2:$D$1815,2,FALSE),"")</f>
        <v>물을 얼리고 깎아낸 얼음덩어리입니다. 특히 더운 환경에서는 얻기 힘든 귀중한 자원입니다. 0도(32°F) 이상에서 얼음이 녹으므로 사용에 주의해야 합니다.</v>
      </c>
    </row>
    <row r="369" spans="1:7" x14ac:dyDescent="0.45">
      <c r="A369" s="1" t="s">
        <v>1060</v>
      </c>
      <c r="B369" s="1" t="s">
        <v>630</v>
      </c>
      <c r="C369" s="1" t="s">
        <v>1061</v>
      </c>
      <c r="E369" s="1" t="s">
        <v>1062</v>
      </c>
      <c r="F369" s="1" t="s">
        <v>4142</v>
      </c>
      <c r="G369" s="1" t="str">
        <f>IFERROR(VLOOKUP(A369,Merge_RKTM!$C$2:$D$1815,2,FALSE),"")</f>
        <v>얼음</v>
      </c>
    </row>
    <row r="370" spans="1:7" x14ac:dyDescent="0.45">
      <c r="A370" s="1" t="s">
        <v>1063</v>
      </c>
      <c r="B370" s="1" t="s">
        <v>630</v>
      </c>
      <c r="C370" s="1" t="s">
        <v>1064</v>
      </c>
      <c r="E370" s="1" t="s">
        <v>1065</v>
      </c>
      <c r="F370" s="1" t="s">
        <v>4717</v>
      </c>
      <c r="G370" s="1" t="str">
        <f>IFERROR(VLOOKUP(A370,Merge_RKTM!$C$2:$D$1815,2,FALSE),"")</f>
        <v>나나이트 유리병</v>
      </c>
    </row>
    <row r="371" spans="1:7" x14ac:dyDescent="0.45">
      <c r="A371" s="1" t="s">
        <v>1066</v>
      </c>
      <c r="B371" s="1" t="s">
        <v>630</v>
      </c>
      <c r="C371" s="1" t="s">
        <v>1067</v>
      </c>
      <c r="E371" s="1" t="s">
        <v>1068</v>
      </c>
      <c r="F371" s="1" t="s">
        <v>4716</v>
      </c>
      <c r="G371" s="1" t="str">
        <f>IFERROR(VLOOKUP(A371,Merge_RKTM!$C$2:$D$1815,2,FALSE),"")</f>
        <v>작은 유리병 안에 반짝거리는 액체가 들어있으며, 이 액체는 수백만 개의 자기복제 나나이트입니다. 이 액체는 비유기물의 수명을 오랫동안 유지시키는데 탁월하며, 주변 요소를 소비해 새로 프로그래밍시켜 물체를 재구축시킵니다. 따라서 장시간 동안 액체를 직접 만지는 것은 권장되지 않습니다.</v>
      </c>
    </row>
    <row r="372" spans="1:7" x14ac:dyDescent="0.45">
      <c r="A372" s="1" t="s">
        <v>1069</v>
      </c>
      <c r="B372" s="1" t="s">
        <v>630</v>
      </c>
      <c r="C372" s="1" t="s">
        <v>1070</v>
      </c>
      <c r="E372" s="1" t="s">
        <v>1071</v>
      </c>
      <c r="F372" s="1" t="s">
        <v>4786</v>
      </c>
      <c r="G372" s="1" t="str">
        <f>IFERROR(VLOOKUP(A372,Merge_RKTM!$C$2:$D$1815,2,FALSE),"")</f>
        <v>생석회탄</v>
      </c>
    </row>
    <row r="373" spans="1:7" x14ac:dyDescent="0.45">
      <c r="A373" s="1" t="s">
        <v>1072</v>
      </c>
      <c r="B373" s="1" t="s">
        <v>630</v>
      </c>
      <c r="C373" s="1" t="s">
        <v>1073</v>
      </c>
      <c r="E373" s="1" t="s">
        <v>1074</v>
      </c>
      <c r="F373" s="1" t="s">
        <v>4785</v>
      </c>
      <c r="G373" s="1" t="str">
        <f>IFERROR(VLOOKUP(A373,Merge_RKTM!$C$2:$D$1815,2,FALSE),"")</f>
        <v>머더홀에 사용되며 던진 후 폭발합니다.</v>
      </c>
    </row>
    <row r="374" spans="1:7" x14ac:dyDescent="0.45">
      <c r="A374" s="1" t="s">
        <v>1075</v>
      </c>
      <c r="B374" s="1" t="s">
        <v>630</v>
      </c>
      <c r="C374" s="1" t="s">
        <v>1076</v>
      </c>
      <c r="E374" s="1" t="s">
        <v>1077</v>
      </c>
      <c r="F374" s="1" t="s">
        <v>4782</v>
      </c>
      <c r="G374" s="1" t="str">
        <f>IFERROR(VLOOKUP(A374,Merge_RKTM!$C$2:$D$1815,2,FALSE),"")</f>
        <v>폭발단지</v>
      </c>
    </row>
    <row r="375" spans="1:7" x14ac:dyDescent="0.45">
      <c r="A375" s="1" t="s">
        <v>1078</v>
      </c>
      <c r="B375" s="1" t="s">
        <v>630</v>
      </c>
      <c r="C375" s="1" t="s">
        <v>1079</v>
      </c>
      <c r="E375" s="1" t="s">
        <v>1080</v>
      </c>
      <c r="F375" s="1" t="s">
        <v>4781</v>
      </c>
      <c r="G375" s="1" t="str">
        <f>IFERROR(VLOOKUP(A375,Merge_RKTM!$C$2:$D$1815,2,FALSE),"")</f>
        <v>충격으로 발화 후 폭발하는 단지입니다.</v>
      </c>
    </row>
    <row r="376" spans="1:7" x14ac:dyDescent="0.45">
      <c r="A376" s="1" t="s">
        <v>1081</v>
      </c>
      <c r="B376" s="1" t="s">
        <v>630</v>
      </c>
      <c r="C376" s="1" t="s">
        <v>1082</v>
      </c>
      <c r="E376" s="1" t="s">
        <v>1083</v>
      </c>
      <c r="F376" s="1" t="s">
        <v>4998</v>
      </c>
      <c r="G376" s="1" t="str">
        <f>IFERROR(VLOOKUP(A376,Merge_RKTM!$C$2:$D$1815,2,FALSE),"")</f>
        <v>나무 접착제</v>
      </c>
    </row>
    <row r="377" spans="1:7" x14ac:dyDescent="0.45">
      <c r="A377" s="1" t="s">
        <v>1084</v>
      </c>
      <c r="B377" s="1" t="s">
        <v>630</v>
      </c>
      <c r="C377" s="1" t="s">
        <v>1085</v>
      </c>
      <c r="E377" s="1" t="s">
        <v>1086</v>
      </c>
      <c r="F377" s="1" t="s">
        <v>4997</v>
      </c>
      <c r="G377" s="1" t="str">
        <f>IFERROR(VLOOKUP(A377,Merge_RKTM!$C$2:$D$1815,2,FALSE),"")</f>
        <v>일반적으로는 송진으로 만들지만 숯과 목재를 사용해 특수한 공정을 이용하여 만들어낸 타르를 사용한 접착제입니다.</v>
      </c>
    </row>
    <row r="378" spans="1:7" x14ac:dyDescent="0.45">
      <c r="A378" s="1" t="s">
        <v>1087</v>
      </c>
      <c r="B378" s="1" t="s">
        <v>630</v>
      </c>
      <c r="C378" s="1" t="s">
        <v>1088</v>
      </c>
      <c r="E378" s="1" t="s">
        <v>764</v>
      </c>
      <c r="F378" s="1" t="s">
        <v>4893</v>
      </c>
      <c r="G378" s="1" t="str">
        <f>IFERROR(VLOOKUP(A378,Merge_RKTM!$C$2:$D$1815,2,FALSE),"")</f>
        <v>보관용 단지</v>
      </c>
    </row>
    <row r="379" spans="1:7" x14ac:dyDescent="0.45">
      <c r="A379" s="1" t="s">
        <v>1089</v>
      </c>
      <c r="B379" s="1" t="s">
        <v>630</v>
      </c>
      <c r="C379" s="1" t="s">
        <v>1090</v>
      </c>
      <c r="E379" s="1" t="s">
        <v>1091</v>
      </c>
      <c r="F379" s="1" t="s">
        <v>4892</v>
      </c>
      <c r="G379" s="1" t="str">
        <f>IFERROR(VLOOKUP(A379,Merge_RKTM!$C$2:$D$1815,2,FALSE),"")</f>
        <v>진흙토 또는 열처리된 어도비 블럭으로 만들어진 단지입니다. 많은 양의 물품을 보관하기 위해 여러 사람들이 사용합니다. 광법위하게 사용되고 쉽게 만들 수 있기 때문에 싼 가격에 쉽게 사고 팔립니다.</v>
      </c>
    </row>
    <row r="380" spans="1:7" x14ac:dyDescent="0.45">
      <c r="A380" s="1" t="s">
        <v>1092</v>
      </c>
      <c r="B380" s="1" t="s">
        <v>630</v>
      </c>
      <c r="C380" s="1" t="s">
        <v>1093</v>
      </c>
      <c r="E380" s="1" t="s">
        <v>1094</v>
      </c>
      <c r="F380" s="1" t="s">
        <v>4488</v>
      </c>
      <c r="G380" s="1" t="str">
        <f>IFERROR(VLOOKUP(A380,Merge_RKTM!$C$2:$D$1815,2,FALSE),"")</f>
        <v>만화책</v>
      </c>
    </row>
    <row r="381" spans="1:7" x14ac:dyDescent="0.45">
      <c r="A381" s="1" t="s">
        <v>1095</v>
      </c>
      <c r="B381" s="1" t="s">
        <v>630</v>
      </c>
      <c r="C381" s="1" t="s">
        <v>1096</v>
      </c>
      <c r="E381" s="1" t="s">
        <v>1097</v>
      </c>
      <c r="F381" s="1" t="s">
        <v>4485</v>
      </c>
      <c r="G381" s="1" t="str">
        <f>IFERROR(VLOOKUP(A381,Merge_RKTM!$C$2:$D$1815,2,FALSE),"")</f>
        <v>수공예 그림들이 많이 들어갔으며 짧은 이야기가 담긴 책입니다. 사람들은 여가 시간에 책을 읽는것으로 약간의 재미를 얻을 수 있습니다.</v>
      </c>
    </row>
    <row r="382" spans="1:7" x14ac:dyDescent="0.45">
      <c r="A382" s="1" t="s">
        <v>1098</v>
      </c>
      <c r="B382" s="1" t="s">
        <v>630</v>
      </c>
      <c r="C382" s="1" t="s">
        <v>1099</v>
      </c>
      <c r="E382" s="1" t="s">
        <v>1100</v>
      </c>
      <c r="F382" s="1" t="s">
        <v>4486</v>
      </c>
      <c r="G382" s="1" t="str">
        <f>IFERROR(VLOOKUP(A382,Merge_RKTM!$C$2:$D$1815,2,FALSE),"")</f>
        <v>{0} 읽기</v>
      </c>
    </row>
    <row r="383" spans="1:7" x14ac:dyDescent="0.45">
      <c r="A383" s="1" t="s">
        <v>1101</v>
      </c>
      <c r="B383" s="1" t="s">
        <v>630</v>
      </c>
      <c r="C383" s="1" t="s">
        <v>1102</v>
      </c>
      <c r="E383" s="1" t="s">
        <v>1103</v>
      </c>
      <c r="F383" s="1" t="s">
        <v>5086</v>
      </c>
      <c r="G383" s="1" t="str">
        <f>IFERROR(VLOOKUP(A383,Merge_RKTM!$C$2:$D$1815,2,FALSE),"")</f>
        <v>{0} 읽는 중.</v>
      </c>
    </row>
    <row r="384" spans="1:7" x14ac:dyDescent="0.45">
      <c r="A384" s="1" t="s">
        <v>1104</v>
      </c>
      <c r="B384" s="1" t="s">
        <v>630</v>
      </c>
      <c r="C384" s="1" t="s">
        <v>1105</v>
      </c>
      <c r="E384" s="1" t="s">
        <v>1106</v>
      </c>
      <c r="F384" s="1" t="s">
        <v>4910</v>
      </c>
      <c r="G384" s="1" t="str">
        <f>IFERROR(VLOOKUP(A384,Merge_RKTM!$C$2:$D$1815,2,FALSE),"")</f>
        <v>봉제 인형</v>
      </c>
    </row>
    <row r="385" spans="1:7" x14ac:dyDescent="0.45">
      <c r="A385" s="1" t="s">
        <v>1107</v>
      </c>
      <c r="B385" s="1" t="s">
        <v>630</v>
      </c>
      <c r="C385" s="1" t="s">
        <v>1108</v>
      </c>
      <c r="E385" s="1" t="s">
        <v>1109</v>
      </c>
      <c r="F385" s="1" t="s">
        <v>4909</v>
      </c>
      <c r="G385" s="1" t="str">
        <f>IFERROR(VLOOKUP(A385,Merge_RKTM!$C$2:$D$1815,2,FALSE),"")</f>
        <v>어린이용 봉제 인형으로 아이를 행복하게 하는 데 유용합니다.</v>
      </c>
    </row>
    <row r="386" spans="1:7" x14ac:dyDescent="0.45">
      <c r="A386" s="1" t="s">
        <v>1110</v>
      </c>
      <c r="B386" s="1" t="s">
        <v>630</v>
      </c>
      <c r="C386" s="1" t="s">
        <v>1111</v>
      </c>
      <c r="E386" s="1" t="s">
        <v>1112</v>
      </c>
      <c r="F386" s="1" t="s">
        <v>4383</v>
      </c>
      <c r="G386" s="1" t="str">
        <f>IFERROR(VLOOKUP(A386,Merge_RKTM!$C$2:$D$1815,2,FALSE),"")</f>
        <v>컵</v>
      </c>
    </row>
    <row r="387" spans="1:7" x14ac:dyDescent="0.45">
      <c r="A387" s="1" t="s">
        <v>1113</v>
      </c>
      <c r="B387" s="1" t="s">
        <v>630</v>
      </c>
      <c r="C387" s="1" t="s">
        <v>1114</v>
      </c>
      <c r="E387" s="1" t="s">
        <v>1115</v>
      </c>
      <c r="F387" s="1" t="s">
        <v>4382</v>
      </c>
      <c r="G387" s="1" t="str">
        <f>IFERROR(VLOOKUP(A387,Merge_RKTM!$C$2:$D$1815,2,FALSE),"")</f>
        <v>간단하지만 화려한 디자인을 가진 컵입니다. 무언가를 마시는데 사용하며 술을 마시고 싶어 하는 사람들에게 팔 때 사용됩니다.</v>
      </c>
    </row>
    <row r="388" spans="1:7" x14ac:dyDescent="0.45">
      <c r="A388" s="1" t="s">
        <v>1116</v>
      </c>
      <c r="B388" s="1" t="s">
        <v>630</v>
      </c>
      <c r="C388" s="1" t="s">
        <v>1117</v>
      </c>
      <c r="E388" s="1" t="s">
        <v>1118</v>
      </c>
      <c r="F388" s="1" t="s">
        <v>4726</v>
      </c>
      <c r="G388" s="1" t="str">
        <f>IFERROR(VLOOKUP(A388,Merge_RKTM!$C$2:$D$1815,2,FALSE),"")</f>
        <v>퍼즐박스</v>
      </c>
    </row>
    <row r="389" spans="1:7" x14ac:dyDescent="0.45">
      <c r="A389" s="1" t="s">
        <v>1119</v>
      </c>
      <c r="B389" s="1" t="s">
        <v>630</v>
      </c>
      <c r="C389" s="1" t="s">
        <v>1120</v>
      </c>
      <c r="E389" s="1" t="s">
        <v>1121</v>
      </c>
      <c r="F389" s="1" t="s">
        <v>4725</v>
      </c>
      <c r="G389" s="1" t="str">
        <f>IFERROR(VLOOKUP(A389,Merge_RKTM!$C$2:$D$1815,2,FALSE),"")</f>
        <v>간단하지만 화려한 디자인을 가진 퍼즐박스입니다. 친구에게 선물로 쓰이거나 가치 있는 것을 보관하고 싶을 때 사용됩니다. 잠금을 푸는 법을 모르면 상자를 부수지 않고 열기는 매우 어렵습니다.</v>
      </c>
    </row>
    <row r="390" spans="1:7" x14ac:dyDescent="0.45">
      <c r="A390" s="1" t="s">
        <v>1122</v>
      </c>
      <c r="B390" s="1" t="s">
        <v>630</v>
      </c>
      <c r="C390" s="1" t="s">
        <v>1123</v>
      </c>
      <c r="E390" s="1" t="s">
        <v>1124</v>
      </c>
      <c r="F390" s="1" t="s">
        <v>4373</v>
      </c>
      <c r="G390" s="1" t="str">
        <f>IFERROR(VLOOKUP(A390,Merge_RKTM!$C$2:$D$1815,2,FALSE),"")</f>
        <v>수공구</v>
      </c>
    </row>
    <row r="391" spans="1:7" x14ac:dyDescent="0.45">
      <c r="A391" s="1" t="s">
        <v>1125</v>
      </c>
      <c r="B391" s="1" t="s">
        <v>630</v>
      </c>
      <c r="C391" s="1" t="s">
        <v>1126</v>
      </c>
      <c r="E391" s="1" t="s">
        <v>1127</v>
      </c>
      <c r="F391" s="1" t="s">
        <v>4372</v>
      </c>
      <c r="G391" s="1" t="str">
        <f>IFERROR(VLOOKUP(A391,Merge_RKTM!$C$2:$D$1815,2,FALSE),"")</f>
        <v>다양한 제품 제작에 사용되는 도구입니다.</v>
      </c>
    </row>
    <row r="392" spans="1:7" x14ac:dyDescent="0.45">
      <c r="A392" s="1" t="s">
        <v>1128</v>
      </c>
      <c r="B392" s="1" t="s">
        <v>630</v>
      </c>
      <c r="C392" s="1" t="s">
        <v>1129</v>
      </c>
      <c r="E392" s="1" t="s">
        <v>1130</v>
      </c>
      <c r="F392" s="1" t="s">
        <v>4866</v>
      </c>
      <c r="G392" s="1" t="str">
        <f>IFERROR(VLOOKUP(A392,Merge_RKTM!$C$2:$D$1815,2,FALSE),"")</f>
        <v>스틸 보우</v>
      </c>
    </row>
    <row r="393" spans="1:7" x14ac:dyDescent="0.45">
      <c r="A393" s="1" t="s">
        <v>1131</v>
      </c>
      <c r="B393" s="1" t="s">
        <v>630</v>
      </c>
      <c r="C393" s="1" t="s">
        <v>1132</v>
      </c>
      <c r="E393" s="1" t="s">
        <v>1133</v>
      </c>
      <c r="F393" s="1" t="s">
        <v>4865</v>
      </c>
      <c r="G393" s="1" t="str">
        <f>IFERROR(VLOOKUP(A393,Merge_RKTM!$C$2:$D$1815,2,FALSE),"")</f>
        <v>강철로 만들어졌으며, 석궁이나 아바레스트를 만드는데 사용됩니다.</v>
      </c>
    </row>
    <row r="394" spans="1:7" x14ac:dyDescent="0.45">
      <c r="A394" s="1" t="s">
        <v>1134</v>
      </c>
      <c r="B394" s="1" t="s">
        <v>630</v>
      </c>
      <c r="C394" s="1" t="s">
        <v>1135</v>
      </c>
      <c r="E394" s="1" t="s">
        <v>1136</v>
      </c>
      <c r="F394" s="1" t="s">
        <v>4184</v>
      </c>
      <c r="G394" s="1" t="str">
        <f>IFERROR(VLOOKUP(A394,Merge_RKTM!$C$2:$D$1815,2,FALSE),"")</f>
        <v>고급 발사장치</v>
      </c>
    </row>
    <row r="395" spans="1:7" x14ac:dyDescent="0.45">
      <c r="A395" s="1" t="s">
        <v>1137</v>
      </c>
      <c r="B395" s="1" t="s">
        <v>630</v>
      </c>
      <c r="C395" s="1" t="s">
        <v>1138</v>
      </c>
      <c r="E395" s="1" t="s">
        <v>1139</v>
      </c>
      <c r="F395" s="1" t="s">
        <v>4183</v>
      </c>
      <c r="G395" s="1" t="str">
        <f>IFERROR(VLOOKUP(A395,Merge_RKTM!$C$2:$D$1815,2,FALSE),"")</f>
        <v>아바레스트 제작에 사용되는 강철로 이루어진 고급 발사장치입니다.</v>
      </c>
    </row>
    <row r="396" spans="1:7" x14ac:dyDescent="0.45">
      <c r="A396" s="1" t="s">
        <v>1140</v>
      </c>
      <c r="B396" s="1" t="s">
        <v>630</v>
      </c>
      <c r="C396" s="1" t="s">
        <v>1141</v>
      </c>
      <c r="E396" s="1" t="s">
        <v>1142</v>
      </c>
      <c r="F396" s="1" t="s">
        <v>4953</v>
      </c>
      <c r="G396" s="1" t="str">
        <f>IFERROR(VLOOKUP(A396,Merge_RKTM!$C$2:$D$1815,2,FALSE),"")</f>
        <v>미완성 서류</v>
      </c>
    </row>
    <row r="397" spans="1:7" x14ac:dyDescent="0.45">
      <c r="A397" s="1" t="s">
        <v>1143</v>
      </c>
      <c r="B397" s="1" t="s">
        <v>630</v>
      </c>
      <c r="C397" s="1" t="s">
        <v>1144</v>
      </c>
      <c r="E397" s="1" t="s">
        <v>1145</v>
      </c>
      <c r="F397" s="1" t="s">
        <v>4952</v>
      </c>
      <c r="G397" s="1" t="str">
        <f>IFERROR(VLOOKUP(A397,Merge_RKTM!$C$2:$D$1815,2,FALSE),"")</f>
        <v>미완성 나나이트</v>
      </c>
    </row>
    <row r="398" spans="1:7" x14ac:dyDescent="0.45">
      <c r="A398" s="1" t="s">
        <v>1146</v>
      </c>
      <c r="B398" s="1" t="s">
        <v>630</v>
      </c>
      <c r="C398" s="1" t="s">
        <v>1147</v>
      </c>
      <c r="E398" s="1" t="s">
        <v>1148</v>
      </c>
      <c r="F398" s="1" t="s">
        <v>4173</v>
      </c>
      <c r="G398" s="1" t="str">
        <f>IFERROR(VLOOKUP(A398,Merge_RKTM!$C$2:$D$1815,2,FALSE),"")</f>
        <v>공구벨트</v>
      </c>
    </row>
    <row r="399" spans="1:7" x14ac:dyDescent="0.45">
      <c r="A399" s="1" t="s">
        <v>1149</v>
      </c>
      <c r="B399" s="1" t="s">
        <v>630</v>
      </c>
      <c r="C399" s="1" t="s">
        <v>1150</v>
      </c>
      <c r="E399" s="1" t="s">
        <v>1151</v>
      </c>
      <c r="F399" s="1" t="s">
        <v>4172</v>
      </c>
      <c r="G399" s="1" t="str">
        <f>IFERROR(VLOOKUP(A399,Merge_RKTM!$C$2:$D$1815,2,FALSE),"")</f>
        <v>공구벨트 [작업속도: +20%]\n\n수공구를 정리해놓은 공구벨트입니다.</v>
      </c>
    </row>
    <row r="400" spans="1:7" x14ac:dyDescent="0.45">
      <c r="A400" s="1" t="s">
        <v>1152</v>
      </c>
      <c r="B400" s="1" t="s">
        <v>630</v>
      </c>
      <c r="C400" s="1" t="s">
        <v>1153</v>
      </c>
      <c r="E400" s="1" t="s">
        <v>1154</v>
      </c>
      <c r="F400" s="1" t="s">
        <v>4993</v>
      </c>
      <c r="G400" s="1" t="str">
        <f>IFERROR(VLOOKUP(A400,Merge_RKTM!$C$2:$D$1815,2,FALSE),"")</f>
        <v>워번의 보호막 벨트</v>
      </c>
    </row>
    <row r="401" spans="1:7" x14ac:dyDescent="0.45">
      <c r="A401" s="1" t="s">
        <v>1155</v>
      </c>
      <c r="B401" s="1" t="s">
        <v>630</v>
      </c>
      <c r="C401" s="1" t="s">
        <v>1156</v>
      </c>
      <c r="E401" s="1" t="s">
        <v>1157</v>
      </c>
      <c r="F401" s="1" t="s">
        <v>4992</v>
      </c>
      <c r="G401" s="1" t="str">
        <f>IFERROR(VLOOKUP(A401,Merge_RKTM!$C$2:$D$1815,2,FALSE),"")</f>
        <v>워번의 보호막 벨트\n\n개인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v>
      </c>
    </row>
    <row r="402" spans="1:7" x14ac:dyDescent="0.45">
      <c r="A402" s="1" t="s">
        <v>1158</v>
      </c>
      <c r="B402" s="1" t="s">
        <v>630</v>
      </c>
      <c r="C402" s="1" t="s">
        <v>1159</v>
      </c>
      <c r="E402" s="1" t="s">
        <v>1160</v>
      </c>
      <c r="F402" s="1" t="s">
        <v>4173</v>
      </c>
      <c r="G402" s="1" t="str">
        <f>IFERROR(VLOOKUP(A402,Merge_RKTM!$C$2:$D$1815,2,FALSE),"")</f>
        <v>공구벨트</v>
      </c>
    </row>
    <row r="403" spans="1:7" x14ac:dyDescent="0.45">
      <c r="A403" s="1" t="s">
        <v>1161</v>
      </c>
      <c r="B403" s="1" t="s">
        <v>630</v>
      </c>
      <c r="C403" s="1" t="s">
        <v>1162</v>
      </c>
      <c r="E403" s="1" t="s">
        <v>1163</v>
      </c>
      <c r="F403" s="1" t="s">
        <v>4174</v>
      </c>
      <c r="G403" s="1" t="str">
        <f>IFERROR(VLOOKUP(A403,Merge_RKTM!$C$2:$D$1815,2,FALSE),"")</f>
        <v>공구벨트 (나나이트) [작업속도: +25%]\n\n수공구를 정리해놓은 공구벨트입니다.</v>
      </c>
    </row>
    <row r="404" spans="1:7" x14ac:dyDescent="0.45">
      <c r="A404" s="1" t="s">
        <v>1164</v>
      </c>
      <c r="B404" s="1" t="s">
        <v>630</v>
      </c>
      <c r="C404" s="1" t="s">
        <v>1165</v>
      </c>
      <c r="E404" s="1" t="s">
        <v>1166</v>
      </c>
      <c r="F404" s="1" t="s">
        <v>4169</v>
      </c>
      <c r="G404" s="1" t="str">
        <f>IFERROR(VLOOKUP(A404,Merge_RKTM!$C$2:$D$1815,2,FALSE),"")</f>
        <v>행복한 상인 (유물)</v>
      </c>
    </row>
    <row r="405" spans="1:7" x14ac:dyDescent="0.45">
      <c r="A405" s="1" t="s">
        <v>1167</v>
      </c>
      <c r="B405" s="1" t="s">
        <v>630</v>
      </c>
      <c r="C405" s="1" t="s">
        <v>1168</v>
      </c>
      <c r="E405" s="1" t="s">
        <v>1169</v>
      </c>
      <c r="F405" s="1" t="s">
        <v>4168</v>
      </c>
      <c r="G405" s="1" t="str">
        <f>IFERROR(VLOOKUP(A405,Merge_RKTM!$C$2:$D$1815,2,FALSE),"")</f>
        <v>행복한 상인 (유물) [거래 가격 개선: +5%][사회적 영향력: +5%][외교 영향력: +5%]\n\n개인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v>
      </c>
    </row>
    <row r="406" spans="1:7" x14ac:dyDescent="0.45">
      <c r="A406" s="1" t="s">
        <v>1170</v>
      </c>
      <c r="B406" s="1" t="s">
        <v>630</v>
      </c>
      <c r="C406" s="1" t="s">
        <v>1171</v>
      </c>
      <c r="E406" s="1" t="s">
        <v>1172</v>
      </c>
      <c r="F406" s="1" t="s">
        <v>4180</v>
      </c>
      <c r="G406" s="1" t="str">
        <f>IFERROR(VLOOKUP(A406,Merge_RKTM!$C$2:$D$1815,2,FALSE),"")</f>
        <v>군신의 문장 (유물)</v>
      </c>
    </row>
    <row r="407" spans="1:7" x14ac:dyDescent="0.45">
      <c r="A407" s="1" t="s">
        <v>1173</v>
      </c>
      <c r="B407" s="1" t="s">
        <v>630</v>
      </c>
      <c r="C407" s="1" t="s">
        <v>1174</v>
      </c>
      <c r="E407" s="1" t="s">
        <v>1175</v>
      </c>
      <c r="F407" s="1" t="s">
        <v>4179</v>
      </c>
      <c r="G407" s="1" t="str">
        <f>IFERROR(VLOOKUP(A407,Merge_RKTM!$C$2:$D$1815,2,FALSE),"")</f>
        <v>군신의 문장 (유물) [근접 정확도: +5%][근접 회피율: +5%]\n\n개인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v>
      </c>
    </row>
    <row r="408" spans="1:7" x14ac:dyDescent="0.45">
      <c r="A408" s="1" t="s">
        <v>1176</v>
      </c>
      <c r="B408" s="1" t="s">
        <v>630</v>
      </c>
      <c r="C408" s="1" t="s">
        <v>1177</v>
      </c>
      <c r="E408" s="1" t="s">
        <v>1178</v>
      </c>
      <c r="F408" s="1" t="s">
        <v>4171</v>
      </c>
      <c r="G408" s="1" t="str">
        <f>IFERROR(VLOOKUP(A408,Merge_RKTM!$C$2:$D$1815,2,FALSE),"")</f>
        <v>행복한 상인 (전설)</v>
      </c>
    </row>
    <row r="409" spans="1:7" x14ac:dyDescent="0.45">
      <c r="A409" s="1" t="s">
        <v>1179</v>
      </c>
      <c r="B409" s="1" t="s">
        <v>630</v>
      </c>
      <c r="C409" s="1" t="s">
        <v>1180</v>
      </c>
      <c r="E409" s="1" t="s">
        <v>1181</v>
      </c>
      <c r="F409" s="1" t="s">
        <v>4170</v>
      </c>
      <c r="G409" s="1" t="str">
        <f>IFERROR(VLOOKUP(A409,Merge_RKTM!$C$2:$D$1815,2,FALSE),"")</f>
        <v>행복한 상인 (전설) [거래 가격 개선: +8%][사회적 영향력: +8%][외교 영향력: +8%]\n\n개인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v>
      </c>
    </row>
    <row r="410" spans="1:7" x14ac:dyDescent="0.45">
      <c r="A410" s="1" t="s">
        <v>1182</v>
      </c>
      <c r="B410" s="1" t="s">
        <v>630</v>
      </c>
      <c r="C410" s="1" t="s">
        <v>1183</v>
      </c>
      <c r="E410" s="1" t="s">
        <v>1184</v>
      </c>
      <c r="F410" s="1" t="s">
        <v>4182</v>
      </c>
      <c r="G410" s="1" t="str">
        <f>IFERROR(VLOOKUP(A410,Merge_RKTM!$C$2:$D$1815,2,FALSE),"")</f>
        <v>군신의 문장 (전설)</v>
      </c>
    </row>
    <row r="411" spans="1:7" x14ac:dyDescent="0.45">
      <c r="A411" s="1" t="s">
        <v>1185</v>
      </c>
      <c r="B411" s="1" t="s">
        <v>630</v>
      </c>
      <c r="C411" s="1" t="s">
        <v>1186</v>
      </c>
      <c r="E411" s="1" t="s">
        <v>1187</v>
      </c>
      <c r="F411" s="1" t="s">
        <v>4181</v>
      </c>
      <c r="G411" s="1" t="str">
        <f>IFERROR(VLOOKUP(A411,Merge_RKTM!$C$2:$D$1815,2,FALSE),"")</f>
        <v>군신의 문장 (전설) [근접 정확도: +8%][근접 회피율: +8%]\n\n개인 에너지 보호막 발생장치입니다. 출력이 허락하는 한, 원거리에서 다가오는 모든 발사체와 에너지를 차단합니다. 영거리 사격이나 근접 공격은 막지 못합니다. 안쪽에서의 사격 또한 차단되므로 원거리 무기와 함께 사용할 수 없습니다.</v>
      </c>
    </row>
    <row r="412" spans="1:7" x14ac:dyDescent="0.45">
      <c r="A412" s="1" t="s">
        <v>1188</v>
      </c>
      <c r="B412" s="1" t="s">
        <v>630</v>
      </c>
      <c r="C412" s="1" t="s">
        <v>1189</v>
      </c>
      <c r="E412" s="1" t="s">
        <v>1190</v>
      </c>
      <c r="F412" s="1" t="s">
        <v>4188</v>
      </c>
      <c r="G412" s="1" t="str">
        <f>IFERROR(VLOOKUP(A412,Merge_RKTM!$C$2:$D$1815,2,FALSE),"")</f>
        <v>멜빵 바지</v>
      </c>
    </row>
    <row r="413" spans="1:7" x14ac:dyDescent="0.45">
      <c r="A413" s="1" t="s">
        <v>1191</v>
      </c>
      <c r="B413" s="1" t="s">
        <v>630</v>
      </c>
      <c r="C413" s="1" t="s">
        <v>1192</v>
      </c>
      <c r="E413" s="1" t="s">
        <v>1193</v>
      </c>
      <c r="F413" s="1" t="s">
        <v>4187</v>
      </c>
      <c r="G413" s="1" t="str">
        <f>IFERROR(VLOOKUP(A413,Merge_RKTM!$C$2:$D$1815,2,FALSE),"")</f>
        <v>멜빵 바지\n\n눈에 잘 띄는 가죽으로 꿰매진 중세의 바지입니다. 제대로 입으려면 멜빵이 필요합니다.</v>
      </c>
    </row>
    <row r="414" spans="1:7" x14ac:dyDescent="0.45">
      <c r="A414" s="1" t="s">
        <v>1194</v>
      </c>
      <c r="B414" s="1" t="s">
        <v>630</v>
      </c>
      <c r="C414" s="1" t="s">
        <v>1195</v>
      </c>
      <c r="E414" s="1" t="s">
        <v>1196</v>
      </c>
      <c r="F414" s="1" t="s">
        <v>4190</v>
      </c>
      <c r="G414" s="1" t="str">
        <f>IFERROR(VLOOKUP(A414,Merge_RKTM!$C$2:$D$1815,2,FALSE),"")</f>
        <v>줄무늬 멜빵 바지</v>
      </c>
    </row>
    <row r="415" spans="1:7" x14ac:dyDescent="0.45">
      <c r="A415" s="1" t="s">
        <v>1197</v>
      </c>
      <c r="B415" s="1" t="s">
        <v>630</v>
      </c>
      <c r="C415" s="1" t="s">
        <v>1198</v>
      </c>
      <c r="E415" s="1" t="s">
        <v>1199</v>
      </c>
      <c r="F415" s="1" t="s">
        <v>4189</v>
      </c>
      <c r="G415" s="1" t="str">
        <f>IFERROR(VLOOKUP(A415,Merge_RKTM!$C$2:$D$1815,2,FALSE),"")</f>
        <v>줄무늬 멜빵 바지\n\n눈에 잘 띄는 가죽으로 꿰매진 중세의 바지입니다. 제대로 입으려면 멜빵이 필요하며, 착용자의 독창성을 보여줄 줄무늬가 있습니다.</v>
      </c>
    </row>
    <row r="416" spans="1:7" x14ac:dyDescent="0.45">
      <c r="A416" s="1" t="s">
        <v>1200</v>
      </c>
      <c r="B416" s="1" t="s">
        <v>630</v>
      </c>
      <c r="C416" s="1" t="s">
        <v>1201</v>
      </c>
      <c r="E416" s="1" t="s">
        <v>1202</v>
      </c>
      <c r="F416" s="1" t="s">
        <v>4192</v>
      </c>
      <c r="G416" s="1" t="str">
        <f>IFERROR(VLOOKUP(A416,Merge_RKTM!$C$2:$D$1815,2,FALSE),"")</f>
        <v>튜닉</v>
      </c>
    </row>
    <row r="417" spans="1:7" x14ac:dyDescent="0.45">
      <c r="A417" s="1" t="s">
        <v>1203</v>
      </c>
      <c r="B417" s="1" t="s">
        <v>630</v>
      </c>
      <c r="C417" s="1" t="s">
        <v>1204</v>
      </c>
      <c r="E417" s="1" t="s">
        <v>1205</v>
      </c>
      <c r="F417" s="1" t="s">
        <v>4191</v>
      </c>
      <c r="G417" s="1" t="str">
        <f>IFERROR(VLOOKUP(A417,Merge_RKTM!$C$2:$D$1815,2,FALSE),"")</f>
        <v>튜닉\n\n눈에 잘 띄는 가죽 끈으로 꿰매진 중세의 셔츠입니다.</v>
      </c>
    </row>
    <row r="418" spans="1:7" x14ac:dyDescent="0.45">
      <c r="A418" s="1" t="s">
        <v>1206</v>
      </c>
      <c r="B418" s="1" t="s">
        <v>630</v>
      </c>
      <c r="C418" s="1" t="s">
        <v>1207</v>
      </c>
      <c r="E418" s="1" t="s">
        <v>1208</v>
      </c>
      <c r="F418" s="1" t="s">
        <v>4194</v>
      </c>
      <c r="G418" s="1" t="str">
        <f>IFERROR(VLOOKUP(A418,Merge_RKTM!$C$2:$D$1815,2,FALSE),"")</f>
        <v>갬비손</v>
      </c>
    </row>
    <row r="419" spans="1:7" x14ac:dyDescent="0.45">
      <c r="A419" s="1" t="s">
        <v>1209</v>
      </c>
      <c r="B419" s="1" t="s">
        <v>630</v>
      </c>
      <c r="C419" s="1" t="s">
        <v>1210</v>
      </c>
      <c r="E419" s="1" t="s">
        <v>1211</v>
      </c>
      <c r="F419" s="1" t="s">
        <v>4193</v>
      </c>
      <c r="G419" s="1" t="str">
        <f>IFERROR(VLOOKUP(A419,Merge_RKTM!$C$2:$D$1815,2,FALSE),"")</f>
        <v>갬비손 [1등급, 경량]\n\n착용자를 보호하기 위해 무거운 패드를 덪댄 긴 코트입니다. 아케톤(aketon)이라고도 불렸으며, 무딘 무기를 방어하기에 좋으며, 무거운 갑옷 아래에 껴입도록 고안되었습니다. 직물로 만들어졌기 때문에 통풍이 잘 되며, 생각보다 덥지 않습니다.</v>
      </c>
    </row>
    <row r="420" spans="1:7" x14ac:dyDescent="0.45">
      <c r="A420" s="1" t="s">
        <v>1212</v>
      </c>
      <c r="B420" s="1" t="s">
        <v>630</v>
      </c>
      <c r="C420" s="1" t="s">
        <v>1213</v>
      </c>
      <c r="E420" s="1" t="s">
        <v>1214</v>
      </c>
      <c r="F420" s="1" t="s">
        <v>4196</v>
      </c>
      <c r="G420" s="1" t="str">
        <f>IFERROR(VLOOKUP(A420,Merge_RKTM!$C$2:$D$1815,2,FALSE),"")</f>
        <v>패딩 자켓</v>
      </c>
    </row>
    <row r="421" spans="1:7" x14ac:dyDescent="0.45">
      <c r="A421" s="1" t="s">
        <v>1215</v>
      </c>
      <c r="B421" s="1" t="s">
        <v>630</v>
      </c>
      <c r="C421" s="1" t="s">
        <v>1216</v>
      </c>
      <c r="E421" s="1" t="s">
        <v>1217</v>
      </c>
      <c r="F421" s="1" t="s">
        <v>4195</v>
      </c>
      <c r="G421" s="1" t="str">
        <f>IFERROR(VLOOKUP(A421,Merge_RKTM!$C$2:$D$1815,2,FALSE),"")</f>
        <v>패딩 자켓 [1등급, 경량]\n\n착용자를 보호하기 위해 가죽을 많이 덧댄 긴 코트입니다. 무거운 갑옷 아래에 껴입도록 고안되었습니다. 직물로 만들어졌기 때문에 통풍이 잘 되며, 생각보다 덥지 않습니다.</v>
      </c>
    </row>
    <row r="422" spans="1:7" x14ac:dyDescent="0.45">
      <c r="A422" s="1" t="s">
        <v>1218</v>
      </c>
      <c r="B422" s="1" t="s">
        <v>630</v>
      </c>
      <c r="C422" s="1" t="s">
        <v>1219</v>
      </c>
      <c r="E422" s="1" t="s">
        <v>1220</v>
      </c>
      <c r="F422" s="1" t="s">
        <v>4826</v>
      </c>
      <c r="G422" s="1" t="str">
        <f>IFERROR(VLOOKUP(A422,Merge_RKTM!$C$2:$D$1815,2,FALSE),"")</f>
        <v>용병의 타바드</v>
      </c>
    </row>
    <row r="423" spans="1:7" x14ac:dyDescent="0.45">
      <c r="A423" s="1" t="s">
        <v>1221</v>
      </c>
      <c r="B423" s="1" t="s">
        <v>630</v>
      </c>
      <c r="C423" s="1" t="s">
        <v>1222</v>
      </c>
      <c r="E423" s="1" t="s">
        <v>1223</v>
      </c>
      <c r="F423" s="1" t="s">
        <v>4825</v>
      </c>
      <c r="G423" s="1" t="str">
        <f>IFERROR(VLOOKUP(A423,Merge_RKTM!$C$2:$D$1815,2,FALSE),"")</f>
        <v>용병의 타바드\n\n전투에서 때때로 아군과 적을 구별할 것이 필요합니다. 이것은 타바드입니다.</v>
      </c>
    </row>
    <row r="424" spans="1:7" x14ac:dyDescent="0.45">
      <c r="A424" s="1" t="s">
        <v>1224</v>
      </c>
      <c r="B424" s="1" t="s">
        <v>630</v>
      </c>
      <c r="C424" s="1" t="s">
        <v>1225</v>
      </c>
      <c r="E424" s="1" t="s">
        <v>1226</v>
      </c>
      <c r="F424" s="1" t="s">
        <v>4824</v>
      </c>
      <c r="G424" s="1" t="str">
        <f>IFERROR(VLOOKUP(A424,Merge_RKTM!$C$2:$D$1815,2,FALSE),"")</f>
        <v>청색 타바드</v>
      </c>
    </row>
    <row r="425" spans="1:7" x14ac:dyDescent="0.45">
      <c r="A425" s="1" t="s">
        <v>1227</v>
      </c>
      <c r="B425" s="1" t="s">
        <v>630</v>
      </c>
      <c r="C425" s="1" t="s">
        <v>1228</v>
      </c>
      <c r="E425" s="1" t="s">
        <v>1229</v>
      </c>
      <c r="F425" s="1" t="s">
        <v>4823</v>
      </c>
      <c r="G425" s="1" t="str">
        <f>IFERROR(VLOOKUP(A425,Merge_RKTM!$C$2:$D$1815,2,FALSE),"")</f>
        <v>청색 타바드\n\n전투에서 때때로 아군과 적을 구별할 것이 필요합니다. 이것은 청색 타바드입니다.</v>
      </c>
    </row>
    <row r="426" spans="1:7" x14ac:dyDescent="0.45">
      <c r="A426" s="1" t="s">
        <v>1230</v>
      </c>
      <c r="B426" s="1" t="s">
        <v>630</v>
      </c>
      <c r="C426" s="1" t="s">
        <v>1231</v>
      </c>
      <c r="E426" s="1" t="s">
        <v>1232</v>
      </c>
      <c r="F426" s="1" t="s">
        <v>4828</v>
      </c>
      <c r="G426" s="1" t="str">
        <f>IFERROR(VLOOKUP(A426,Merge_RKTM!$C$2:$D$1815,2,FALSE),"")</f>
        <v>중세 사회' 타바드</v>
      </c>
    </row>
    <row r="427" spans="1:7" x14ac:dyDescent="0.45">
      <c r="A427" s="1" t="s">
        <v>1233</v>
      </c>
      <c r="B427" s="1" t="s">
        <v>630</v>
      </c>
      <c r="C427" s="1" t="s">
        <v>1234</v>
      </c>
      <c r="E427" s="1" t="s">
        <v>1235</v>
      </c>
      <c r="F427" s="1" t="s">
        <v>4827</v>
      </c>
      <c r="G427" s="1" t="str">
        <f>IFERROR(VLOOKUP(A427,Merge_RKTM!$C$2:$D$1815,2,FALSE),"")</f>
        <v>중세 사회' 타바드\n\n전투에서 때때로 아군과 적을 구별할 것이 필요합니다. 이것은 녹색 타바드입니다.</v>
      </c>
    </row>
    <row r="428" spans="1:7" x14ac:dyDescent="0.45">
      <c r="A428" s="1" t="s">
        <v>1236</v>
      </c>
      <c r="B428" s="1" t="s">
        <v>630</v>
      </c>
      <c r="C428" s="1" t="s">
        <v>1237</v>
      </c>
      <c r="E428" s="1" t="s">
        <v>1238</v>
      </c>
      <c r="F428" s="1" t="s">
        <v>4830</v>
      </c>
      <c r="G428" s="1" t="str">
        <f>IFERROR(VLOOKUP(A428,Merge_RKTM!$C$2:$D$1815,2,FALSE),"")</f>
        <v>전투단' 타바드</v>
      </c>
    </row>
    <row r="429" spans="1:7" x14ac:dyDescent="0.45">
      <c r="A429" s="1" t="s">
        <v>1239</v>
      </c>
      <c r="B429" s="1" t="s">
        <v>630</v>
      </c>
      <c r="C429" s="1" t="s">
        <v>1240</v>
      </c>
      <c r="E429" s="1" t="s">
        <v>1241</v>
      </c>
      <c r="F429" s="1" t="s">
        <v>4829</v>
      </c>
      <c r="G429" s="1" t="str">
        <f>IFERROR(VLOOKUP(A429,Merge_RKTM!$C$2:$D$1815,2,FALSE),"")</f>
        <v>전투단' 타바드\n\n전투에서 때때로 아군과 적을 구별할 것이 필요합니다. 이것은 주황색 타바드입니다.</v>
      </c>
    </row>
    <row r="430" spans="1:7" x14ac:dyDescent="0.45">
      <c r="A430" s="1" t="s">
        <v>1242</v>
      </c>
      <c r="B430" s="1" t="s">
        <v>630</v>
      </c>
      <c r="C430" s="1" t="s">
        <v>1243</v>
      </c>
      <c r="E430" s="1" t="s">
        <v>1244</v>
      </c>
      <c r="F430" s="1" t="s">
        <v>4186</v>
      </c>
      <c r="G430" s="1" t="str">
        <f>IFERROR(VLOOKUP(A430,Merge_RKTM!$C$2:$D$1815,2,FALSE),"")</f>
        <v>워번의 타바드</v>
      </c>
    </row>
    <row r="431" spans="1:7" x14ac:dyDescent="0.45">
      <c r="A431" s="1" t="s">
        <v>1245</v>
      </c>
      <c r="B431" s="1" t="s">
        <v>630</v>
      </c>
      <c r="C431" s="1" t="s">
        <v>1246</v>
      </c>
      <c r="E431" s="1" t="s">
        <v>1247</v>
      </c>
      <c r="F431" s="1" t="s">
        <v>4185</v>
      </c>
      <c r="G431" s="1" t="str">
        <f>IFERROR(VLOOKUP(A431,Merge_RKTM!$C$2:$D$1815,2,FALSE),"")</f>
        <v>워번의 타바드\n\n전투에서 때때로 아군과 적을 구별할 것이 필요합니다. 이것은 적색 타바드입니다.</v>
      </c>
    </row>
    <row r="432" spans="1:7" x14ac:dyDescent="0.45">
      <c r="A432" s="1" t="s">
        <v>1248</v>
      </c>
      <c r="B432" s="1" t="s">
        <v>630</v>
      </c>
      <c r="C432" s="1" t="s">
        <v>1249</v>
      </c>
      <c r="E432" s="1" t="s">
        <v>1250</v>
      </c>
      <c r="F432" s="1" t="s">
        <v>4821</v>
      </c>
      <c r="G432" s="1" t="str">
        <f>IFERROR(VLOOKUP(A432,Merge_RKTM!$C$2:$D$1815,2,FALSE),"")</f>
        <v>겨울용 망토\n\n거친 바람과 추위를 막을 수 있도록 두꺼운 모피와 가죽으로 만든 긴 망토입니다. 신석기 시대의 기술은 여전히 매우 효과적입니다. 실내에서 열사병으로 쓰러질 수 있을 정도로 말이죠.</v>
      </c>
    </row>
    <row r="433" spans="1:7" x14ac:dyDescent="0.45">
      <c r="A433" s="1" t="s">
        <v>1251</v>
      </c>
      <c r="B433" s="1" t="s">
        <v>630</v>
      </c>
      <c r="C433" s="1" t="s">
        <v>1252</v>
      </c>
      <c r="E433" s="1" t="s">
        <v>1253</v>
      </c>
      <c r="F433" s="1" t="s">
        <v>4822</v>
      </c>
      <c r="G433" s="1" t="str">
        <f>IFERROR(VLOOKUP(A433,Merge_RKTM!$C$2:$D$1815,2,FALSE),"")</f>
        <v>겨울용 망토</v>
      </c>
    </row>
    <row r="434" spans="1:7" x14ac:dyDescent="0.45">
      <c r="A434" s="1" t="s">
        <v>1254</v>
      </c>
      <c r="B434" s="1" t="s">
        <v>630</v>
      </c>
      <c r="C434" s="1" t="s">
        <v>1255</v>
      </c>
      <c r="E434" s="1" t="s">
        <v>1256</v>
      </c>
      <c r="F434" s="1" t="s">
        <v>4819</v>
      </c>
      <c r="G434" s="1" t="str">
        <f>IFERROR(VLOOKUP(A434,Merge_RKTM!$C$2:$D$1815,2,FALSE),"")</f>
        <v>여름용 망토\n\n부드러운 가죽이나 통기성 좋은 천으로 만들어진 긴 망토입니다.</v>
      </c>
    </row>
    <row r="435" spans="1:7" x14ac:dyDescent="0.45">
      <c r="A435" s="1" t="s">
        <v>1257</v>
      </c>
      <c r="B435" s="1" t="s">
        <v>630</v>
      </c>
      <c r="C435" s="1" t="s">
        <v>1258</v>
      </c>
      <c r="E435" s="1" t="s">
        <v>1259</v>
      </c>
      <c r="F435" s="1" t="s">
        <v>4820</v>
      </c>
      <c r="G435" s="1" t="str">
        <f>IFERROR(VLOOKUP(A435,Merge_RKTM!$C$2:$D$1815,2,FALSE),"")</f>
        <v>여름용 망토</v>
      </c>
    </row>
    <row r="436" spans="1:7" x14ac:dyDescent="0.45">
      <c r="A436" s="1" t="s">
        <v>1260</v>
      </c>
      <c r="B436" s="1" t="s">
        <v>630</v>
      </c>
      <c r="C436" s="1" t="s">
        <v>1261</v>
      </c>
      <c r="E436" s="1" t="s">
        <v>1262</v>
      </c>
      <c r="F436" s="1" t="s">
        <v>4995</v>
      </c>
      <c r="G436" s="1" t="str">
        <f>IFERROR(VLOOKUP(A436,Merge_RKTM!$C$2:$D$1815,2,FALSE),"")</f>
        <v>나무 갑옷</v>
      </c>
    </row>
    <row r="437" spans="1:7" x14ac:dyDescent="0.45">
      <c r="A437" s="1" t="s">
        <v>1263</v>
      </c>
      <c r="B437" s="1" t="s">
        <v>630</v>
      </c>
      <c r="C437" s="1" t="s">
        <v>1264</v>
      </c>
      <c r="E437" s="1" t="s">
        <v>1265</v>
      </c>
      <c r="F437" s="1" t="s">
        <v>4996</v>
      </c>
      <c r="G437" s="1" t="str">
        <f>IFERROR(VLOOKUP(A437,Merge_RKTM!$C$2:$D$1815,2,FALSE),"")</f>
        <v>나무 갑옷 (나나이트) [이동속도: -12%]\n\n나무판으로 어깨, 가슴, 등을 보호하도록 만든 갑옷이며, 가장 저렴하고 가장 기본적인 보호 수단입니다.</v>
      </c>
    </row>
    <row r="438" spans="1:7" x14ac:dyDescent="0.45">
      <c r="A438" s="1" t="s">
        <v>1266</v>
      </c>
      <c r="B438" s="1" t="s">
        <v>630</v>
      </c>
      <c r="C438" s="1" t="s">
        <v>1267</v>
      </c>
      <c r="E438" s="1" t="s">
        <v>1268</v>
      </c>
      <c r="F438" s="1" t="s">
        <v>4723</v>
      </c>
      <c r="G438" s="1" t="str">
        <f>IFERROR(VLOOKUP(A438,Merge_RKTM!$C$2:$D$1815,2,FALSE),"")</f>
        <v>강철 갑옷</v>
      </c>
    </row>
    <row r="439" spans="1:7" x14ac:dyDescent="0.45">
      <c r="A439" s="1" t="s">
        <v>1269</v>
      </c>
      <c r="B439" s="1" t="s">
        <v>630</v>
      </c>
      <c r="C439" s="1" t="s">
        <v>1270</v>
      </c>
      <c r="E439" s="1" t="s">
        <v>1271</v>
      </c>
      <c r="F439" s="1" t="s">
        <v>4724</v>
      </c>
      <c r="G439" s="1" t="str">
        <f>IFERROR(VLOOKUP(A439,Merge_RKTM!$C$2:$D$1815,2,FALSE),"")</f>
        <v>강철 갑옷 (나나이트) [이동속도: -12%]\n\n가슴과 등에 강철판으로 묶여있는 갑옷입니다. 어깨는 사슬갑으로 보호되어 있습니다.</v>
      </c>
    </row>
    <row r="440" spans="1:7" x14ac:dyDescent="0.45">
      <c r="A440" s="1" t="s">
        <v>1272</v>
      </c>
      <c r="B440" s="1" t="s">
        <v>630</v>
      </c>
      <c r="C440" s="1" t="s">
        <v>1273</v>
      </c>
      <c r="E440" s="1" t="s">
        <v>1274</v>
      </c>
      <c r="F440" s="1" t="s">
        <v>4490</v>
      </c>
      <c r="G440" s="1" t="str">
        <f>IFERROR(VLOOKUP(A440,Merge_RKTM!$C$2:$D$1815,2,FALSE),"")</f>
        <v>미늘 갑옷</v>
      </c>
    </row>
    <row r="441" spans="1:7" x14ac:dyDescent="0.45">
      <c r="A441" s="1" t="s">
        <v>1275</v>
      </c>
      <c r="B441" s="1" t="s">
        <v>630</v>
      </c>
      <c r="C441" s="1" t="s">
        <v>1276</v>
      </c>
      <c r="E441" s="1" t="s">
        <v>1277</v>
      </c>
      <c r="F441" s="1" t="s">
        <v>4491</v>
      </c>
      <c r="G441" s="1" t="str">
        <f>IFERROR(VLOOKUP(A441,Merge_RKTM!$C$2:$D$1815,2,FALSE),"")</f>
        <v>미늘 갑옷 (나나이트) [이동속도: -12%]\n\n무릎까지 내려오는 긴 코트에 강철미늘로 덮여있으며, 추가적으로 거대한 강철판으로 보호되어 있습니다.</v>
      </c>
    </row>
    <row r="442" spans="1:7" x14ac:dyDescent="0.45">
      <c r="A442" s="1" t="s">
        <v>1278</v>
      </c>
      <c r="B442" s="1" t="s">
        <v>630</v>
      </c>
      <c r="C442" s="1" t="s">
        <v>1279</v>
      </c>
      <c r="E442" s="1" t="s">
        <v>1280</v>
      </c>
      <c r="F442" s="1" t="s">
        <v>4315</v>
      </c>
      <c r="G442" s="1" t="str">
        <f>IFERROR(VLOOKUP(A442,Merge_RKTM!$C$2:$D$1815,2,FALSE),"")</f>
        <v>브리간딘</v>
      </c>
    </row>
    <row r="443" spans="1:7" x14ac:dyDescent="0.45">
      <c r="A443" s="1" t="s">
        <v>1281</v>
      </c>
      <c r="B443" s="1" t="s">
        <v>630</v>
      </c>
      <c r="C443" s="1" t="s">
        <v>1282</v>
      </c>
      <c r="E443" s="1" t="s">
        <v>1283</v>
      </c>
      <c r="F443" s="1" t="s">
        <v>4316</v>
      </c>
      <c r="G443" s="1" t="str">
        <f>IFERROR(VLOOKUP(A443,Merge_RKTM!$C$2:$D$1815,2,FALSE),"")</f>
        <v>브리간딘 (나나이트) [이동속도: -12%]\n\n무릎까지 내려오는 긴 코트에 내부는 강철판으로 덮여 있으며, 추가적으로 거대한 강철판으로 보호되어 있습니다.</v>
      </c>
    </row>
    <row r="444" spans="1:7" x14ac:dyDescent="0.45">
      <c r="A444" s="1" t="s">
        <v>1284</v>
      </c>
      <c r="B444" s="1" t="s">
        <v>630</v>
      </c>
      <c r="C444" s="1" t="s">
        <v>1285</v>
      </c>
      <c r="E444" s="1" t="s">
        <v>1286</v>
      </c>
      <c r="F444" s="1" t="s">
        <v>4990</v>
      </c>
      <c r="G444" s="1" t="str">
        <f>IFERROR(VLOOKUP(A444,Merge_RKTM!$C$2:$D$1815,2,FALSE),"")</f>
        <v>워번의 체인메일</v>
      </c>
    </row>
    <row r="445" spans="1:7" x14ac:dyDescent="0.45">
      <c r="A445" s="1" t="s">
        <v>1287</v>
      </c>
      <c r="B445" s="1" t="s">
        <v>630</v>
      </c>
      <c r="C445" s="1" t="s">
        <v>1288</v>
      </c>
      <c r="E445" s="1" t="s">
        <v>1289</v>
      </c>
      <c r="F445" s="1" t="s">
        <v>4991</v>
      </c>
      <c r="G445" s="1" t="str">
        <f>IFERROR(VLOOKUP(A445,Merge_RKTM!$C$2:$D$1815,2,FALSE),"")</f>
        <v>워번의 체인메일 (나나이트) [근접 회피율: +10%][이동속도: -12%]\n\n어깨에 두꺼운 패드가 붙어있는 체인 메일입니다. 워번 숭배자들이 사용합니다.</v>
      </c>
    </row>
    <row r="446" spans="1:7" x14ac:dyDescent="0.45">
      <c r="A446" s="1" t="s">
        <v>1290</v>
      </c>
      <c r="B446" s="1" t="s">
        <v>630</v>
      </c>
      <c r="C446" s="1" t="s">
        <v>1291</v>
      </c>
      <c r="E446" s="1" t="s">
        <v>1292</v>
      </c>
      <c r="F446" s="1" t="s">
        <v>4385</v>
      </c>
      <c r="G446" s="1" t="str">
        <f>IFERROR(VLOOKUP(A446,Merge_RKTM!$C$2:$D$1815,2,FALSE),"")</f>
        <v>강철 덧댐 갑옷</v>
      </c>
    </row>
    <row r="447" spans="1:7" x14ac:dyDescent="0.45">
      <c r="A447" s="1" t="s">
        <v>1293</v>
      </c>
      <c r="B447" s="1" t="s">
        <v>630</v>
      </c>
      <c r="C447" s="1" t="s">
        <v>1294</v>
      </c>
      <c r="E447" s="1" t="s">
        <v>1295</v>
      </c>
      <c r="F447" s="1" t="s">
        <v>4386</v>
      </c>
      <c r="G447" s="1" t="str">
        <f>IFERROR(VLOOKUP(A447,Merge_RKTM!$C$2:$D$1815,2,FALSE),"")</f>
        <v>강철 덧댐 갑옷 (나나이트) [이동속도: -12%]\n\n많은 금속판과 체인메일 그리고 가죽으로 보호받는 무거운 갑옷입니다. 여러 종류의 공격으로부터 훌륭하게 보호를 하지만, 착용자의 속도를 크게 늦춥니다.</v>
      </c>
    </row>
    <row r="448" spans="1:7" x14ac:dyDescent="0.45">
      <c r="A448" s="1" t="s">
        <v>1296</v>
      </c>
      <c r="B448" s="1" t="s">
        <v>630</v>
      </c>
      <c r="C448" s="1" t="s">
        <v>1297</v>
      </c>
      <c r="E448" s="1" t="s">
        <v>1298</v>
      </c>
      <c r="F448" s="1" t="s">
        <v>4795</v>
      </c>
      <c r="G448" s="1" t="str">
        <f>IFERROR(VLOOKUP(A448,Merge_RKTM!$C$2:$D$1815,2,FALSE),"")</f>
        <v>로얄 판금 갑옷</v>
      </c>
    </row>
    <row r="449" spans="1:7" x14ac:dyDescent="0.45">
      <c r="A449" s="1" t="s">
        <v>1299</v>
      </c>
      <c r="B449" s="1" t="s">
        <v>630</v>
      </c>
      <c r="C449" s="1" t="s">
        <v>1300</v>
      </c>
      <c r="E449" s="1" t="s">
        <v>1295</v>
      </c>
      <c r="F449" s="1" t="s">
        <v>4810</v>
      </c>
      <c r="G449" s="1" t="str">
        <f>IFERROR(VLOOKUP(A449,Merge_RKTM!$C$2:$D$1815,2,FALSE),"")</f>
        <v>로얄 판금 갑옷 (나나이트) [이동속도: -12%]\n\n판금과 가죽 패딩 체인 메일로 만든 무거운 갑옷입니다. 여러 종류의 공격으로부터 훌륭하게 보호를 하지만, 착용자의 속도를 크게 늦춥니다.</v>
      </c>
    </row>
    <row r="450" spans="1:7" x14ac:dyDescent="0.45">
      <c r="A450" s="1" t="s">
        <v>1301</v>
      </c>
      <c r="B450" s="1" t="s">
        <v>630</v>
      </c>
      <c r="C450" s="1" t="s">
        <v>1302</v>
      </c>
      <c r="E450" s="1" t="s">
        <v>1303</v>
      </c>
      <c r="F450" s="1" t="s">
        <v>4808</v>
      </c>
      <c r="G450" s="1" t="str">
        <f>IFERROR(VLOOKUP(A450,Merge_RKTM!$C$2:$D$1815,2,FALSE),"")</f>
        <v>데스로얄 판금 갑옷</v>
      </c>
    </row>
    <row r="451" spans="1:7" x14ac:dyDescent="0.45">
      <c r="A451" s="1" t="s">
        <v>1304</v>
      </c>
      <c r="B451" s="1" t="s">
        <v>630</v>
      </c>
      <c r="C451" s="1" t="s">
        <v>1305</v>
      </c>
      <c r="E451" s="1" t="s">
        <v>1295</v>
      </c>
      <c r="F451" s="1" t="s">
        <v>4809</v>
      </c>
      <c r="G451" s="1" t="str">
        <f>IFERROR(VLOOKUP(A451,Merge_RKTM!$C$2:$D$1815,2,FALSE),"")</f>
        <v>데스로얄 판금 갑옷 (나나이트) [이동속도: -12%]\n\n판금과 가죽 패딩 체인 메일로 만든 무거운 갑옷입니다. 여러 종류의 공격으로부터 훌륭하게 보호를 하지만, 착용자의 속도를 크게 늦춥니다.</v>
      </c>
    </row>
    <row r="452" spans="1:7" x14ac:dyDescent="0.45">
      <c r="A452" s="1" t="s">
        <v>1306</v>
      </c>
      <c r="B452" s="1" t="s">
        <v>630</v>
      </c>
      <c r="C452" s="1" t="s">
        <v>1307</v>
      </c>
      <c r="E452" s="1" t="s">
        <v>1308</v>
      </c>
      <c r="F452" s="1" t="s">
        <v>4797</v>
      </c>
      <c r="G452" s="1" t="str">
        <f>IFERROR(VLOOKUP(A452,Merge_RKTM!$C$2:$D$1815,2,FALSE),"")</f>
        <v>로얄 판금 갑옷 (망토)</v>
      </c>
    </row>
    <row r="453" spans="1:7" x14ac:dyDescent="0.45">
      <c r="A453" s="1" t="s">
        <v>1309</v>
      </c>
      <c r="B453" s="1" t="s">
        <v>630</v>
      </c>
      <c r="C453" s="1" t="s">
        <v>1310</v>
      </c>
      <c r="E453" s="1" t="s">
        <v>1311</v>
      </c>
      <c r="F453" s="1" t="s">
        <v>4798</v>
      </c>
      <c r="G453" s="1" t="str">
        <f>IFERROR(VLOOKUP(A453,Merge_RKTM!$C$2:$D$1815,2,FALSE),"")</f>
        <v>로얄 판금 갑옷 (망토) (나나이트) [이동속도: -12%]\n\n판금과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v>
      </c>
    </row>
    <row r="454" spans="1:7" x14ac:dyDescent="0.45">
      <c r="A454" s="1" t="s">
        <v>1312</v>
      </c>
      <c r="B454" s="1" t="s">
        <v>630</v>
      </c>
      <c r="C454" s="1" t="s">
        <v>1313</v>
      </c>
      <c r="E454" s="1" t="s">
        <v>1314</v>
      </c>
      <c r="F454" s="1" t="s">
        <v>4802</v>
      </c>
      <c r="G454" s="1" t="str">
        <f>IFERROR(VLOOKUP(A454,Merge_RKTM!$C$2:$D$1815,2,FALSE),"")</f>
        <v>중세 사회' 로얄 판금 갑옷(망토)</v>
      </c>
    </row>
    <row r="455" spans="1:7" x14ac:dyDescent="0.45">
      <c r="A455" s="1" t="s">
        <v>1315</v>
      </c>
      <c r="B455" s="1" t="s">
        <v>630</v>
      </c>
      <c r="C455" s="1" t="s">
        <v>1316</v>
      </c>
      <c r="E455" s="1" t="s">
        <v>1311</v>
      </c>
      <c r="F455" s="1" t="s">
        <v>4801</v>
      </c>
      <c r="G455" s="1" t="str">
        <f>IFERROR(VLOOKUP(A455,Merge_RKTM!$C$2:$D$1815,2,FALSE),"")</f>
        <v>중세 사회' 로얄 판금 갑옷 (망토) (나나이트) [이동속도: -12%]\n\n판금과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v>
      </c>
    </row>
    <row r="456" spans="1:7" x14ac:dyDescent="0.45">
      <c r="A456" s="1" t="s">
        <v>1317</v>
      </c>
      <c r="B456" s="1" t="s">
        <v>630</v>
      </c>
      <c r="C456" s="1" t="s">
        <v>1318</v>
      </c>
      <c r="E456" s="1" t="s">
        <v>1319</v>
      </c>
      <c r="F456" s="1" t="s">
        <v>4806</v>
      </c>
      <c r="G456" s="1" t="str">
        <f>IFERROR(VLOOKUP(A456,Merge_RKTM!$C$2:$D$1815,2,FALSE),"")</f>
        <v>전투단' 로얄 판금 갑옷(망토)</v>
      </c>
    </row>
    <row r="457" spans="1:7" x14ac:dyDescent="0.45">
      <c r="A457" s="1" t="s">
        <v>1320</v>
      </c>
      <c r="B457" s="1" t="s">
        <v>630</v>
      </c>
      <c r="C457" s="1" t="s">
        <v>1321</v>
      </c>
      <c r="E457" s="1" t="s">
        <v>1311</v>
      </c>
      <c r="F457" s="1" t="s">
        <v>4805</v>
      </c>
      <c r="G457" s="1" t="str">
        <f>IFERROR(VLOOKUP(A457,Merge_RKTM!$C$2:$D$1815,2,FALSE),"")</f>
        <v>전투단' 로얄 판금 갑옷 (망토) (나나이트) [이동속도: -12%]\n\n판금과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v>
      </c>
    </row>
    <row r="458" spans="1:7" x14ac:dyDescent="0.45">
      <c r="A458" s="1" t="s">
        <v>1322</v>
      </c>
      <c r="B458" s="1" t="s">
        <v>630</v>
      </c>
      <c r="C458" s="1" t="s">
        <v>1323</v>
      </c>
      <c r="E458" s="1" t="s">
        <v>1324</v>
      </c>
      <c r="F458" s="1" t="s">
        <v>4241</v>
      </c>
      <c r="G458" s="1" t="str">
        <f>IFERROR(VLOOKUP(A458,Merge_RKTM!$C$2:$D$1815,2,FALSE),"")</f>
        <v>신왕의 판금 갑옷 (유물)</v>
      </c>
    </row>
    <row r="459" spans="1:7" x14ac:dyDescent="0.45">
      <c r="A459" s="1" t="s">
        <v>1325</v>
      </c>
      <c r="B459" s="1" t="s">
        <v>630</v>
      </c>
      <c r="C459" s="1" t="s">
        <v>1326</v>
      </c>
      <c r="E459" s="1" t="s">
        <v>1327</v>
      </c>
      <c r="F459" s="1" t="s">
        <v>4240</v>
      </c>
      <c r="G459" s="1" t="str">
        <f>IFERROR(VLOOKUP(A459,Merge_RKTM!$C$2:$D$1815,2,FALSE),"")</f>
        <v>신왕의 판금 갑옷 (유물) [사회적 영향력: +8%][이동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v>
      </c>
    </row>
    <row r="460" spans="1:7" x14ac:dyDescent="0.45">
      <c r="A460" s="1" t="s">
        <v>1328</v>
      </c>
      <c r="B460" s="1" t="s">
        <v>630</v>
      </c>
      <c r="C460" s="1" t="s">
        <v>1329</v>
      </c>
      <c r="E460" s="1" t="s">
        <v>1330</v>
      </c>
      <c r="F460" s="1" t="s">
        <v>4245</v>
      </c>
      <c r="G460" s="1" t="str">
        <f>IFERROR(VLOOKUP(A460,Merge_RKTM!$C$2:$D$1815,2,FALSE),"")</f>
        <v>중세 사회' 신왕의 판금 갑옷 (유물)</v>
      </c>
    </row>
    <row r="461" spans="1:7" x14ac:dyDescent="0.45">
      <c r="A461" s="1" t="s">
        <v>1331</v>
      </c>
      <c r="B461" s="1" t="s">
        <v>630</v>
      </c>
      <c r="C461" s="1" t="s">
        <v>1332</v>
      </c>
      <c r="E461" s="1" t="s">
        <v>1333</v>
      </c>
      <c r="F461" s="1" t="s">
        <v>4244</v>
      </c>
      <c r="G461" s="1" t="str">
        <f>IFERROR(VLOOKUP(A461,Merge_RKTM!$C$2:$D$1815,2,FALSE),"")</f>
        <v>중세 사회' 신왕의 판금 갑옷 (유물) [사회적 영향력: +8%][이동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v>
      </c>
    </row>
    <row r="462" spans="1:7" x14ac:dyDescent="0.45">
      <c r="A462" s="1" t="s">
        <v>1334</v>
      </c>
      <c r="B462" s="1" t="s">
        <v>630</v>
      </c>
      <c r="C462" s="1" t="s">
        <v>1335</v>
      </c>
      <c r="E462" s="1" t="s">
        <v>1336</v>
      </c>
      <c r="F462" s="1" t="s">
        <v>4249</v>
      </c>
      <c r="G462" s="1" t="str">
        <f>IFERROR(VLOOKUP(A462,Merge_RKTM!$C$2:$D$1815,2,FALSE),"")</f>
        <v>군사장교의 판금 갑옷 (유물)</v>
      </c>
    </row>
    <row r="463" spans="1:7" x14ac:dyDescent="0.45">
      <c r="A463" s="1" t="s">
        <v>1337</v>
      </c>
      <c r="B463" s="1" t="s">
        <v>630</v>
      </c>
      <c r="C463" s="1" t="s">
        <v>1338</v>
      </c>
      <c r="E463" s="1" t="s">
        <v>1339</v>
      </c>
      <c r="F463" s="1" t="s">
        <v>4248</v>
      </c>
      <c r="G463" s="1" t="str">
        <f>IFERROR(VLOOKUP(A463,Merge_RKTM!$C$2:$D$1815,2,FALSE),"")</f>
        <v>군사장교의 판금 갑옷 (유물) [사회적 영향력: +8%][이동 속도: -12%]\n\n금속판으로 만든 이 무거운 갑옷은 조심스럽게 조각되고, 문양이 새겨졌습니다. 또한 전장에서 추위를 견딜 수 있게 커다란 모피 망토가 달려있으며, 더위를 버틸 수 있도록 간단한 소형 물 냉각 시스템도 포함되어 있습니다. 힘과 권위를 자랑하며, 젊은 병사들에게 누가 상관인지 알리는데 완벽합니다.</v>
      </c>
    </row>
    <row r="464" spans="1:7" x14ac:dyDescent="0.45">
      <c r="A464" s="1" t="s">
        <v>1340</v>
      </c>
      <c r="B464" s="1" t="s">
        <v>630</v>
      </c>
      <c r="C464" s="1" t="s">
        <v>1341</v>
      </c>
      <c r="E464" s="1" t="s">
        <v>1342</v>
      </c>
      <c r="F464" s="1" t="s">
        <v>4237</v>
      </c>
      <c r="G464" s="1" t="str">
        <f>IFERROR(VLOOKUP(A464,Merge_RKTM!$C$2:$D$1815,2,FALSE),"")</f>
        <v>전투용 갑옷 (유물)</v>
      </c>
    </row>
    <row r="465" spans="1:7" x14ac:dyDescent="0.45">
      <c r="A465" s="1" t="s">
        <v>1343</v>
      </c>
      <c r="B465" s="1" t="s">
        <v>630</v>
      </c>
      <c r="C465" s="1" t="s">
        <v>1344</v>
      </c>
      <c r="E465" s="1" t="s">
        <v>1345</v>
      </c>
      <c r="F465" s="1" t="s">
        <v>4236</v>
      </c>
      <c r="G465" s="1" t="str">
        <f>IFERROR(VLOOKUP(A465,Merge_RKTM!$C$2:$D$1815,2,FALSE),"")</f>
        <v>전투용 갑옷 (유물) [근접 회피율: +10%][이동 속도: -12%]\n\n도심계에서 첨단 기술로 만들어진 갑옷입니다. 플라스틸 판금과 초 탄성 발포제를 이용해 적절한 방어성능과 기동성을 제공합니다. 최소 수백만개의 갑옷이 만들어졌으며, 변방계까지 흘러 들어온 것인지 알 수 없습니다.</v>
      </c>
    </row>
    <row r="466" spans="1:7" x14ac:dyDescent="0.45">
      <c r="A466" s="1" t="s">
        <v>1346</v>
      </c>
      <c r="B466" s="1" t="s">
        <v>630</v>
      </c>
      <c r="C466" s="1" t="s">
        <v>1347</v>
      </c>
      <c r="E466" s="1" t="s">
        <v>1348</v>
      </c>
      <c r="F466" s="1" t="s">
        <v>4243</v>
      </c>
      <c r="G466" s="1" t="str">
        <f>IFERROR(VLOOKUP(A466,Merge_RKTM!$C$2:$D$1815,2,FALSE),"")</f>
        <v>신왕의 판금 갑옷 (전설)</v>
      </c>
    </row>
    <row r="467" spans="1:7" x14ac:dyDescent="0.45">
      <c r="A467" s="1" t="s">
        <v>1349</v>
      </c>
      <c r="B467" s="1" t="s">
        <v>630</v>
      </c>
      <c r="C467" s="1" t="s">
        <v>1350</v>
      </c>
      <c r="E467" s="1" t="s">
        <v>1351</v>
      </c>
      <c r="F467" s="1" t="s">
        <v>4242</v>
      </c>
      <c r="G467" s="1" t="str">
        <f>IFERROR(VLOOKUP(A467,Merge_RKTM!$C$2:$D$1815,2,FALSE),"")</f>
        <v>신왕의 판금 갑옷 (전설) [사회적 영향력: +10%][이동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v>
      </c>
    </row>
    <row r="468" spans="1:7" x14ac:dyDescent="0.45">
      <c r="A468" s="1" t="s">
        <v>1352</v>
      </c>
      <c r="B468" s="1" t="s">
        <v>630</v>
      </c>
      <c r="C468" s="1" t="s">
        <v>1353</v>
      </c>
      <c r="E468" s="1" t="s">
        <v>1354</v>
      </c>
      <c r="F468" s="1" t="s">
        <v>4247</v>
      </c>
      <c r="G468" s="1" t="str">
        <f>IFERROR(VLOOKUP(A468,Merge_RKTM!$C$2:$D$1815,2,FALSE),"")</f>
        <v>중세 사회' 신왕의 판금 갑옷 (전설)</v>
      </c>
    </row>
    <row r="469" spans="1:7" x14ac:dyDescent="0.45">
      <c r="A469" s="1" t="s">
        <v>1355</v>
      </c>
      <c r="B469" s="1" t="s">
        <v>630</v>
      </c>
      <c r="C469" s="1" t="s">
        <v>1356</v>
      </c>
      <c r="E469" s="1" t="s">
        <v>1351</v>
      </c>
      <c r="F469" s="1" t="s">
        <v>4246</v>
      </c>
      <c r="G469" s="1" t="str">
        <f>IFERROR(VLOOKUP(A469,Merge_RKTM!$C$2:$D$1815,2,FALSE),"")</f>
        <v>중세 사회' 신왕의 판금 갑옷 (전설) [사회적 영향력: +10%][이동 속도: -12%]\n\n금속판으로 만든 이 무거운 갑옷은 조심스럽게 조각되고, 문양을 새기고, 순금으로 입혀졌습니다. 방 안에 있는 모든 사람들의 관심을 받을정도의 아름답고 혈통과 위신을 알리기 위한 망토가 달려 있으며, 누가 권력자인지 알려 주기에 완벽합니다.</v>
      </c>
    </row>
    <row r="470" spans="1:7" x14ac:dyDescent="0.45">
      <c r="A470" s="1" t="s">
        <v>1357</v>
      </c>
      <c r="B470" s="1" t="s">
        <v>630</v>
      </c>
      <c r="C470" s="1" t="s">
        <v>1358</v>
      </c>
      <c r="E470" s="1" t="s">
        <v>1359</v>
      </c>
      <c r="F470" s="1" t="s">
        <v>4251</v>
      </c>
      <c r="G470" s="1" t="str">
        <f>IFERROR(VLOOKUP(A470,Merge_RKTM!$C$2:$D$1815,2,FALSE),"")</f>
        <v>군사장교의 판금 갑옷 (전설)</v>
      </c>
    </row>
    <row r="471" spans="1:7" x14ac:dyDescent="0.45">
      <c r="A471" s="1" t="s">
        <v>1360</v>
      </c>
      <c r="B471" s="1" t="s">
        <v>630</v>
      </c>
      <c r="C471" s="1" t="s">
        <v>1361</v>
      </c>
      <c r="E471" s="1" t="s">
        <v>1362</v>
      </c>
      <c r="F471" s="1" t="s">
        <v>4250</v>
      </c>
      <c r="G471" s="1" t="str">
        <f>IFERROR(VLOOKUP(A471,Merge_RKTM!$C$2:$D$1815,2,FALSE),"")</f>
        <v>군사장교의 판금 갑옷 (전설)[사회적 영향력: +10%][이동 속도: -12%]\n\n금속판으로 만든 이 무거운 갑옷은 조심스럽게 조각되고, 문양이 새겨졌습니다. 또한 전장에서 추위를 견딜 수 있게 커다란 모피 망토가 달려있으며, 더위를 버틸 수 있도록 간단한 소형 물 냉각 시스템도 포함되어 있습니다. 힘과 권위를 자랑하며, 젊은 병사들에게 누가 상관인지 알리는데 완벽합니다.</v>
      </c>
    </row>
    <row r="472" spans="1:7" x14ac:dyDescent="0.45">
      <c r="A472" s="1" t="s">
        <v>1363</v>
      </c>
      <c r="B472" s="1" t="s">
        <v>630</v>
      </c>
      <c r="C472" s="1" t="s">
        <v>1364</v>
      </c>
      <c r="E472" s="1" t="s">
        <v>1365</v>
      </c>
      <c r="F472" s="1" t="s">
        <v>4239</v>
      </c>
      <c r="G472" s="1" t="str">
        <f>IFERROR(VLOOKUP(A472,Merge_RKTM!$C$2:$D$1815,2,FALSE),"")</f>
        <v>전투용 갑옷 (전설)</v>
      </c>
    </row>
    <row r="473" spans="1:7" x14ac:dyDescent="0.45">
      <c r="A473" s="1" t="s">
        <v>1366</v>
      </c>
      <c r="B473" s="1" t="s">
        <v>630</v>
      </c>
      <c r="C473" s="1" t="s">
        <v>1367</v>
      </c>
      <c r="E473" s="1" t="s">
        <v>1368</v>
      </c>
      <c r="F473" s="1" t="s">
        <v>4238</v>
      </c>
      <c r="G473" s="1" t="str">
        <f>IFERROR(VLOOKUP(A473,Merge_RKTM!$C$2:$D$1815,2,FALSE),"")</f>
        <v>전투용 갑옷 (전설) [근접 회피율: +12%][이동 속도: -12%]\n\n도심계에서 첨단 기술로 만들어진 갑옷입니다. 플라스틸 판금과 초 탄성 발포제를 이용해 적절한 방어성능과 기동성을 제공합니다. 최소 수백만개의 갑옷이 만들어졌으며, 변방계까지 흘러 들어온 것인지 알 수 없습니다.</v>
      </c>
    </row>
    <row r="474" spans="1:7" x14ac:dyDescent="0.45">
      <c r="A474" s="1" t="s">
        <v>1369</v>
      </c>
      <c r="B474" s="1" t="s">
        <v>630</v>
      </c>
      <c r="C474" s="1" t="s">
        <v>1370</v>
      </c>
      <c r="E474" s="1" t="s">
        <v>1371</v>
      </c>
      <c r="F474" s="1" t="s">
        <v>4995</v>
      </c>
      <c r="G474" s="1" t="str">
        <f>IFERROR(VLOOKUP(A474,Merge_RKTM!$C$2:$D$1815,2,FALSE),"")</f>
        <v>나무 갑옷</v>
      </c>
    </row>
    <row r="475" spans="1:7" x14ac:dyDescent="0.45">
      <c r="A475" s="1" t="s">
        <v>1372</v>
      </c>
      <c r="B475" s="1" t="s">
        <v>630</v>
      </c>
      <c r="C475" s="1" t="s">
        <v>1373</v>
      </c>
      <c r="E475" s="1" t="s">
        <v>1374</v>
      </c>
      <c r="F475" s="1" t="s">
        <v>4994</v>
      </c>
      <c r="G475" s="1" t="str">
        <f>IFERROR(VLOOKUP(A475,Merge_RKTM!$C$2:$D$1815,2,FALSE),"")</f>
        <v>나무 갑옷 [등급: 0, 경량][이동속도: -12%]\n\n나무판으로 어깨, 가슴, 등을 보호하도록 만든 갑옷이며, 가장 저렴하고 가장 기본적인 보호 수단입니다.</v>
      </c>
    </row>
    <row r="476" spans="1:7" x14ac:dyDescent="0.45">
      <c r="A476" s="1" t="s">
        <v>1375</v>
      </c>
      <c r="B476" s="1" t="s">
        <v>630</v>
      </c>
      <c r="C476" s="1" t="s">
        <v>1376</v>
      </c>
      <c r="E476" s="1" t="s">
        <v>1377</v>
      </c>
      <c r="F476" s="1" t="s">
        <v>4219</v>
      </c>
      <c r="G476" s="1" t="str">
        <f>IFERROR(VLOOKUP(A476,Merge_RKTM!$C$2:$D$1815,2,FALSE),"")</f>
        <v>광전사의 체인메일</v>
      </c>
    </row>
    <row r="477" spans="1:7" x14ac:dyDescent="0.45">
      <c r="A477" s="1" t="s">
        <v>1378</v>
      </c>
      <c r="B477" s="1" t="s">
        <v>630</v>
      </c>
      <c r="C477" s="1" t="s">
        <v>1379</v>
      </c>
      <c r="E477" s="1" t="s">
        <v>1380</v>
      </c>
      <c r="F477" s="1" t="s">
        <v>4218</v>
      </c>
      <c r="G477" s="1" t="str">
        <f>IFERROR(VLOOKUP(A477,Merge_RKTM!$C$2:$D$1815,2,FALSE),"")</f>
        <v>광전사의 체인메일 [등급: 0, 경량][근접 회피율: +25%][이동속도: -5%]\n\n많이 사용되는 체인 메일로 스커트가 고정되어 있습니다. 워번 숭배자들이 사용합니다.</v>
      </c>
    </row>
    <row r="478" spans="1:7" x14ac:dyDescent="0.45">
      <c r="A478" s="1" t="s">
        <v>1381</v>
      </c>
      <c r="B478" s="1" t="s">
        <v>630</v>
      </c>
      <c r="C478" s="1" t="s">
        <v>1382</v>
      </c>
      <c r="E478" s="1" t="s">
        <v>1383</v>
      </c>
      <c r="F478" s="1" t="s">
        <v>4723</v>
      </c>
      <c r="G478" s="1" t="str">
        <f>IFERROR(VLOOKUP(A478,Merge_RKTM!$C$2:$D$1815,2,FALSE),"")</f>
        <v>강철 갑옷</v>
      </c>
    </row>
    <row r="479" spans="1:7" x14ac:dyDescent="0.45">
      <c r="A479" s="1" t="s">
        <v>1384</v>
      </c>
      <c r="B479" s="1" t="s">
        <v>630</v>
      </c>
      <c r="C479" s="1" t="s">
        <v>1385</v>
      </c>
      <c r="E479" s="1" t="s">
        <v>1386</v>
      </c>
      <c r="F479" s="1" t="s">
        <v>4722</v>
      </c>
      <c r="G479" s="1" t="str">
        <f>IFERROR(VLOOKUP(A479,Merge_RKTM!$C$2:$D$1815,2,FALSE),"")</f>
        <v>강철 갑옷 [등급: 1, 경량][이동속도: -12%]\n\n가슴과 등에 강철판으로 묶여있는 갑옷입니다. 어깨는 사슬갑으로 보호되어 있습니다.</v>
      </c>
    </row>
    <row r="480" spans="1:7" x14ac:dyDescent="0.45">
      <c r="A480" s="1" t="s">
        <v>1387</v>
      </c>
      <c r="B480" s="1" t="s">
        <v>630</v>
      </c>
      <c r="C480" s="1" t="s">
        <v>1388</v>
      </c>
      <c r="E480" s="1" t="s">
        <v>1389</v>
      </c>
      <c r="F480" s="1" t="s">
        <v>4490</v>
      </c>
      <c r="G480" s="1" t="str">
        <f>IFERROR(VLOOKUP(A480,Merge_RKTM!$C$2:$D$1815,2,FALSE),"")</f>
        <v>미늘 갑옷</v>
      </c>
    </row>
    <row r="481" spans="1:7" x14ac:dyDescent="0.45">
      <c r="A481" s="1" t="s">
        <v>1390</v>
      </c>
      <c r="B481" s="1" t="s">
        <v>630</v>
      </c>
      <c r="C481" s="1" t="s">
        <v>1391</v>
      </c>
      <c r="E481" s="1" t="s">
        <v>1392</v>
      </c>
      <c r="F481" s="1" t="s">
        <v>4489</v>
      </c>
      <c r="G481" s="1" t="str">
        <f>IFERROR(VLOOKUP(A481,Merge_RKTM!$C$2:$D$1815,2,FALSE),"")</f>
        <v>미늘 갑옷 [등급: 1, 중량][이동속도: -20%]\n\n무릎까지 내려오는 긴 코트에 강철미늘로 덮여있으며, 추가적으로 거대한 강철판으로 보호되어 있습니다.</v>
      </c>
    </row>
    <row r="482" spans="1:7" x14ac:dyDescent="0.45">
      <c r="A482" s="1" t="s">
        <v>1393</v>
      </c>
      <c r="B482" s="1" t="s">
        <v>630</v>
      </c>
      <c r="C482" s="1" t="s">
        <v>1394</v>
      </c>
      <c r="E482" s="1" t="s">
        <v>1395</v>
      </c>
      <c r="F482" s="1" t="s">
        <v>4315</v>
      </c>
      <c r="G482" s="1" t="str">
        <f>IFERROR(VLOOKUP(A482,Merge_RKTM!$C$2:$D$1815,2,FALSE),"")</f>
        <v>브리간딘</v>
      </c>
    </row>
    <row r="483" spans="1:7" x14ac:dyDescent="0.45">
      <c r="A483" s="1" t="s">
        <v>1396</v>
      </c>
      <c r="B483" s="1" t="s">
        <v>630</v>
      </c>
      <c r="C483" s="1" t="s">
        <v>1397</v>
      </c>
      <c r="E483" s="1" t="s">
        <v>1398</v>
      </c>
      <c r="F483" s="1" t="s">
        <v>4314</v>
      </c>
      <c r="G483" s="1" t="str">
        <f>IFERROR(VLOOKUP(A483,Merge_RKTM!$C$2:$D$1815,2,FALSE),"")</f>
        <v>브리간딘 [등급: 2, 경량][이동속도: -12%]\n\n무릎까지 내려오는 긴 코트에 내부는 강철판으로 덮여 있으며, 추가적으로 거대한 강철판으로 보호되어 있습니다.</v>
      </c>
    </row>
    <row r="484" spans="1:7" x14ac:dyDescent="0.45">
      <c r="A484" s="1" t="s">
        <v>1399</v>
      </c>
      <c r="B484" s="1" t="s">
        <v>630</v>
      </c>
      <c r="C484" s="1" t="s">
        <v>1400</v>
      </c>
      <c r="E484" s="1" t="s">
        <v>1401</v>
      </c>
      <c r="F484" s="1" t="s">
        <v>4990</v>
      </c>
      <c r="G484" s="1" t="str">
        <f>IFERROR(VLOOKUP(A484,Merge_RKTM!$C$2:$D$1815,2,FALSE),"")</f>
        <v>워번의 체인메일</v>
      </c>
    </row>
    <row r="485" spans="1:7" x14ac:dyDescent="0.45">
      <c r="A485" s="1" t="s">
        <v>1402</v>
      </c>
      <c r="B485" s="1" t="s">
        <v>630</v>
      </c>
      <c r="C485" s="1" t="s">
        <v>1403</v>
      </c>
      <c r="E485" s="1" t="s">
        <v>1404</v>
      </c>
      <c r="F485" s="1" t="s">
        <v>4989</v>
      </c>
      <c r="G485" s="1" t="str">
        <f>IFERROR(VLOOKUP(A485,Merge_RKTM!$C$2:$D$1815,2,FALSE),"")</f>
        <v>워번의 체인메일 [등급: 2, 경량][근접 회피율: +8%][이동속도: -12%]\n\n어깨에 두꺼운 패드가 붙어있는 체인 메일입니다. 워번 숭배자들이 사용합니다.</v>
      </c>
    </row>
    <row r="486" spans="1:7" x14ac:dyDescent="0.45">
      <c r="A486" s="1" t="s">
        <v>1405</v>
      </c>
      <c r="B486" s="1" t="s">
        <v>630</v>
      </c>
      <c r="C486" s="1" t="s">
        <v>1406</v>
      </c>
      <c r="E486" s="1" t="s">
        <v>1407</v>
      </c>
      <c r="F486" s="1" t="s">
        <v>4385</v>
      </c>
      <c r="G486" s="1" t="str">
        <f>IFERROR(VLOOKUP(A486,Merge_RKTM!$C$2:$D$1815,2,FALSE),"")</f>
        <v>강철 덧댐 갑옷</v>
      </c>
    </row>
    <row r="487" spans="1:7" x14ac:dyDescent="0.45">
      <c r="A487" s="1" t="s">
        <v>1408</v>
      </c>
      <c r="B487" s="1" t="s">
        <v>630</v>
      </c>
      <c r="C487" s="1" t="s">
        <v>1409</v>
      </c>
      <c r="E487" s="1" t="s">
        <v>1410</v>
      </c>
      <c r="F487" s="1" t="s">
        <v>4384</v>
      </c>
      <c r="G487" s="1" t="str">
        <f>IFERROR(VLOOKUP(A487,Merge_RKTM!$C$2:$D$1815,2,FALSE),"")</f>
        <v>강철 덧댐 갑옷 [등급: 2, 중량][이동속도: -20%]\n\n많은 금속판과 체인메일 그리고 가죽으로 보호받는 무거운 갑옷입니다. 여러 종류의 공격으로부터 훌륭하게 보호를 하지만, 착용자의 속도를 크게 늦춥니다.</v>
      </c>
    </row>
    <row r="488" spans="1:7" x14ac:dyDescent="0.45">
      <c r="A488" s="1" t="s">
        <v>1411</v>
      </c>
      <c r="B488" s="1" t="s">
        <v>630</v>
      </c>
      <c r="C488" s="1" t="s">
        <v>1412</v>
      </c>
      <c r="E488" s="1" t="s">
        <v>1413</v>
      </c>
      <c r="F488" s="1" t="s">
        <v>4795</v>
      </c>
      <c r="G488" s="1" t="str">
        <f>IFERROR(VLOOKUP(A488,Merge_RKTM!$C$2:$D$1815,2,FALSE),"")</f>
        <v>로얄 판금 갑옷</v>
      </c>
    </row>
    <row r="489" spans="1:7" x14ac:dyDescent="0.45">
      <c r="A489" s="1" t="s">
        <v>1414</v>
      </c>
      <c r="B489" s="1" t="s">
        <v>630</v>
      </c>
      <c r="C489" s="1" t="s">
        <v>1415</v>
      </c>
      <c r="E489" s="1" t="s">
        <v>1410</v>
      </c>
      <c r="F489" s="1" t="s">
        <v>4794</v>
      </c>
      <c r="G489" s="1" t="str">
        <f>IFERROR(VLOOKUP(A489,Merge_RKTM!$C$2:$D$1815,2,FALSE),"")</f>
        <v>로얄 판금 갑옷 [등급: 2, 중량][이동속도: -20%]\n\n판금과 가죽 패딩 체인 메일로 만든 무거운 갑옷입니다. 여러 종류의 공격으로부터 훌륭하게 보호를 하지만, 착용자의 속도를 크게 늦춥니다.</v>
      </c>
    </row>
    <row r="490" spans="1:7" x14ac:dyDescent="0.45">
      <c r="A490" s="1" t="s">
        <v>1416</v>
      </c>
      <c r="B490" s="1" t="s">
        <v>630</v>
      </c>
      <c r="C490" s="1" t="s">
        <v>1417</v>
      </c>
      <c r="E490" s="1" t="s">
        <v>1418</v>
      </c>
      <c r="F490" s="1" t="s">
        <v>4808</v>
      </c>
      <c r="G490" s="1" t="str">
        <f>IFERROR(VLOOKUP(A490,Merge_RKTM!$C$2:$D$1815,2,FALSE),"")</f>
        <v>데스로얄 판금 갑옷</v>
      </c>
    </row>
    <row r="491" spans="1:7" x14ac:dyDescent="0.45">
      <c r="A491" s="1" t="s">
        <v>1419</v>
      </c>
      <c r="B491" s="1" t="s">
        <v>630</v>
      </c>
      <c r="C491" s="1" t="s">
        <v>1420</v>
      </c>
      <c r="E491" s="1" t="s">
        <v>1410</v>
      </c>
      <c r="F491" s="1" t="s">
        <v>4807</v>
      </c>
      <c r="G491" s="1" t="str">
        <f>IFERROR(VLOOKUP(A491,Merge_RKTM!$C$2:$D$1815,2,FALSE),"")</f>
        <v>데스로얄 판금 갑옷 [등급: 2, 중량][이동속도: -20%]\n\n판금과 가죽 패딩 체인 메일로 만든 무거운 갑옷입니다. 여러 종류의 공격으로부터 훌륭하게 보호를 하지만, 착용자의 속도를 크게 늦춥니다.</v>
      </c>
    </row>
    <row r="492" spans="1:7" x14ac:dyDescent="0.45">
      <c r="A492" s="1" t="s">
        <v>1421</v>
      </c>
      <c r="B492" s="1" t="s">
        <v>630</v>
      </c>
      <c r="C492" s="1" t="s">
        <v>1422</v>
      </c>
      <c r="E492" s="1" t="s">
        <v>1423</v>
      </c>
      <c r="F492" s="1" t="s">
        <v>4797</v>
      </c>
      <c r="G492" s="1" t="str">
        <f>IFERROR(VLOOKUP(A492,Merge_RKTM!$C$2:$D$1815,2,FALSE),"")</f>
        <v>로얄 판금 갑옷 (망토)</v>
      </c>
    </row>
    <row r="493" spans="1:7" x14ac:dyDescent="0.45">
      <c r="A493" s="1" t="s">
        <v>1424</v>
      </c>
      <c r="B493" s="1" t="s">
        <v>630</v>
      </c>
      <c r="C493" s="1" t="s">
        <v>1425</v>
      </c>
      <c r="E493" s="1" t="s">
        <v>1426</v>
      </c>
      <c r="F493" s="1" t="s">
        <v>4796</v>
      </c>
      <c r="G493" s="1" t="str">
        <f>IFERROR(VLOOKUP(A493,Merge_RKTM!$C$2:$D$1815,2,FALSE),"")</f>
        <v>로얄 판금 갑옷 (망토) [등급: 2, 중량][이동속도: -20%]\n\n판금과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v>
      </c>
    </row>
    <row r="494" spans="1:7" x14ac:dyDescent="0.45">
      <c r="A494" s="1" t="s">
        <v>1427</v>
      </c>
      <c r="B494" s="1" t="s">
        <v>630</v>
      </c>
      <c r="C494" s="1" t="s">
        <v>1428</v>
      </c>
      <c r="E494" s="1" t="s">
        <v>1429</v>
      </c>
      <c r="F494" s="1" t="s">
        <v>4800</v>
      </c>
      <c r="G494" s="1" t="str">
        <f>IFERROR(VLOOKUP(A494,Merge_RKTM!$C$2:$D$1815,2,FALSE),"")</f>
        <v>중세 사회' 로얄 판금 갑옷 (망토)</v>
      </c>
    </row>
    <row r="495" spans="1:7" x14ac:dyDescent="0.45">
      <c r="A495" s="1" t="s">
        <v>1430</v>
      </c>
      <c r="B495" s="1" t="s">
        <v>630</v>
      </c>
      <c r="C495" s="1" t="s">
        <v>1431</v>
      </c>
      <c r="E495" s="1" t="s">
        <v>1426</v>
      </c>
      <c r="F495" s="1" t="s">
        <v>4799</v>
      </c>
      <c r="G495" s="1" t="str">
        <f>IFERROR(VLOOKUP(A495,Merge_RKTM!$C$2:$D$1815,2,FALSE),"")</f>
        <v>중세 사회' 로얄 판금 갑옷 (망토) [등급: 2, 중량][이동속도: -20%]\n\n판금과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v>
      </c>
    </row>
    <row r="496" spans="1:7" x14ac:dyDescent="0.45">
      <c r="A496" s="1" t="s">
        <v>1432</v>
      </c>
      <c r="B496" s="1" t="s">
        <v>630</v>
      </c>
      <c r="C496" s="1" t="s">
        <v>1433</v>
      </c>
      <c r="E496" s="1" t="s">
        <v>1434</v>
      </c>
      <c r="F496" s="1" t="s">
        <v>4804</v>
      </c>
      <c r="G496" s="1" t="str">
        <f>IFERROR(VLOOKUP(A496,Merge_RKTM!$C$2:$D$1815,2,FALSE),"")</f>
        <v>전투단' 로얄 판금 갑옷 (망토)</v>
      </c>
    </row>
    <row r="497" spans="1:7" x14ac:dyDescent="0.45">
      <c r="A497" s="1" t="s">
        <v>1435</v>
      </c>
      <c r="B497" s="1" t="s">
        <v>630</v>
      </c>
      <c r="C497" s="1" t="s">
        <v>1436</v>
      </c>
      <c r="E497" s="1" t="s">
        <v>1426</v>
      </c>
      <c r="F497" s="1" t="s">
        <v>4803</v>
      </c>
      <c r="G497" s="1" t="str">
        <f>IFERROR(VLOOKUP(A497,Merge_RKTM!$C$2:$D$1815,2,FALSE),"")</f>
        <v>전투단' 로얄 판금 갑옷 (망토) [등급: 2, 중량][이동속도: -20%]\n\n판금과 가죽 패딩 체인 메일로 만든 무거운 갑옷입니다. 또한 전장에서 추위를 견딜 수 있게 커다란 모피 망토가 달려있으며, 더위를 버틸 수 있도록 간단한 소형 물 냉각 시스템도 포함되어 있습니다. 여러 종류의 공격으로부터 훌륭하게 보호를 하지만, 착용자의 속도를 크게 늦춥니다.</v>
      </c>
    </row>
    <row r="498" spans="1:7" x14ac:dyDescent="0.45">
      <c r="A498" s="1" t="s">
        <v>1437</v>
      </c>
      <c r="B498" s="1" t="s">
        <v>630</v>
      </c>
      <c r="C498" s="1" t="s">
        <v>1438</v>
      </c>
      <c r="E498" s="1" t="s">
        <v>1439</v>
      </c>
      <c r="F498" s="1" t="s">
        <v>4860</v>
      </c>
      <c r="G498" s="1" t="str">
        <f>IFERROR(VLOOKUP(A498,Merge_RKTM!$C$2:$D$1815,2,FALSE),"")</f>
        <v>맞춤 양말</v>
      </c>
    </row>
    <row r="499" spans="1:7" x14ac:dyDescent="0.45">
      <c r="A499" s="1" t="s">
        <v>1440</v>
      </c>
      <c r="B499" s="1" t="s">
        <v>630</v>
      </c>
      <c r="C499" s="1" t="s">
        <v>1441</v>
      </c>
      <c r="E499" s="1" t="s">
        <v>1442</v>
      </c>
      <c r="F499" s="1" t="s">
        <v>4859</v>
      </c>
      <c r="G499" s="1" t="str">
        <f>IFERROR(VLOOKUP(A499,Merge_RKTM!$C$2:$D$1815,2,FALSE),"")</f>
        <v>맞춤 양말 [이동속도: +2%]\n\n악취나는 발에 맞게 만들어진 양말입니다.</v>
      </c>
    </row>
    <row r="500" spans="1:7" x14ac:dyDescent="0.45">
      <c r="A500" s="1" t="s">
        <v>1443</v>
      </c>
      <c r="B500" s="1" t="s">
        <v>630</v>
      </c>
      <c r="C500" s="1" t="s">
        <v>1444</v>
      </c>
      <c r="E500" s="1" t="s">
        <v>1445</v>
      </c>
      <c r="F500" s="1" t="s">
        <v>4277</v>
      </c>
      <c r="G500" s="1" t="str">
        <f>IFERROR(VLOOKUP(A500,Merge_RKTM!$C$2:$D$1815,2,FALSE),"")</f>
        <v>맞춤 장화</v>
      </c>
    </row>
    <row r="501" spans="1:7" x14ac:dyDescent="0.45">
      <c r="A501" s="1" t="s">
        <v>1446</v>
      </c>
      <c r="B501" s="1" t="s">
        <v>630</v>
      </c>
      <c r="C501" s="1" t="s">
        <v>1447</v>
      </c>
      <c r="E501" s="1" t="s">
        <v>1448</v>
      </c>
      <c r="F501" s="1" t="s">
        <v>4276</v>
      </c>
      <c r="G501" s="1" t="str">
        <f>IFERROR(VLOOKUP(A501,Merge_RKTM!$C$2:$D$1815,2,FALSE),"")</f>
        <v>맞춤 장화 [이동속도: +8%]\n\n발에 맞게 만들어진 장화입니다.</v>
      </c>
    </row>
    <row r="502" spans="1:7" x14ac:dyDescent="0.45">
      <c r="A502" s="1" t="s">
        <v>1449</v>
      </c>
      <c r="B502" s="1" t="s">
        <v>630</v>
      </c>
      <c r="C502" s="1" t="s">
        <v>1450</v>
      </c>
      <c r="E502" s="1" t="s">
        <v>1451</v>
      </c>
      <c r="F502" s="1" t="s">
        <v>4292</v>
      </c>
      <c r="G502" s="1" t="str">
        <f>IFERROR(VLOOKUP(A502,Merge_RKTM!$C$2:$D$1815,2,FALSE),"")</f>
        <v>방한 장화</v>
      </c>
    </row>
    <row r="503" spans="1:7" x14ac:dyDescent="0.45">
      <c r="A503" s="1" t="s">
        <v>1452</v>
      </c>
      <c r="B503" s="1" t="s">
        <v>630</v>
      </c>
      <c r="C503" s="1" t="s">
        <v>1453</v>
      </c>
      <c r="E503" s="1" t="s">
        <v>1454</v>
      </c>
      <c r="F503" s="1" t="s">
        <v>4291</v>
      </c>
      <c r="G503" s="1" t="str">
        <f>IFERROR(VLOOKUP(A503,Merge_RKTM!$C$2:$D$1815,2,FALSE),"")</f>
        <v>방한 장화 [이동속도: +8%]\n\n발에 맞게 만들어진 방한 장화입니다.</v>
      </c>
    </row>
    <row r="504" spans="1:7" x14ac:dyDescent="0.45">
      <c r="A504" s="1" t="s">
        <v>1455</v>
      </c>
      <c r="B504" s="1" t="s">
        <v>630</v>
      </c>
      <c r="C504" s="1" t="s">
        <v>1456</v>
      </c>
      <c r="E504" s="1" t="s">
        <v>1457</v>
      </c>
      <c r="F504" s="1" t="s">
        <v>4283</v>
      </c>
      <c r="G504" s="1" t="str">
        <f>IFERROR(VLOOKUP(A504,Merge_RKTM!$C$2:$D$1815,2,FALSE),"")</f>
        <v>부족 장화</v>
      </c>
    </row>
    <row r="505" spans="1:7" x14ac:dyDescent="0.45">
      <c r="A505" s="1" t="s">
        <v>1458</v>
      </c>
      <c r="B505" s="1" t="s">
        <v>630</v>
      </c>
      <c r="C505" s="1" t="s">
        <v>1459</v>
      </c>
      <c r="E505" s="1" t="s">
        <v>1460</v>
      </c>
      <c r="F505" s="1" t="s">
        <v>4282</v>
      </c>
      <c r="G505" s="1" t="str">
        <f>IFERROR(VLOOKUP(A505,Merge_RKTM!$C$2:$D$1815,2,FALSE),"")</f>
        <v>부족 장화 [이동속도: +6%]\n\n동물 가죽으로 만든 구식 부족 장화로, 매우 따뜻하며 가장자리에 모피를 둘렀습니다.</v>
      </c>
    </row>
    <row r="506" spans="1:7" x14ac:dyDescent="0.45">
      <c r="A506" s="1" t="s">
        <v>1461</v>
      </c>
      <c r="B506" s="1" t="s">
        <v>630</v>
      </c>
      <c r="C506" s="1" t="s">
        <v>1462</v>
      </c>
      <c r="E506" s="1" t="s">
        <v>1463</v>
      </c>
      <c r="F506" s="1" t="s">
        <v>4294</v>
      </c>
      <c r="G506" s="1" t="str">
        <f>IFERROR(VLOOKUP(A506,Merge_RKTM!$C$2:$D$1815,2,FALSE),"")</f>
        <v>나무 장화</v>
      </c>
    </row>
    <row r="507" spans="1:7" x14ac:dyDescent="0.45">
      <c r="A507" s="1" t="s">
        <v>1464</v>
      </c>
      <c r="B507" s="1" t="s">
        <v>630</v>
      </c>
      <c r="C507" s="1" t="s">
        <v>1465</v>
      </c>
      <c r="E507" s="1" t="s">
        <v>1466</v>
      </c>
      <c r="F507" s="1" t="s">
        <v>4295</v>
      </c>
      <c r="G507" s="1" t="str">
        <f>IFERROR(VLOOKUP(A507,Merge_RKTM!$C$2:$D$1815,2,FALSE),"")</f>
        <v>나무 장화 (나나이트) [이동속도: +10%]\n\n나무 판자를 묶어 만든 가죽 장화입니다.</v>
      </c>
    </row>
    <row r="508" spans="1:7" x14ac:dyDescent="0.45">
      <c r="A508" s="1" t="s">
        <v>1467</v>
      </c>
      <c r="B508" s="1" t="s">
        <v>630</v>
      </c>
      <c r="C508" s="1" t="s">
        <v>1468</v>
      </c>
      <c r="E508" s="1" t="s">
        <v>1469</v>
      </c>
      <c r="F508" s="1" t="s">
        <v>4268</v>
      </c>
      <c r="G508" s="1" t="str">
        <f>IFERROR(VLOOKUP(A508,Merge_RKTM!$C$2:$D$1815,2,FALSE),"")</f>
        <v>강철 장화</v>
      </c>
    </row>
    <row r="509" spans="1:7" x14ac:dyDescent="0.45">
      <c r="A509" s="1" t="s">
        <v>1470</v>
      </c>
      <c r="B509" s="1" t="s">
        <v>630</v>
      </c>
      <c r="C509" s="1" t="s">
        <v>1471</v>
      </c>
      <c r="E509" s="1" t="s">
        <v>1472</v>
      </c>
      <c r="F509" s="1" t="s">
        <v>4269</v>
      </c>
      <c r="G509" s="1" t="str">
        <f>IFERROR(VLOOKUP(A509,Merge_RKTM!$C$2:$D$1815,2,FALSE),"")</f>
        <v>강철 장화 (나나이트) [이동속도: +10%]\n\n강철판을 묶어 만든 가죽 장화입니다.</v>
      </c>
    </row>
    <row r="510" spans="1:7" x14ac:dyDescent="0.45">
      <c r="A510" s="1" t="s">
        <v>1473</v>
      </c>
      <c r="B510" s="1" t="s">
        <v>630</v>
      </c>
      <c r="C510" s="1" t="s">
        <v>1474</v>
      </c>
      <c r="E510" s="1" t="s">
        <v>1475</v>
      </c>
      <c r="F510" s="1" t="s">
        <v>4274</v>
      </c>
      <c r="G510" s="1" t="str">
        <f>IFERROR(VLOOKUP(A510,Merge_RKTM!$C$2:$D$1815,2,FALSE),"")</f>
        <v>미늘 장화</v>
      </c>
    </row>
    <row r="511" spans="1:7" x14ac:dyDescent="0.45">
      <c r="A511" s="1" t="s">
        <v>1476</v>
      </c>
      <c r="B511" s="1" t="s">
        <v>630</v>
      </c>
      <c r="C511" s="1" t="s">
        <v>1477</v>
      </c>
      <c r="E511" s="1" t="s">
        <v>1478</v>
      </c>
      <c r="F511" s="1" t="s">
        <v>4275</v>
      </c>
      <c r="G511" s="1" t="str">
        <f>IFERROR(VLOOKUP(A511,Merge_RKTM!$C$2:$D$1815,2,FALSE),"")</f>
        <v>미늘 장화 (나나이트) [이동속도: +10%]\n\n작은 강철판들을 붙여서 만든 가죽 장화입니다.</v>
      </c>
    </row>
    <row r="512" spans="1:7" x14ac:dyDescent="0.45">
      <c r="A512" s="1" t="s">
        <v>1479</v>
      </c>
      <c r="B512" s="1" t="s">
        <v>630</v>
      </c>
      <c r="C512" s="1" t="s">
        <v>1480</v>
      </c>
      <c r="E512" s="1" t="s">
        <v>1481</v>
      </c>
      <c r="F512" s="1" t="s">
        <v>4261</v>
      </c>
      <c r="G512" s="1" t="str">
        <f>IFERROR(VLOOKUP(A512,Merge_RKTM!$C$2:$D$1815,2,FALSE),"")</f>
        <v>판금 장화</v>
      </c>
    </row>
    <row r="513" spans="1:7" x14ac:dyDescent="0.45">
      <c r="A513" s="1" t="s">
        <v>1482</v>
      </c>
      <c r="B513" s="1" t="s">
        <v>630</v>
      </c>
      <c r="C513" s="1" t="s">
        <v>1483</v>
      </c>
      <c r="E513" s="1" t="s">
        <v>1484</v>
      </c>
      <c r="F513" s="1" t="s">
        <v>4262</v>
      </c>
      <c r="G513" s="1" t="str">
        <f>IFERROR(VLOOKUP(A513,Merge_RKTM!$C$2:$D$1815,2,FALSE),"")</f>
        <v>판금 장화 (나나이트) [이동속도: +10%]\n\n판금을 붙여만든 가죽 장화이며, 방어성능을 저하시키지 않고 편의성을 확보하였습니다.</v>
      </c>
    </row>
    <row r="514" spans="1:7" x14ac:dyDescent="0.45">
      <c r="A514" s="1" t="s">
        <v>1485</v>
      </c>
      <c r="B514" s="1" t="s">
        <v>630</v>
      </c>
      <c r="C514" s="1" t="s">
        <v>1486</v>
      </c>
      <c r="E514" s="1" t="s">
        <v>1487</v>
      </c>
      <c r="F514" s="1" t="s">
        <v>4285</v>
      </c>
      <c r="G514" s="1" t="str">
        <f>IFERROR(VLOOKUP(A514,Merge_RKTM!$C$2:$D$1815,2,FALSE),"")</f>
        <v>워번의 장화</v>
      </c>
    </row>
    <row r="515" spans="1:7" x14ac:dyDescent="0.45">
      <c r="A515" s="1" t="s">
        <v>1488</v>
      </c>
      <c r="B515" s="1" t="s">
        <v>630</v>
      </c>
      <c r="C515" s="1" t="s">
        <v>1489</v>
      </c>
      <c r="E515" s="1" t="s">
        <v>1490</v>
      </c>
      <c r="F515" s="1" t="s">
        <v>4286</v>
      </c>
      <c r="G515" s="1" t="str">
        <f>IFERROR(VLOOKUP(A515,Merge_RKTM!$C$2:$D$1815,2,FALSE),"")</f>
        <v>워번의 장화 (나나이트) [이동속도: +10%]\n\n체인메일로 덮힌 가죽 장화입니다. 발등과 무릎을 보호하기 위한 강철판이 붙어있으며, 밑창은 이동성을 향상시키기 위해 두꺼운 가죽으로 덮여 있습니다.</v>
      </c>
    </row>
    <row r="516" spans="1:7" x14ac:dyDescent="0.45">
      <c r="A516" s="1" t="s">
        <v>1491</v>
      </c>
      <c r="B516" s="1" t="s">
        <v>630</v>
      </c>
      <c r="C516" s="1" t="s">
        <v>1492</v>
      </c>
      <c r="E516" s="1" t="s">
        <v>1493</v>
      </c>
      <c r="F516" s="1" t="s">
        <v>4258</v>
      </c>
      <c r="G516" s="1" t="str">
        <f>IFERROR(VLOOKUP(A516,Merge_RKTM!$C$2:$D$1815,2,FALSE),"")</f>
        <v>강철 덧댐 장화</v>
      </c>
    </row>
    <row r="517" spans="1:7" x14ac:dyDescent="0.45">
      <c r="A517" s="1" t="s">
        <v>1494</v>
      </c>
      <c r="B517" s="1" t="s">
        <v>630</v>
      </c>
      <c r="C517" s="1" t="s">
        <v>1495</v>
      </c>
      <c r="E517" s="1" t="s">
        <v>1496</v>
      </c>
      <c r="F517" s="1" t="s">
        <v>4259</v>
      </c>
      <c r="G517" s="1" t="str">
        <f>IFERROR(VLOOKUP(A517,Merge_RKTM!$C$2:$D$1815,2,FALSE),"")</f>
        <v>강철 덧댐 장화 (나나이트) [이동속도: +10%]\n\n강철판을 전체적으로 덧대놓은 가죽 장화이며, 방어력은 훌륭하지만, 다른 발 장비에 비해 이동속도는 떨어집니다.</v>
      </c>
    </row>
    <row r="518" spans="1:7" x14ac:dyDescent="0.45">
      <c r="A518" s="1" t="s">
        <v>1497</v>
      </c>
      <c r="B518" s="1" t="s">
        <v>630</v>
      </c>
      <c r="C518" s="1" t="s">
        <v>1498</v>
      </c>
      <c r="E518" s="1" t="s">
        <v>1499</v>
      </c>
      <c r="F518" s="1" t="s">
        <v>4271</v>
      </c>
      <c r="G518" s="1" t="str">
        <f>IFERROR(VLOOKUP(A518,Merge_RKTM!$C$2:$D$1815,2,FALSE),"")</f>
        <v>로얄 판금 장화</v>
      </c>
    </row>
    <row r="519" spans="1:7" x14ac:dyDescent="0.45">
      <c r="A519" s="1" t="s">
        <v>1500</v>
      </c>
      <c r="B519" s="1" t="s">
        <v>630</v>
      </c>
      <c r="C519" s="1" t="s">
        <v>1501</v>
      </c>
      <c r="E519" s="1" t="s">
        <v>1502</v>
      </c>
      <c r="F519" s="1" t="s">
        <v>4272</v>
      </c>
      <c r="G519" s="1" t="str">
        <f>IFERROR(VLOOKUP(A519,Merge_RKTM!$C$2:$D$1815,2,FALSE),"")</f>
        <v>로얄 판금 장화 (나나이트) [이동속도: +10%]\n\n작고 큰 강철판을 전체적으로 덧대놓은 가죽 장화이며, 방어력은 훌륭하지만, 다른 발 장비에 비해 이동속도는 떨어집니다.</v>
      </c>
    </row>
    <row r="520" spans="1:7" x14ac:dyDescent="0.45">
      <c r="A520" s="1" t="s">
        <v>1503</v>
      </c>
      <c r="B520" s="1" t="s">
        <v>630</v>
      </c>
      <c r="C520" s="1" t="s">
        <v>1504</v>
      </c>
      <c r="E520" s="1" t="s">
        <v>1505</v>
      </c>
      <c r="F520" s="1" t="s">
        <v>4862</v>
      </c>
      <c r="G520" s="1" t="str">
        <f>IFERROR(VLOOKUP(A520,Merge_RKTM!$C$2:$D$1815,2,FALSE),"")</f>
        <v>테크노 양말 (유물)</v>
      </c>
    </row>
    <row r="521" spans="1:7" x14ac:dyDescent="0.45">
      <c r="A521" s="1" t="s">
        <v>1506</v>
      </c>
      <c r="B521" s="1" t="s">
        <v>630</v>
      </c>
      <c r="C521" s="1" t="s">
        <v>1507</v>
      </c>
      <c r="E521" s="1" t="s">
        <v>1508</v>
      </c>
      <c r="F521" s="1" t="s">
        <v>4861</v>
      </c>
      <c r="G521" s="1" t="str">
        <f>IFERROR(VLOOKUP(A521,Merge_RKTM!$C$2:$D$1815,2,FALSE),"")</f>
        <v>테크노 양말 (유물) [이동속도: +4%]\n\n루복'Roubok'산업에서 디자인한 양말입니다. 이 양말은 몇몇행성에 있는 유명인사들과 스포츠 운동선수들에 의해 주로 사용되며, 하이퍼웨이브를 이용해 온도를 조절 할 수 있습니다. 또한 장기간 사용에서 편안함을 보장해주기 때문에 번화계의 군인들이 가장 좋아하는 양말입니다.</v>
      </c>
    </row>
    <row r="522" spans="1:7" x14ac:dyDescent="0.45">
      <c r="A522" s="1" t="s">
        <v>1509</v>
      </c>
      <c r="B522" s="1" t="s">
        <v>630</v>
      </c>
      <c r="C522" s="1" t="s">
        <v>1510</v>
      </c>
      <c r="E522" s="1" t="s">
        <v>1511</v>
      </c>
      <c r="F522" s="1" t="s">
        <v>4264</v>
      </c>
      <c r="G522" s="1" t="str">
        <f>IFERROR(VLOOKUP(A522,Merge_RKTM!$C$2:$D$1815,2,FALSE),"")</f>
        <v>신왕의 장화 (유물)</v>
      </c>
    </row>
    <row r="523" spans="1:7" x14ac:dyDescent="0.45">
      <c r="A523" s="1" t="s">
        <v>1512</v>
      </c>
      <c r="B523" s="1" t="s">
        <v>630</v>
      </c>
      <c r="C523" s="1" t="s">
        <v>1513</v>
      </c>
      <c r="E523" s="1" t="s">
        <v>1514</v>
      </c>
      <c r="F523" s="1" t="s">
        <v>4263</v>
      </c>
      <c r="G523" s="1" t="str">
        <f>IFERROR(VLOOKUP(A523,Merge_RKTM!$C$2:$D$1815,2,FALSE),"")</f>
        <v>신왕의 장화 (유물) [이동속도: +10%][사회적 영향력: +3%]\n\n금도금 플라스틸로 만들어진 라멜라 장화입니다. 하이퍼웨이브로 온도를 조절할 수 있고 트럼보의 뿔과 모피로 장식되어 있습니다. 방 안에 있는 모든 사람들의 관심을 받을 정도로 아름다워 누가 권력자인지 알려 주기에 완벽합니다.</v>
      </c>
    </row>
    <row r="524" spans="1:7" x14ac:dyDescent="0.45">
      <c r="A524" s="1" t="s">
        <v>1515</v>
      </c>
      <c r="B524" s="1" t="s">
        <v>630</v>
      </c>
      <c r="C524" s="1" t="s">
        <v>1516</v>
      </c>
      <c r="E524" s="1" t="s">
        <v>1517</v>
      </c>
      <c r="F524" s="1" t="s">
        <v>4288</v>
      </c>
      <c r="G524" s="1" t="str">
        <f>IFERROR(VLOOKUP(A524,Merge_RKTM!$C$2:$D$1815,2,FALSE),"")</f>
        <v>군사장교의 장화 (유물)</v>
      </c>
    </row>
    <row r="525" spans="1:7" x14ac:dyDescent="0.45">
      <c r="A525" s="1" t="s">
        <v>1518</v>
      </c>
      <c r="B525" s="1" t="s">
        <v>630</v>
      </c>
      <c r="C525" s="1" t="s">
        <v>1519</v>
      </c>
      <c r="E525" s="1" t="s">
        <v>1520</v>
      </c>
      <c r="F525" s="1" t="s">
        <v>4287</v>
      </c>
      <c r="G525" s="1" t="str">
        <f>IFERROR(VLOOKUP(A525,Merge_RKTM!$C$2:$D$1815,2,FALSE),"")</f>
        <v>군사장교의 장화 (유물) [이동속도: +10%][사회적 영향력: +3%]\n\n어두운색의 플라스틸로 만들어진 장화입니다. 품질이 좋으며 수요가 많은 재료들로 만들어졌으며, 밑창은 트럼보 가죽으로 만들어져있습니다.</v>
      </c>
    </row>
    <row r="526" spans="1:7" x14ac:dyDescent="0.45">
      <c r="A526" s="1" t="s">
        <v>1521</v>
      </c>
      <c r="B526" s="1" t="s">
        <v>630</v>
      </c>
      <c r="C526" s="1" t="s">
        <v>1522</v>
      </c>
      <c r="E526" s="1" t="s">
        <v>1523</v>
      </c>
      <c r="F526" s="1" t="s">
        <v>4254</v>
      </c>
      <c r="G526" s="1" t="str">
        <f>IFERROR(VLOOKUP(A526,Merge_RKTM!$C$2:$D$1815,2,FALSE),"")</f>
        <v>전투용 장화 (유물)</v>
      </c>
    </row>
    <row r="527" spans="1:7" x14ac:dyDescent="0.45">
      <c r="A527" s="1" t="s">
        <v>1524</v>
      </c>
      <c r="B527" s="1" t="s">
        <v>630</v>
      </c>
      <c r="C527" s="1" t="s">
        <v>1525</v>
      </c>
      <c r="E527" s="1" t="s">
        <v>1526</v>
      </c>
      <c r="F527" s="1" t="s">
        <v>4253</v>
      </c>
      <c r="G527" s="1" t="str">
        <f>IFERROR(VLOOKUP(A527,Merge_RKTM!$C$2:$D$1815,2,FALSE),"")</f>
        <v>전투용 장화 (유물) [이동속도: +10%]\n\n플라스틸 재질의 부츠이며, 대량으로 양산되었습니다. 하이퍼웨이브로 온도를 조절할 수 있으며, 발 형태에 맞춰 내부가 변하여 최고의 편의성을 제공합니다.</v>
      </c>
    </row>
    <row r="528" spans="1:7" x14ac:dyDescent="0.45">
      <c r="A528" s="1" t="s">
        <v>1527</v>
      </c>
      <c r="B528" s="1" t="s">
        <v>630</v>
      </c>
      <c r="C528" s="1" t="s">
        <v>1528</v>
      </c>
      <c r="E528" s="1" t="s">
        <v>1529</v>
      </c>
      <c r="F528" s="1" t="s">
        <v>4279</v>
      </c>
      <c r="G528" s="1" t="str">
        <f>IFERROR(VLOOKUP(A528,Merge_RKTM!$C$2:$D$1815,2,FALSE),"")</f>
        <v>테크노 장화 (유물)</v>
      </c>
    </row>
    <row r="529" spans="1:7" x14ac:dyDescent="0.45">
      <c r="A529" s="1" t="s">
        <v>1530</v>
      </c>
      <c r="B529" s="1" t="s">
        <v>630</v>
      </c>
      <c r="C529" s="1" t="s">
        <v>1531</v>
      </c>
      <c r="E529" s="1" t="s">
        <v>1532</v>
      </c>
      <c r="F529" s="1" t="s">
        <v>4278</v>
      </c>
      <c r="G529" s="1" t="str">
        <f>IFERROR(VLOOKUP(A529,Merge_RKTM!$C$2:$D$1815,2,FALSE),"")</f>
        <v>테크노 장화 (유물) [이동속도: +15%]\n\n로켓'Rocket'산업에 의해 만들어진 현대 공학의 결정체로 이루어져 자가회복이 가능한 나나이트 플라스틸로 만들어진 장화입니다. 또한 오메가웨이브로 온도를 조절할 수 있으며, 발 형태에 맞춰 내부가 변하여 최고의 편의성을 제공합니다.</v>
      </c>
    </row>
    <row r="530" spans="1:7" x14ac:dyDescent="0.45">
      <c r="A530" s="1" t="s">
        <v>1533</v>
      </c>
      <c r="B530" s="1" t="s">
        <v>630</v>
      </c>
      <c r="C530" s="1" t="s">
        <v>1534</v>
      </c>
      <c r="E530" s="1" t="s">
        <v>1535</v>
      </c>
      <c r="F530" s="1" t="s">
        <v>4864</v>
      </c>
      <c r="G530" s="1" t="str">
        <f>IFERROR(VLOOKUP(A530,Merge_RKTM!$C$2:$D$1815,2,FALSE),"")</f>
        <v>테크노 양말 (전설)</v>
      </c>
    </row>
    <row r="531" spans="1:7" x14ac:dyDescent="0.45">
      <c r="A531" s="1" t="s">
        <v>1536</v>
      </c>
      <c r="B531" s="1" t="s">
        <v>630</v>
      </c>
      <c r="C531" s="1" t="s">
        <v>1537</v>
      </c>
      <c r="E531" s="1" t="s">
        <v>1538</v>
      </c>
      <c r="F531" s="1" t="s">
        <v>4863</v>
      </c>
      <c r="G531" s="1" t="str">
        <f>IFERROR(VLOOKUP(A531,Merge_RKTM!$C$2:$D$1815,2,FALSE),"")</f>
        <v>테크노 양말 (전설) [이동속도: +5%]\n\n루복'Roubok'산업에서 디자인한 양말입니다. 이 양말은 몇몇행성에 있는 유명인사들과 스포츠 운동선수들에 의해 주로 사용되며, 하이퍼웨이브를 이용해 온도를 조절 할 수 있습니다. 또한 장기간 사용에서 편안함을 보장해주기 때문에 번화계의 군인들이 가장 좋아하는 양말입니다.</v>
      </c>
    </row>
    <row r="532" spans="1:7" x14ac:dyDescent="0.45">
      <c r="A532" s="1" t="s">
        <v>1539</v>
      </c>
      <c r="B532" s="1" t="s">
        <v>630</v>
      </c>
      <c r="C532" s="1" t="s">
        <v>1540</v>
      </c>
      <c r="E532" s="1" t="s">
        <v>1541</v>
      </c>
      <c r="F532" s="1" t="s">
        <v>4266</v>
      </c>
      <c r="G532" s="1" t="str">
        <f>IFERROR(VLOOKUP(A532,Merge_RKTM!$C$2:$D$1815,2,FALSE),"")</f>
        <v>신왕의 장화 (전설)</v>
      </c>
    </row>
    <row r="533" spans="1:7" x14ac:dyDescent="0.45">
      <c r="A533" s="1" t="s">
        <v>1542</v>
      </c>
      <c r="B533" s="1" t="s">
        <v>630</v>
      </c>
      <c r="C533" s="1" t="s">
        <v>1543</v>
      </c>
      <c r="E533" s="1" t="s">
        <v>1544</v>
      </c>
      <c r="F533" s="1" t="s">
        <v>4265</v>
      </c>
      <c r="G533" s="1" t="str">
        <f>IFERROR(VLOOKUP(A533,Merge_RKTM!$C$2:$D$1815,2,FALSE),"")</f>
        <v>신왕의 장화 (전설) [이동속도: +12%][사회적 영향력: +3%]\n\n금도금 플라스틸로 만들어진 라멜라 장화입니다. 하이퍼웨이브로 온도를 조절할 수 있고 트럼보의 뿔과 모피로 장식되어 있습니다. 방 안에 있는 모든 사람들의 관심을 받을 정도로 아름다워 누가 권력자인지 알려 주기에 완벽합니다.</v>
      </c>
    </row>
    <row r="534" spans="1:7" x14ac:dyDescent="0.45">
      <c r="A534" s="1" t="s">
        <v>1545</v>
      </c>
      <c r="B534" s="1" t="s">
        <v>630</v>
      </c>
      <c r="C534" s="1" t="s">
        <v>1546</v>
      </c>
      <c r="E534" s="1" t="s">
        <v>1547</v>
      </c>
      <c r="F534" s="1" t="s">
        <v>4290</v>
      </c>
      <c r="G534" s="1" t="str">
        <f>IFERROR(VLOOKUP(A534,Merge_RKTM!$C$2:$D$1815,2,FALSE),"")</f>
        <v>군사장교의 장화 (전설)</v>
      </c>
    </row>
    <row r="535" spans="1:7" x14ac:dyDescent="0.45">
      <c r="A535" s="1" t="s">
        <v>1548</v>
      </c>
      <c r="B535" s="1" t="s">
        <v>630</v>
      </c>
      <c r="C535" s="1" t="s">
        <v>1549</v>
      </c>
      <c r="E535" s="1" t="s">
        <v>1550</v>
      </c>
      <c r="F535" s="1" t="s">
        <v>4289</v>
      </c>
      <c r="G535" s="1" t="str">
        <f>IFERROR(VLOOKUP(A535,Merge_RKTM!$C$2:$D$1815,2,FALSE),"")</f>
        <v>군사장교의 장화 (전설) [이동속도: +12%][사회적 영향력: +5%]\n\n어두운색의 플라스틸로 만들어진 장화입니다. 품질이 좋으며 수요가 많은 재료들로 만들어졌으며, 밑창은 트럼보 가죽으로 만들어져있습니다.</v>
      </c>
    </row>
    <row r="536" spans="1:7" x14ac:dyDescent="0.45">
      <c r="A536" s="1" t="s">
        <v>1551</v>
      </c>
      <c r="B536" s="1" t="s">
        <v>630</v>
      </c>
      <c r="C536" s="1" t="s">
        <v>1552</v>
      </c>
      <c r="E536" s="1" t="s">
        <v>1553</v>
      </c>
      <c r="F536" s="1" t="s">
        <v>4256</v>
      </c>
      <c r="G536" s="1" t="str">
        <f>IFERROR(VLOOKUP(A536,Merge_RKTM!$C$2:$D$1815,2,FALSE),"")</f>
        <v>전투용 장화 (전설)</v>
      </c>
    </row>
    <row r="537" spans="1:7" x14ac:dyDescent="0.45">
      <c r="A537" s="1" t="s">
        <v>1554</v>
      </c>
      <c r="B537" s="1" t="s">
        <v>630</v>
      </c>
      <c r="C537" s="1" t="s">
        <v>1555</v>
      </c>
      <c r="E537" s="1" t="s">
        <v>1556</v>
      </c>
      <c r="F537" s="1" t="s">
        <v>4255</v>
      </c>
      <c r="G537" s="1" t="str">
        <f>IFERROR(VLOOKUP(A537,Merge_RKTM!$C$2:$D$1815,2,FALSE),"")</f>
        <v>전투용 장화 (전설) [이동속도: +12%]\n\n플라스틸 재질의 부츠이며, 대량으로 양산되었습니다. 하이퍼웨이브로 온도를 조절할 수 있으며, 발 형태에 맞춰 내부가 변하여 최고의 편의성을 제공합니다.</v>
      </c>
    </row>
    <row r="538" spans="1:7" x14ac:dyDescent="0.45">
      <c r="A538" s="1" t="s">
        <v>1557</v>
      </c>
      <c r="B538" s="1" t="s">
        <v>630</v>
      </c>
      <c r="C538" s="1" t="s">
        <v>1558</v>
      </c>
      <c r="E538" s="1" t="s">
        <v>1559</v>
      </c>
      <c r="F538" s="1" t="s">
        <v>4281</v>
      </c>
      <c r="G538" s="1" t="str">
        <f>IFERROR(VLOOKUP(A538,Merge_RKTM!$C$2:$D$1815,2,FALSE),"")</f>
        <v>테크노 장화 (전설)</v>
      </c>
    </row>
    <row r="539" spans="1:7" x14ac:dyDescent="0.45">
      <c r="A539" s="1" t="s">
        <v>1560</v>
      </c>
      <c r="B539" s="1" t="s">
        <v>630</v>
      </c>
      <c r="C539" s="1" t="s">
        <v>1561</v>
      </c>
      <c r="E539" s="1" t="s">
        <v>1562</v>
      </c>
      <c r="F539" s="1" t="s">
        <v>4280</v>
      </c>
      <c r="G539" s="1" t="str">
        <f>IFERROR(VLOOKUP(A539,Merge_RKTM!$C$2:$D$1815,2,FALSE),"")</f>
        <v>테크노 장화 (전설) [이동속도: +18%]\n\n로켓'Rocket'산업에 의해 만들어진 현대 공학의 결정체로 이루어져 자가회복이 가능한 나나이트 플라스틸로 만들어진 장화입니다. 또한 오메가웨이브로 온도를 조절할 수 있으며, 발 형태에 맞춰 내부가 변하여 최고의 편의성을 제공합니다.</v>
      </c>
    </row>
    <row r="540" spans="1:7" x14ac:dyDescent="0.45">
      <c r="A540" s="1" t="s">
        <v>1563</v>
      </c>
      <c r="B540" s="1" t="s">
        <v>630</v>
      </c>
      <c r="C540" s="1" t="s">
        <v>1564</v>
      </c>
      <c r="E540" s="1" t="s">
        <v>1565</v>
      </c>
      <c r="F540" s="1" t="s">
        <v>4294</v>
      </c>
      <c r="G540" s="1" t="str">
        <f>IFERROR(VLOOKUP(A540,Merge_RKTM!$C$2:$D$1815,2,FALSE),"")</f>
        <v>나무 장화</v>
      </c>
    </row>
    <row r="541" spans="1:7" x14ac:dyDescent="0.45">
      <c r="A541" s="1" t="s">
        <v>1566</v>
      </c>
      <c r="B541" s="1" t="s">
        <v>630</v>
      </c>
      <c r="C541" s="1" t="s">
        <v>1567</v>
      </c>
      <c r="E541" s="1" t="s">
        <v>1568</v>
      </c>
      <c r="F541" s="1" t="s">
        <v>4293</v>
      </c>
      <c r="G541" s="1" t="str">
        <f>IFERROR(VLOOKUP(A541,Merge_RKTM!$C$2:$D$1815,2,FALSE),"")</f>
        <v>나무 장화 [등급: 0][이동속도: +8%]\n\n나무 판자를 묶어 만든 가죽 장화입니다.</v>
      </c>
    </row>
    <row r="542" spans="1:7" x14ac:dyDescent="0.45">
      <c r="A542" s="1" t="s">
        <v>1569</v>
      </c>
      <c r="B542" s="1" t="s">
        <v>630</v>
      </c>
      <c r="C542" s="1" t="s">
        <v>1570</v>
      </c>
      <c r="E542" s="1" t="s">
        <v>1571</v>
      </c>
      <c r="F542" s="1" t="s">
        <v>4268</v>
      </c>
      <c r="G542" s="1" t="str">
        <f>IFERROR(VLOOKUP(A542,Merge_RKTM!$C$2:$D$1815,2,FALSE),"")</f>
        <v>강철 장화</v>
      </c>
    </row>
    <row r="543" spans="1:7" x14ac:dyDescent="0.45">
      <c r="A543" s="1" t="s">
        <v>1572</v>
      </c>
      <c r="B543" s="1" t="s">
        <v>630</v>
      </c>
      <c r="C543" s="1" t="s">
        <v>1573</v>
      </c>
      <c r="E543" s="1" t="s">
        <v>1574</v>
      </c>
      <c r="F543" s="1" t="s">
        <v>4267</v>
      </c>
      <c r="G543" s="1" t="str">
        <f>IFERROR(VLOOKUP(A543,Merge_RKTM!$C$2:$D$1815,2,FALSE),"")</f>
        <v>강철 장화 [등급: 1, 경량][이동속도: +8%]\n\n강철판을 묶어 만든 가죽 장화입니다.</v>
      </c>
    </row>
    <row r="544" spans="1:7" x14ac:dyDescent="0.45">
      <c r="A544" s="1" t="s">
        <v>1575</v>
      </c>
      <c r="B544" s="1" t="s">
        <v>630</v>
      </c>
      <c r="C544" s="1" t="s">
        <v>1576</v>
      </c>
      <c r="E544" s="1" t="s">
        <v>1577</v>
      </c>
      <c r="F544" s="1" t="s">
        <v>4274</v>
      </c>
      <c r="G544" s="1" t="str">
        <f>IFERROR(VLOOKUP(A544,Merge_RKTM!$C$2:$D$1815,2,FALSE),"")</f>
        <v>미늘 장화</v>
      </c>
    </row>
    <row r="545" spans="1:7" x14ac:dyDescent="0.45">
      <c r="A545" s="1" t="s">
        <v>1578</v>
      </c>
      <c r="B545" s="1" t="s">
        <v>630</v>
      </c>
      <c r="C545" s="1" t="s">
        <v>1579</v>
      </c>
      <c r="E545" s="1" t="s">
        <v>1580</v>
      </c>
      <c r="F545" s="1" t="s">
        <v>4273</v>
      </c>
      <c r="G545" s="1" t="str">
        <f>IFERROR(VLOOKUP(A545,Merge_RKTM!$C$2:$D$1815,2,FALSE),"")</f>
        <v>미늘 장화 [등급: 1, 중량][이동속도: +5%]\n\n작은 강철판들을 붙여서 만든 가죽 장화입니다.</v>
      </c>
    </row>
    <row r="546" spans="1:7" x14ac:dyDescent="0.45">
      <c r="A546" s="1" t="s">
        <v>1581</v>
      </c>
      <c r="B546" s="1" t="s">
        <v>630</v>
      </c>
      <c r="C546" s="1" t="s">
        <v>1582</v>
      </c>
      <c r="E546" s="1" t="s">
        <v>1583</v>
      </c>
      <c r="F546" s="1" t="s">
        <v>4261</v>
      </c>
      <c r="G546" s="1" t="str">
        <f>IFERROR(VLOOKUP(A546,Merge_RKTM!$C$2:$D$1815,2,FALSE),"")</f>
        <v>판금 장화</v>
      </c>
    </row>
    <row r="547" spans="1:7" x14ac:dyDescent="0.45">
      <c r="A547" s="1" t="s">
        <v>1584</v>
      </c>
      <c r="B547" s="1" t="s">
        <v>630</v>
      </c>
      <c r="C547" s="1" t="s">
        <v>1585</v>
      </c>
      <c r="E547" s="1" t="s">
        <v>1586</v>
      </c>
      <c r="F547" s="1" t="s">
        <v>4260</v>
      </c>
      <c r="G547" s="1" t="str">
        <f>IFERROR(VLOOKUP(A547,Merge_RKTM!$C$2:$D$1815,2,FALSE),"")</f>
        <v>판금 장화 [등급: 2, 경량][이동속도: +8%]\n\n판금을 붙여만든 가죽 장화이며, 방어성능을 저하시키지 않고 편의성을 확보하였습니다.</v>
      </c>
    </row>
    <row r="548" spans="1:7" x14ac:dyDescent="0.45">
      <c r="A548" s="1" t="s">
        <v>1587</v>
      </c>
      <c r="B548" s="1" t="s">
        <v>630</v>
      </c>
      <c r="C548" s="1" t="s">
        <v>1588</v>
      </c>
      <c r="E548" s="1" t="s">
        <v>1589</v>
      </c>
      <c r="F548" s="1" t="s">
        <v>4285</v>
      </c>
      <c r="G548" s="1" t="str">
        <f>IFERROR(VLOOKUP(A548,Merge_RKTM!$C$2:$D$1815,2,FALSE),"")</f>
        <v>워번의 장화</v>
      </c>
    </row>
    <row r="549" spans="1:7" x14ac:dyDescent="0.45">
      <c r="A549" s="1" t="s">
        <v>1590</v>
      </c>
      <c r="B549" s="1" t="s">
        <v>630</v>
      </c>
      <c r="C549" s="1" t="s">
        <v>1591</v>
      </c>
      <c r="E549" s="1" t="s">
        <v>1592</v>
      </c>
      <c r="F549" s="1" t="s">
        <v>4284</v>
      </c>
      <c r="G549" s="1" t="str">
        <f>IFERROR(VLOOKUP(A549,Merge_RKTM!$C$2:$D$1815,2,FALSE),"")</f>
        <v>워번의 장화 [등급: 2, 경량][이동 속도: +5%]\n\n체인메일로 덮힌 가죽 장화입니다. 발등과 무릎을 보호하기 위한 강철판이 붙어있으며, 밑창은 이동성을 향상시키기 위해 두꺼운 가죽으로 덮여 있습니다.</v>
      </c>
    </row>
    <row r="550" spans="1:7" x14ac:dyDescent="0.45">
      <c r="A550" s="1" t="s">
        <v>1593</v>
      </c>
      <c r="B550" s="1" t="s">
        <v>630</v>
      </c>
      <c r="C550" s="1" t="s">
        <v>1594</v>
      </c>
      <c r="E550" s="1" t="s">
        <v>1595</v>
      </c>
      <c r="F550" s="1" t="s">
        <v>4258</v>
      </c>
      <c r="G550" s="1" t="str">
        <f>IFERROR(VLOOKUP(A550,Merge_RKTM!$C$2:$D$1815,2,FALSE),"")</f>
        <v>강철 덧댐 장화</v>
      </c>
    </row>
    <row r="551" spans="1:7" x14ac:dyDescent="0.45">
      <c r="A551" s="1" t="s">
        <v>1596</v>
      </c>
      <c r="B551" s="1" t="s">
        <v>630</v>
      </c>
      <c r="C551" s="1" t="s">
        <v>1597</v>
      </c>
      <c r="E551" s="1" t="s">
        <v>1598</v>
      </c>
      <c r="F551" s="1" t="s">
        <v>4257</v>
      </c>
      <c r="G551" s="1" t="str">
        <f>IFERROR(VLOOKUP(A551,Merge_RKTM!$C$2:$D$1815,2,FALSE),"")</f>
        <v>강철 덧댐 장화 [등급: 2, 중량][이동속도: +5%]\n\n강철판을 전체적으로 덧대놓은 가죽 장화이며, 방어력은 훌륭하지만, 다른 발 장비에 비해 이동속도는 떨어집니다.</v>
      </c>
    </row>
    <row r="552" spans="1:7" x14ac:dyDescent="0.45">
      <c r="A552" s="1" t="s">
        <v>1599</v>
      </c>
      <c r="B552" s="1" t="s">
        <v>630</v>
      </c>
      <c r="C552" s="1" t="s">
        <v>1600</v>
      </c>
      <c r="E552" s="1" t="s">
        <v>1601</v>
      </c>
      <c r="F552" s="1" t="s">
        <v>4271</v>
      </c>
      <c r="G552" s="1" t="str">
        <f>IFERROR(VLOOKUP(A552,Merge_RKTM!$C$2:$D$1815,2,FALSE),"")</f>
        <v>로얄 판금 장화</v>
      </c>
    </row>
    <row r="553" spans="1:7" x14ac:dyDescent="0.45">
      <c r="A553" s="1" t="s">
        <v>1602</v>
      </c>
      <c r="B553" s="1" t="s">
        <v>630</v>
      </c>
      <c r="C553" s="1" t="s">
        <v>1603</v>
      </c>
      <c r="E553" s="1" t="s">
        <v>1604</v>
      </c>
      <c r="F553" s="1" t="s">
        <v>4270</v>
      </c>
      <c r="G553" s="1" t="str">
        <f>IFERROR(VLOOKUP(A553,Merge_RKTM!$C$2:$D$1815,2,FALSE),"")</f>
        <v>로얄 판금 장화 [등급: 3, 중량][이동속도: +5%]\n\n작고 큰 강철판을 전체적으로 덧대놓은 가죽 장화이며, 방어력은 훌륭하지만, 다른 발 장비에 비해 이동속도는 떨어집니다.</v>
      </c>
    </row>
    <row r="554" spans="1:7" x14ac:dyDescent="0.45">
      <c r="A554" s="1" t="s">
        <v>1605</v>
      </c>
      <c r="B554" s="1" t="s">
        <v>630</v>
      </c>
      <c r="C554" s="1" t="s">
        <v>1606</v>
      </c>
      <c r="E554" s="1" t="s">
        <v>1607</v>
      </c>
      <c r="F554" s="1" t="s">
        <v>4476</v>
      </c>
      <c r="G554" s="1" t="str">
        <f>IFERROR(VLOOKUP(A554,Merge_RKTM!$C$2:$D$1815,2,FALSE),"")</f>
        <v>맞춤 장갑</v>
      </c>
    </row>
    <row r="555" spans="1:7" x14ac:dyDescent="0.45">
      <c r="A555" s="1" t="s">
        <v>1608</v>
      </c>
      <c r="B555" s="1" t="s">
        <v>630</v>
      </c>
      <c r="C555" s="1" t="s">
        <v>1609</v>
      </c>
      <c r="E555" s="1" t="s">
        <v>1610</v>
      </c>
      <c r="F555" s="1" t="s">
        <v>4475</v>
      </c>
      <c r="G555" s="1" t="str">
        <f>IFERROR(VLOOKUP(A555,Merge_RKTM!$C$2:$D$1815,2,FALSE),"")</f>
        <v>맞춤 장갑 [작업속도: +5%]\n\n손에 맞게 만들어진 장갑으로, 작업 중 일어날 수 있는 부상을 예방하는데 도움이 됩니다. 즉, 더 빨리 일할 수 있습니다.</v>
      </c>
    </row>
    <row r="556" spans="1:7" x14ac:dyDescent="0.45">
      <c r="A556" s="1" t="s">
        <v>1611</v>
      </c>
      <c r="B556" s="1" t="s">
        <v>630</v>
      </c>
      <c r="C556" s="1" t="s">
        <v>1612</v>
      </c>
      <c r="E556" s="1" t="s">
        <v>1613</v>
      </c>
      <c r="F556" s="1" t="s">
        <v>4480</v>
      </c>
      <c r="G556" s="1" t="str">
        <f>IFERROR(VLOOKUP(A556,Merge_RKTM!$C$2:$D$1815,2,FALSE),"")</f>
        <v>방한 장갑</v>
      </c>
    </row>
    <row r="557" spans="1:7" x14ac:dyDescent="0.45">
      <c r="A557" s="1" t="s">
        <v>1614</v>
      </c>
      <c r="B557" s="1" t="s">
        <v>630</v>
      </c>
      <c r="C557" s="1" t="s">
        <v>1615</v>
      </c>
      <c r="E557" s="1" t="s">
        <v>1616</v>
      </c>
      <c r="F557" s="1" t="s">
        <v>4479</v>
      </c>
      <c r="G557" s="1" t="str">
        <f>IFERROR(VLOOKUP(A557,Merge_RKTM!$C$2:$D$1815,2,FALSE),"")</f>
        <v>방한 장갑 [작업속도: +5%]\n\n손에 맞게 만들어진 방한 장갑입니다.</v>
      </c>
    </row>
    <row r="558" spans="1:7" x14ac:dyDescent="0.45">
      <c r="A558" s="1" t="s">
        <v>1617</v>
      </c>
      <c r="B558" s="1" t="s">
        <v>630</v>
      </c>
      <c r="C558" s="1" t="s">
        <v>1618</v>
      </c>
      <c r="E558" s="1" t="s">
        <v>1619</v>
      </c>
      <c r="F558" s="1" t="s">
        <v>4478</v>
      </c>
      <c r="G558" s="1" t="str">
        <f>IFERROR(VLOOKUP(A558,Merge_RKTM!$C$2:$D$1815,2,FALSE),"")</f>
        <v>부족 토시</v>
      </c>
    </row>
    <row r="559" spans="1:7" x14ac:dyDescent="0.45">
      <c r="A559" s="1" t="s">
        <v>1620</v>
      </c>
      <c r="B559" s="1" t="s">
        <v>630</v>
      </c>
      <c r="C559" s="1" t="s">
        <v>1621</v>
      </c>
      <c r="E559" s="1" t="s">
        <v>1622</v>
      </c>
      <c r="F559" s="1" t="s">
        <v>4477</v>
      </c>
      <c r="G559" s="1" t="str">
        <f>IFERROR(VLOOKUP(A559,Merge_RKTM!$C$2:$D$1815,2,FALSE),"")</f>
        <v>부족 토시 [작업속도: +5%]\n\n손을 감싸고 묶을 수 있는 가죽 밴드입니다. 작업 중 일어날 수 있는 부상을 예방하는데 도움이 됩니다.</v>
      </c>
    </row>
    <row r="560" spans="1:7" x14ac:dyDescent="0.45">
      <c r="A560" s="1" t="s">
        <v>1623</v>
      </c>
      <c r="B560" s="1" t="s">
        <v>630</v>
      </c>
      <c r="C560" s="1" t="s">
        <v>1624</v>
      </c>
      <c r="E560" s="1" t="s">
        <v>1625</v>
      </c>
      <c r="F560" s="1" t="s">
        <v>4304</v>
      </c>
      <c r="G560" s="1" t="str">
        <f>IFERROR(VLOOKUP(A560,Merge_RKTM!$C$2:$D$1815,2,FALSE),"")</f>
        <v>나무 팔보호대</v>
      </c>
    </row>
    <row r="561" spans="1:7" x14ac:dyDescent="0.45">
      <c r="A561" s="1" t="s">
        <v>1626</v>
      </c>
      <c r="B561" s="1" t="s">
        <v>630</v>
      </c>
      <c r="C561" s="1" t="s">
        <v>1627</v>
      </c>
      <c r="E561" s="1" t="s">
        <v>1628</v>
      </c>
      <c r="F561" s="1" t="s">
        <v>4305</v>
      </c>
      <c r="G561" s="1" t="str">
        <f>IFERROR(VLOOKUP(A561,Merge_RKTM!$C$2:$D$1815,2,FALSE),"")</f>
        <v>나무 팔보호대 (나나이트) [근접 정확도: +10%][사격 정확도: +7.5%][작업속도: +5%]\n\n나무판자들을 묶어 만든 팔보호대입니다 근접 전투를 위한 디자인으로 되어 있습니다.</v>
      </c>
    </row>
    <row r="562" spans="1:7" x14ac:dyDescent="0.45">
      <c r="A562" s="1" t="s">
        <v>1629</v>
      </c>
      <c r="B562" s="1" t="s">
        <v>630</v>
      </c>
      <c r="C562" s="1" t="s">
        <v>1630</v>
      </c>
      <c r="E562" s="1" t="s">
        <v>1631</v>
      </c>
      <c r="F562" s="1" t="s">
        <v>4470</v>
      </c>
      <c r="G562" s="1" t="str">
        <f>IFERROR(VLOOKUP(A562,Merge_RKTM!$C$2:$D$1815,2,FALSE),"")</f>
        <v>강철 장갑</v>
      </c>
    </row>
    <row r="563" spans="1:7" x14ac:dyDescent="0.45">
      <c r="A563" s="1" t="s">
        <v>1632</v>
      </c>
      <c r="B563" s="1" t="s">
        <v>630</v>
      </c>
      <c r="C563" s="1" t="s">
        <v>1633</v>
      </c>
      <c r="E563" s="1" t="s">
        <v>1634</v>
      </c>
      <c r="F563" s="1" t="s">
        <v>4471</v>
      </c>
      <c r="G563" s="1" t="str">
        <f>IFERROR(VLOOKUP(A563,Merge_RKTM!$C$2:$D$1815,2,FALSE),"")</f>
        <v>강철 장갑 (나나이트) [근접 정확도: +10%][사격 정확도: +7.5%][작업속도: +5%]\n\n강철판을 두른 가죽재질의 손등 장갑입니다. 근접 전투를 위한 디자인으로 되어 있습니다.</v>
      </c>
    </row>
    <row r="564" spans="1:7" x14ac:dyDescent="0.45">
      <c r="A564" s="1" t="s">
        <v>1635</v>
      </c>
      <c r="B564" s="1" t="s">
        <v>630</v>
      </c>
      <c r="C564" s="1" t="s">
        <v>1636</v>
      </c>
      <c r="E564" s="1" t="s">
        <v>1637</v>
      </c>
      <c r="F564" s="1" t="s">
        <v>4473</v>
      </c>
      <c r="G564" s="1" t="str">
        <f>IFERROR(VLOOKUP(A564,Merge_RKTM!$C$2:$D$1815,2,FALSE),"")</f>
        <v>미늘 장갑</v>
      </c>
    </row>
    <row r="565" spans="1:7" x14ac:dyDescent="0.45">
      <c r="A565" s="1" t="s">
        <v>1638</v>
      </c>
      <c r="B565" s="1" t="s">
        <v>630</v>
      </c>
      <c r="C565" s="1" t="s">
        <v>1639</v>
      </c>
      <c r="E565" s="1" t="s">
        <v>1640</v>
      </c>
      <c r="F565" s="1" t="s">
        <v>4474</v>
      </c>
      <c r="G565" s="1" t="str">
        <f>IFERROR(VLOOKUP(A565,Merge_RKTM!$C$2:$D$1815,2,FALSE),"")</f>
        <v>미늘 장갑 (나나이트) [근접 정확도: +10%][사격 정확도: +7.5%][작업속도: +5%]\n\n작은 강철판들을 붙여둔 가죽 장갑입니다. 근접 전투를 위한 디자인으로 되어 있습니다.</v>
      </c>
    </row>
    <row r="566" spans="1:7" x14ac:dyDescent="0.45">
      <c r="A566" s="1" t="s">
        <v>1641</v>
      </c>
      <c r="B566" s="1" t="s">
        <v>630</v>
      </c>
      <c r="C566" s="1" t="s">
        <v>1642</v>
      </c>
      <c r="E566" s="1" t="s">
        <v>1643</v>
      </c>
      <c r="F566" s="1" t="s">
        <v>4445</v>
      </c>
      <c r="G566" s="1" t="str">
        <f>IFERROR(VLOOKUP(A566,Merge_RKTM!$C$2:$D$1815,2,FALSE),"")</f>
        <v>판금 장갑</v>
      </c>
    </row>
    <row r="567" spans="1:7" x14ac:dyDescent="0.45">
      <c r="A567" s="1" t="s">
        <v>1644</v>
      </c>
      <c r="B567" s="1" t="s">
        <v>630</v>
      </c>
      <c r="C567" s="1" t="s">
        <v>1645</v>
      </c>
      <c r="E567" s="1" t="s">
        <v>1646</v>
      </c>
      <c r="F567" s="1" t="s">
        <v>4446</v>
      </c>
      <c r="G567" s="1" t="str">
        <f>IFERROR(VLOOKUP(A567,Merge_RKTM!$C$2:$D$1815,2,FALSE),"")</f>
        <v>판금 장갑 (나나이트) [근접 정확도: +10%][사격 정확도: +7.5%][작업속도: +5%]\n\n판금을 두른 가죽재질의 장갑입니다. 방어성능을 저하시키지 않고 편의성을 확보하였습니다.</v>
      </c>
    </row>
    <row r="568" spans="1:7" x14ac:dyDescent="0.45">
      <c r="A568" s="1" t="s">
        <v>1647</v>
      </c>
      <c r="B568" s="1" t="s">
        <v>630</v>
      </c>
      <c r="C568" s="1" t="s">
        <v>1648</v>
      </c>
      <c r="E568" s="1" t="s">
        <v>1649</v>
      </c>
      <c r="F568" s="1" t="s">
        <v>4455</v>
      </c>
      <c r="G568" s="1" t="str">
        <f>IFERROR(VLOOKUP(A568,Merge_RKTM!$C$2:$D$1815,2,FALSE),"")</f>
        <v>워번의 장갑</v>
      </c>
    </row>
    <row r="569" spans="1:7" x14ac:dyDescent="0.45">
      <c r="A569" s="1" t="s">
        <v>1650</v>
      </c>
      <c r="B569" s="1" t="s">
        <v>630</v>
      </c>
      <c r="C569" s="1" t="s">
        <v>1651</v>
      </c>
      <c r="E569" s="1" t="s">
        <v>1646</v>
      </c>
      <c r="F569" s="1" t="s">
        <v>4456</v>
      </c>
      <c r="G569" s="1" t="str">
        <f>IFERROR(VLOOKUP(A569,Merge_RKTM!$C$2:$D$1815,2,FALSE),"")</f>
        <v>워번의 장갑 (나나이트) [근접 정확도: +10%][사격 정확도: +7.5%][작업속도: +5%]\n\n체인메일로 덮힌 가죽 장갑입니다. 손목을 보호하기 위한 강철판이 붙어있습니다.</v>
      </c>
    </row>
    <row r="570" spans="1:7" x14ac:dyDescent="0.45">
      <c r="A570" s="1" t="s">
        <v>1652</v>
      </c>
      <c r="B570" s="1" t="s">
        <v>630</v>
      </c>
      <c r="C570" s="1" t="s">
        <v>1653</v>
      </c>
      <c r="E570" s="1" t="s">
        <v>1654</v>
      </c>
      <c r="F570" s="1" t="s">
        <v>4297</v>
      </c>
      <c r="G570" s="1" t="str">
        <f>IFERROR(VLOOKUP(A570,Merge_RKTM!$C$2:$D$1815,2,FALSE),"")</f>
        <v>궁수의 팔보호대</v>
      </c>
    </row>
    <row r="571" spans="1:7" x14ac:dyDescent="0.45">
      <c r="A571" s="1" t="s">
        <v>1655</v>
      </c>
      <c r="B571" s="1" t="s">
        <v>630</v>
      </c>
      <c r="C571" s="1" t="s">
        <v>1656</v>
      </c>
      <c r="E571" s="1" t="s">
        <v>1657</v>
      </c>
      <c r="F571" s="1" t="s">
        <v>4298</v>
      </c>
      <c r="G571" s="1" t="str">
        <f>IFERROR(VLOOKUP(A571,Merge_RKTM!$C$2:$D$1815,2,FALSE),"")</f>
        <v>궁수의 팔보호대 (나나이트) [근접 정확도: +10%][사격 정확도: +7.5%][작업속도: +5%]\n\n강철판으로 덮힌 가죽 팔보호대입니다. 이 팔보호대는 손목부터 손가락 끝까지 보호할 수 있으며, 사용자가 목표 조준에 집중할 수 있게 해줍니다. 원거리 전투를 위한 디자인으로 되어있습니다.</v>
      </c>
    </row>
    <row r="572" spans="1:7" x14ac:dyDescent="0.45">
      <c r="A572" s="1" t="s">
        <v>1658</v>
      </c>
      <c r="B572" s="1" t="s">
        <v>630</v>
      </c>
      <c r="C572" s="1" t="s">
        <v>1659</v>
      </c>
      <c r="E572" s="1" t="s">
        <v>1660</v>
      </c>
      <c r="F572" s="1" t="s">
        <v>4438</v>
      </c>
      <c r="G572" s="1" t="str">
        <f>IFERROR(VLOOKUP(A572,Merge_RKTM!$C$2:$D$1815,2,FALSE),"")</f>
        <v>강철 덧댐 장갑</v>
      </c>
    </row>
    <row r="573" spans="1:7" x14ac:dyDescent="0.45">
      <c r="A573" s="1" t="s">
        <v>1661</v>
      </c>
      <c r="B573" s="1" t="s">
        <v>630</v>
      </c>
      <c r="C573" s="1" t="s">
        <v>1662</v>
      </c>
      <c r="E573" s="1" t="s">
        <v>1663</v>
      </c>
      <c r="F573" s="1" t="s">
        <v>4439</v>
      </c>
      <c r="G573" s="1" t="str">
        <f>IFERROR(VLOOKUP(A573,Merge_RKTM!$C$2:$D$1815,2,FALSE),"")</f>
        <v>강철 덧댐 장갑 (나나이트) [근접 정확도: +10%][사격 정확도: +7.5%][작업속도: +5%]\n\n강철로 덧대며 만든 강철 장갑입니다. 부피가 크고 무거워 일상업무 수행에 지장이 있지만, 전투에서 강력한 방어성능을 자랑합니다.</v>
      </c>
    </row>
    <row r="574" spans="1:7" x14ac:dyDescent="0.45">
      <c r="A574" s="1" t="s">
        <v>1664</v>
      </c>
      <c r="B574" s="1" t="s">
        <v>630</v>
      </c>
      <c r="C574" s="1" t="s">
        <v>1665</v>
      </c>
      <c r="E574" s="1" t="s">
        <v>1666</v>
      </c>
      <c r="F574" s="1" t="s">
        <v>4448</v>
      </c>
      <c r="G574" s="1" t="str">
        <f>IFERROR(VLOOKUP(A574,Merge_RKTM!$C$2:$D$1815,2,FALSE),"")</f>
        <v>로얄 판금 장갑</v>
      </c>
    </row>
    <row r="575" spans="1:7" x14ac:dyDescent="0.45">
      <c r="A575" s="1" t="s">
        <v>1667</v>
      </c>
      <c r="B575" s="1" t="s">
        <v>630</v>
      </c>
      <c r="C575" s="1" t="s">
        <v>1668</v>
      </c>
      <c r="E575" s="1" t="s">
        <v>1669</v>
      </c>
      <c r="F575" s="1" t="s">
        <v>4449</v>
      </c>
      <c r="G575" s="1" t="str">
        <f>IFERROR(VLOOKUP(A575,Merge_RKTM!$C$2:$D$1815,2,FALSE),"")</f>
        <v>로얄 판금 장갑 (나나이트) [근접 정확도: +10%][사격 정확도: +7.5%][작업속도: +5%]\n\n판금으로 만든 강철 장갑입니다. 부피가 크고 무거워 일상업무 수행에 지장이 있지만, 전투에서 강력한 방어성능을 자랑합니다.</v>
      </c>
    </row>
    <row r="576" spans="1:7" x14ac:dyDescent="0.45">
      <c r="A576" s="1" t="s">
        <v>1670</v>
      </c>
      <c r="B576" s="1" t="s">
        <v>630</v>
      </c>
      <c r="C576" s="1" t="s">
        <v>1671</v>
      </c>
      <c r="E576" s="1" t="s">
        <v>1672</v>
      </c>
      <c r="F576" s="1" t="s">
        <v>4300</v>
      </c>
      <c r="G576" s="1" t="str">
        <f>IFERROR(VLOOKUP(A576,Merge_RKTM!$C$2:$D$1815,2,FALSE),"")</f>
        <v>저격수의 팔보호대 (유물)</v>
      </c>
    </row>
    <row r="577" spans="1:7" x14ac:dyDescent="0.45">
      <c r="A577" s="1" t="s">
        <v>1673</v>
      </c>
      <c r="B577" s="1" t="s">
        <v>630</v>
      </c>
      <c r="C577" s="1" t="s">
        <v>1674</v>
      </c>
      <c r="E577" s="1" t="s">
        <v>1675</v>
      </c>
      <c r="F577" s="1" t="s">
        <v>4299</v>
      </c>
      <c r="G577" s="1" t="str">
        <f>IFERROR(VLOOKUP(A577,Merge_RKTM!$C$2:$D$1815,2,FALSE),"")</f>
        <v>저격수의 팔보호대 (유물) [사격 정확도: +12%][조준 지연: -8%][근접 정확도: +6%][작업속도: +66%]\n\n강철판으로 덮힌 가죽 팔보호대입니다. 이 팔보호대는 손목부터 손가락 끝까지 보호할 수 있으며, 사용자가 목표 조준에 집중할 수 있게 해줍니다. 원거리 전투를 위한 디자인으로 되어있습니다.</v>
      </c>
    </row>
    <row r="578" spans="1:7" x14ac:dyDescent="0.45">
      <c r="A578" s="1" t="s">
        <v>1676</v>
      </c>
      <c r="B578" s="1" t="s">
        <v>630</v>
      </c>
      <c r="C578" s="1" t="s">
        <v>1677</v>
      </c>
      <c r="E578" s="1" t="s">
        <v>1678</v>
      </c>
      <c r="F578" s="1" t="s">
        <v>4441</v>
      </c>
      <c r="G578" s="1" t="str">
        <f>IFERROR(VLOOKUP(A578,Merge_RKTM!$C$2:$D$1815,2,FALSE),"")</f>
        <v>신왕의 장갑 (유물)</v>
      </c>
    </row>
    <row r="579" spans="1:7" x14ac:dyDescent="0.45">
      <c r="A579" s="1" t="s">
        <v>1679</v>
      </c>
      <c r="B579" s="1" t="s">
        <v>630</v>
      </c>
      <c r="C579" s="1" t="s">
        <v>1680</v>
      </c>
      <c r="E579" s="1" t="s">
        <v>1681</v>
      </c>
      <c r="F579" s="1" t="s">
        <v>4440</v>
      </c>
      <c r="G579" s="1" t="str">
        <f>IFERROR(VLOOKUP(A579,Merge_RKTM!$C$2:$D$1815,2,FALSE),"")</f>
        <v>신왕의 장갑 (유물) [근접 정확도: +12%][작업속도: +6%][사회적 영향력: +3%]\n\n금색의 플라스틸로 코팅시킨 강철 장갑입니다. 장인의 뛰어난 기술력으로 섬세하게 만들어졌으며, 이 장갑을 만들기 위해 노력했던 장인의 삶이 궁금해질 정도입니다.</v>
      </c>
    </row>
    <row r="580" spans="1:7" x14ac:dyDescent="0.45">
      <c r="A580" s="1" t="s">
        <v>1682</v>
      </c>
      <c r="B580" s="1" t="s">
        <v>630</v>
      </c>
      <c r="C580" s="1" t="s">
        <v>1683</v>
      </c>
      <c r="E580" s="1" t="s">
        <v>1684</v>
      </c>
      <c r="F580" s="1" t="s">
        <v>4458</v>
      </c>
      <c r="G580" s="1" t="str">
        <f>IFERROR(VLOOKUP(A580,Merge_RKTM!$C$2:$D$1815,2,FALSE),"")</f>
        <v>군사장교의 장갑 (유물)</v>
      </c>
    </row>
    <row r="581" spans="1:7" x14ac:dyDescent="0.45">
      <c r="A581" s="1" t="s">
        <v>1685</v>
      </c>
      <c r="B581" s="1" t="s">
        <v>630</v>
      </c>
      <c r="C581" s="1" t="s">
        <v>1686</v>
      </c>
      <c r="E581" s="1" t="s">
        <v>1687</v>
      </c>
      <c r="F581" s="1" t="s">
        <v>4457</v>
      </c>
      <c r="G581" s="1" t="str">
        <f>IFERROR(VLOOKUP(A581,Merge_RKTM!$C$2:$D$1815,2,FALSE),"")</f>
        <v>군사장교의 장갑 (유물) [근접 정확도: +12%][작업속도: +6%][사회적 영향력: +3%]\n\n어두운색의 플라스틸로 코팅시킨 강철 장갑입니다. 장인의 뛰어난 기술력으로 섬세하게 만들어졌으며, 이 장갑을 만들기 위해 노력했던 장인의 삶이 궁금해질 정도입니다.</v>
      </c>
    </row>
    <row r="582" spans="1:7" x14ac:dyDescent="0.45">
      <c r="A582" s="1" t="s">
        <v>1688</v>
      </c>
      <c r="B582" s="1" t="s">
        <v>630</v>
      </c>
      <c r="C582" s="1" t="s">
        <v>1689</v>
      </c>
      <c r="E582" s="1" t="s">
        <v>1690</v>
      </c>
      <c r="F582" s="1" t="s">
        <v>4466</v>
      </c>
      <c r="G582" s="1" t="str">
        <f>IFERROR(VLOOKUP(A582,Merge_RKTM!$C$2:$D$1815,2,FALSE),"")</f>
        <v>전투용 장갑 (유물)</v>
      </c>
    </row>
    <row r="583" spans="1:7" x14ac:dyDescent="0.45">
      <c r="A583" s="1" t="s">
        <v>1691</v>
      </c>
      <c r="B583" s="1" t="s">
        <v>630</v>
      </c>
      <c r="C583" s="1" t="s">
        <v>1692</v>
      </c>
      <c r="E583" s="1" t="s">
        <v>1693</v>
      </c>
      <c r="F583" s="1" t="s">
        <v>4465</v>
      </c>
      <c r="G583" s="1" t="str">
        <f>IFERROR(VLOOKUP(A583,Merge_RKTM!$C$2:$D$1815,2,FALSE),"")</f>
        <v>전투용 장갑 (유물) [근접 정확도: +8%][사격 정확도: +6%][작업속도: +6%]\n\n플라스틸로 만들어진 장갑입니다. 여러 기능을 지원하며, 손 형태에 맞춰 내부가 변하여 최고의 편의성을 제공합니다.</v>
      </c>
    </row>
    <row r="584" spans="1:7" x14ac:dyDescent="0.45">
      <c r="A584" s="1" t="s">
        <v>1694</v>
      </c>
      <c r="B584" s="1" t="s">
        <v>630</v>
      </c>
      <c r="C584" s="1" t="s">
        <v>1695</v>
      </c>
      <c r="E584" s="1" t="s">
        <v>1696</v>
      </c>
      <c r="F584" s="1" t="s">
        <v>4451</v>
      </c>
      <c r="G584" s="1" t="str">
        <f>IFERROR(VLOOKUP(A584,Merge_RKTM!$C$2:$D$1815,2,FALSE),"")</f>
        <v>테크노 장갑 (유물)</v>
      </c>
    </row>
    <row r="585" spans="1:7" x14ac:dyDescent="0.45">
      <c r="A585" s="1" t="s">
        <v>1697</v>
      </c>
      <c r="B585" s="1" t="s">
        <v>630</v>
      </c>
      <c r="C585" s="1" t="s">
        <v>1698</v>
      </c>
      <c r="E585" s="1" t="s">
        <v>1699</v>
      </c>
      <c r="F585" s="1" t="s">
        <v>4450</v>
      </c>
      <c r="G585" s="1" t="str">
        <f>IFERROR(VLOOKUP(A585,Merge_RKTM!$C$2:$D$1815,2,FALSE),"")</f>
        <v>테크노 장갑 (유물) [근접 정확도: +10%][사격 정확도: +10%][조준 지연: -8%][작업속도: +8%]\n\n인터스텔라'Interstellar'산업에 의해 만들어진 현대 공학의 결정체로 이루어져 자가회복이 가능한 나나이트 플라스틸로 만들어진 장갑입니다. 수많은 기능을 지원하며, 더욱 특별한 건 밀코(MilCo)의 특허인 '조준 보정시스템+'가 설치되어 있으며, 손 형태에 맞춰 내부가 변하여 최고의 편의성을 제공합니다. 이러한 기능으로 부유한 군인들이 가장 좋아하는 장갑이며, 번화계에서도 매우 찾기 힘듭니다.</v>
      </c>
    </row>
    <row r="586" spans="1:7" x14ac:dyDescent="0.45">
      <c r="A586" s="1" t="s">
        <v>1700</v>
      </c>
      <c r="B586" s="1" t="s">
        <v>630</v>
      </c>
      <c r="C586" s="1" t="s">
        <v>1701</v>
      </c>
      <c r="E586" s="1" t="s">
        <v>1702</v>
      </c>
      <c r="F586" s="1" t="s">
        <v>4302</v>
      </c>
      <c r="G586" s="1" t="str">
        <f>IFERROR(VLOOKUP(A586,Merge_RKTM!$C$2:$D$1815,2,FALSE),"")</f>
        <v>저격수의 팔보호대 (전설)</v>
      </c>
    </row>
    <row r="587" spans="1:7" x14ac:dyDescent="0.45">
      <c r="A587" s="1" t="s">
        <v>1703</v>
      </c>
      <c r="B587" s="1" t="s">
        <v>630</v>
      </c>
      <c r="C587" s="1" t="s">
        <v>1704</v>
      </c>
      <c r="E587" s="1" t="s">
        <v>1705</v>
      </c>
      <c r="F587" s="1" t="s">
        <v>4301</v>
      </c>
      <c r="G587" s="1" t="str">
        <f>IFERROR(VLOOKUP(A587,Merge_RKTM!$C$2:$D$1815,2,FALSE),"")</f>
        <v>저격수의 팔보호대 (전설) [사격 정확도: +15%][조준 지연: -10%][근접 정확도: +8%][작업속도: +8%]\n\n강철판으로 덮힌 가죽 팔보호대입니다. 이 팔보호대는 손목부터 손가락 끝까지 보호할 수 있으며, 사용자가 목표 조준에 집중할 수 있게 해줍니다. 원거리 전투를 위한 디자인으로 되어있습니다.</v>
      </c>
    </row>
    <row r="588" spans="1:7" x14ac:dyDescent="0.45">
      <c r="A588" s="1" t="s">
        <v>1706</v>
      </c>
      <c r="B588" s="1" t="s">
        <v>630</v>
      </c>
      <c r="C588" s="1" t="s">
        <v>1707</v>
      </c>
      <c r="E588" s="1" t="s">
        <v>1708</v>
      </c>
      <c r="F588" s="1" t="s">
        <v>4443</v>
      </c>
      <c r="G588" s="1" t="str">
        <f>IFERROR(VLOOKUP(A588,Merge_RKTM!$C$2:$D$1815,2,FALSE),"")</f>
        <v>신왕의 장갑 (전설)</v>
      </c>
    </row>
    <row r="589" spans="1:7" x14ac:dyDescent="0.45">
      <c r="A589" s="1" t="s">
        <v>1709</v>
      </c>
      <c r="B589" s="1" t="s">
        <v>630</v>
      </c>
      <c r="C589" s="1" t="s">
        <v>1710</v>
      </c>
      <c r="E589" s="1" t="s">
        <v>1711</v>
      </c>
      <c r="F589" s="1" t="s">
        <v>4442</v>
      </c>
      <c r="G589" s="1" t="str">
        <f>IFERROR(VLOOKUP(A589,Merge_RKTM!$C$2:$D$1815,2,FALSE),"")</f>
        <v>신왕의 장갑 (전설) [근접 정확도: +15%][작업속도: +8%][사회적 영향력: +5%]\n\n금색의 플라스틸로 코팅시킨 강철 장갑입니다. 장인의 뛰어난 기술력으로 섬세하게 만들어졌으며, 이 장갑을 만들기 위해 노력했던 장인의 삶이 궁금해질 정도입니다.</v>
      </c>
    </row>
    <row r="590" spans="1:7" x14ac:dyDescent="0.45">
      <c r="A590" s="1" t="s">
        <v>1712</v>
      </c>
      <c r="B590" s="1" t="s">
        <v>630</v>
      </c>
      <c r="C590" s="1" t="s">
        <v>1713</v>
      </c>
      <c r="E590" s="1" t="s">
        <v>1714</v>
      </c>
      <c r="F590" s="1" t="s">
        <v>4460</v>
      </c>
      <c r="G590" s="1" t="str">
        <f>IFERROR(VLOOKUP(A590,Merge_RKTM!$C$2:$D$1815,2,FALSE),"")</f>
        <v>군사장교의 장갑 (전설)</v>
      </c>
    </row>
    <row r="591" spans="1:7" x14ac:dyDescent="0.45">
      <c r="A591" s="1" t="s">
        <v>1715</v>
      </c>
      <c r="B591" s="1" t="s">
        <v>630</v>
      </c>
      <c r="C591" s="1" t="s">
        <v>1716</v>
      </c>
      <c r="E591" s="1" t="s">
        <v>1717</v>
      </c>
      <c r="F591" s="1" t="s">
        <v>4459</v>
      </c>
      <c r="G591" s="1" t="str">
        <f>IFERROR(VLOOKUP(A591,Merge_RKTM!$C$2:$D$1815,2,FALSE),"")</f>
        <v>군사장교의 장갑 (전설) [근접 정확도: +15%][작업속도: +8%][사회적 영향력: +5%]\n\n어두운색의 플라스틸로 코팅시킨 강철 장갑입니다. 장인의 뛰어난 기술력으로 섬세하게 만들어졌으며, 이 장갑을 만들기 위해 노력했던 장인의 삶이 궁금해질 정도입니다.</v>
      </c>
    </row>
    <row r="592" spans="1:7" x14ac:dyDescent="0.45">
      <c r="A592" s="1" t="s">
        <v>1718</v>
      </c>
      <c r="B592" s="1" t="s">
        <v>630</v>
      </c>
      <c r="C592" s="1" t="s">
        <v>1719</v>
      </c>
      <c r="E592" s="1" t="s">
        <v>1720</v>
      </c>
      <c r="F592" s="1" t="s">
        <v>4468</v>
      </c>
      <c r="G592" s="1" t="str">
        <f>IFERROR(VLOOKUP(A592,Merge_RKTM!$C$2:$D$1815,2,FALSE),"")</f>
        <v>전투용 장갑 (전설)</v>
      </c>
    </row>
    <row r="593" spans="1:7" x14ac:dyDescent="0.45">
      <c r="A593" s="1" t="s">
        <v>1721</v>
      </c>
      <c r="B593" s="1" t="s">
        <v>630</v>
      </c>
      <c r="C593" s="1" t="s">
        <v>1722</v>
      </c>
      <c r="E593" s="1" t="s">
        <v>1723</v>
      </c>
      <c r="F593" s="1" t="s">
        <v>4467</v>
      </c>
      <c r="G593" s="1" t="str">
        <f>IFERROR(VLOOKUP(A593,Merge_RKTM!$C$2:$D$1815,2,FALSE),"")</f>
        <v>전투용 장갑 (전설) [근접 정확도: +10%][사격 정확도: +8%][작업속도: +8%]\n\n플라스틸로 만들어진 장갑입니다. 여러 기능을 지원하며, 손 형태에 맞춰 내부가 변하여 최고의 편의성을 제공합니다.</v>
      </c>
    </row>
    <row r="594" spans="1:7" x14ac:dyDescent="0.45">
      <c r="A594" s="1" t="s">
        <v>1724</v>
      </c>
      <c r="B594" s="1" t="s">
        <v>630</v>
      </c>
      <c r="C594" s="1" t="s">
        <v>1725</v>
      </c>
      <c r="E594" s="1" t="s">
        <v>1726</v>
      </c>
      <c r="F594" s="1" t="s">
        <v>4453</v>
      </c>
      <c r="G594" s="1" t="str">
        <f>IFERROR(VLOOKUP(A594,Merge_RKTM!$C$2:$D$1815,2,FALSE),"")</f>
        <v>테크노 장갑 (전설)</v>
      </c>
    </row>
    <row r="595" spans="1:7" x14ac:dyDescent="0.45">
      <c r="A595" s="1" t="s">
        <v>1727</v>
      </c>
      <c r="B595" s="1" t="s">
        <v>630</v>
      </c>
      <c r="C595" s="1" t="s">
        <v>1728</v>
      </c>
      <c r="E595" s="1" t="s">
        <v>1729</v>
      </c>
      <c r="F595" s="1" t="s">
        <v>4452</v>
      </c>
      <c r="G595" s="1" t="str">
        <f>IFERROR(VLOOKUP(A595,Merge_RKTM!$C$2:$D$1815,2,FALSE),"")</f>
        <v>테크노 장갑 (전설) [근접 정확도: +12%][사격 정확도: +12%][조준 지연: -10%][작업속도: +10%]\n\n인터스텔라'Interstellar'산업에 의해 만들어진 현대 공학의 결정체로 이루어져 자가회복이 가능한 나나이트 플라스틸로 만들어진 장갑입니다. 수많은 기능을 지원하며, 더욱 특별한 건 밀코(MilCo)의 특허인 '조준 보정시스템+'가 설치되어 있으며, 손 형태에 맞춰 내부가 변하여 최고의 편의성을 제공합니다. 이러한 기능으로 부유한 군인들이 가장 좋아하는 장갑이며, 번화계에서도 매우 찾기 힘듭니다.</v>
      </c>
    </row>
    <row r="596" spans="1:7" x14ac:dyDescent="0.45">
      <c r="A596" s="1" t="s">
        <v>1730</v>
      </c>
      <c r="B596" s="1" t="s">
        <v>630</v>
      </c>
      <c r="C596" s="1" t="s">
        <v>1731</v>
      </c>
      <c r="E596" s="1" t="s">
        <v>1732</v>
      </c>
      <c r="F596" s="1" t="s">
        <v>4304</v>
      </c>
      <c r="G596" s="1" t="str">
        <f>IFERROR(VLOOKUP(A596,Merge_RKTM!$C$2:$D$1815,2,FALSE),"")</f>
        <v>나무 팔보호대</v>
      </c>
    </row>
    <row r="597" spans="1:7" x14ac:dyDescent="0.45">
      <c r="A597" s="1" t="s">
        <v>1733</v>
      </c>
      <c r="B597" s="1" t="s">
        <v>630</v>
      </c>
      <c r="C597" s="1" t="s">
        <v>1734</v>
      </c>
      <c r="E597" s="1" t="s">
        <v>1735</v>
      </c>
      <c r="F597" s="1" t="s">
        <v>4303</v>
      </c>
      <c r="G597" s="1" t="str">
        <f>IFERROR(VLOOKUP(A597,Merge_RKTM!$C$2:$D$1815,2,FALSE),"")</f>
        <v>나무 팔보호대 [등급: 0, 경량][근접 정확도: +5%][작업속도: +5%]\n\n나무판자들을 묶어 만든 팔보호대입니다 근접 전투를 위한 디자인으로 되어 있습니다.</v>
      </c>
    </row>
    <row r="598" spans="1:7" x14ac:dyDescent="0.45">
      <c r="A598" s="1" t="s">
        <v>1736</v>
      </c>
      <c r="B598" s="1" t="s">
        <v>630</v>
      </c>
      <c r="C598" s="1" t="s">
        <v>1737</v>
      </c>
      <c r="E598" s="1" t="s">
        <v>1738</v>
      </c>
      <c r="F598" s="1" t="s">
        <v>4470</v>
      </c>
      <c r="G598" s="1" t="str">
        <f>IFERROR(VLOOKUP(A598,Merge_RKTM!$C$2:$D$1815,2,FALSE),"")</f>
        <v>강철 장갑</v>
      </c>
    </row>
    <row r="599" spans="1:7" x14ac:dyDescent="0.45">
      <c r="A599" s="1" t="s">
        <v>1739</v>
      </c>
      <c r="B599" s="1" t="s">
        <v>630</v>
      </c>
      <c r="C599" s="1" t="s">
        <v>1740</v>
      </c>
      <c r="E599" s="1" t="s">
        <v>1741</v>
      </c>
      <c r="F599" s="1" t="s">
        <v>4469</v>
      </c>
      <c r="G599" s="1" t="str">
        <f>IFERROR(VLOOKUP(A599,Merge_RKTM!$C$2:$D$1815,2,FALSE),"")</f>
        <v>강철 장갑 [등급: 1, 경량][근접 정확도: +5%][작업속도: +5%]\n\n강철판을 두른 가죽재질의 손등 장갑입니다. 근접 전투를 위한 디자인으로 되어 있습니다.</v>
      </c>
    </row>
    <row r="600" spans="1:7" x14ac:dyDescent="0.45">
      <c r="A600" s="1" t="s">
        <v>1742</v>
      </c>
      <c r="B600" s="1" t="s">
        <v>630</v>
      </c>
      <c r="C600" s="1" t="s">
        <v>1743</v>
      </c>
      <c r="E600" s="1" t="s">
        <v>1744</v>
      </c>
      <c r="F600" s="1" t="s">
        <v>4473</v>
      </c>
      <c r="G600" s="1" t="str">
        <f>IFERROR(VLOOKUP(A600,Merge_RKTM!$C$2:$D$1815,2,FALSE),"")</f>
        <v>미늘 장갑</v>
      </c>
    </row>
    <row r="601" spans="1:7" x14ac:dyDescent="0.45">
      <c r="A601" s="1" t="s">
        <v>1745</v>
      </c>
      <c r="B601" s="1" t="s">
        <v>630</v>
      </c>
      <c r="C601" s="1" t="s">
        <v>1746</v>
      </c>
      <c r="E601" s="1" t="s">
        <v>1747</v>
      </c>
      <c r="F601" s="1" t="s">
        <v>4472</v>
      </c>
      <c r="G601" s="1" t="str">
        <f>IFERROR(VLOOKUP(A601,Merge_RKTM!$C$2:$D$1815,2,FALSE),"")</f>
        <v>미늘 장갑 [등급: 1, 중량][근접 정확도: +10%]\n\n작은 강철판들을 붙여둔 가죽 장갑입니다. 근접 전투를 위한 디자인으로 되어 있습니다.</v>
      </c>
    </row>
    <row r="602" spans="1:7" x14ac:dyDescent="0.45">
      <c r="A602" s="1" t="s">
        <v>1748</v>
      </c>
      <c r="B602" s="1" t="s">
        <v>630</v>
      </c>
      <c r="C602" s="1" t="s">
        <v>1749</v>
      </c>
      <c r="E602" s="1" t="s">
        <v>1750</v>
      </c>
      <c r="F602" s="1" t="s">
        <v>4445</v>
      </c>
      <c r="G602" s="1" t="str">
        <f>IFERROR(VLOOKUP(A602,Merge_RKTM!$C$2:$D$1815,2,FALSE),"")</f>
        <v>판금 장갑</v>
      </c>
    </row>
    <row r="603" spans="1:7" x14ac:dyDescent="0.45">
      <c r="A603" s="1" t="s">
        <v>1751</v>
      </c>
      <c r="B603" s="1" t="s">
        <v>630</v>
      </c>
      <c r="C603" s="1" t="s">
        <v>1752</v>
      </c>
      <c r="E603" s="1" t="s">
        <v>1753</v>
      </c>
      <c r="F603" s="1" t="s">
        <v>4444</v>
      </c>
      <c r="G603" s="1" t="str">
        <f>IFERROR(VLOOKUP(A603,Merge_RKTM!$C$2:$D$1815,2,FALSE),"")</f>
        <v>판금 장갑 [등급: 2, 경량][근접 정확도: +5%][작업속도: +5%]\n\n판금을 두른 가죽재질의 장갑입니다. 방어성능을 저하시키지 않고 편의성을 확보하였습니다.</v>
      </c>
    </row>
    <row r="604" spans="1:7" x14ac:dyDescent="0.45">
      <c r="A604" s="1" t="s">
        <v>1754</v>
      </c>
      <c r="B604" s="1" t="s">
        <v>630</v>
      </c>
      <c r="C604" s="1" t="s">
        <v>1755</v>
      </c>
      <c r="E604" s="1" t="s">
        <v>1756</v>
      </c>
      <c r="F604" s="1" t="s">
        <v>4455</v>
      </c>
      <c r="G604" s="1" t="str">
        <f>IFERROR(VLOOKUP(A604,Merge_RKTM!$C$2:$D$1815,2,FALSE),"")</f>
        <v>워번의 장갑</v>
      </c>
    </row>
    <row r="605" spans="1:7" x14ac:dyDescent="0.45">
      <c r="A605" s="1" t="s">
        <v>1757</v>
      </c>
      <c r="B605" s="1" t="s">
        <v>630</v>
      </c>
      <c r="C605" s="1" t="s">
        <v>1758</v>
      </c>
      <c r="E605" s="1" t="s">
        <v>1759</v>
      </c>
      <c r="F605" s="1" t="s">
        <v>4454</v>
      </c>
      <c r="G605" s="1" t="str">
        <f>IFERROR(VLOOKUP(A605,Merge_RKTM!$C$2:$D$1815,2,FALSE),"")</f>
        <v>워번의 장갑 [등급: 2, 경량][근접 정확도: +10%][작업속도: +5%]\n\n체인메일로 덮힌 가죽 장갑입니다. 손목을 보호하기 위한 강철판이 붙어있습니다.</v>
      </c>
    </row>
    <row r="606" spans="1:7" x14ac:dyDescent="0.45">
      <c r="A606" s="1" t="s">
        <v>1760</v>
      </c>
      <c r="B606" s="1" t="s">
        <v>630</v>
      </c>
      <c r="C606" s="1" t="s">
        <v>1761</v>
      </c>
      <c r="E606" s="1" t="s">
        <v>1762</v>
      </c>
      <c r="F606" s="1" t="s">
        <v>4297</v>
      </c>
      <c r="G606" s="1" t="str">
        <f>IFERROR(VLOOKUP(A606,Merge_RKTM!$C$2:$D$1815,2,FALSE),"")</f>
        <v>궁수의 팔보호대</v>
      </c>
    </row>
    <row r="607" spans="1:7" x14ac:dyDescent="0.45">
      <c r="A607" s="1" t="s">
        <v>1763</v>
      </c>
      <c r="B607" s="1" t="s">
        <v>630</v>
      </c>
      <c r="C607" s="1" t="s">
        <v>1764</v>
      </c>
      <c r="E607" s="1" t="s">
        <v>1765</v>
      </c>
      <c r="F607" s="1" t="s">
        <v>4296</v>
      </c>
      <c r="G607" s="1" t="str">
        <f>IFERROR(VLOOKUP(A607,Merge_RKTM!$C$2:$D$1815,2,FALSE),"")</f>
        <v>궁수의 팔보호대 [등급: 2, 경량][사격 정확도: +10%][근접 정확도: +10%][작업속도: +5%]\n\n강철판으로 덮힌 가죽 팔보호대입니다. 이 팔보호대는 손목부터 손가락 끝까지 보호할 수 있으며, 사용자가 목표 조준에 집중할 수 있게 해줍니다. 원거리 전투를 위한 디자인으로 되어있습니다.</v>
      </c>
    </row>
    <row r="608" spans="1:7" x14ac:dyDescent="0.45">
      <c r="A608" s="1" t="s">
        <v>1766</v>
      </c>
      <c r="B608" s="1" t="s">
        <v>630</v>
      </c>
      <c r="C608" s="1" t="s">
        <v>1767</v>
      </c>
      <c r="E608" s="1" t="s">
        <v>1768</v>
      </c>
      <c r="F608" s="1" t="s">
        <v>4438</v>
      </c>
      <c r="G608" s="1" t="str">
        <f>IFERROR(VLOOKUP(A608,Merge_RKTM!$C$2:$D$1815,2,FALSE),"")</f>
        <v>강철 덧댐 장갑</v>
      </c>
    </row>
    <row r="609" spans="1:7" x14ac:dyDescent="0.45">
      <c r="A609" s="1" t="s">
        <v>1769</v>
      </c>
      <c r="B609" s="1" t="s">
        <v>630</v>
      </c>
      <c r="C609" s="1" t="s">
        <v>1770</v>
      </c>
      <c r="E609" s="1" t="s">
        <v>1771</v>
      </c>
      <c r="F609" s="1" t="s">
        <v>4437</v>
      </c>
      <c r="G609" s="1" t="str">
        <f>IFERROR(VLOOKUP(A609,Merge_RKTM!$C$2:$D$1815,2,FALSE),"")</f>
        <v>강철 덧댐 장갑 [등급: 2, 중량][근접 정확도: +10%]\n\n강철로 덧대며 만든 강철 장갑입니다. 부피가 크고 무거워 일상업무 수행에 지장이 있지만, 전투에서 강력한 방어성능을 자랑합니다.</v>
      </c>
    </row>
    <row r="610" spans="1:7" x14ac:dyDescent="0.45">
      <c r="A610" s="1" t="s">
        <v>1772</v>
      </c>
      <c r="B610" s="1" t="s">
        <v>630</v>
      </c>
      <c r="C610" s="1" t="s">
        <v>1773</v>
      </c>
      <c r="E610" s="1" t="s">
        <v>1774</v>
      </c>
      <c r="F610" s="1" t="s">
        <v>4448</v>
      </c>
      <c r="G610" s="1" t="str">
        <f>IFERROR(VLOOKUP(A610,Merge_RKTM!$C$2:$D$1815,2,FALSE),"")</f>
        <v>로얄 판금 장갑</v>
      </c>
    </row>
    <row r="611" spans="1:7" x14ac:dyDescent="0.45">
      <c r="A611" s="1" t="s">
        <v>1775</v>
      </c>
      <c r="B611" s="1" t="s">
        <v>630</v>
      </c>
      <c r="C611" s="1" t="s">
        <v>1776</v>
      </c>
      <c r="E611" s="1" t="s">
        <v>1777</v>
      </c>
      <c r="F611" s="1" t="s">
        <v>4447</v>
      </c>
      <c r="G611" s="1" t="str">
        <f>IFERROR(VLOOKUP(A611,Merge_RKTM!$C$2:$D$1815,2,FALSE),"")</f>
        <v>로얄 판금 장갑 [등급: 2, 중량][근접 정확도: +10%][작업속도: +2.5%]\n\n판금으로 만든 강철 장갑입니다. 부피가 크고 무거워 일상업무 수행에 지장이 있지만, 전투에서 강력한 방어성능을 자랑합니다.</v>
      </c>
    </row>
    <row r="612" spans="1:7" x14ac:dyDescent="0.45">
      <c r="A612" s="1" t="s">
        <v>1778</v>
      </c>
      <c r="B612" s="1" t="s">
        <v>630</v>
      </c>
      <c r="C612" s="1" t="s">
        <v>1779</v>
      </c>
      <c r="E612" s="1" t="s">
        <v>1780</v>
      </c>
      <c r="F612" s="1" t="s">
        <v>4493</v>
      </c>
      <c r="G612" s="1" t="str">
        <f>IFERROR(VLOOKUP(A612,Merge_RKTM!$C$2:$D$1815,2,FALSE),"")</f>
        <v>군모</v>
      </c>
    </row>
    <row r="613" spans="1:7" x14ac:dyDescent="0.45">
      <c r="A613" s="1" t="s">
        <v>1781</v>
      </c>
      <c r="B613" s="1" t="s">
        <v>630</v>
      </c>
      <c r="C613" s="1" t="s">
        <v>1782</v>
      </c>
      <c r="E613" s="1" t="s">
        <v>1783</v>
      </c>
      <c r="F613" s="1" t="s">
        <v>4492</v>
      </c>
      <c r="G613" s="1" t="str">
        <f>IFERROR(VLOOKUP(A613,Merge_RKTM!$C$2:$D$1815,2,FALSE),"")</f>
        <v>군모 [근접 회피율: +5%]\n\n가죽이나 천을 두껍게 겹쳐 만든 부드러운 모자로, 추위에서 머리를 따뜻하게 유지하는 데 훌륭합니다.</v>
      </c>
    </row>
    <row r="614" spans="1:7" x14ac:dyDescent="0.45">
      <c r="A614" s="1" t="s">
        <v>1784</v>
      </c>
      <c r="B614" s="1" t="s">
        <v>630</v>
      </c>
      <c r="C614" s="1" t="s">
        <v>1785</v>
      </c>
      <c r="E614" s="1" t="s">
        <v>1786</v>
      </c>
      <c r="F614" s="1" t="s">
        <v>4495</v>
      </c>
      <c r="G614" s="1" t="str">
        <f>IFERROR(VLOOKUP(A614,Merge_RKTM!$C$2:$D$1815,2,FALSE),"")</f>
        <v>방한 모자</v>
      </c>
    </row>
    <row r="615" spans="1:7" x14ac:dyDescent="0.45">
      <c r="A615" s="1" t="s">
        <v>1787</v>
      </c>
      <c r="B615" s="1" t="s">
        <v>630</v>
      </c>
      <c r="C615" s="1" t="s">
        <v>1788</v>
      </c>
      <c r="E615" s="1" t="s">
        <v>1789</v>
      </c>
      <c r="F615" s="1" t="s">
        <v>4494</v>
      </c>
      <c r="G615" s="1" t="str">
        <f>IFERROR(VLOOKUP(A615,Merge_RKTM!$C$2:$D$1815,2,FALSE),"")</f>
        <v>방한 모자 [근접 회피율: +8%]\n\n머리에 맞게 만들어진 방한 모자입니다.</v>
      </c>
    </row>
    <row r="616" spans="1:7" x14ac:dyDescent="0.45">
      <c r="A616" s="1" t="s">
        <v>1790</v>
      </c>
      <c r="B616" s="1" t="s">
        <v>630</v>
      </c>
      <c r="C616" s="1" t="s">
        <v>1791</v>
      </c>
      <c r="E616" s="1" t="s">
        <v>1792</v>
      </c>
      <c r="F616" s="1" t="s">
        <v>4547</v>
      </c>
      <c r="G616" s="1" t="str">
        <f>IFERROR(VLOOKUP(A616,Merge_RKTM!$C$2:$D$1815,2,FALSE),"")</f>
        <v>나무 투구</v>
      </c>
    </row>
    <row r="617" spans="1:7" x14ac:dyDescent="0.45">
      <c r="A617" s="1" t="s">
        <v>1793</v>
      </c>
      <c r="B617" s="1" t="s">
        <v>630</v>
      </c>
      <c r="C617" s="1" t="s">
        <v>1794</v>
      </c>
      <c r="E617" s="1" t="s">
        <v>1795</v>
      </c>
      <c r="F617" s="1" t="s">
        <v>4548</v>
      </c>
      <c r="G617" s="1" t="str">
        <f>IFERROR(VLOOKUP(A617,Merge_RKTM!$C$2:$D$1815,2,FALSE),"")</f>
        <v>나무 투구 (나나이트) [근접 회피율: +8%]\n\n가죽과 천으로 만든 부드러운 모자입니다. 들어오는 충격을 줄이기 위한 나무판도 있으며, 추위에서 머리를 따뜻하게 유지하는 데 훌륭합니다.</v>
      </c>
    </row>
    <row r="618" spans="1:7" x14ac:dyDescent="0.45">
      <c r="A618" s="1" t="s">
        <v>1796</v>
      </c>
      <c r="B618" s="1" t="s">
        <v>630</v>
      </c>
      <c r="C618" s="1" t="s">
        <v>1797</v>
      </c>
      <c r="E618" s="1" t="s">
        <v>1798</v>
      </c>
      <c r="F618" s="1" t="s">
        <v>4524</v>
      </c>
      <c r="G618" s="1" t="str">
        <f>IFERROR(VLOOKUP(A618,Merge_RKTM!$C$2:$D$1815,2,FALSE),"")</f>
        <v>강철 투구</v>
      </c>
    </row>
    <row r="619" spans="1:7" x14ac:dyDescent="0.45">
      <c r="A619" s="1" t="s">
        <v>1799</v>
      </c>
      <c r="B619" s="1" t="s">
        <v>630</v>
      </c>
      <c r="C619" s="1" t="s">
        <v>1800</v>
      </c>
      <c r="E619" s="1" t="s">
        <v>1795</v>
      </c>
      <c r="F619" s="1" t="s">
        <v>4525</v>
      </c>
      <c r="G619" s="1" t="str">
        <f>IFERROR(VLOOKUP(A619,Merge_RKTM!$C$2:$D$1815,2,FALSE),"")</f>
        <v>강철 투구 (나나이트) [근접 회피율: +8%]\n\n가죽과 천 패딩으로 만든 부드러운 모자에 강철판을 씌운 투구입니다. 추위를 버티는데 좋습니다.</v>
      </c>
    </row>
    <row r="620" spans="1:7" x14ac:dyDescent="0.45">
      <c r="A620" s="1" t="s">
        <v>1801</v>
      </c>
      <c r="B620" s="1" t="s">
        <v>630</v>
      </c>
      <c r="C620" s="1" t="s">
        <v>1802</v>
      </c>
      <c r="E620" s="1" t="s">
        <v>1803</v>
      </c>
      <c r="F620" s="1" t="s">
        <v>4510</v>
      </c>
      <c r="G620" s="1" t="str">
        <f>IFERROR(VLOOKUP(A620,Merge_RKTM!$C$2:$D$1815,2,FALSE),"")</f>
        <v>돔 모양 투구</v>
      </c>
    </row>
    <row r="621" spans="1:7" x14ac:dyDescent="0.45">
      <c r="A621" s="1" t="s">
        <v>1804</v>
      </c>
      <c r="B621" s="1" t="s">
        <v>630</v>
      </c>
      <c r="C621" s="1" t="s">
        <v>1805</v>
      </c>
      <c r="E621" s="1" t="s">
        <v>1806</v>
      </c>
      <c r="F621" s="1" t="s">
        <v>4511</v>
      </c>
      <c r="G621" s="1" t="str">
        <f>IFERROR(VLOOKUP(A621,Merge_RKTM!$C$2:$D$1815,2,FALSE),"")</f>
        <v>돔 모양 투구 (나나이트) [근접 회피율: +8%]\n\n가죽과 천 패딩으로 만든 부드러운 모자에 강철판을 씌운 투구입니다. 추위를 버티는데 좋습니다.</v>
      </c>
    </row>
    <row r="622" spans="1:7" x14ac:dyDescent="0.45">
      <c r="A622" s="1" t="s">
        <v>1807</v>
      </c>
      <c r="B622" s="1" t="s">
        <v>630</v>
      </c>
      <c r="C622" s="1" t="s">
        <v>1808</v>
      </c>
      <c r="E622" s="1" t="s">
        <v>1809</v>
      </c>
      <c r="F622" s="1" t="s">
        <v>4533</v>
      </c>
      <c r="G622" s="1" t="str">
        <f>IFERROR(VLOOKUP(A622,Merge_RKTM!$C$2:$D$1815,2,FALSE),"")</f>
        <v>살렛 투구</v>
      </c>
    </row>
    <row r="623" spans="1:7" x14ac:dyDescent="0.45">
      <c r="A623" s="1" t="s">
        <v>1810</v>
      </c>
      <c r="B623" s="1" t="s">
        <v>630</v>
      </c>
      <c r="C623" s="1" t="s">
        <v>1811</v>
      </c>
      <c r="E623" s="1" t="s">
        <v>1812</v>
      </c>
      <c r="F623" s="1" t="s">
        <v>4534</v>
      </c>
      <c r="G623" s="1" t="str">
        <f>IFERROR(VLOOKUP(A623,Merge_RKTM!$C$2:$D$1815,2,FALSE),"")</f>
        <v>살렛 투구 (나나이트) [근접 회피율: +8%]\n\n체인 메일이 덮여있으며, 방어성능을 저하시키지 않고 편의성을 확보한 살렛 투구입니다.</v>
      </c>
    </row>
    <row r="624" spans="1:7" x14ac:dyDescent="0.45">
      <c r="A624" s="1" t="s">
        <v>1813</v>
      </c>
      <c r="B624" s="1" t="s">
        <v>630</v>
      </c>
      <c r="C624" s="1" t="s">
        <v>1814</v>
      </c>
      <c r="E624" s="1" t="s">
        <v>1815</v>
      </c>
      <c r="F624" s="1" t="s">
        <v>4527</v>
      </c>
      <c r="G624" s="1" t="str">
        <f>IFERROR(VLOOKUP(A624,Merge_RKTM!$C$2:$D$1815,2,FALSE),"")</f>
        <v>나살 투구</v>
      </c>
    </row>
    <row r="625" spans="1:7" x14ac:dyDescent="0.45">
      <c r="A625" s="1" t="s">
        <v>1816</v>
      </c>
      <c r="B625" s="1" t="s">
        <v>630</v>
      </c>
      <c r="C625" s="1" t="s">
        <v>1817</v>
      </c>
      <c r="E625" s="1" t="s">
        <v>1818</v>
      </c>
      <c r="F625" s="1" t="s">
        <v>4528</v>
      </c>
      <c r="G625" s="1" t="str">
        <f>IFERROR(VLOOKUP(A625,Merge_RKTM!$C$2:$D$1815,2,FALSE),"")</f>
        <v>나살 투구 (나나이트) [근접 회피율: +8%]\n\n체인 메일이 덮여있으며, 방어성능을 저하시키지 않고 편의성을 확보한 나살 투구입니다.</v>
      </c>
    </row>
    <row r="626" spans="1:7" x14ac:dyDescent="0.45">
      <c r="A626" s="1" t="s">
        <v>1819</v>
      </c>
      <c r="B626" s="1" t="s">
        <v>630</v>
      </c>
      <c r="C626" s="1" t="s">
        <v>1820</v>
      </c>
      <c r="E626" s="1" t="s">
        <v>1821</v>
      </c>
      <c r="F626" s="1" t="s">
        <v>4513</v>
      </c>
      <c r="G626" s="1" t="str">
        <f>IFERROR(VLOOKUP(A626,Merge_RKTM!$C$2:$D$1815,2,FALSE),"")</f>
        <v>판금 투구</v>
      </c>
    </row>
    <row r="627" spans="1:7" x14ac:dyDescent="0.45">
      <c r="A627" s="1" t="s">
        <v>1822</v>
      </c>
      <c r="B627" s="1" t="s">
        <v>630</v>
      </c>
      <c r="C627" s="1" t="s">
        <v>1823</v>
      </c>
      <c r="E627" s="1" t="s">
        <v>1824</v>
      </c>
      <c r="F627" s="1" t="s">
        <v>4514</v>
      </c>
      <c r="G627" s="1" t="str">
        <f>IFERROR(VLOOKUP(A627,Merge_RKTM!$C$2:$D$1815,2,FALSE),"")</f>
        <v>판금 투구 (나나이트) [근접 회피율: +8%]\n\n판금을 붙여만든 가죽 투구이며, 방어성능을 저하시키지 않고 편의성을 확보하였습니다.</v>
      </c>
    </row>
    <row r="628" spans="1:7" x14ac:dyDescent="0.45">
      <c r="A628" s="1" t="s">
        <v>1825</v>
      </c>
      <c r="B628" s="1" t="s">
        <v>630</v>
      </c>
      <c r="C628" s="1" t="s">
        <v>1826</v>
      </c>
      <c r="E628" s="1" t="s">
        <v>1827</v>
      </c>
      <c r="F628" s="1" t="s">
        <v>4540</v>
      </c>
      <c r="G628" s="1" t="str">
        <f>IFERROR(VLOOKUP(A628,Merge_RKTM!$C$2:$D$1815,2,FALSE),"")</f>
        <v>워번의 투구</v>
      </c>
    </row>
    <row r="629" spans="1:7" x14ac:dyDescent="0.45">
      <c r="A629" s="1" t="s">
        <v>1828</v>
      </c>
      <c r="B629" s="1" t="s">
        <v>630</v>
      </c>
      <c r="C629" s="1" t="s">
        <v>1829</v>
      </c>
      <c r="E629" s="1" t="s">
        <v>1824</v>
      </c>
      <c r="F629" s="1" t="s">
        <v>4541</v>
      </c>
      <c r="G629" s="1" t="str">
        <f>IFERROR(VLOOKUP(A629,Merge_RKTM!$C$2:$D$1815,2,FALSE),"")</f>
        <v>워번의 투구 (나나이트) [근접 회피율: +8%]\n\n체인메일로 덮힌 가죽 투구입니다. 머리를 덮기위해 강철판이 붙어있습니다.</v>
      </c>
    </row>
    <row r="630" spans="1:7" x14ac:dyDescent="0.45">
      <c r="A630" s="1" t="s">
        <v>1830</v>
      </c>
      <c r="B630" s="1" t="s">
        <v>630</v>
      </c>
      <c r="C630" s="1" t="s">
        <v>1831</v>
      </c>
      <c r="E630" s="1" t="s">
        <v>1832</v>
      </c>
      <c r="F630" s="1" t="s">
        <v>4497</v>
      </c>
      <c r="G630" s="1" t="str">
        <f>IFERROR(VLOOKUP(A630,Merge_RKTM!$C$2:$D$1815,2,FALSE),"")</f>
        <v>배시넷</v>
      </c>
    </row>
    <row r="631" spans="1:7" x14ac:dyDescent="0.45">
      <c r="A631" s="1" t="s">
        <v>1833</v>
      </c>
      <c r="B631" s="1" t="s">
        <v>630</v>
      </c>
      <c r="C631" s="1" t="s">
        <v>1834</v>
      </c>
      <c r="E631" s="1" t="s">
        <v>1835</v>
      </c>
      <c r="F631" s="1" t="s">
        <v>4498</v>
      </c>
      <c r="G631" s="1" t="str">
        <f>IFERROR(VLOOKUP(A631,Merge_RKTM!$C$2:$D$1815,2,FALSE),"")</f>
        <v>배시넷 (나나이트) [근접 회피율: +8%]\n\n가죽과 천 패딩으로 만든 부드러운 모자에 강철판이 씌어져 있고 체인 메일로 덮여있는 양동이형태의 투구입니다. 전면 가리개를 들어올릴 수 있으며, 방어성능을 저하시키지 않고 편의성을 확보하였습니다.</v>
      </c>
    </row>
    <row r="632" spans="1:7" x14ac:dyDescent="0.45">
      <c r="A632" s="1" t="s">
        <v>1836</v>
      </c>
      <c r="B632" s="1" t="s">
        <v>630</v>
      </c>
      <c r="C632" s="1" t="s">
        <v>1837</v>
      </c>
      <c r="E632" s="1" t="s">
        <v>1838</v>
      </c>
      <c r="F632" s="1" t="s">
        <v>4504</v>
      </c>
      <c r="G632" s="1" t="str">
        <f>IFERROR(VLOOKUP(A632,Merge_RKTM!$C$2:$D$1815,2,FALSE),"")</f>
        <v>원뿔 배시넷</v>
      </c>
    </row>
    <row r="633" spans="1:7" x14ac:dyDescent="0.45">
      <c r="A633" s="1" t="s">
        <v>1839</v>
      </c>
      <c r="B633" s="1" t="s">
        <v>630</v>
      </c>
      <c r="C633" s="1" t="s">
        <v>1840</v>
      </c>
      <c r="E633" s="1" t="s">
        <v>1841</v>
      </c>
      <c r="F633" s="1" t="s">
        <v>4505</v>
      </c>
      <c r="G633" s="1" t="str">
        <f>IFERROR(VLOOKUP(A633,Merge_RKTM!$C$2:$D$1815,2,FALSE),"")</f>
        <v>원뿔 배시넷 (나나이트) [근접 회피율: +8%]\n\n가죽과 천 패딩으로 만든 부드러운 모자에 강철판이 씌어져 있고 체인 메일로 덮여있는 원뿔형태의 투구입니다. 전면 가리개를 들어올릴 수 있으며, 방어성능을 저하시키지 않고 편의성을 확보하였습니다.</v>
      </c>
    </row>
    <row r="634" spans="1:7" x14ac:dyDescent="0.45">
      <c r="A634" s="1" t="s">
        <v>1842</v>
      </c>
      <c r="B634" s="1" t="s">
        <v>630</v>
      </c>
      <c r="C634" s="1" t="s">
        <v>1843</v>
      </c>
      <c r="E634" s="1" t="s">
        <v>1844</v>
      </c>
      <c r="F634" s="1" t="s">
        <v>4530</v>
      </c>
      <c r="G634" s="1" t="str">
        <f>IFERROR(VLOOKUP(A634,Merge_RKTM!$C$2:$D$1815,2,FALSE),"")</f>
        <v>로얄 마스크</v>
      </c>
    </row>
    <row r="635" spans="1:7" x14ac:dyDescent="0.45">
      <c r="A635" s="1" t="s">
        <v>1845</v>
      </c>
      <c r="B635" s="1" t="s">
        <v>630</v>
      </c>
      <c r="C635" s="1" t="s">
        <v>1846</v>
      </c>
      <c r="E635" s="1" t="s">
        <v>1847</v>
      </c>
      <c r="F635" s="1" t="s">
        <v>4531</v>
      </c>
      <c r="G635" s="1" t="str">
        <f>IFERROR(VLOOKUP(A635,Merge_RKTM!$C$2:$D$1815,2,FALSE),"")</f>
        <v>로얄 마스크 (나나이트) [근접 회피율: +8%]\n\n가죽과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v>
      </c>
    </row>
    <row r="636" spans="1:7" x14ac:dyDescent="0.45">
      <c r="A636" s="1" t="s">
        <v>1848</v>
      </c>
      <c r="B636" s="1" t="s">
        <v>630</v>
      </c>
      <c r="C636" s="1" t="s">
        <v>1849</v>
      </c>
      <c r="E636" s="1" t="s">
        <v>1850</v>
      </c>
      <c r="F636" s="1" t="s">
        <v>4507</v>
      </c>
      <c r="G636" s="1" t="str">
        <f>IFERROR(VLOOKUP(A636,Merge_RKTM!$C$2:$D$1815,2,FALSE),"")</f>
        <v>죽음의 마스크</v>
      </c>
    </row>
    <row r="637" spans="1:7" x14ac:dyDescent="0.45">
      <c r="A637" s="1" t="s">
        <v>1851</v>
      </c>
      <c r="B637" s="1" t="s">
        <v>630</v>
      </c>
      <c r="C637" s="1" t="s">
        <v>1852</v>
      </c>
      <c r="E637" s="1" t="s">
        <v>1847</v>
      </c>
      <c r="F637" s="1" t="s">
        <v>4508</v>
      </c>
      <c r="G637" s="1" t="str">
        <f>IFERROR(VLOOKUP(A637,Merge_RKTM!$C$2:$D$1815,2,FALSE),"")</f>
        <v>죽음의 마스크 (나나이트) [근접 회피율: +8%]\n\n가죽과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v>
      </c>
    </row>
    <row r="638" spans="1:7" x14ac:dyDescent="0.45">
      <c r="A638" s="1" t="s">
        <v>1853</v>
      </c>
      <c r="B638" s="1" t="s">
        <v>630</v>
      </c>
      <c r="C638" s="1" t="s">
        <v>1854</v>
      </c>
      <c r="E638" s="1" t="s">
        <v>1855</v>
      </c>
      <c r="F638" s="1" t="s">
        <v>4516</v>
      </c>
      <c r="G638" s="1" t="str">
        <f>IFERROR(VLOOKUP(A638,Merge_RKTM!$C$2:$D$1815,2,FALSE),"")</f>
        <v>신왕의 마스크 (유물)</v>
      </c>
    </row>
    <row r="639" spans="1:7" x14ac:dyDescent="0.45">
      <c r="A639" s="1" t="s">
        <v>1856</v>
      </c>
      <c r="B639" s="1" t="s">
        <v>630</v>
      </c>
      <c r="C639" s="1" t="s">
        <v>1857</v>
      </c>
      <c r="E639" s="1" t="s">
        <v>1858</v>
      </c>
      <c r="F639" s="1" t="s">
        <v>4515</v>
      </c>
      <c r="G639" s="1" t="str">
        <f>IFERROR(VLOOKUP(A639,Merge_RKTM!$C$2:$D$1815,2,FALSE),"")</f>
        <v>신왕의 마스크 (유물) [사회적 영향력: +5%]\n\n가죽과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v>
      </c>
    </row>
    <row r="640" spans="1:7" x14ac:dyDescent="0.45">
      <c r="A640" s="1" t="s">
        <v>1859</v>
      </c>
      <c r="B640" s="1" t="s">
        <v>630</v>
      </c>
      <c r="C640" s="1" t="s">
        <v>1860</v>
      </c>
      <c r="E640" s="1" t="s">
        <v>1861</v>
      </c>
      <c r="F640" s="1" t="s">
        <v>4520</v>
      </c>
      <c r="G640" s="1" t="str">
        <f>IFERROR(VLOOKUP(A640,Merge_RKTM!$C$2:$D$1815,2,FALSE),"")</f>
        <v>중세 사회' 신왕의 마스크 (유물)</v>
      </c>
    </row>
    <row r="641" spans="1:7" x14ac:dyDescent="0.45">
      <c r="A641" s="1" t="s">
        <v>1862</v>
      </c>
      <c r="B641" s="1" t="s">
        <v>630</v>
      </c>
      <c r="C641" s="1" t="s">
        <v>1863</v>
      </c>
      <c r="E641" s="1" t="s">
        <v>1864</v>
      </c>
      <c r="F641" s="1" t="s">
        <v>4519</v>
      </c>
      <c r="G641" s="1" t="str">
        <f>IFERROR(VLOOKUP(A641,Merge_RKTM!$C$2:$D$1815,2,FALSE),"")</f>
        <v>중세 사회' 신왕의 마스크 (유물) [사회적 영향력: +5%]\n\n가죽과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v>
      </c>
    </row>
    <row r="642" spans="1:7" x14ac:dyDescent="0.45">
      <c r="A642" s="1" t="s">
        <v>1865</v>
      </c>
      <c r="B642" s="1" t="s">
        <v>630</v>
      </c>
      <c r="C642" s="1" t="s">
        <v>1866</v>
      </c>
      <c r="E642" s="1" t="s">
        <v>1867</v>
      </c>
      <c r="F642" s="1" t="s">
        <v>4543</v>
      </c>
      <c r="G642" s="1" t="str">
        <f>IFERROR(VLOOKUP(A642,Merge_RKTM!$C$2:$D$1815,2,FALSE),"")</f>
        <v>군사장교의 마스크 (유물)</v>
      </c>
    </row>
    <row r="643" spans="1:7" x14ac:dyDescent="0.45">
      <c r="A643" s="1" t="s">
        <v>1868</v>
      </c>
      <c r="B643" s="1" t="s">
        <v>630</v>
      </c>
      <c r="C643" s="1" t="s">
        <v>1869</v>
      </c>
      <c r="E643" s="1" t="s">
        <v>1870</v>
      </c>
      <c r="F643" s="1" t="s">
        <v>4542</v>
      </c>
      <c r="G643" s="1" t="str">
        <f>IFERROR(VLOOKUP(A643,Merge_RKTM!$C$2:$D$1815,2,FALSE),"")</f>
        <v>군사장교의 마스크 (유물) [사회적 영향력: +5%]\n\n이 강철 투구는 사람의 두개골과 비슷한 형상에 이빨은 송곳니를 날카롭게 되어있으며, 크고 구불구불한 뿔로 장식되어 있고 두개골의 뒷면에는 트럼보털로 만들어진 갈기가 있습니다. 확실한 건 이 투구는 협박하고 진술을 하기 위해 만들어졌습니다.</v>
      </c>
    </row>
    <row r="644" spans="1:7" x14ac:dyDescent="0.45">
      <c r="A644" s="1" t="s">
        <v>1871</v>
      </c>
      <c r="B644" s="1" t="s">
        <v>630</v>
      </c>
      <c r="C644" s="1" t="s">
        <v>1872</v>
      </c>
      <c r="E644" s="1" t="s">
        <v>1873</v>
      </c>
      <c r="F644" s="1" t="s">
        <v>4536</v>
      </c>
      <c r="G644" s="1" t="str">
        <f>IFERROR(VLOOKUP(A644,Merge_RKTM!$C$2:$D$1815,2,FALSE),"")</f>
        <v>토발드의 투구 (유물)</v>
      </c>
    </row>
    <row r="645" spans="1:7" x14ac:dyDescent="0.45">
      <c r="A645" s="1" t="s">
        <v>1874</v>
      </c>
      <c r="B645" s="1" t="s">
        <v>630</v>
      </c>
      <c r="C645" s="1" t="s">
        <v>1875</v>
      </c>
      <c r="E645" s="1" t="s">
        <v>1876</v>
      </c>
      <c r="F645" s="1" t="s">
        <v>4535</v>
      </c>
      <c r="G645" s="1" t="str">
        <f>IFERROR(VLOOKUP(A645,Merge_RKTM!$C$2:$D$1815,2,FALSE),"")</f>
        <v>토발드의 투구 (유물) [근접 회피율: +8%]\n\n군사장교 토발드는 몸집이 커서 대장장이가 새 투구를 만들어 줄 때마다 너무 작았으며, 결국 대장장이는 좌절했으나 결국 이 투구를 제작해냈습니다. 토발드는 새로운 투구에 열광했으며, 그를 섬기는 모든 부하들은 토발드와 같은 멋진 새 투구를 원했습니다. 토발드의 대장장이들은 토발드의 부하들의 명령에 죽을 때까지 수년간 투구 제작했다고 합니다. 이 투구는 플라스틸과 초경조직 천으로 만들어졌으며 품질이 매우 뛰어납니다.</v>
      </c>
    </row>
    <row r="646" spans="1:7" x14ac:dyDescent="0.45">
      <c r="A646" s="1" t="s">
        <v>1877</v>
      </c>
      <c r="B646" s="1" t="s">
        <v>630</v>
      </c>
      <c r="C646" s="1" t="s">
        <v>1878</v>
      </c>
      <c r="E646" s="1" t="s">
        <v>1879</v>
      </c>
      <c r="F646" s="1" t="s">
        <v>4500</v>
      </c>
      <c r="G646" s="1" t="str">
        <f>IFERROR(VLOOKUP(A646,Merge_RKTM!$C$2:$D$1815,2,FALSE),"")</f>
        <v>전투용 투구 (유물)</v>
      </c>
    </row>
    <row r="647" spans="1:7" x14ac:dyDescent="0.45">
      <c r="A647" s="1" t="s">
        <v>1880</v>
      </c>
      <c r="B647" s="1" t="s">
        <v>630</v>
      </c>
      <c r="C647" s="1" t="s">
        <v>1881</v>
      </c>
      <c r="E647" s="1" t="s">
        <v>1882</v>
      </c>
      <c r="F647" s="1" t="s">
        <v>4499</v>
      </c>
      <c r="G647" s="1" t="str">
        <f>IFERROR(VLOOKUP(A647,Merge_RKTM!$C$2:$D$1815,2,FALSE),"")</f>
        <v>전투용 투구 (유물) [사격 정확도: +8%][조준 지연: -8%]\n\n매우 발전된 번화계에서 수백만개가 생산되었습니다. 이 전투용 투구가 어떻게 이 행성까지 왔는지는 아무도 모릅니다. 투구는 대부분 플라스틸로 이루어져 있으며, 나노 스트레치 소재와 오염성이 없는 하이퍼 젤은 강력한 충격 으로부터 훌륭히 보호합니다 . 헬멧은 조준 보조 장치가 장착되어 군인들에게 유용한 정보를 제공합니다.</v>
      </c>
    </row>
    <row r="648" spans="1:7" x14ac:dyDescent="0.45">
      <c r="A648" s="1" t="s">
        <v>1883</v>
      </c>
      <c r="B648" s="1" t="s">
        <v>630</v>
      </c>
      <c r="C648" s="1" t="s">
        <v>1884</v>
      </c>
      <c r="E648" s="1" t="s">
        <v>1885</v>
      </c>
      <c r="F648" s="1" t="s">
        <v>4518</v>
      </c>
      <c r="G648" s="1" t="str">
        <f>IFERROR(VLOOKUP(A648,Merge_RKTM!$C$2:$D$1815,2,FALSE),"")</f>
        <v>신왕의 마스크 (전설)</v>
      </c>
    </row>
    <row r="649" spans="1:7" x14ac:dyDescent="0.45">
      <c r="A649" s="1" t="s">
        <v>1886</v>
      </c>
      <c r="B649" s="1" t="s">
        <v>630</v>
      </c>
      <c r="C649" s="1" t="s">
        <v>1887</v>
      </c>
      <c r="E649" s="1" t="s">
        <v>1888</v>
      </c>
      <c r="F649" s="1" t="s">
        <v>4517</v>
      </c>
      <c r="G649" s="1" t="str">
        <f>IFERROR(VLOOKUP(A649,Merge_RKTM!$C$2:$D$1815,2,FALSE),"")</f>
        <v>신왕의 마스크 (전설) [사회적 영향력: +8%]\n\n가죽과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v>
      </c>
    </row>
    <row r="650" spans="1:7" x14ac:dyDescent="0.45">
      <c r="A650" s="1" t="s">
        <v>1889</v>
      </c>
      <c r="B650" s="1" t="s">
        <v>630</v>
      </c>
      <c r="C650" s="1" t="s">
        <v>1890</v>
      </c>
      <c r="E650" s="1" t="s">
        <v>1891</v>
      </c>
      <c r="F650" s="1" t="s">
        <v>4522</v>
      </c>
      <c r="G650" s="1" t="str">
        <f>IFERROR(VLOOKUP(A650,Merge_RKTM!$C$2:$D$1815,2,FALSE),"")</f>
        <v>중세 사회' 신왕의 마스크 (전설)</v>
      </c>
    </row>
    <row r="651" spans="1:7" x14ac:dyDescent="0.45">
      <c r="A651" s="1" t="s">
        <v>1892</v>
      </c>
      <c r="B651" s="1" t="s">
        <v>630</v>
      </c>
      <c r="C651" s="1" t="s">
        <v>1893</v>
      </c>
      <c r="E651" s="1" t="s">
        <v>1888</v>
      </c>
      <c r="F651" s="1" t="s">
        <v>4521</v>
      </c>
      <c r="G651" s="1" t="str">
        <f>IFERROR(VLOOKUP(A651,Merge_RKTM!$C$2:$D$1815,2,FALSE),"")</f>
        <v>중세 사회' 신왕의 마스크 (전설) [사회적 영향력: +8%]\n\n가죽과 천 패딩으로 만든 부드러운 모자에 금으로 도금된 작은 철갑판으로 덮여있으며, 커다란 장식이 달린 투구입니다. 전면 가리개를 들어올릴 수 있으며, 방어성능을 저하시키지 않고 편의성을 확보하였습니다.</v>
      </c>
    </row>
    <row r="652" spans="1:7" x14ac:dyDescent="0.45">
      <c r="A652" s="1" t="s">
        <v>1894</v>
      </c>
      <c r="B652" s="1" t="s">
        <v>630</v>
      </c>
      <c r="C652" s="1" t="s">
        <v>1895</v>
      </c>
      <c r="E652" s="1" t="s">
        <v>1896</v>
      </c>
      <c r="F652" s="1" t="s">
        <v>4545</v>
      </c>
      <c r="G652" s="1" t="str">
        <f>IFERROR(VLOOKUP(A652,Merge_RKTM!$C$2:$D$1815,2,FALSE),"")</f>
        <v>군사장교의 마스크 (전설)</v>
      </c>
    </row>
    <row r="653" spans="1:7" x14ac:dyDescent="0.45">
      <c r="A653" s="1" t="s">
        <v>1897</v>
      </c>
      <c r="B653" s="1" t="s">
        <v>630</v>
      </c>
      <c r="C653" s="1" t="s">
        <v>1898</v>
      </c>
      <c r="E653" s="1" t="s">
        <v>1899</v>
      </c>
      <c r="F653" s="1" t="s">
        <v>4544</v>
      </c>
      <c r="G653" s="1" t="str">
        <f>IFERROR(VLOOKUP(A653,Merge_RKTM!$C$2:$D$1815,2,FALSE),"")</f>
        <v>군사장교의 마스크 (전설) [사회적 영향력: +8%]\n\n이 강철 투구는 사람의 두개골과 비슷한 형상에 이빨은 송곳니를 날카롭게 되어있으며, 크고 구불구불한 뿔로 장식되어 있고 두개골의 뒷면에는 트럼보털로 만들어진 갈기가 있습니다. 확실한 건 이 투구는 협박하고 진술을 하기 위해 만들어졌습니다.</v>
      </c>
    </row>
    <row r="654" spans="1:7" x14ac:dyDescent="0.45">
      <c r="A654" s="1" t="s">
        <v>1900</v>
      </c>
      <c r="B654" s="1" t="s">
        <v>630</v>
      </c>
      <c r="C654" s="1" t="s">
        <v>1901</v>
      </c>
      <c r="E654" s="1" t="s">
        <v>1902</v>
      </c>
      <c r="F654" s="1" t="s">
        <v>4538</v>
      </c>
      <c r="G654" s="1" t="str">
        <f>IFERROR(VLOOKUP(A654,Merge_RKTM!$C$2:$D$1815,2,FALSE),"")</f>
        <v>토발드의 투구 (전설)</v>
      </c>
    </row>
    <row r="655" spans="1:7" x14ac:dyDescent="0.45">
      <c r="A655" s="1" t="s">
        <v>1903</v>
      </c>
      <c r="B655" s="1" t="s">
        <v>630</v>
      </c>
      <c r="C655" s="1" t="s">
        <v>1904</v>
      </c>
      <c r="E655" s="1" t="s">
        <v>1905</v>
      </c>
      <c r="F655" s="1" t="s">
        <v>4537</v>
      </c>
      <c r="G655" s="1" t="str">
        <f>IFERROR(VLOOKUP(A655,Merge_RKTM!$C$2:$D$1815,2,FALSE),"")</f>
        <v>토발드의 투구 (전설) [근접 회피율: +10%]\n\n군사장교 토발드는 몸집이 커서 대장장이가 새 투구를 만들어 줄 때마다 너무 작았으며, 결국 대장장이는 좌절했으나 결국 이 투구를 제작해냈습니다. 토발드는 새로운 투구에 열광했으며, 그를 섬기는 모든 부하들은 토발드와 같은 멋진 새 투구를 원했습니다. 토발드의 대장장이들은 토발드의 부하들의 명령에 죽을 때까지 수년간 투구 제작했다고 합니다. 이 투구는 플라스틸과 초경조직 천으로 만들어졌으며 품질이 매우 뛰어납니다.</v>
      </c>
    </row>
    <row r="656" spans="1:7" x14ac:dyDescent="0.45">
      <c r="A656" s="1" t="s">
        <v>1906</v>
      </c>
      <c r="B656" s="1" t="s">
        <v>630</v>
      </c>
      <c r="C656" s="1" t="s">
        <v>1907</v>
      </c>
      <c r="E656" s="1" t="s">
        <v>1908</v>
      </c>
      <c r="F656" s="1" t="s">
        <v>4502</v>
      </c>
      <c r="G656" s="1" t="str">
        <f>IFERROR(VLOOKUP(A656,Merge_RKTM!$C$2:$D$1815,2,FALSE),"")</f>
        <v>전투용 투구 (전설)</v>
      </c>
    </row>
    <row r="657" spans="1:7" x14ac:dyDescent="0.45">
      <c r="A657" s="1" t="s">
        <v>1909</v>
      </c>
      <c r="B657" s="1" t="s">
        <v>630</v>
      </c>
      <c r="C657" s="1" t="s">
        <v>1910</v>
      </c>
      <c r="E657" s="1" t="s">
        <v>1911</v>
      </c>
      <c r="F657" s="1" t="s">
        <v>4501</v>
      </c>
      <c r="G657" s="1" t="str">
        <f>IFERROR(VLOOKUP(A657,Merge_RKTM!$C$2:$D$1815,2,FALSE),"")</f>
        <v>전투용 투구 (전설) [사격 정확도: +10%][조준 지연: -10%]\n\n매우 발전된 번화계에서 수백만개가 생산되었습니다. 이 전투용 투구가 어떻게 이 행성까지 왔는지는 아무도 모릅니다. 투구는 대부분 플라스틸로 이루어져 있으며, 나노 스트레치 소재와 오염성이 없는 하이퍼 젤은 강력한 충격 으로부터 훌륭히 보호합니다 . 헬멧은 조준 보조 장치가 장착되어 군인들에게 유용한 정보를 제공합니다.</v>
      </c>
    </row>
    <row r="658" spans="1:7" x14ac:dyDescent="0.45">
      <c r="A658" s="1" t="s">
        <v>1912</v>
      </c>
      <c r="B658" s="1" t="s">
        <v>630</v>
      </c>
      <c r="C658" s="1" t="s">
        <v>1913</v>
      </c>
      <c r="E658" s="1" t="s">
        <v>1914</v>
      </c>
      <c r="F658" s="1" t="s">
        <v>4547</v>
      </c>
      <c r="G658" s="1" t="str">
        <f>IFERROR(VLOOKUP(A658,Merge_RKTM!$C$2:$D$1815,2,FALSE),"")</f>
        <v>나무 투구</v>
      </c>
    </row>
    <row r="659" spans="1:7" x14ac:dyDescent="0.45">
      <c r="A659" s="1" t="s">
        <v>1915</v>
      </c>
      <c r="B659" s="1" t="s">
        <v>630</v>
      </c>
      <c r="C659" s="1" t="s">
        <v>1916</v>
      </c>
      <c r="E659" s="1" t="s">
        <v>1917</v>
      </c>
      <c r="F659" s="1" t="s">
        <v>4546</v>
      </c>
      <c r="G659" s="1" t="str">
        <f>IFERROR(VLOOKUP(A659,Merge_RKTM!$C$2:$D$1815,2,FALSE),"")</f>
        <v>나무 투구 [등급: 0, 경량][근접 회피율: +5%]\n\n가죽과 천으로 만든 부드러운 모자입니다. 들어오는 충격을 줄이기 위한 나무판도 있으며, 추위에서 머리를 따뜻하게 유지하는 데 훌륭합니다.</v>
      </c>
    </row>
    <row r="660" spans="1:7" x14ac:dyDescent="0.45">
      <c r="A660" s="1" t="s">
        <v>1918</v>
      </c>
      <c r="B660" s="1" t="s">
        <v>630</v>
      </c>
      <c r="C660" s="1" t="s">
        <v>1919</v>
      </c>
      <c r="E660" s="1" t="s">
        <v>1920</v>
      </c>
      <c r="F660" s="1" t="s">
        <v>4524</v>
      </c>
      <c r="G660" s="1" t="str">
        <f>IFERROR(VLOOKUP(A660,Merge_RKTM!$C$2:$D$1815,2,FALSE),"")</f>
        <v>강철 투구</v>
      </c>
    </row>
    <row r="661" spans="1:7" x14ac:dyDescent="0.45">
      <c r="A661" s="1" t="s">
        <v>1921</v>
      </c>
      <c r="B661" s="1" t="s">
        <v>630</v>
      </c>
      <c r="C661" s="1" t="s">
        <v>1922</v>
      </c>
      <c r="E661" s="1" t="s">
        <v>1923</v>
      </c>
      <c r="F661" s="1" t="s">
        <v>4523</v>
      </c>
      <c r="G661" s="1" t="str">
        <f>IFERROR(VLOOKUP(A661,Merge_RKTM!$C$2:$D$1815,2,FALSE),"")</f>
        <v>강철 투구 [등급: 1, 경량][근접 회피율: +5%]\n\n가죽과 천 패딩으로 만든 부드러운 모자에 강철판을 씌운 투구입니다. 추위를 버티는데 좋습니다.</v>
      </c>
    </row>
    <row r="662" spans="1:7" x14ac:dyDescent="0.45">
      <c r="A662" s="1" t="s">
        <v>1924</v>
      </c>
      <c r="B662" s="1" t="s">
        <v>630</v>
      </c>
      <c r="C662" s="1" t="s">
        <v>1925</v>
      </c>
      <c r="E662" s="1" t="s">
        <v>1926</v>
      </c>
      <c r="F662" s="1" t="s">
        <v>4510</v>
      </c>
      <c r="G662" s="1" t="str">
        <f>IFERROR(VLOOKUP(A662,Merge_RKTM!$C$2:$D$1815,2,FALSE),"")</f>
        <v>돔 모양 투구</v>
      </c>
    </row>
    <row r="663" spans="1:7" x14ac:dyDescent="0.45">
      <c r="A663" s="1" t="s">
        <v>1927</v>
      </c>
      <c r="B663" s="1" t="s">
        <v>630</v>
      </c>
      <c r="C663" s="1" t="s">
        <v>1928</v>
      </c>
      <c r="E663" s="1" t="s">
        <v>1929</v>
      </c>
      <c r="F663" s="1" t="s">
        <v>4509</v>
      </c>
      <c r="G663" s="1" t="str">
        <f>IFERROR(VLOOKUP(A663,Merge_RKTM!$C$2:$D$1815,2,FALSE),"")</f>
        <v>돔 모양 투구 [등급: 1, 중량]\n\n가죽과 천 패딩으로 만든 부드러운 모자에 강철판을 씌운 투구입니다. 추위를 버티는데 좋습니다.</v>
      </c>
    </row>
    <row r="664" spans="1:7" x14ac:dyDescent="0.45">
      <c r="A664" s="1" t="s">
        <v>1930</v>
      </c>
      <c r="B664" s="1" t="s">
        <v>630</v>
      </c>
      <c r="C664" s="1" t="s">
        <v>1931</v>
      </c>
      <c r="E664" s="1" t="s">
        <v>1932</v>
      </c>
      <c r="F664" s="1" t="s">
        <v>4533</v>
      </c>
      <c r="G664" s="1" t="str">
        <f>IFERROR(VLOOKUP(A664,Merge_RKTM!$C$2:$D$1815,2,FALSE),"")</f>
        <v>살렛 투구</v>
      </c>
    </row>
    <row r="665" spans="1:7" x14ac:dyDescent="0.45">
      <c r="A665" s="1" t="s">
        <v>1933</v>
      </c>
      <c r="B665" s="1" t="s">
        <v>630</v>
      </c>
      <c r="C665" s="1" t="s">
        <v>1934</v>
      </c>
      <c r="E665" s="1" t="s">
        <v>1935</v>
      </c>
      <c r="F665" s="1" t="s">
        <v>4532</v>
      </c>
      <c r="G665" s="1" t="str">
        <f>IFERROR(VLOOKUP(A665,Merge_RKTM!$C$2:$D$1815,2,FALSE),"")</f>
        <v>살렛 투구 [등급: 1, 중량]\n\n체인 메일이 덮여있으며, 방어성능을 저하시키지 않고 편의성을 확보한 살렛 투구입니다.</v>
      </c>
    </row>
    <row r="666" spans="1:7" x14ac:dyDescent="0.45">
      <c r="A666" s="1" t="s">
        <v>1936</v>
      </c>
      <c r="B666" s="1" t="s">
        <v>630</v>
      </c>
      <c r="C666" s="1" t="s">
        <v>1937</v>
      </c>
      <c r="E666" s="1" t="s">
        <v>1938</v>
      </c>
      <c r="F666" s="1" t="s">
        <v>4527</v>
      </c>
      <c r="G666" s="1" t="str">
        <f>IFERROR(VLOOKUP(A666,Merge_RKTM!$C$2:$D$1815,2,FALSE),"")</f>
        <v>나살 투구</v>
      </c>
    </row>
    <row r="667" spans="1:7" x14ac:dyDescent="0.45">
      <c r="A667" s="1" t="s">
        <v>1939</v>
      </c>
      <c r="B667" s="1" t="s">
        <v>630</v>
      </c>
      <c r="C667" s="1" t="s">
        <v>1940</v>
      </c>
      <c r="E667" s="1" t="s">
        <v>1941</v>
      </c>
      <c r="F667" s="1" t="s">
        <v>4526</v>
      </c>
      <c r="G667" s="1" t="str">
        <f>IFERROR(VLOOKUP(A667,Merge_RKTM!$C$2:$D$1815,2,FALSE),"")</f>
        <v>나살 투구 [등급: 1, 중량]\n\n체인 메일이 덮여있으며, 방어성능을 저하시키지 않고 편의성을 확보한 나살 투구입니다.</v>
      </c>
    </row>
    <row r="668" spans="1:7" x14ac:dyDescent="0.45">
      <c r="A668" s="1" t="s">
        <v>1942</v>
      </c>
      <c r="B668" s="1" t="s">
        <v>630</v>
      </c>
      <c r="C668" s="1" t="s">
        <v>1943</v>
      </c>
      <c r="E668" s="1" t="s">
        <v>1944</v>
      </c>
      <c r="F668" s="1" t="s">
        <v>4513</v>
      </c>
      <c r="G668" s="1" t="str">
        <f>IFERROR(VLOOKUP(A668,Merge_RKTM!$C$2:$D$1815,2,FALSE),"")</f>
        <v>판금 투구</v>
      </c>
    </row>
    <row r="669" spans="1:7" x14ac:dyDescent="0.45">
      <c r="A669" s="1" t="s">
        <v>1945</v>
      </c>
      <c r="B669" s="1" t="s">
        <v>630</v>
      </c>
      <c r="C669" s="1" t="s">
        <v>1946</v>
      </c>
      <c r="E669" s="1" t="s">
        <v>1947</v>
      </c>
      <c r="F669" s="1" t="s">
        <v>4512</v>
      </c>
      <c r="G669" s="1" t="str">
        <f>IFERROR(VLOOKUP(A669,Merge_RKTM!$C$2:$D$1815,2,FALSE),"")</f>
        <v>판금 투구 [등급: 2, 경량][근접 회피율: +5%]\n\n판금을 붙여만든 가죽 투구이며, 방어성능을 저하시키지 않고 편의성을 확보하였습니다.</v>
      </c>
    </row>
    <row r="670" spans="1:7" x14ac:dyDescent="0.45">
      <c r="A670" s="1" t="s">
        <v>1948</v>
      </c>
      <c r="B670" s="1" t="s">
        <v>630</v>
      </c>
      <c r="C670" s="1" t="s">
        <v>1949</v>
      </c>
      <c r="E670" s="1" t="s">
        <v>1950</v>
      </c>
      <c r="F670" s="1" t="s">
        <v>4540</v>
      </c>
      <c r="G670" s="1" t="str">
        <f>IFERROR(VLOOKUP(A670,Merge_RKTM!$C$2:$D$1815,2,FALSE),"")</f>
        <v>워번의 투구</v>
      </c>
    </row>
    <row r="671" spans="1:7" x14ac:dyDescent="0.45">
      <c r="A671" s="1" t="s">
        <v>1951</v>
      </c>
      <c r="B671" s="1" t="s">
        <v>630</v>
      </c>
      <c r="C671" s="1" t="s">
        <v>1952</v>
      </c>
      <c r="E671" s="1" t="s">
        <v>1953</v>
      </c>
      <c r="F671" s="1" t="s">
        <v>4539</v>
      </c>
      <c r="G671" s="1" t="str">
        <f>IFERROR(VLOOKUP(A671,Merge_RKTM!$C$2:$D$1815,2,FALSE),"")</f>
        <v>워번의 투구 [등급: 2, 경량][근접 회피율: +8%]\n\n체인메일로 덮힌 가죽 투구입니다. 머리를 덮기위해 강철판이 붙어있습니다.</v>
      </c>
    </row>
    <row r="672" spans="1:7" x14ac:dyDescent="0.45">
      <c r="A672" s="1" t="s">
        <v>1954</v>
      </c>
      <c r="B672" s="1" t="s">
        <v>630</v>
      </c>
      <c r="C672" s="1" t="s">
        <v>1955</v>
      </c>
      <c r="E672" s="1" t="s">
        <v>1956</v>
      </c>
      <c r="F672" s="1" t="s">
        <v>4497</v>
      </c>
      <c r="G672" s="1" t="str">
        <f>IFERROR(VLOOKUP(A672,Merge_RKTM!$C$2:$D$1815,2,FALSE),"")</f>
        <v>배시넷</v>
      </c>
    </row>
    <row r="673" spans="1:7" x14ac:dyDescent="0.45">
      <c r="A673" s="1" t="s">
        <v>1957</v>
      </c>
      <c r="B673" s="1" t="s">
        <v>630</v>
      </c>
      <c r="C673" s="1" t="s">
        <v>1958</v>
      </c>
      <c r="E673" s="1" t="s">
        <v>1959</v>
      </c>
      <c r="F673" s="1" t="s">
        <v>4496</v>
      </c>
      <c r="G673" s="1" t="str">
        <f>IFERROR(VLOOKUP(A673,Merge_RKTM!$C$2:$D$1815,2,FALSE),"")</f>
        <v>배시넷 [등급: 2, 중량]\n\n가죽과 천 패딩으로 만든 부드러운 모자에 강철판이 씌어져 있고 체인 메일로 덮여있는 양동이형태의 투구입니다. 전면 가리개를 들어올릴 수 있으며, 방어성능을 저하시키지 않고 편의성을 확보하였습니다.</v>
      </c>
    </row>
    <row r="674" spans="1:7" x14ac:dyDescent="0.45">
      <c r="A674" s="1" t="s">
        <v>1960</v>
      </c>
      <c r="B674" s="1" t="s">
        <v>630</v>
      </c>
      <c r="C674" s="1" t="s">
        <v>1961</v>
      </c>
      <c r="E674" s="1" t="s">
        <v>1962</v>
      </c>
      <c r="F674" s="1" t="s">
        <v>4504</v>
      </c>
      <c r="G674" s="1" t="str">
        <f>IFERROR(VLOOKUP(A674,Merge_RKTM!$C$2:$D$1815,2,FALSE),"")</f>
        <v>원뿔 배시넷</v>
      </c>
    </row>
    <row r="675" spans="1:7" x14ac:dyDescent="0.45">
      <c r="A675" s="1" t="s">
        <v>1963</v>
      </c>
      <c r="B675" s="1" t="s">
        <v>630</v>
      </c>
      <c r="C675" s="1" t="s">
        <v>1964</v>
      </c>
      <c r="E675" s="1" t="s">
        <v>1965</v>
      </c>
      <c r="F675" s="1" t="s">
        <v>4503</v>
      </c>
      <c r="G675" s="1" t="str">
        <f>IFERROR(VLOOKUP(A675,Merge_RKTM!$C$2:$D$1815,2,FALSE),"")</f>
        <v>원뿔 배시넷 [등급: 2, 중량]\n\n가죽과 천 패딩으로 만든 부드러운 모자에 강철판이 씌어져 있고 체인 메일로 덮여있는 원뿔형태의 투구입니다. 전면 가리개를 들어올릴 수 있으며, 방어성능을 저하시키지 않고 편의성을 확보하였습니다.</v>
      </c>
    </row>
    <row r="676" spans="1:7" x14ac:dyDescent="0.45">
      <c r="A676" s="1" t="s">
        <v>1966</v>
      </c>
      <c r="B676" s="1" t="s">
        <v>630</v>
      </c>
      <c r="C676" s="1" t="s">
        <v>1967</v>
      </c>
      <c r="E676" s="1" t="s">
        <v>1968</v>
      </c>
      <c r="F676" s="1" t="s">
        <v>4530</v>
      </c>
      <c r="G676" s="1" t="str">
        <f>IFERROR(VLOOKUP(A676,Merge_RKTM!$C$2:$D$1815,2,FALSE),"")</f>
        <v>로얄 마스크</v>
      </c>
    </row>
    <row r="677" spans="1:7" x14ac:dyDescent="0.45">
      <c r="A677" s="1" t="s">
        <v>1969</v>
      </c>
      <c r="B677" s="1" t="s">
        <v>630</v>
      </c>
      <c r="C677" s="1" t="s">
        <v>1970</v>
      </c>
      <c r="E677" s="1" t="s">
        <v>1971</v>
      </c>
      <c r="F677" s="1" t="s">
        <v>4529</v>
      </c>
      <c r="G677" s="1" t="str">
        <f>IFERROR(VLOOKUP(A677,Merge_RKTM!$C$2:$D$1815,2,FALSE),"")</f>
        <v>로얄 마스크 [등급: 2, 중량]\n\n가죽과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v>
      </c>
    </row>
    <row r="678" spans="1:7" x14ac:dyDescent="0.45">
      <c r="A678" s="1" t="s">
        <v>1972</v>
      </c>
      <c r="B678" s="1" t="s">
        <v>630</v>
      </c>
      <c r="C678" s="1" t="s">
        <v>1973</v>
      </c>
      <c r="E678" s="1" t="s">
        <v>1974</v>
      </c>
      <c r="F678" s="1" t="s">
        <v>4507</v>
      </c>
      <c r="G678" s="1" t="str">
        <f>IFERROR(VLOOKUP(A678,Merge_RKTM!$C$2:$D$1815,2,FALSE),"")</f>
        <v>죽음의 마스크</v>
      </c>
    </row>
    <row r="679" spans="1:7" x14ac:dyDescent="0.45">
      <c r="A679" s="1" t="s">
        <v>1975</v>
      </c>
      <c r="B679" s="1" t="s">
        <v>630</v>
      </c>
      <c r="C679" s="1" t="s">
        <v>1976</v>
      </c>
      <c r="E679" s="1" t="s">
        <v>1977</v>
      </c>
      <c r="F679" s="1" t="s">
        <v>4506</v>
      </c>
      <c r="G679" s="1" t="str">
        <f>IFERROR(VLOOKUP(A679,Merge_RKTM!$C$2:$D$1815,2,FALSE),"")</f>
        <v>죽음의 마스크 [등급: 2, 중량]\n\n가죽과 천 패딩으로 만든 부드러운 모자에 강철판이 씌어져 있고 체인 메일로 덮여있으며, 커다란 장식이 달린 투구입니다. 전면 가리개를 들어올릴 수 있으며, 방어성능을 저하시키지 않고 편의성을 확보하였습니다.</v>
      </c>
    </row>
    <row r="680" spans="1:7" x14ac:dyDescent="0.45">
      <c r="A680" s="1" t="s">
        <v>1978</v>
      </c>
      <c r="B680" s="1" t="s">
        <v>630</v>
      </c>
      <c r="C680" s="1" t="s">
        <v>1979</v>
      </c>
      <c r="E680" s="1" t="s">
        <v>1980</v>
      </c>
      <c r="F680" s="1" t="s">
        <v>4762</v>
      </c>
      <c r="G680" s="1" t="str">
        <f>IFERROR(VLOOKUP(A680,Merge_RKTM!$C$2:$D$1815,2,FALSE),"")</f>
        <v>중세 수류탄</v>
      </c>
    </row>
    <row r="681" spans="1:7" x14ac:dyDescent="0.45">
      <c r="A681" s="1" t="s">
        <v>1981</v>
      </c>
      <c r="B681" s="1" t="s">
        <v>630</v>
      </c>
      <c r="C681" s="1" t="s">
        <v>1982</v>
      </c>
      <c r="E681" s="1" t="s">
        <v>1983</v>
      </c>
      <c r="F681" s="1" t="s">
        <v>4762</v>
      </c>
      <c r="G681" s="1" t="str">
        <f>IFERROR(VLOOKUP(A681,Merge_RKTM!$C$2:$D$1815,2,FALSE),"")</f>
        <v>중세 수류탄</v>
      </c>
    </row>
    <row r="682" spans="1:7" x14ac:dyDescent="0.45">
      <c r="A682" s="1" t="s">
        <v>1984</v>
      </c>
      <c r="B682" s="1" t="s">
        <v>630</v>
      </c>
      <c r="C682" s="1" t="s">
        <v>1985</v>
      </c>
      <c r="E682" s="1" t="s">
        <v>1986</v>
      </c>
      <c r="F682" s="1" t="s">
        <v>4761</v>
      </c>
      <c r="G682" s="1" t="str">
        <f>IFERROR(VLOOKUP(A682,Merge_RKTM!$C$2:$D$1815,2,FALSE),"")</f>
        <v>가연성 액체와 수지로 채워진 매우 전통적인 점토 단지로 표적을 폭발시키기 위해 도화선이 붙여 있습니다.</v>
      </c>
    </row>
    <row r="683" spans="1:7" x14ac:dyDescent="0.45">
      <c r="A683" s="1" t="s">
        <v>1987</v>
      </c>
      <c r="B683" s="1" t="s">
        <v>630</v>
      </c>
      <c r="C683" s="1" t="s">
        <v>1988</v>
      </c>
      <c r="E683" s="1" t="s">
        <v>1989</v>
      </c>
      <c r="F683" s="1" t="s">
        <v>5046</v>
      </c>
      <c r="G683" s="1" t="str">
        <f>IFERROR(VLOOKUP(A683,Merge_RKTM!$C$2:$D$1815,2,FALSE),"")</f>
        <v/>
      </c>
    </row>
    <row r="684" spans="1:7" x14ac:dyDescent="0.45">
      <c r="A684" s="1" t="s">
        <v>1990</v>
      </c>
      <c r="B684" s="1" t="s">
        <v>630</v>
      </c>
      <c r="C684" s="1" t="s">
        <v>1991</v>
      </c>
      <c r="E684" s="1" t="s">
        <v>1992</v>
      </c>
      <c r="F684" s="1" t="s">
        <v>4745</v>
      </c>
      <c r="G684" s="1" t="str">
        <f>IFERROR(VLOOKUP(A684,Merge_RKTM!$C$2:$D$1815,2,FALSE),"")</f>
        <v>성스러운 수류탄</v>
      </c>
    </row>
    <row r="685" spans="1:7" x14ac:dyDescent="0.45">
      <c r="A685" s="1" t="s">
        <v>1993</v>
      </c>
      <c r="B685" s="1" t="s">
        <v>630</v>
      </c>
      <c r="C685" s="1" t="s">
        <v>1994</v>
      </c>
      <c r="E685" s="1" t="s">
        <v>1995</v>
      </c>
      <c r="F685" s="1" t="s">
        <v>4748</v>
      </c>
      <c r="G685" s="1" t="str">
        <f>IFERROR(VLOOKUP(A685,Merge_RKTM!$C$2:$D$1815,2,FALSE),"")</f>
        <v>안티오크의 성스러운 수류탄 (유물)</v>
      </c>
    </row>
    <row r="686" spans="1:7" x14ac:dyDescent="0.45">
      <c r="A686" s="1" t="s">
        <v>1996</v>
      </c>
      <c r="B686" s="1" t="s">
        <v>630</v>
      </c>
      <c r="C686" s="1" t="s">
        <v>1997</v>
      </c>
      <c r="E686" s="1" t="s">
        <v>1998</v>
      </c>
      <c r="F686" s="1" t="s">
        <v>4747</v>
      </c>
      <c r="G686" s="1" t="str">
        <f>IFERROR(VLOOKUP(A686,Merge_RKTM!$C$2:$D$1815,2,FALSE),"")</f>
        <v>안티오크의 성스러운 수류탄 (유물)\n\n일회용 유물이며. 22세기 후반의 '지구와 몬티 숭배'에서 유래됐으며, 매우 오래된 신성한 유물입니다. 이러한 유물이 언제, 어디서, 어떻게, 왜 만들어졌는지는 알 수 없습니다. 다만 대량 살상이 가능한 것은 알 수 있습니다.\n\n병기서 2장 9-21절에 이런 말이 있습니다.\n\n// 그러자 주께서 말씀하사,\n""첫번째로, 너는 성스러운 안전핀을 뽑을지어다.\n\n그 후, 더도 말고 덜도 말고 3까지 헤아릴지니.\n3이 네가 헤아릴 숫자이고, 네가 헤아려야 될 숫자는 3이니라.\n\n4는 헤아리지 말 것이며,\n2를 헤아린 후 3을 헤아릴 때를 제외하면\n2도 마찬가지이니, 헤아리지 말지니라.\n\n5는 아예 제외시켜라.\n\n숫자 3은 그 순서가 세번째 숫자인 고로,\n3까지 헤아린 후 너는 안티오크의 성스러운 수류탄을\n너의 적, 나의 눈에 거슬리는 자에게 던지리니,\n그리하면 너의 적은 죽을 것이니라."" ~아멘 // (모티브는, 1975년작 '몬티 파이튼과 성배'에서 나옴"</v>
      </c>
    </row>
    <row r="687" spans="1:7" x14ac:dyDescent="0.45">
      <c r="A687" s="1" t="s">
        <v>1999</v>
      </c>
      <c r="B687" s="1" t="s">
        <v>630</v>
      </c>
      <c r="C687" s="1" t="s">
        <v>2000</v>
      </c>
      <c r="E687" s="1" t="s">
        <v>2001</v>
      </c>
      <c r="F687" s="1" t="s">
        <v>5046</v>
      </c>
      <c r="G687" s="1" t="str">
        <f>IFERROR(VLOOKUP(A687,Merge_RKTM!$C$2:$D$1815,2,FALSE),"")</f>
        <v/>
      </c>
    </row>
    <row r="688" spans="1:7" x14ac:dyDescent="0.45">
      <c r="A688" s="1" t="s">
        <v>2002</v>
      </c>
      <c r="B688" s="1" t="s">
        <v>630</v>
      </c>
      <c r="C688" s="1" t="s">
        <v>2003</v>
      </c>
      <c r="E688" s="1" t="s">
        <v>1992</v>
      </c>
      <c r="F688" s="1" t="s">
        <v>4746</v>
      </c>
      <c r="G688" s="1" t="str">
        <f>IFERROR(VLOOKUP(A688,Merge_RKTM!$C$2:$D$1815,2,FALSE),"")</f>
        <v>성스러운 수류탄 (고급)</v>
      </c>
    </row>
    <row r="689" spans="1:7" x14ac:dyDescent="0.45">
      <c r="A689" s="1" t="s">
        <v>2004</v>
      </c>
      <c r="B689" s="1" t="s">
        <v>630</v>
      </c>
      <c r="C689" s="1" t="s">
        <v>2005</v>
      </c>
      <c r="E689" s="1" t="s">
        <v>1995</v>
      </c>
      <c r="F689" s="1" t="s">
        <v>4752</v>
      </c>
      <c r="G689" s="1" t="str">
        <f>IFERROR(VLOOKUP(A689,Merge_RKTM!$C$2:$D$1815,2,FALSE),"")</f>
        <v>안티오크의 성스러운 수류탄 (고급, 유물)</v>
      </c>
    </row>
    <row r="690" spans="1:7" x14ac:dyDescent="0.45">
      <c r="A690" s="1" t="s">
        <v>2006</v>
      </c>
      <c r="B690" s="1" t="s">
        <v>630</v>
      </c>
      <c r="C690" s="1" t="s">
        <v>2007</v>
      </c>
      <c r="E690" s="1" t="s">
        <v>1998</v>
      </c>
      <c r="F690" s="1" t="s">
        <v>4751</v>
      </c>
      <c r="G690" s="1" t="str">
        <f>IFERROR(VLOOKUP(A690,Merge_RKTM!$C$2:$D$1815,2,FALSE),"")</f>
        <v>안티오크의 성스러운 수류탄 (고급, 유물)\n\n일회용 유물이며. 22세기 후반의 '지구와 몬티 숭배'에서 유래됐으며, 매우 오래된 신성한 유물입니다. 이러한 유물이 언제, 어디서, 어떻게, 왜 만들어졌는지는 알 수 없습니다. 다만 대량 살상이 가능한 것은 알 수 있습니다.\n\n병기서 2장 9-21절에 이런 말이 있습니다.\n\n// 그러자 주께서 말씀하사,\n""첫번째로, 너는 성스러운 안전핀을 뽑을지어다.\n\n그 후, 더도 말고 덜도 말고 3까지 헤아릴지니.\n3이 네가 헤아릴 숫자이고, 네가 헤아려야 될 숫자는 3이니라.\n\n4는 헤아리지 말 것이며,\n2를 헤아린 후 3을 헤아릴 때를 제외하면\n2도 마찬가지이니, 헤아리지 말지니라.\n\n5는 아예 제외시켜라.\n\n숫자 3은 그 순서가 세번째 숫자인 고로,\n3까지 헤아린 후 너는 안티오크의 성스러운 수류탄을\n너의 적, 나의 눈에 거슬리는 자에게 던지리니,\n그리하면 너의 적은 죽을 것이니라."" ~아멘 // (모티브는, 1975년작 '몬티 파이튼과 성배'에서 나옴"</v>
      </c>
    </row>
    <row r="691" spans="1:7" x14ac:dyDescent="0.45">
      <c r="A691" s="1" t="s">
        <v>2008</v>
      </c>
      <c r="B691" s="1" t="s">
        <v>630</v>
      </c>
      <c r="C691" s="1" t="s">
        <v>2009</v>
      </c>
      <c r="E691" s="1" t="s">
        <v>2001</v>
      </c>
      <c r="F691" s="1" t="s">
        <v>5046</v>
      </c>
      <c r="G691" s="1" t="str">
        <f>IFERROR(VLOOKUP(A691,Merge_RKTM!$C$2:$D$1815,2,FALSE),"")</f>
        <v/>
      </c>
    </row>
    <row r="692" spans="1:7" x14ac:dyDescent="0.45">
      <c r="A692" s="1" t="s">
        <v>2010</v>
      </c>
      <c r="B692" s="1" t="s">
        <v>630</v>
      </c>
      <c r="C692" s="1" t="s">
        <v>2011</v>
      </c>
      <c r="E692" s="1" t="s">
        <v>2012</v>
      </c>
      <c r="F692" s="1" t="s">
        <v>4676</v>
      </c>
      <c r="G692" s="1" t="str">
        <f>IFERROR(VLOOKUP(A692,Merge_RKTM!$C$2:$D$1815,2,FALSE),"")</f>
        <v>원시적인 창</v>
      </c>
    </row>
    <row r="693" spans="1:7" x14ac:dyDescent="0.45">
      <c r="A693" s="1" t="s">
        <v>2013</v>
      </c>
      <c r="B693" s="1" t="s">
        <v>630</v>
      </c>
      <c r="C693" s="1" t="s">
        <v>2014</v>
      </c>
      <c r="E693" s="1" t="s">
        <v>2015</v>
      </c>
      <c r="F693" s="1" t="s">
        <v>4677</v>
      </c>
      <c r="G693" s="1" t="str">
        <f>IFERROR(VLOOKUP(A693,Merge_RKTM!$C$2:$D$1815,2,FALSE),"")</f>
        <v>원시적인 창 (나나이트, 창) [근접 정확도: +10%]\n\n돌로 만든 촉이 달린 나무로 된 창입니다. 이것은 끝이 뾰족한 막대기에 못 미치는 만큼 간단하게 만들 수 있습니다.</v>
      </c>
    </row>
    <row r="694" spans="1:7" x14ac:dyDescent="0.45">
      <c r="A694" s="1" t="s">
        <v>2016</v>
      </c>
      <c r="B694" s="1" t="s">
        <v>630</v>
      </c>
      <c r="C694" s="1" t="s">
        <v>2017</v>
      </c>
      <c r="E694" s="1" t="s">
        <v>2018</v>
      </c>
      <c r="F694" s="1" t="s">
        <v>4631</v>
      </c>
      <c r="G694" s="1" t="str">
        <f>IFERROR(VLOOKUP(A694,Merge_RKTM!$C$2:$D$1815,2,FALSE),"")</f>
        <v>장대</v>
      </c>
    </row>
    <row r="695" spans="1:7" x14ac:dyDescent="0.45">
      <c r="A695" s="1" t="s">
        <v>2019</v>
      </c>
      <c r="B695" s="1" t="s">
        <v>630</v>
      </c>
      <c r="C695" s="1" t="s">
        <v>2020</v>
      </c>
      <c r="E695" s="1" t="s">
        <v>2021</v>
      </c>
      <c r="F695" s="1" t="s">
        <v>4615</v>
      </c>
      <c r="G695" s="1" t="str">
        <f>IFERROR(VLOOKUP(A695,Merge_RKTM!$C$2:$D$1815,2,FALSE),"")</f>
        <v>날끝</v>
      </c>
    </row>
    <row r="696" spans="1:7" x14ac:dyDescent="0.45">
      <c r="A696" s="1" t="s">
        <v>2022</v>
      </c>
      <c r="B696" s="1" t="s">
        <v>630</v>
      </c>
      <c r="C696" s="1" t="s">
        <v>2023</v>
      </c>
      <c r="E696" s="1" t="s">
        <v>2024</v>
      </c>
      <c r="F696" s="1" t="s">
        <v>4621</v>
      </c>
      <c r="G696" s="1" t="str">
        <f>IFERROR(VLOOKUP(A696,Merge_RKTM!$C$2:$D$1815,2,FALSE),"")</f>
        <v>나무꾼의 도끼</v>
      </c>
    </row>
    <row r="697" spans="1:7" x14ac:dyDescent="0.45">
      <c r="A697" s="1" t="s">
        <v>2025</v>
      </c>
      <c r="B697" s="1" t="s">
        <v>630</v>
      </c>
      <c r="C697" s="1" t="s">
        <v>2026</v>
      </c>
      <c r="E697" s="1" t="s">
        <v>2027</v>
      </c>
      <c r="F697" s="1" t="s">
        <v>4622</v>
      </c>
      <c r="G697" s="1" t="str">
        <f>IFERROR(VLOOKUP(A697,Merge_RKTM!$C$2:$D$1815,2,FALSE),"")</f>
        <v>나무꾼의 도끼 (나나이트, 도끼) [근접 정확도: +10%]\n\n벌목 작업에 사용되는 나무꾼의 도끼입니다. 칼날은 매우 날카롭기 때문에 근거리 전투에도 유용합니다.</v>
      </c>
    </row>
    <row r="698" spans="1:7" x14ac:dyDescent="0.45">
      <c r="A698" s="1" t="s">
        <v>2028</v>
      </c>
      <c r="B698" s="1" t="s">
        <v>630</v>
      </c>
      <c r="C698" s="1" t="s">
        <v>2029</v>
      </c>
      <c r="E698" s="1" t="s">
        <v>2018</v>
      </c>
      <c r="F698" s="1" t="s">
        <v>4623</v>
      </c>
      <c r="G698" s="1" t="str">
        <f>IFERROR(VLOOKUP(A698,Merge_RKTM!$C$2:$D$1815,2,FALSE),"")</f>
        <v>손잡이</v>
      </c>
    </row>
    <row r="699" spans="1:7" x14ac:dyDescent="0.45">
      <c r="A699" s="1" t="s">
        <v>2030</v>
      </c>
      <c r="B699" s="1" t="s">
        <v>630</v>
      </c>
      <c r="C699" s="1" t="s">
        <v>2031</v>
      </c>
      <c r="E699" s="1" t="s">
        <v>2021</v>
      </c>
      <c r="F699" s="1" t="s">
        <v>4615</v>
      </c>
      <c r="G699" s="1" t="str">
        <f>IFERROR(VLOOKUP(A699,Merge_RKTM!$C$2:$D$1815,2,FALSE),"")</f>
        <v>날끝</v>
      </c>
    </row>
    <row r="700" spans="1:7" x14ac:dyDescent="0.45">
      <c r="A700" s="1" t="s">
        <v>2032</v>
      </c>
      <c r="B700" s="1" t="s">
        <v>630</v>
      </c>
      <c r="C700" s="1" t="s">
        <v>2033</v>
      </c>
      <c r="E700" s="1" t="s">
        <v>2034</v>
      </c>
      <c r="F700" s="1" t="s">
        <v>4616</v>
      </c>
      <c r="G700" s="1" t="str">
        <f>IFERROR(VLOOKUP(A700,Merge_RKTM!$C$2:$D$1815,2,FALSE),"")</f>
        <v>칼날</v>
      </c>
    </row>
    <row r="701" spans="1:7" x14ac:dyDescent="0.45">
      <c r="A701" s="1" t="s">
        <v>2035</v>
      </c>
      <c r="B701" s="1" t="s">
        <v>630</v>
      </c>
      <c r="C701" s="1" t="s">
        <v>2036</v>
      </c>
      <c r="E701" s="1" t="s">
        <v>2037</v>
      </c>
      <c r="F701" s="1" t="s">
        <v>4630</v>
      </c>
      <c r="G701" s="1" t="str">
        <f>IFERROR(VLOOKUP(A701,Merge_RKTM!$C$2:$D$1815,2,FALSE),"")</f>
        <v>수렵용 창</v>
      </c>
    </row>
    <row r="702" spans="1:7" x14ac:dyDescent="0.45">
      <c r="A702" s="1" t="s">
        <v>2038</v>
      </c>
      <c r="B702" s="1" t="s">
        <v>630</v>
      </c>
      <c r="C702" s="1" t="s">
        <v>2039</v>
      </c>
      <c r="E702" s="1" t="s">
        <v>2040</v>
      </c>
      <c r="F702" s="1" t="s">
        <v>5111</v>
      </c>
      <c r="G702" s="1" t="str">
        <f>IFERROR(VLOOKUP(A702,Merge_RKTM!$C$2:$D$1815,2,FALSE),"")</f>
        <v>수렵용 창 (나나이트, 창) [근접 정확도: +10%]\n\n수렵용 창은 날카로운 금속 촉을 붙여서 상대를 찌를 수 있습니다. 귀자르므만큼 강력하지는 않지만 일반인이 사용하기 더 쉬웠습니다.</v>
      </c>
    </row>
    <row r="703" spans="1:7" x14ac:dyDescent="0.45">
      <c r="A703" s="1" t="s">
        <v>2041</v>
      </c>
      <c r="B703" s="1" t="s">
        <v>630</v>
      </c>
      <c r="C703" s="1" t="s">
        <v>2042</v>
      </c>
      <c r="E703" s="1" t="s">
        <v>2018</v>
      </c>
      <c r="F703" s="1" t="s">
        <v>4631</v>
      </c>
      <c r="G703" s="1" t="str">
        <f>IFERROR(VLOOKUP(A703,Merge_RKTM!$C$2:$D$1815,2,FALSE),"")</f>
        <v>장대</v>
      </c>
    </row>
    <row r="704" spans="1:7" x14ac:dyDescent="0.45">
      <c r="A704" s="1" t="s">
        <v>2043</v>
      </c>
      <c r="B704" s="1" t="s">
        <v>630</v>
      </c>
      <c r="C704" s="1" t="s">
        <v>2044</v>
      </c>
      <c r="E704" s="1" t="s">
        <v>2021</v>
      </c>
      <c r="F704" s="1" t="s">
        <v>4615</v>
      </c>
      <c r="G704" s="1" t="str">
        <f>IFERROR(VLOOKUP(A704,Merge_RKTM!$C$2:$D$1815,2,FALSE),"")</f>
        <v>날끝</v>
      </c>
    </row>
    <row r="705" spans="1:7" x14ac:dyDescent="0.45">
      <c r="A705" s="1" t="s">
        <v>2045</v>
      </c>
      <c r="B705" s="1" t="s">
        <v>630</v>
      </c>
      <c r="C705" s="1" t="s">
        <v>2046</v>
      </c>
      <c r="E705" s="1" t="s">
        <v>5109</v>
      </c>
      <c r="F705" s="1" t="s">
        <v>5110</v>
      </c>
      <c r="G705" s="1" t="str">
        <f>IFERROR(VLOOKUP(A705,Merge_RKTM!$C$2:$D$1815,2,FALSE),"")</f>
        <v>귀자르므</v>
      </c>
    </row>
    <row r="706" spans="1:7" x14ac:dyDescent="0.45">
      <c r="A706" s="1" t="s">
        <v>2047</v>
      </c>
      <c r="B706" s="1" t="s">
        <v>630</v>
      </c>
      <c r="C706" s="1" t="s">
        <v>2048</v>
      </c>
      <c r="E706" s="1" t="s">
        <v>2049</v>
      </c>
      <c r="F706" s="1" t="s">
        <v>5112</v>
      </c>
      <c r="G706" s="1" t="str">
        <f>IFERROR(VLOOKUP(A706,Merge_RKTM!$C$2:$D$1815,2,FALSE),"")</f>
        <v>귀자르므 (나나이트, 창) [근접 정확도: +10%]\n\n상대방을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v>
      </c>
    </row>
    <row r="707" spans="1:7" x14ac:dyDescent="0.45">
      <c r="A707" s="1" t="s">
        <v>2050</v>
      </c>
      <c r="B707" s="1" t="s">
        <v>630</v>
      </c>
      <c r="C707" s="1" t="s">
        <v>2051</v>
      </c>
      <c r="E707" s="1" t="s">
        <v>2018</v>
      </c>
      <c r="F707" s="1" t="s">
        <v>4631</v>
      </c>
      <c r="G707" s="1" t="str">
        <f>IFERROR(VLOOKUP(A707,Merge_RKTM!$C$2:$D$1815,2,FALSE),"")</f>
        <v>장대</v>
      </c>
    </row>
    <row r="708" spans="1:7" x14ac:dyDescent="0.45">
      <c r="A708" s="1" t="s">
        <v>2052</v>
      </c>
      <c r="B708" s="1" t="s">
        <v>630</v>
      </c>
      <c r="C708" s="1" t="s">
        <v>2053</v>
      </c>
      <c r="E708" s="1" t="s">
        <v>2021</v>
      </c>
      <c r="F708" s="1" t="s">
        <v>4615</v>
      </c>
      <c r="G708" s="1" t="str">
        <f>IFERROR(VLOOKUP(A708,Merge_RKTM!$C$2:$D$1815,2,FALSE),"")</f>
        <v>날끝</v>
      </c>
    </row>
    <row r="709" spans="1:7" x14ac:dyDescent="0.45">
      <c r="A709" s="1" t="s">
        <v>2054</v>
      </c>
      <c r="B709" s="1" t="s">
        <v>630</v>
      </c>
      <c r="C709" s="1" t="s">
        <v>2055</v>
      </c>
      <c r="E709" s="1" t="s">
        <v>2056</v>
      </c>
      <c r="F709" s="1" t="s">
        <v>4679</v>
      </c>
      <c r="G709" s="1" t="str">
        <f>IFERROR(VLOOKUP(A709,Merge_RKTM!$C$2:$D$1815,2,FALSE),"")</f>
        <v>숏소드</v>
      </c>
    </row>
    <row r="710" spans="1:7" x14ac:dyDescent="0.45">
      <c r="A710" s="1" t="s">
        <v>2057</v>
      </c>
      <c r="B710" s="1" t="s">
        <v>630</v>
      </c>
      <c r="C710" s="1" t="s">
        <v>2058</v>
      </c>
      <c r="E710" s="1" t="s">
        <v>2059</v>
      </c>
      <c r="F710" s="1" t="s">
        <v>4680</v>
      </c>
      <c r="G710" s="1" t="str">
        <f>IFERROR(VLOOKUP(A710,Merge_RKTM!$C$2:$D$1815,2,FALSE),"")</f>
        <v>숏소드 (나나이트, 검) [근접 정확도: +10%]\n\n전통적인 한손검으로 비록 제작 기법은 조잡하지만, 재료의 질이 좋고 제작에 들인 노력이 있습니다.</v>
      </c>
    </row>
    <row r="711" spans="1:7" x14ac:dyDescent="0.45">
      <c r="A711" s="1" t="s">
        <v>2060</v>
      </c>
      <c r="B711" s="1" t="s">
        <v>630</v>
      </c>
      <c r="C711" s="1" t="s">
        <v>2061</v>
      </c>
      <c r="E711" s="1" t="s">
        <v>2062</v>
      </c>
      <c r="F711" s="1" t="s">
        <v>4623</v>
      </c>
      <c r="G711" s="1" t="str">
        <f>IFERROR(VLOOKUP(A711,Merge_RKTM!$C$2:$D$1815,2,FALSE),"")</f>
        <v>손잡이</v>
      </c>
    </row>
    <row r="712" spans="1:7" x14ac:dyDescent="0.45">
      <c r="A712" s="1" t="s">
        <v>2063</v>
      </c>
      <c r="B712" s="1" t="s">
        <v>630</v>
      </c>
      <c r="C712" s="1" t="s">
        <v>2064</v>
      </c>
      <c r="E712" s="1" t="s">
        <v>2021</v>
      </c>
      <c r="F712" s="1" t="s">
        <v>4615</v>
      </c>
      <c r="G712" s="1" t="str">
        <f>IFERROR(VLOOKUP(A712,Merge_RKTM!$C$2:$D$1815,2,FALSE),"")</f>
        <v>날끝</v>
      </c>
    </row>
    <row r="713" spans="1:7" x14ac:dyDescent="0.45">
      <c r="A713" s="1" t="s">
        <v>2065</v>
      </c>
      <c r="B713" s="1" t="s">
        <v>630</v>
      </c>
      <c r="C713" s="1" t="s">
        <v>2066</v>
      </c>
      <c r="E713" s="1" t="s">
        <v>2034</v>
      </c>
      <c r="F713" s="1" t="s">
        <v>4616</v>
      </c>
      <c r="G713" s="1" t="str">
        <f>IFERROR(VLOOKUP(A713,Merge_RKTM!$C$2:$D$1815,2,FALSE),"")</f>
        <v>칼날</v>
      </c>
    </row>
    <row r="714" spans="1:7" x14ac:dyDescent="0.45">
      <c r="A714" s="1" t="s">
        <v>2067</v>
      </c>
      <c r="B714" s="1" t="s">
        <v>630</v>
      </c>
      <c r="C714" s="1" t="s">
        <v>2068</v>
      </c>
      <c r="E714" s="1" t="s">
        <v>2069</v>
      </c>
      <c r="F714" s="1" t="s">
        <v>4670</v>
      </c>
      <c r="G714" s="1" t="str">
        <f>IFERROR(VLOOKUP(A714,Merge_RKTM!$C$2:$D$1815,2,FALSE),"")</f>
        <v>한손 메이스</v>
      </c>
    </row>
    <row r="715" spans="1:7" x14ac:dyDescent="0.45">
      <c r="A715" s="1" t="s">
        <v>2070</v>
      </c>
      <c r="B715" s="1" t="s">
        <v>630</v>
      </c>
      <c r="C715" s="1" t="s">
        <v>2071</v>
      </c>
      <c r="E715" s="1" t="s">
        <v>2072</v>
      </c>
      <c r="F715" s="1" t="s">
        <v>4671</v>
      </c>
      <c r="G715" s="1" t="str">
        <f>IFERROR(VLOOKUP(A715,Merge_RKTM!$C$2:$D$1815,2,FALSE),"")</f>
        <v>한손 메이스 (나나이트, 둔기) [근접 정확도: +10%]\n\n전통적인 메이스로 비록 제작 기법은 조잡하지만, 재료의 질이 좋고 제작에 들인 노력이 있습니다.</v>
      </c>
    </row>
    <row r="716" spans="1:7" x14ac:dyDescent="0.45">
      <c r="A716" s="1" t="s">
        <v>2073</v>
      </c>
      <c r="B716" s="1" t="s">
        <v>630</v>
      </c>
      <c r="C716" s="1" t="s">
        <v>2074</v>
      </c>
      <c r="E716" s="1" t="s">
        <v>2062</v>
      </c>
      <c r="F716" s="1" t="s">
        <v>4623</v>
      </c>
      <c r="G716" s="1" t="str">
        <f>IFERROR(VLOOKUP(A716,Merge_RKTM!$C$2:$D$1815,2,FALSE),"")</f>
        <v>손잡이</v>
      </c>
    </row>
    <row r="717" spans="1:7" x14ac:dyDescent="0.45">
      <c r="A717" s="1" t="s">
        <v>2075</v>
      </c>
      <c r="B717" s="1" t="s">
        <v>630</v>
      </c>
      <c r="C717" s="1" t="s">
        <v>2076</v>
      </c>
      <c r="E717" s="1" t="s">
        <v>2077</v>
      </c>
      <c r="F717" s="1" t="s">
        <v>4655</v>
      </c>
      <c r="G717" s="1" t="str">
        <f>IFERROR(VLOOKUP(A717,Merge_RKTM!$C$2:$D$1815,2,FALSE),"")</f>
        <v>도적의 망치</v>
      </c>
    </row>
    <row r="718" spans="1:7" x14ac:dyDescent="0.45">
      <c r="A718" s="1" t="s">
        <v>2078</v>
      </c>
      <c r="B718" s="1" t="s">
        <v>630</v>
      </c>
      <c r="C718" s="1" t="s">
        <v>2079</v>
      </c>
      <c r="E718" s="1" t="s">
        <v>2080</v>
      </c>
      <c r="F718" s="1" t="s">
        <v>4656</v>
      </c>
      <c r="G718" s="1" t="str">
        <f>IFERROR(VLOOKUP(A718,Merge_RKTM!$C$2:$D$1815,2,FALSE),"")</f>
        <v>도적의 망치 (나나이트, 둔기) [근접 정확도: +10%]\n\n나무로 만든 전투용 망치로 양산과 사용에 용이하며, 중무장한 상대에게 효과적이기에 야만인들에게 인기가 있습니다.</v>
      </c>
    </row>
    <row r="719" spans="1:7" x14ac:dyDescent="0.45">
      <c r="A719" s="1" t="s">
        <v>2081</v>
      </c>
      <c r="B719" s="1" t="s">
        <v>630</v>
      </c>
      <c r="C719" s="1" t="s">
        <v>2082</v>
      </c>
      <c r="E719" s="1" t="s">
        <v>2018</v>
      </c>
      <c r="F719" s="1" t="s">
        <v>4614</v>
      </c>
      <c r="G719" s="1" t="str">
        <f>IFERROR(VLOOKUP(A719,Merge_RKTM!$C$2:$D$1815,2,FALSE),"")</f>
        <v>자루</v>
      </c>
    </row>
    <row r="720" spans="1:7" x14ac:dyDescent="0.45">
      <c r="A720" s="1" t="s">
        <v>2083</v>
      </c>
      <c r="B720" s="1" t="s">
        <v>630</v>
      </c>
      <c r="C720" s="1" t="s">
        <v>2084</v>
      </c>
      <c r="E720" s="1" t="s">
        <v>2085</v>
      </c>
      <c r="F720" s="1" t="s">
        <v>4711</v>
      </c>
      <c r="G720" s="1" t="str">
        <f>IFERROR(VLOOKUP(A720,Merge_RKTM!$C$2:$D$1815,2,FALSE),"")</f>
        <v>녹슨 전투용 검</v>
      </c>
    </row>
    <row r="721" spans="1:7" x14ac:dyDescent="0.45">
      <c r="A721" s="1" t="s">
        <v>2086</v>
      </c>
      <c r="B721" s="1" t="s">
        <v>630</v>
      </c>
      <c r="C721" s="1" t="s">
        <v>2087</v>
      </c>
      <c r="E721" s="1" t="s">
        <v>2088</v>
      </c>
      <c r="F721" s="1" t="s">
        <v>4712</v>
      </c>
      <c r="G721" s="1" t="str">
        <f>IFERROR(VLOOKUP(A721,Merge_RKTM!$C$2:$D$1815,2,FALSE),"")</f>
        <v>녹슨 전투용 검 (나나이트, 검) [근접 정확도: +10%]\n\n이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v>
      </c>
    </row>
    <row r="722" spans="1:7" x14ac:dyDescent="0.45">
      <c r="A722" s="1" t="s">
        <v>2089</v>
      </c>
      <c r="B722" s="1" t="s">
        <v>630</v>
      </c>
      <c r="C722" s="1" t="s">
        <v>2090</v>
      </c>
      <c r="E722" s="1" t="s">
        <v>2062</v>
      </c>
      <c r="F722" s="1" t="s">
        <v>4623</v>
      </c>
      <c r="G722" s="1" t="str">
        <f>IFERROR(VLOOKUP(A722,Merge_RKTM!$C$2:$D$1815,2,FALSE),"")</f>
        <v>손잡이</v>
      </c>
    </row>
    <row r="723" spans="1:7" x14ac:dyDescent="0.45">
      <c r="A723" s="1" t="s">
        <v>2091</v>
      </c>
      <c r="B723" s="1" t="s">
        <v>630</v>
      </c>
      <c r="C723" s="1" t="s">
        <v>2092</v>
      </c>
      <c r="E723" s="1" t="s">
        <v>2021</v>
      </c>
      <c r="F723" s="1" t="s">
        <v>4615</v>
      </c>
      <c r="G723" s="1" t="str">
        <f>IFERROR(VLOOKUP(A723,Merge_RKTM!$C$2:$D$1815,2,FALSE),"")</f>
        <v>날끝</v>
      </c>
    </row>
    <row r="724" spans="1:7" x14ac:dyDescent="0.45">
      <c r="A724" s="1" t="s">
        <v>2093</v>
      </c>
      <c r="B724" s="1" t="s">
        <v>630</v>
      </c>
      <c r="C724" s="1" t="s">
        <v>2094</v>
      </c>
      <c r="E724" s="1" t="s">
        <v>2034</v>
      </c>
      <c r="F724" s="1" t="s">
        <v>4616</v>
      </c>
      <c r="G724" s="1" t="str">
        <f>IFERROR(VLOOKUP(A724,Merge_RKTM!$C$2:$D$1815,2,FALSE),"")</f>
        <v>칼날</v>
      </c>
    </row>
    <row r="725" spans="1:7" x14ac:dyDescent="0.45">
      <c r="A725" s="1" t="s">
        <v>2095</v>
      </c>
      <c r="B725" s="1" t="s">
        <v>630</v>
      </c>
      <c r="C725" s="1" t="s">
        <v>2096</v>
      </c>
      <c r="E725" s="1" t="s">
        <v>2097</v>
      </c>
      <c r="F725" s="1" t="s">
        <v>4641</v>
      </c>
      <c r="G725" s="1" t="str">
        <f>IFERROR(VLOOKUP(A725,Merge_RKTM!$C$2:$D$1815,2,FALSE),"")</f>
        <v>기사의 단검</v>
      </c>
    </row>
    <row r="726" spans="1:7" x14ac:dyDescent="0.45">
      <c r="A726" s="1" t="s">
        <v>2098</v>
      </c>
      <c r="B726" s="1" t="s">
        <v>630</v>
      </c>
      <c r="C726" s="1" t="s">
        <v>2099</v>
      </c>
      <c r="E726" s="1" t="s">
        <v>2100</v>
      </c>
      <c r="F726" s="1" t="s">
        <v>4642</v>
      </c>
      <c r="G726" s="1" t="str">
        <f>IFERROR(VLOOKUP(A726,Merge_RKTM!$C$2:$D$1815,2,FALSE),"")</f>
        <v>기사의 단검 (나나이트, 검) [근접 정확도: +10%]\n\n기사들이 도망치는 적을 끝장내기 위해 사용하는 단검입니다.</v>
      </c>
    </row>
    <row r="727" spans="1:7" x14ac:dyDescent="0.45">
      <c r="A727" s="1" t="s">
        <v>2101</v>
      </c>
      <c r="B727" s="1" t="s">
        <v>630</v>
      </c>
      <c r="C727" s="1" t="s">
        <v>2102</v>
      </c>
      <c r="E727" s="1" t="s">
        <v>2062</v>
      </c>
      <c r="F727" s="1" t="s">
        <v>4623</v>
      </c>
      <c r="G727" s="1" t="str">
        <f>IFERROR(VLOOKUP(A727,Merge_RKTM!$C$2:$D$1815,2,FALSE),"")</f>
        <v>손잡이</v>
      </c>
    </row>
    <row r="728" spans="1:7" x14ac:dyDescent="0.45">
      <c r="A728" s="1" t="s">
        <v>2103</v>
      </c>
      <c r="B728" s="1" t="s">
        <v>630</v>
      </c>
      <c r="C728" s="1" t="s">
        <v>2104</v>
      </c>
      <c r="E728" s="1" t="s">
        <v>2021</v>
      </c>
      <c r="F728" s="1" t="s">
        <v>4615</v>
      </c>
      <c r="G728" s="1" t="str">
        <f>IFERROR(VLOOKUP(A728,Merge_RKTM!$C$2:$D$1815,2,FALSE),"")</f>
        <v>날끝</v>
      </c>
    </row>
    <row r="729" spans="1:7" x14ac:dyDescent="0.45">
      <c r="A729" s="1" t="s">
        <v>2105</v>
      </c>
      <c r="B729" s="1" t="s">
        <v>630</v>
      </c>
      <c r="C729" s="1" t="s">
        <v>2106</v>
      </c>
      <c r="E729" s="1" t="s">
        <v>2034</v>
      </c>
      <c r="F729" s="1" t="s">
        <v>4616</v>
      </c>
      <c r="G729" s="1" t="str">
        <f>IFERROR(VLOOKUP(A729,Merge_RKTM!$C$2:$D$1815,2,FALSE),"")</f>
        <v>칼날</v>
      </c>
    </row>
    <row r="730" spans="1:7" x14ac:dyDescent="0.45">
      <c r="A730" s="1" t="s">
        <v>2107</v>
      </c>
      <c r="B730" s="1" t="s">
        <v>630</v>
      </c>
      <c r="C730" s="1" t="s">
        <v>2108</v>
      </c>
      <c r="E730" s="1" t="s">
        <v>2109</v>
      </c>
      <c r="F730" s="1" t="s">
        <v>4686</v>
      </c>
      <c r="G730" s="1" t="str">
        <f>IFERROR(VLOOKUP(A730,Merge_RKTM!$C$2:$D$1815,2,FALSE),"")</f>
        <v>기사의 검</v>
      </c>
    </row>
    <row r="731" spans="1:7" x14ac:dyDescent="0.45">
      <c r="A731" s="1" t="s">
        <v>2110</v>
      </c>
      <c r="B731" s="1" t="s">
        <v>630</v>
      </c>
      <c r="C731" s="1" t="s">
        <v>2111</v>
      </c>
      <c r="E731" s="1" t="s">
        <v>2112</v>
      </c>
      <c r="F731" s="1" t="s">
        <v>4687</v>
      </c>
      <c r="G731" s="1" t="str">
        <f>IFERROR(VLOOKUP(A731,Merge_RKTM!$C$2:$D$1815,2,FALSE),"")</f>
        <v>기사의 검 (나나이트, 검) [근접 정확도: +10%]\n\n기사들이 사용하던 검으로 비록 제작 기법은 조잡하지만, 재료의 질이 좋고 제작에 들인 노력이 있습니다.</v>
      </c>
    </row>
    <row r="732" spans="1:7" x14ac:dyDescent="0.45">
      <c r="A732" s="1" t="s">
        <v>2113</v>
      </c>
      <c r="B732" s="1" t="s">
        <v>630</v>
      </c>
      <c r="C732" s="1" t="s">
        <v>2114</v>
      </c>
      <c r="E732" s="1" t="s">
        <v>2062</v>
      </c>
      <c r="F732" s="1" t="s">
        <v>4623</v>
      </c>
      <c r="G732" s="1" t="str">
        <f>IFERROR(VLOOKUP(A732,Merge_RKTM!$C$2:$D$1815,2,FALSE),"")</f>
        <v>손잡이</v>
      </c>
    </row>
    <row r="733" spans="1:7" x14ac:dyDescent="0.45">
      <c r="A733" s="1" t="s">
        <v>2115</v>
      </c>
      <c r="B733" s="1" t="s">
        <v>630</v>
      </c>
      <c r="C733" s="1" t="s">
        <v>2116</v>
      </c>
      <c r="E733" s="1" t="s">
        <v>2021</v>
      </c>
      <c r="F733" s="1" t="s">
        <v>4615</v>
      </c>
      <c r="G733" s="1" t="str">
        <f>IFERROR(VLOOKUP(A733,Merge_RKTM!$C$2:$D$1815,2,FALSE),"")</f>
        <v>날끝</v>
      </c>
    </row>
    <row r="734" spans="1:7" x14ac:dyDescent="0.45">
      <c r="A734" s="1" t="s">
        <v>2117</v>
      </c>
      <c r="B734" s="1" t="s">
        <v>630</v>
      </c>
      <c r="C734" s="1" t="s">
        <v>2118</v>
      </c>
      <c r="E734" s="1" t="s">
        <v>2034</v>
      </c>
      <c r="F734" s="1" t="s">
        <v>4616</v>
      </c>
      <c r="G734" s="1" t="str">
        <f>IFERROR(VLOOKUP(A734,Merge_RKTM!$C$2:$D$1815,2,FALSE),"")</f>
        <v>칼날</v>
      </c>
    </row>
    <row r="735" spans="1:7" x14ac:dyDescent="0.45">
      <c r="A735" s="1" t="s">
        <v>2119</v>
      </c>
      <c r="B735" s="1" t="s">
        <v>630</v>
      </c>
      <c r="C735" s="1" t="s">
        <v>2120</v>
      </c>
      <c r="E735" s="1" t="s">
        <v>2121</v>
      </c>
      <c r="F735" s="1" t="s">
        <v>4667</v>
      </c>
      <c r="G735" s="1" t="str">
        <f>IFERROR(VLOOKUP(A735,Merge_RKTM!$C$2:$D$1815,2,FALSE),"")</f>
        <v>한손 플랜지드 메이스</v>
      </c>
    </row>
    <row r="736" spans="1:7" x14ac:dyDescent="0.45">
      <c r="A736" s="1" t="s">
        <v>2122</v>
      </c>
      <c r="B736" s="1" t="s">
        <v>630</v>
      </c>
      <c r="C736" s="1" t="s">
        <v>2123</v>
      </c>
      <c r="E736" s="1" t="s">
        <v>2124</v>
      </c>
      <c r="F736" s="1" t="s">
        <v>4668</v>
      </c>
      <c r="G736" s="1" t="str">
        <f>IFERROR(VLOOKUP(A736,Merge_RKTM!$C$2:$D$1815,2,FALSE),"")</f>
        <v>한손 플랜지드 메이스 (나나이트, 둔기) [근접 정확도: +10%]\n\n전통적인 플랜지드 메이스로 비록 제작 기법은 조잡하지만, 재료의 질이 좋고 제작에 들인 노력이 있습니다.</v>
      </c>
    </row>
    <row r="737" spans="1:7" x14ac:dyDescent="0.45">
      <c r="A737" s="1" t="s">
        <v>2125</v>
      </c>
      <c r="B737" s="1" t="s">
        <v>630</v>
      </c>
      <c r="C737" s="1" t="s">
        <v>2126</v>
      </c>
      <c r="E737" s="1" t="s">
        <v>2062</v>
      </c>
      <c r="F737" s="1" t="s">
        <v>4623</v>
      </c>
      <c r="G737" s="1" t="str">
        <f>IFERROR(VLOOKUP(A737,Merge_RKTM!$C$2:$D$1815,2,FALSE),"")</f>
        <v>손잡이</v>
      </c>
    </row>
    <row r="738" spans="1:7" x14ac:dyDescent="0.45">
      <c r="A738" s="1" t="s">
        <v>2127</v>
      </c>
      <c r="B738" s="1" t="s">
        <v>630</v>
      </c>
      <c r="C738" s="1" t="s">
        <v>2128</v>
      </c>
      <c r="E738" s="1" t="s">
        <v>2129</v>
      </c>
      <c r="F738" s="1" t="s">
        <v>4673</v>
      </c>
      <c r="G738" s="1" t="str">
        <f>IFERROR(VLOOKUP(A738,Merge_RKTM!$C$2:$D$1815,2,FALSE),"")</f>
        <v>모닝스타</v>
      </c>
    </row>
    <row r="739" spans="1:7" x14ac:dyDescent="0.45">
      <c r="A739" s="1" t="s">
        <v>2130</v>
      </c>
      <c r="B739" s="1" t="s">
        <v>630</v>
      </c>
      <c r="C739" s="1" t="s">
        <v>2131</v>
      </c>
      <c r="E739" s="1" t="s">
        <v>2132</v>
      </c>
      <c r="F739" s="1" t="s">
        <v>4674</v>
      </c>
      <c r="G739" s="1" t="str">
        <f>IFERROR(VLOOKUP(A739,Merge_RKTM!$C$2:$D$1815,2,FALSE),"")</f>
        <v>모닝스타 (나나이트, 둔기) [근접 정확도: +10%]\n\n전통적인 모닝스타로 비록 제작 기법은 조잡하지만, 재료의 질이 좋고 제작에 들인 노력이 있습니다.</v>
      </c>
    </row>
    <row r="740" spans="1:7" x14ac:dyDescent="0.45">
      <c r="A740" s="1" t="s">
        <v>2133</v>
      </c>
      <c r="B740" s="1" t="s">
        <v>630</v>
      </c>
      <c r="C740" s="1" t="s">
        <v>2134</v>
      </c>
      <c r="E740" s="1" t="s">
        <v>2062</v>
      </c>
      <c r="F740" s="1" t="s">
        <v>4623</v>
      </c>
      <c r="G740" s="1" t="str">
        <f>IFERROR(VLOOKUP(A740,Merge_RKTM!$C$2:$D$1815,2,FALSE),"")</f>
        <v>손잡이</v>
      </c>
    </row>
    <row r="741" spans="1:7" x14ac:dyDescent="0.45">
      <c r="A741" s="1" t="s">
        <v>2135</v>
      </c>
      <c r="B741" s="1" t="s">
        <v>630</v>
      </c>
      <c r="C741" s="1" t="s">
        <v>2136</v>
      </c>
      <c r="E741" s="1" t="s">
        <v>2137</v>
      </c>
      <c r="F741" s="1" t="s">
        <v>4693</v>
      </c>
      <c r="G741" s="1" t="str">
        <f>IFERROR(VLOOKUP(A741,Merge_RKTM!$C$2:$D$1815,2,FALSE),"")</f>
        <v>중세 장검</v>
      </c>
    </row>
    <row r="742" spans="1:7" x14ac:dyDescent="0.45">
      <c r="A742" s="1" t="s">
        <v>2138</v>
      </c>
      <c r="B742" s="1" t="s">
        <v>630</v>
      </c>
      <c r="C742" s="1" t="s">
        <v>2139</v>
      </c>
      <c r="E742" s="1" t="s">
        <v>2140</v>
      </c>
      <c r="F742" s="1" t="s">
        <v>4694</v>
      </c>
      <c r="G742" s="1" t="str">
        <f>IFERROR(VLOOKUP(A742,Merge_RKTM!$C$2:$D$1815,2,FALSE),"")</f>
        <v>중세 장검 (나나이트, 검) [근접 정확도: +10%]\n\n전통적인 양손검으로 제작 기법은 조잡하지만 재료는 고품질이고 막대한 노력이 담겨졌습니다. 결과적으로 이 검은 평범한 강철 검보단 우수합니다.</v>
      </c>
    </row>
    <row r="743" spans="1:7" x14ac:dyDescent="0.45">
      <c r="A743" s="1" t="s">
        <v>2141</v>
      </c>
      <c r="B743" s="1" t="s">
        <v>630</v>
      </c>
      <c r="C743" s="1" t="s">
        <v>2142</v>
      </c>
      <c r="E743" s="1" t="s">
        <v>2062</v>
      </c>
      <c r="F743" s="1" t="s">
        <v>4623</v>
      </c>
      <c r="G743" s="1" t="str">
        <f>IFERROR(VLOOKUP(A743,Merge_RKTM!$C$2:$D$1815,2,FALSE),"")</f>
        <v>손잡이</v>
      </c>
    </row>
    <row r="744" spans="1:7" x14ac:dyDescent="0.45">
      <c r="A744" s="1" t="s">
        <v>2143</v>
      </c>
      <c r="B744" s="1" t="s">
        <v>630</v>
      </c>
      <c r="C744" s="1" t="s">
        <v>2144</v>
      </c>
      <c r="E744" s="1" t="s">
        <v>2021</v>
      </c>
      <c r="F744" s="1" t="s">
        <v>4615</v>
      </c>
      <c r="G744" s="1" t="str">
        <f>IFERROR(VLOOKUP(A744,Merge_RKTM!$C$2:$D$1815,2,FALSE),"")</f>
        <v>날끝</v>
      </c>
    </row>
    <row r="745" spans="1:7" x14ac:dyDescent="0.45">
      <c r="A745" s="1" t="s">
        <v>2145</v>
      </c>
      <c r="B745" s="1" t="s">
        <v>630</v>
      </c>
      <c r="C745" s="1" t="s">
        <v>2146</v>
      </c>
      <c r="E745" s="1" t="s">
        <v>2034</v>
      </c>
      <c r="F745" s="1" t="s">
        <v>4616</v>
      </c>
      <c r="G745" s="1" t="str">
        <f>IFERROR(VLOOKUP(A745,Merge_RKTM!$C$2:$D$1815,2,FALSE),"")</f>
        <v>칼날</v>
      </c>
    </row>
    <row r="746" spans="1:7" x14ac:dyDescent="0.45">
      <c r="A746" s="1" t="s">
        <v>2147</v>
      </c>
      <c r="B746" s="1" t="s">
        <v>630</v>
      </c>
      <c r="C746" s="1" t="s">
        <v>2148</v>
      </c>
      <c r="E746" s="1" t="s">
        <v>2149</v>
      </c>
      <c r="F746" s="1" t="s">
        <v>4714</v>
      </c>
      <c r="G746" s="1" t="str">
        <f>IFERROR(VLOOKUP(A746,Merge_RKTM!$C$2:$D$1815,2,FALSE),"")</f>
        <v>전투용 검</v>
      </c>
    </row>
    <row r="747" spans="1:7" x14ac:dyDescent="0.45">
      <c r="A747" s="1" t="s">
        <v>2150</v>
      </c>
      <c r="B747" s="1" t="s">
        <v>630</v>
      </c>
      <c r="C747" s="1" t="s">
        <v>2151</v>
      </c>
      <c r="E747" s="1" t="s">
        <v>2152</v>
      </c>
      <c r="F747" s="1" t="s">
        <v>4715</v>
      </c>
      <c r="G747" s="1" t="str">
        <f>IFERROR(VLOOKUP(A747,Merge_RKTM!$C$2:$D$1815,2,FALSE),"")</f>
        <v>전투용 검 (나나이트, 검) [근접 정확도: +10%]\n\n이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v>
      </c>
    </row>
    <row r="748" spans="1:7" x14ac:dyDescent="0.45">
      <c r="A748" s="1" t="s">
        <v>2153</v>
      </c>
      <c r="B748" s="1" t="s">
        <v>630</v>
      </c>
      <c r="C748" s="1" t="s">
        <v>2154</v>
      </c>
      <c r="E748" s="1" t="s">
        <v>2062</v>
      </c>
      <c r="F748" s="1" t="s">
        <v>4623</v>
      </c>
      <c r="G748" s="1" t="str">
        <f>IFERROR(VLOOKUP(A748,Merge_RKTM!$C$2:$D$1815,2,FALSE),"")</f>
        <v>손잡이</v>
      </c>
    </row>
    <row r="749" spans="1:7" x14ac:dyDescent="0.45">
      <c r="A749" s="1" t="s">
        <v>2155</v>
      </c>
      <c r="B749" s="1" t="s">
        <v>630</v>
      </c>
      <c r="C749" s="1" t="s">
        <v>2156</v>
      </c>
      <c r="E749" s="1" t="s">
        <v>2021</v>
      </c>
      <c r="F749" s="1" t="s">
        <v>4615</v>
      </c>
      <c r="G749" s="1" t="str">
        <f>IFERROR(VLOOKUP(A749,Merge_RKTM!$C$2:$D$1815,2,FALSE),"")</f>
        <v>날끝</v>
      </c>
    </row>
    <row r="750" spans="1:7" x14ac:dyDescent="0.45">
      <c r="A750" s="1" t="s">
        <v>2157</v>
      </c>
      <c r="B750" s="1" t="s">
        <v>630</v>
      </c>
      <c r="C750" s="1" t="s">
        <v>2158</v>
      </c>
      <c r="E750" s="1" t="s">
        <v>2034</v>
      </c>
      <c r="F750" s="1" t="s">
        <v>4616</v>
      </c>
      <c r="G750" s="1" t="str">
        <f>IFERROR(VLOOKUP(A750,Merge_RKTM!$C$2:$D$1815,2,FALSE),"")</f>
        <v>칼날</v>
      </c>
    </row>
    <row r="751" spans="1:7" x14ac:dyDescent="0.45">
      <c r="A751" s="1" t="s">
        <v>2159</v>
      </c>
      <c r="B751" s="1" t="s">
        <v>630</v>
      </c>
      <c r="C751" s="1" t="s">
        <v>2160</v>
      </c>
      <c r="E751" s="1" t="s">
        <v>2161</v>
      </c>
      <c r="F751" s="1" t="s">
        <v>4652</v>
      </c>
      <c r="G751" s="1" t="str">
        <f>IFERROR(VLOOKUP(A751,Merge_RKTM!$C$2:$D$1815,2,FALSE),"")</f>
        <v>미늘창</v>
      </c>
    </row>
    <row r="752" spans="1:7" x14ac:dyDescent="0.45">
      <c r="A752" s="1" t="s">
        <v>2162</v>
      </c>
      <c r="B752" s="1" t="s">
        <v>630</v>
      </c>
      <c r="C752" s="1" t="s">
        <v>2163</v>
      </c>
      <c r="E752" s="1" t="s">
        <v>2164</v>
      </c>
      <c r="F752" s="1" t="s">
        <v>5113</v>
      </c>
      <c r="G752" s="1" t="str">
        <f>IFERROR(VLOOKUP(A752,Merge_RKTM!$C$2:$D$1815,2,FALSE),"")</f>
        <v>미늘창 (나나이트, 창) [근접 정확도: +10%]\n\n상대방을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v>
      </c>
    </row>
    <row r="753" spans="1:7" x14ac:dyDescent="0.45">
      <c r="A753" s="1" t="s">
        <v>2165</v>
      </c>
      <c r="B753" s="1" t="s">
        <v>630</v>
      </c>
      <c r="C753" s="1" t="s">
        <v>2166</v>
      </c>
      <c r="E753" s="1" t="s">
        <v>2018</v>
      </c>
      <c r="F753" s="1" t="s">
        <v>4631</v>
      </c>
      <c r="G753" s="1" t="str">
        <f>IFERROR(VLOOKUP(A753,Merge_RKTM!$C$2:$D$1815,2,FALSE),"")</f>
        <v>장대</v>
      </c>
    </row>
    <row r="754" spans="1:7" x14ac:dyDescent="0.45">
      <c r="A754" s="1" t="s">
        <v>2167</v>
      </c>
      <c r="B754" s="1" t="s">
        <v>630</v>
      </c>
      <c r="C754" s="1" t="s">
        <v>2168</v>
      </c>
      <c r="E754" s="1" t="s">
        <v>2021</v>
      </c>
      <c r="F754" s="1" t="s">
        <v>4615</v>
      </c>
      <c r="G754" s="1" t="str">
        <f>IFERROR(VLOOKUP(A754,Merge_RKTM!$C$2:$D$1815,2,FALSE),"")</f>
        <v>날끝</v>
      </c>
    </row>
    <row r="755" spans="1:7" x14ac:dyDescent="0.45">
      <c r="A755" s="1" t="s">
        <v>2169</v>
      </c>
      <c r="B755" s="1" t="s">
        <v>630</v>
      </c>
      <c r="C755" s="1" t="s">
        <v>2170</v>
      </c>
      <c r="E755" s="1" t="s">
        <v>2034</v>
      </c>
      <c r="F755" s="1" t="s">
        <v>4616</v>
      </c>
      <c r="G755" s="1" t="str">
        <f>IFERROR(VLOOKUP(A755,Merge_RKTM!$C$2:$D$1815,2,FALSE),"")</f>
        <v>칼날</v>
      </c>
    </row>
    <row r="756" spans="1:7" x14ac:dyDescent="0.45">
      <c r="A756" s="1" t="s">
        <v>2171</v>
      </c>
      <c r="B756" s="1" t="s">
        <v>630</v>
      </c>
      <c r="C756" s="1" t="s">
        <v>2172</v>
      </c>
      <c r="E756" s="1" t="s">
        <v>2173</v>
      </c>
      <c r="F756" s="1" t="s">
        <v>4627</v>
      </c>
      <c r="G756" s="1" t="str">
        <f>IFERROR(VLOOKUP(A756,Merge_RKTM!$C$2:$D$1815,2,FALSE),"")</f>
        <v>전투 도끼</v>
      </c>
    </row>
    <row r="757" spans="1:7" x14ac:dyDescent="0.45">
      <c r="A757" s="1" t="s">
        <v>2174</v>
      </c>
      <c r="B757" s="1" t="s">
        <v>630</v>
      </c>
      <c r="C757" s="1" t="s">
        <v>2175</v>
      </c>
      <c r="E757" s="1" t="s">
        <v>2176</v>
      </c>
      <c r="F757" s="1" t="s">
        <v>4628</v>
      </c>
      <c r="G757" s="1" t="str">
        <f>IFERROR(VLOOKUP(A757,Merge_RKTM!$C$2:$D$1815,2,FALSE),"")</f>
        <v>전투 도끼 (나나이트, 도끼) [근접 정확도: +10%]\n\n상대를 찌르고, 베고, 부수고, 꽂을 수 있는 전투용 도끼로 칼날은 매우 날카롭고, 근접 전투에 유용합니다.</v>
      </c>
    </row>
    <row r="758" spans="1:7" x14ac:dyDescent="0.45">
      <c r="A758" s="1" t="s">
        <v>2177</v>
      </c>
      <c r="B758" s="1" t="s">
        <v>630</v>
      </c>
      <c r="C758" s="1" t="s">
        <v>2178</v>
      </c>
      <c r="E758" s="1" t="s">
        <v>2018</v>
      </c>
      <c r="F758" s="1" t="s">
        <v>4614</v>
      </c>
      <c r="G758" s="1" t="str">
        <f>IFERROR(VLOOKUP(A758,Merge_RKTM!$C$2:$D$1815,2,FALSE),"")</f>
        <v>자루</v>
      </c>
    </row>
    <row r="759" spans="1:7" x14ac:dyDescent="0.45">
      <c r="A759" s="1" t="s">
        <v>2179</v>
      </c>
      <c r="B759" s="1" t="s">
        <v>630</v>
      </c>
      <c r="C759" s="1" t="s">
        <v>2180</v>
      </c>
      <c r="E759" s="1" t="s">
        <v>2021</v>
      </c>
      <c r="F759" s="1" t="s">
        <v>4615</v>
      </c>
      <c r="G759" s="1" t="str">
        <f>IFERROR(VLOOKUP(A759,Merge_RKTM!$C$2:$D$1815,2,FALSE),"")</f>
        <v>날끝</v>
      </c>
    </row>
    <row r="760" spans="1:7" x14ac:dyDescent="0.45">
      <c r="A760" s="1" t="s">
        <v>2181</v>
      </c>
      <c r="B760" s="1" t="s">
        <v>630</v>
      </c>
      <c r="C760" s="1" t="s">
        <v>2182</v>
      </c>
      <c r="E760" s="1" t="s">
        <v>2034</v>
      </c>
      <c r="F760" s="1" t="s">
        <v>4616</v>
      </c>
      <c r="G760" s="1" t="str">
        <f>IFERROR(VLOOKUP(A760,Merge_RKTM!$C$2:$D$1815,2,FALSE),"")</f>
        <v>칼날</v>
      </c>
    </row>
    <row r="761" spans="1:7" x14ac:dyDescent="0.45">
      <c r="A761" s="1" t="s">
        <v>2183</v>
      </c>
      <c r="B761" s="1" t="s">
        <v>630</v>
      </c>
      <c r="C761" s="1" t="s">
        <v>2184</v>
      </c>
      <c r="E761" s="1" t="s">
        <v>2185</v>
      </c>
      <c r="F761" s="1" t="s">
        <v>4613</v>
      </c>
      <c r="G761" s="1" t="str">
        <f>IFERROR(VLOOKUP(A761,Merge_RKTM!$C$2:$D$1815,2,FALSE),"")</f>
        <v>미늘 전투 도끼</v>
      </c>
    </row>
    <row r="762" spans="1:7" x14ac:dyDescent="0.45">
      <c r="A762" s="1" t="s">
        <v>2186</v>
      </c>
      <c r="B762" s="1" t="s">
        <v>630</v>
      </c>
      <c r="C762" s="1" t="s">
        <v>2187</v>
      </c>
      <c r="E762" s="1" t="s">
        <v>2188</v>
      </c>
      <c r="F762" s="1" t="s">
        <v>4617</v>
      </c>
      <c r="G762" s="1" t="str">
        <f>IFERROR(VLOOKUP(A762,Merge_RKTM!$C$2:$D$1815,2,FALSE),"")</f>
        <v>미늘 전투 도끼 (나나이트, 도끼) [근접 정확도: +10%]\n\n상대를 찌르고, 베고, 부수고, 꽂을 수 있는 전투용 도끼로 칼날은 매우 날카롭고, 근접 전투에 유용합니다.</v>
      </c>
    </row>
    <row r="763" spans="1:7" x14ac:dyDescent="0.45">
      <c r="A763" s="1" t="s">
        <v>2189</v>
      </c>
      <c r="B763" s="1" t="s">
        <v>630</v>
      </c>
      <c r="C763" s="1" t="s">
        <v>2190</v>
      </c>
      <c r="E763" s="1" t="s">
        <v>2018</v>
      </c>
      <c r="F763" s="1" t="s">
        <v>4614</v>
      </c>
      <c r="G763" s="1" t="str">
        <f>IFERROR(VLOOKUP(A763,Merge_RKTM!$C$2:$D$1815,2,FALSE),"")</f>
        <v>자루</v>
      </c>
    </row>
    <row r="764" spans="1:7" x14ac:dyDescent="0.45">
      <c r="A764" s="1" t="s">
        <v>2191</v>
      </c>
      <c r="B764" s="1" t="s">
        <v>630</v>
      </c>
      <c r="C764" s="1" t="s">
        <v>2192</v>
      </c>
      <c r="E764" s="1" t="s">
        <v>2021</v>
      </c>
      <c r="F764" s="1" t="s">
        <v>4615</v>
      </c>
      <c r="G764" s="1" t="str">
        <f>IFERROR(VLOOKUP(A764,Merge_RKTM!$C$2:$D$1815,2,FALSE),"")</f>
        <v>날끝</v>
      </c>
    </row>
    <row r="765" spans="1:7" x14ac:dyDescent="0.45">
      <c r="A765" s="1" t="s">
        <v>2193</v>
      </c>
      <c r="B765" s="1" t="s">
        <v>630</v>
      </c>
      <c r="C765" s="1" t="s">
        <v>2194</v>
      </c>
      <c r="E765" s="1" t="s">
        <v>2034</v>
      </c>
      <c r="F765" s="1" t="s">
        <v>4616</v>
      </c>
      <c r="G765" s="1" t="str">
        <f>IFERROR(VLOOKUP(A765,Merge_RKTM!$C$2:$D$1815,2,FALSE),"")</f>
        <v>칼날</v>
      </c>
    </row>
    <row r="766" spans="1:7" x14ac:dyDescent="0.45">
      <c r="A766" s="1" t="s">
        <v>2195</v>
      </c>
      <c r="B766" s="1" t="s">
        <v>630</v>
      </c>
      <c r="C766" s="1" t="s">
        <v>2196</v>
      </c>
      <c r="E766" s="1" t="s">
        <v>2197</v>
      </c>
      <c r="F766" s="1" t="s">
        <v>4634</v>
      </c>
      <c r="G766" s="1" t="str">
        <f>IFERROR(VLOOKUP(A766,Merge_RKTM!$C$2:$D$1815,2,FALSE),"")</f>
        <v>클레이모어</v>
      </c>
    </row>
    <row r="767" spans="1:7" x14ac:dyDescent="0.45">
      <c r="A767" s="1" t="s">
        <v>2198</v>
      </c>
      <c r="B767" s="1" t="s">
        <v>630</v>
      </c>
      <c r="C767" s="1" t="s">
        <v>2199</v>
      </c>
      <c r="E767" s="1" t="s">
        <v>2200</v>
      </c>
      <c r="F767" s="1" t="s">
        <v>4635</v>
      </c>
      <c r="G767" s="1" t="str">
        <f>IFERROR(VLOOKUP(A767,Merge_RKTM!$C$2:$D$1815,2,FALSE),"")</f>
        <v>클레이모어 (나나이트, 검) [근접 정확도: +10%]\n\n클레이모어의 형태는 지구상의 스코틀랜드라고 불리는 작은 나라에서 시작되었으며, 이 클레이모어는 전통적인 디자인으로 매우 높은 품질의 재료로 만들어졌습니다.</v>
      </c>
    </row>
    <row r="768" spans="1:7" x14ac:dyDescent="0.45">
      <c r="A768" s="1" t="s">
        <v>2201</v>
      </c>
      <c r="B768" s="1" t="s">
        <v>630</v>
      </c>
      <c r="C768" s="1" t="s">
        <v>2202</v>
      </c>
      <c r="E768" s="1" t="s">
        <v>2062</v>
      </c>
      <c r="F768" s="1" t="s">
        <v>4623</v>
      </c>
      <c r="G768" s="1" t="str">
        <f>IFERROR(VLOOKUP(A768,Merge_RKTM!$C$2:$D$1815,2,FALSE),"")</f>
        <v>손잡이</v>
      </c>
    </row>
    <row r="769" spans="1:7" x14ac:dyDescent="0.45">
      <c r="A769" s="1" t="s">
        <v>2203</v>
      </c>
      <c r="B769" s="1" t="s">
        <v>630</v>
      </c>
      <c r="C769" s="1" t="s">
        <v>2204</v>
      </c>
      <c r="E769" s="1" t="s">
        <v>2021</v>
      </c>
      <c r="F769" s="1" t="s">
        <v>4615</v>
      </c>
      <c r="G769" s="1" t="str">
        <f>IFERROR(VLOOKUP(A769,Merge_RKTM!$C$2:$D$1815,2,FALSE),"")</f>
        <v>날끝</v>
      </c>
    </row>
    <row r="770" spans="1:7" x14ac:dyDescent="0.45">
      <c r="A770" s="1" t="s">
        <v>2205</v>
      </c>
      <c r="B770" s="1" t="s">
        <v>630</v>
      </c>
      <c r="C770" s="1" t="s">
        <v>2206</v>
      </c>
      <c r="E770" s="1" t="s">
        <v>2034</v>
      </c>
      <c r="F770" s="1" t="s">
        <v>4616</v>
      </c>
      <c r="G770" s="1" t="str">
        <f>IFERROR(VLOOKUP(A770,Merge_RKTM!$C$2:$D$1815,2,FALSE),"")</f>
        <v>칼날</v>
      </c>
    </row>
    <row r="771" spans="1:7" x14ac:dyDescent="0.45">
      <c r="A771" s="1" t="s">
        <v>2207</v>
      </c>
      <c r="B771" s="1" t="s">
        <v>630</v>
      </c>
      <c r="C771" s="1" t="s">
        <v>2208</v>
      </c>
      <c r="E771" s="1" t="s">
        <v>2209</v>
      </c>
      <c r="F771" s="1" t="s">
        <v>4708</v>
      </c>
      <c r="G771" s="1" t="str">
        <f>IFERROR(VLOOKUP(A771,Merge_RKTM!$C$2:$D$1815,2,FALSE),"")</f>
        <v>워해머</v>
      </c>
    </row>
    <row r="772" spans="1:7" x14ac:dyDescent="0.45">
      <c r="A772" s="1" t="s">
        <v>2210</v>
      </c>
      <c r="B772" s="1" t="s">
        <v>630</v>
      </c>
      <c r="C772" s="1" t="s">
        <v>2211</v>
      </c>
      <c r="E772" s="1" t="s">
        <v>2212</v>
      </c>
      <c r="F772" s="1" t="s">
        <v>4709</v>
      </c>
      <c r="G772" s="1" t="str">
        <f>IFERROR(VLOOKUP(A772,Merge_RKTM!$C$2:$D$1815,2,FALSE),"")</f>
        <v>워해머 (나나이트, 둔기) [근접 정확도: +10%]\n\n상대를 꽂고, 끌어 내리고, 비교적 쉽게 뼈를 부숴버릴 수 있는 전투용 양손 망치입니다. 본래 전통적인 검이나 도끼를 사용하는 전투장에서 중갑병을 위해 설계되었습니다.</v>
      </c>
    </row>
    <row r="773" spans="1:7" x14ac:dyDescent="0.45">
      <c r="A773" s="1" t="s">
        <v>2213</v>
      </c>
      <c r="B773" s="1" t="s">
        <v>630</v>
      </c>
      <c r="C773" s="1" t="s">
        <v>2214</v>
      </c>
      <c r="E773" s="1" t="s">
        <v>2018</v>
      </c>
      <c r="F773" s="1" t="s">
        <v>4614</v>
      </c>
      <c r="G773" s="1" t="str">
        <f>IFERROR(VLOOKUP(A773,Merge_RKTM!$C$2:$D$1815,2,FALSE),"")</f>
        <v>자루</v>
      </c>
    </row>
    <row r="774" spans="1:7" x14ac:dyDescent="0.45">
      <c r="A774" s="1" t="s">
        <v>2215</v>
      </c>
      <c r="B774" s="1" t="s">
        <v>630</v>
      </c>
      <c r="C774" s="1" t="s">
        <v>2216</v>
      </c>
      <c r="E774" s="1" t="s">
        <v>2217</v>
      </c>
      <c r="F774" s="1" t="s">
        <v>4663</v>
      </c>
      <c r="G774" s="1" t="str">
        <f>IFERROR(VLOOKUP(A774,Merge_RKTM!$C$2:$D$1815,2,FALSE),"")</f>
        <v>블랙하트 (유물)</v>
      </c>
    </row>
    <row r="775" spans="1:7" x14ac:dyDescent="0.45">
      <c r="A775" s="1" t="s">
        <v>2218</v>
      </c>
      <c r="B775" s="1" t="s">
        <v>630</v>
      </c>
      <c r="C775" s="1" t="s">
        <v>2219</v>
      </c>
      <c r="E775" s="1" t="s">
        <v>2220</v>
      </c>
      <c r="F775" s="1" t="s">
        <v>4662</v>
      </c>
      <c r="G775" s="1" t="str">
        <f>IFERROR(VLOOKUP(A775,Merge_RKTM!$C$2:$D$1815,2,FALSE),"")</f>
        <v>블랙하트 (유물, 검) [근접 정확도: +8%]\n\n이것은 '보위검'이라고 여겨지지만, 발 위의 검날 길이는 '검'이라는 용어가 정말로 사용되어야 하는지 의문을 갖게 합니다. 이 검들 중 몇개는 행성 전체로 흩어져 있고 각각의 검은 보물로 여겨질 뿐만 아니라 군인과 수집가들 모두에게 많은 사랑을 받고 있습니다.</v>
      </c>
    </row>
    <row r="776" spans="1:7" x14ac:dyDescent="0.45">
      <c r="A776" s="1" t="s">
        <v>2221</v>
      </c>
      <c r="B776" s="1" t="s">
        <v>630</v>
      </c>
      <c r="C776" s="1" t="s">
        <v>2222</v>
      </c>
      <c r="E776" s="1" t="s">
        <v>2062</v>
      </c>
      <c r="F776" s="1" t="s">
        <v>4623</v>
      </c>
      <c r="G776" s="1" t="str">
        <f>IFERROR(VLOOKUP(A776,Merge_RKTM!$C$2:$D$1815,2,FALSE),"")</f>
        <v>손잡이</v>
      </c>
    </row>
    <row r="777" spans="1:7" x14ac:dyDescent="0.45">
      <c r="A777" s="1" t="s">
        <v>2223</v>
      </c>
      <c r="B777" s="1" t="s">
        <v>630</v>
      </c>
      <c r="C777" s="1" t="s">
        <v>2224</v>
      </c>
      <c r="E777" s="1" t="s">
        <v>2021</v>
      </c>
      <c r="F777" s="1" t="s">
        <v>4615</v>
      </c>
      <c r="G777" s="1" t="str">
        <f>IFERROR(VLOOKUP(A777,Merge_RKTM!$C$2:$D$1815,2,FALSE),"")</f>
        <v>날끝</v>
      </c>
    </row>
    <row r="778" spans="1:7" x14ac:dyDescent="0.45">
      <c r="A778" s="1" t="s">
        <v>2225</v>
      </c>
      <c r="B778" s="1" t="s">
        <v>630</v>
      </c>
      <c r="C778" s="1" t="s">
        <v>2226</v>
      </c>
      <c r="E778" s="1" t="s">
        <v>2034</v>
      </c>
      <c r="F778" s="1" t="s">
        <v>4616</v>
      </c>
      <c r="G778" s="1" t="str">
        <f>IFERROR(VLOOKUP(A778,Merge_RKTM!$C$2:$D$1815,2,FALSE),"")</f>
        <v>칼날</v>
      </c>
    </row>
    <row r="779" spans="1:7" x14ac:dyDescent="0.45">
      <c r="A779" s="1" t="s">
        <v>2227</v>
      </c>
      <c r="B779" s="1" t="s">
        <v>630</v>
      </c>
      <c r="C779" s="1" t="s">
        <v>2228</v>
      </c>
      <c r="E779" s="1" t="s">
        <v>2229</v>
      </c>
      <c r="F779" s="1" t="s">
        <v>4696</v>
      </c>
      <c r="G779" s="1" t="str">
        <f>IFERROR(VLOOKUP(A779,Merge_RKTM!$C$2:$D$1815,2,FALSE),"")</f>
        <v>테크노 검 (유물)</v>
      </c>
    </row>
    <row r="780" spans="1:7" x14ac:dyDescent="0.45">
      <c r="A780" s="1" t="s">
        <v>2230</v>
      </c>
      <c r="B780" s="1" t="s">
        <v>630</v>
      </c>
      <c r="C780" s="1" t="s">
        <v>2231</v>
      </c>
      <c r="E780" s="1" t="s">
        <v>2232</v>
      </c>
      <c r="F780" s="1" t="s">
        <v>4695</v>
      </c>
      <c r="G780" s="1" t="str">
        <f>IFERROR(VLOOKUP(A780,Merge_RKTM!$C$2:$D$1815,2,FALSE),"")</f>
        <v>테크노 검 (유물, 검) [근접 정확도: +8%]\n\n이 검은 그립감이나 휘두르는 느낌도 이상하며 심지어 균형이 맞지 않아 잡기도 불편합니다. 이 검을 제작한 사람은 무술이나 검에 관한 전문가가 아니라는 것은 확실합니다. 하지만 이 검은 진보된 과학 기술의 산물입니다. 칼날을 따라 플라즈마 같은 효과를 내기 위해 응축된 전기를 사용하며, 칼날 중앙에 있는 히트 코일과 콘덴서 도관은 열을 분배하여 과열되지 않도록 하고 있습니다. 칼날은 알려지지 않은 여러 부품과 플라스틸로 만들어졌습니다. 이 검은 번화계에서 군용으로 생산되었을 가능성이 높으며 실제로 전투에 사용되지는 않았을 겁니다.</v>
      </c>
    </row>
    <row r="781" spans="1:7" x14ac:dyDescent="0.45">
      <c r="A781" s="1" t="s">
        <v>2233</v>
      </c>
      <c r="B781" s="1" t="s">
        <v>630</v>
      </c>
      <c r="C781" s="1" t="s">
        <v>2234</v>
      </c>
      <c r="E781" s="1" t="s">
        <v>2062</v>
      </c>
      <c r="F781" s="1" t="s">
        <v>4623</v>
      </c>
      <c r="G781" s="1" t="str">
        <f>IFERROR(VLOOKUP(A781,Merge_RKTM!$C$2:$D$1815,2,FALSE),"")</f>
        <v>손잡이</v>
      </c>
    </row>
    <row r="782" spans="1:7" x14ac:dyDescent="0.45">
      <c r="A782" s="1" t="s">
        <v>2235</v>
      </c>
      <c r="B782" s="1" t="s">
        <v>630</v>
      </c>
      <c r="C782" s="1" t="s">
        <v>2236</v>
      </c>
      <c r="E782" s="1" t="s">
        <v>2021</v>
      </c>
      <c r="F782" s="1" t="s">
        <v>4615</v>
      </c>
      <c r="G782" s="1" t="str">
        <f>IFERROR(VLOOKUP(A782,Merge_RKTM!$C$2:$D$1815,2,FALSE),"")</f>
        <v>날끝</v>
      </c>
    </row>
    <row r="783" spans="1:7" x14ac:dyDescent="0.45">
      <c r="A783" s="1" t="s">
        <v>2237</v>
      </c>
      <c r="B783" s="1" t="s">
        <v>630</v>
      </c>
      <c r="C783" s="1" t="s">
        <v>2238</v>
      </c>
      <c r="E783" s="1" t="s">
        <v>2034</v>
      </c>
      <c r="F783" s="1" t="s">
        <v>4616</v>
      </c>
      <c r="G783" s="1" t="str">
        <f>IFERROR(VLOOKUP(A783,Merge_RKTM!$C$2:$D$1815,2,FALSE),"")</f>
        <v>칼날</v>
      </c>
    </row>
    <row r="784" spans="1:7" x14ac:dyDescent="0.45">
      <c r="A784" s="1" t="s">
        <v>2239</v>
      </c>
      <c r="B784" s="1" t="s">
        <v>630</v>
      </c>
      <c r="C784" s="1" t="s">
        <v>2240</v>
      </c>
      <c r="E784" s="1" t="s">
        <v>2241</v>
      </c>
      <c r="F784" s="1" t="s">
        <v>4644</v>
      </c>
      <c r="G784" s="1" t="str">
        <f>IFERROR(VLOOKUP(A784,Merge_RKTM!$C$2:$D$1815,2,FALSE),"")</f>
        <v>펀 버니 (유물)</v>
      </c>
    </row>
    <row r="785" spans="1:7" x14ac:dyDescent="0.45">
      <c r="A785" s="1" t="s">
        <v>2242</v>
      </c>
      <c r="B785" s="1" t="s">
        <v>630</v>
      </c>
      <c r="C785" s="1" t="s">
        <v>2243</v>
      </c>
      <c r="E785" s="1" t="s">
        <v>2244</v>
      </c>
      <c r="F785" s="1" t="s">
        <v>4643</v>
      </c>
      <c r="G785" s="1" t="str">
        <f>IFERROR(VLOOKUP(A785,Merge_RKTM!$C$2:$D$1815,2,FALSE),"")</f>
        <v>펀 버니 (유물, 둔기) [근접 정확도: +8%]\n\n토발드로 알려진 장군은 잔인한 사람이었습니다. 매주 토요일마다 공개 처형을 진행하였고 그의 추종자들 사이에서 그 날은 '행복한 날'로 불렸으며, 처형은 연극적인 분위기를 띄우고 있었습니다. 토발드는 매주 처형에 참여하였으며 항상 특정한 무기를 썼으며, 손잡이의 재미있는 글귀 때문에 펀버니라고 불렸습니다. 그는 자신의 무기가 부숴지고 관객들이 펀 버니의 죽음을 애도하기 전까지 처형자들의 시체를 계속해서 때렸습니다. 토발드는 이 무기를 수백개는 가지고 있었을 것이고 이 메이스는 아마도 진품일 것입니다.</v>
      </c>
    </row>
    <row r="786" spans="1:7" x14ac:dyDescent="0.45">
      <c r="A786" s="1" t="s">
        <v>2245</v>
      </c>
      <c r="B786" s="1" t="s">
        <v>630</v>
      </c>
      <c r="C786" s="1" t="s">
        <v>2246</v>
      </c>
      <c r="E786" s="1" t="s">
        <v>2062</v>
      </c>
      <c r="F786" s="1" t="s">
        <v>4623</v>
      </c>
      <c r="G786" s="1" t="str">
        <f>IFERROR(VLOOKUP(A786,Merge_RKTM!$C$2:$D$1815,2,FALSE),"")</f>
        <v>손잡이</v>
      </c>
    </row>
    <row r="787" spans="1:7" x14ac:dyDescent="0.45">
      <c r="A787" s="1" t="s">
        <v>2247</v>
      </c>
      <c r="B787" s="1" t="s">
        <v>630</v>
      </c>
      <c r="C787" s="1" t="s">
        <v>2248</v>
      </c>
      <c r="E787" s="1" t="s">
        <v>2021</v>
      </c>
      <c r="F787" s="1" t="s">
        <v>4615</v>
      </c>
      <c r="G787" s="1" t="str">
        <f>IFERROR(VLOOKUP(A787,Merge_RKTM!$C$2:$D$1815,2,FALSE),"")</f>
        <v>날끝</v>
      </c>
    </row>
    <row r="788" spans="1:7" x14ac:dyDescent="0.45">
      <c r="A788" s="1" t="s">
        <v>2249</v>
      </c>
      <c r="B788" s="1" t="s">
        <v>630</v>
      </c>
      <c r="C788" s="1" t="s">
        <v>2250</v>
      </c>
      <c r="E788" s="1" t="s">
        <v>2034</v>
      </c>
      <c r="F788" s="1" t="s">
        <v>4616</v>
      </c>
      <c r="G788" s="1" t="str">
        <f>IFERROR(VLOOKUP(A788,Merge_RKTM!$C$2:$D$1815,2,FALSE),"")</f>
        <v>칼날</v>
      </c>
    </row>
    <row r="789" spans="1:7" x14ac:dyDescent="0.45">
      <c r="A789" s="1" t="s">
        <v>2251</v>
      </c>
      <c r="B789" s="1" t="s">
        <v>630</v>
      </c>
      <c r="C789" s="1" t="s">
        <v>2252</v>
      </c>
      <c r="E789" s="1" t="s">
        <v>2253</v>
      </c>
      <c r="F789" s="1" t="s">
        <v>4645</v>
      </c>
      <c r="G789" s="1" t="str">
        <f>IFERROR(VLOOKUP(A789,Merge_RKTM!$C$2:$D$1815,2,FALSE),"")</f>
        <v>둔기</v>
      </c>
    </row>
    <row r="790" spans="1:7" x14ac:dyDescent="0.45">
      <c r="A790" s="1" t="s">
        <v>2254</v>
      </c>
      <c r="B790" s="1" t="s">
        <v>630</v>
      </c>
      <c r="C790" s="1" t="s">
        <v>2255</v>
      </c>
      <c r="E790" s="1" t="s">
        <v>2256</v>
      </c>
      <c r="F790" s="1" t="s">
        <v>4700</v>
      </c>
      <c r="G790" s="1" t="str">
        <f>IFERROR(VLOOKUP(A790,Merge_RKTM!$C$2:$D$1815,2,FALSE),"")</f>
        <v>비셔스 (유물)</v>
      </c>
    </row>
    <row r="791" spans="1:7" x14ac:dyDescent="0.45">
      <c r="A791" s="1" t="s">
        <v>2257</v>
      </c>
      <c r="B791" s="1" t="s">
        <v>630</v>
      </c>
      <c r="C791" s="1" t="s">
        <v>2258</v>
      </c>
      <c r="E791" s="1" t="s">
        <v>2259</v>
      </c>
      <c r="F791" s="1" t="s">
        <v>4699</v>
      </c>
      <c r="G791" s="1" t="str">
        <f>IFERROR(VLOOKUP(A791,Merge_RKTM!$C$2:$D$1815,2,FALSE),"")</f>
        <v>비셔스 (유물, 검) [근접 정확도: +8%]\n\n다마스쿠스패턴이 용접되어있는 오래된 카타나입니다. 비록 오래되고 녹슬었지만 무기로 사용하기엔 좋아보입니다. 행성에 떠돌아다니는 무기중 한가지이며 이 무기의 기원에대해 알려진것은 거의없지만 아마도 수집가들의 어리석은 행위로 끝나버렸을겁니다. 그들은 야생동물에게 무기의 위력을 시험해보고 싶어했지만 주변에 침입자들이 나타났을 때 상황은 끔찍하게 잘못되기 시작했을겁니다. 물론 순수한 추측이지만 그럴듯한 이야기죠?</v>
      </c>
    </row>
    <row r="792" spans="1:7" x14ac:dyDescent="0.45">
      <c r="A792" s="1" t="s">
        <v>2260</v>
      </c>
      <c r="B792" s="1" t="s">
        <v>630</v>
      </c>
      <c r="C792" s="1" t="s">
        <v>2261</v>
      </c>
      <c r="E792" s="1" t="s">
        <v>2062</v>
      </c>
      <c r="F792" s="1" t="s">
        <v>4623</v>
      </c>
      <c r="G792" s="1" t="str">
        <f>IFERROR(VLOOKUP(A792,Merge_RKTM!$C$2:$D$1815,2,FALSE),"")</f>
        <v>손잡이</v>
      </c>
    </row>
    <row r="793" spans="1:7" x14ac:dyDescent="0.45">
      <c r="A793" s="1" t="s">
        <v>2262</v>
      </c>
      <c r="B793" s="1" t="s">
        <v>630</v>
      </c>
      <c r="C793" s="1" t="s">
        <v>2263</v>
      </c>
      <c r="E793" s="1" t="s">
        <v>2021</v>
      </c>
      <c r="F793" s="1" t="s">
        <v>4615</v>
      </c>
      <c r="G793" s="1" t="str">
        <f>IFERROR(VLOOKUP(A793,Merge_RKTM!$C$2:$D$1815,2,FALSE),"")</f>
        <v>날끝</v>
      </c>
    </row>
    <row r="794" spans="1:7" x14ac:dyDescent="0.45">
      <c r="A794" s="1" t="s">
        <v>2264</v>
      </c>
      <c r="B794" s="1" t="s">
        <v>630</v>
      </c>
      <c r="C794" s="1" t="s">
        <v>2265</v>
      </c>
      <c r="E794" s="1" t="s">
        <v>2034</v>
      </c>
      <c r="F794" s="1" t="s">
        <v>4616</v>
      </c>
      <c r="G794" s="1" t="str">
        <f>IFERROR(VLOOKUP(A794,Merge_RKTM!$C$2:$D$1815,2,FALSE),"")</f>
        <v>칼날</v>
      </c>
    </row>
    <row r="795" spans="1:7" x14ac:dyDescent="0.45">
      <c r="A795" s="1" t="s">
        <v>2266</v>
      </c>
      <c r="B795" s="1" t="s">
        <v>630</v>
      </c>
      <c r="C795" s="1" t="s">
        <v>2267</v>
      </c>
      <c r="E795" s="1" t="s">
        <v>2268</v>
      </c>
      <c r="F795" s="1" t="s">
        <v>4704</v>
      </c>
      <c r="G795" s="1" t="str">
        <f>IFERROR(VLOOKUP(A795,Merge_RKTM!$C$2:$D$1815,2,FALSE),"")</f>
        <v>군신 (유물)</v>
      </c>
    </row>
    <row r="796" spans="1:7" x14ac:dyDescent="0.45">
      <c r="A796" s="1" t="s">
        <v>2269</v>
      </c>
      <c r="B796" s="1" t="s">
        <v>630</v>
      </c>
      <c r="C796" s="1" t="s">
        <v>2270</v>
      </c>
      <c r="E796" s="1" t="s">
        <v>2271</v>
      </c>
      <c r="F796" s="1" t="s">
        <v>5103</v>
      </c>
      <c r="G796" s="1" t="str">
        <f>IFERROR(VLOOKUP(A796,Merge_RKTM!$C$2:$D$1815,2,FALSE),"")</f>
        <v>군신 (유물, 검) [근접 정확도: +8%]\n\n팡리 또는 '진흙 호랑이'로 알려진 유명한 전사는 남쪽 대륙에 혼란과 파괴의 이야기를 뿌렸으며, 제국과 상대로 싸운 장군으로 그는 역대 정복자들과 버금가는 위대한 장군이었습니다. 그 사건은 수천 년 전에 일어났지만, 그의 분노의 영향은 오늘날까지도 느낄 수 있습니다. '군신'으로 알려진 그의 칼은 현재는 전설, 문장학 그리고 전국의 많은 귀족 배너에서 확인이 될정도로 유명한 검이며, 이 검은 전설적인 칼날 그 자체를 재현해 낸것입니다.</v>
      </c>
    </row>
    <row r="797" spans="1:7" x14ac:dyDescent="0.45">
      <c r="A797" s="1" t="s">
        <v>2272</v>
      </c>
      <c r="B797" s="1" t="s">
        <v>630</v>
      </c>
      <c r="C797" s="1" t="s">
        <v>2273</v>
      </c>
      <c r="E797" s="1" t="s">
        <v>2062</v>
      </c>
      <c r="F797" s="1" t="s">
        <v>4623</v>
      </c>
      <c r="G797" s="1" t="str">
        <f>IFERROR(VLOOKUP(A797,Merge_RKTM!$C$2:$D$1815,2,FALSE),"")</f>
        <v>손잡이</v>
      </c>
    </row>
    <row r="798" spans="1:7" x14ac:dyDescent="0.45">
      <c r="A798" s="1" t="s">
        <v>2274</v>
      </c>
      <c r="B798" s="1" t="s">
        <v>630</v>
      </c>
      <c r="C798" s="1" t="s">
        <v>2275</v>
      </c>
      <c r="E798" s="1" t="s">
        <v>2021</v>
      </c>
      <c r="F798" s="1" t="s">
        <v>4615</v>
      </c>
      <c r="G798" s="1" t="str">
        <f>IFERROR(VLOOKUP(A798,Merge_RKTM!$C$2:$D$1815,2,FALSE),"")</f>
        <v>날끝</v>
      </c>
    </row>
    <row r="799" spans="1:7" x14ac:dyDescent="0.45">
      <c r="A799" s="1" t="s">
        <v>2276</v>
      </c>
      <c r="B799" s="1" t="s">
        <v>630</v>
      </c>
      <c r="C799" s="1" t="s">
        <v>2277</v>
      </c>
      <c r="E799" s="1" t="s">
        <v>2034</v>
      </c>
      <c r="F799" s="1" t="s">
        <v>4616</v>
      </c>
      <c r="G799" s="1" t="str">
        <f>IFERROR(VLOOKUP(A799,Merge_RKTM!$C$2:$D$1815,2,FALSE),"")</f>
        <v>칼날</v>
      </c>
    </row>
    <row r="800" spans="1:7" x14ac:dyDescent="0.45">
      <c r="A800" s="1" t="s">
        <v>2278</v>
      </c>
      <c r="B800" s="1" t="s">
        <v>630</v>
      </c>
      <c r="C800" s="1" t="s">
        <v>2279</v>
      </c>
      <c r="E800" s="1" t="s">
        <v>2280</v>
      </c>
      <c r="F800" s="1" t="s">
        <v>4689</v>
      </c>
      <c r="G800" s="1" t="str">
        <f>IFERROR(VLOOKUP(A800,Merge_RKTM!$C$2:$D$1815,2,FALSE),"")</f>
        <v>칼라드볼그 (유물)</v>
      </c>
    </row>
    <row r="801" spans="1:7" x14ac:dyDescent="0.45">
      <c r="A801" s="1" t="s">
        <v>2281</v>
      </c>
      <c r="B801" s="1" t="s">
        <v>630</v>
      </c>
      <c r="C801" s="1" t="s">
        <v>2282</v>
      </c>
      <c r="E801" s="1" t="s">
        <v>2283</v>
      </c>
      <c r="F801" s="1" t="s">
        <v>4688</v>
      </c>
      <c r="G801" s="1" t="str">
        <f>IFERROR(VLOOKUP(A801,Merge_RKTM!$C$2:$D$1815,2,FALSE),"")</f>
        <v>칼라드볼그 (유물, 검) [근접 정확도: +8%]\n\n칼라드볼그라는 이름은 '단단한 벼락' 또는 '단단한 칼집'을 의미하며 웬만한 무기째로 절단시켜버릴 수 있습니다. 칼라드볼그는 카멜롯의 왕 아서의 손에 넘어갔으며, 결국 오랜 시간이 흘러 전설과 소문으로 칼라드볼그는 '엑스칼리버'로 알려지게 되었습니다. 이 무기의 칼날은 재료와 품질이 매우 우수하며, 엄청난 양의 노력과 전문성을 요구합니다. 이 무기는 돈으로 구할 수 있는 무기 중 가장 좋은 칼날을 가진 무기입니다.</v>
      </c>
    </row>
    <row r="802" spans="1:7" x14ac:dyDescent="0.45">
      <c r="A802" s="1" t="s">
        <v>2284</v>
      </c>
      <c r="B802" s="1" t="s">
        <v>630</v>
      </c>
      <c r="C802" s="1" t="s">
        <v>2285</v>
      </c>
      <c r="E802" s="1" t="s">
        <v>2062</v>
      </c>
      <c r="F802" s="1" t="s">
        <v>4623</v>
      </c>
      <c r="G802" s="1" t="str">
        <f>IFERROR(VLOOKUP(A802,Merge_RKTM!$C$2:$D$1815,2,FALSE),"")</f>
        <v>손잡이</v>
      </c>
    </row>
    <row r="803" spans="1:7" x14ac:dyDescent="0.45">
      <c r="A803" s="1" t="s">
        <v>2286</v>
      </c>
      <c r="B803" s="1" t="s">
        <v>630</v>
      </c>
      <c r="C803" s="1" t="s">
        <v>2287</v>
      </c>
      <c r="E803" s="1" t="s">
        <v>2021</v>
      </c>
      <c r="F803" s="1" t="s">
        <v>4615</v>
      </c>
      <c r="G803" s="1" t="str">
        <f>IFERROR(VLOOKUP(A803,Merge_RKTM!$C$2:$D$1815,2,FALSE),"")</f>
        <v>날끝</v>
      </c>
    </row>
    <row r="804" spans="1:7" x14ac:dyDescent="0.45">
      <c r="A804" s="1" t="s">
        <v>2288</v>
      </c>
      <c r="B804" s="1" t="s">
        <v>630</v>
      </c>
      <c r="C804" s="1" t="s">
        <v>2289</v>
      </c>
      <c r="E804" s="1" t="s">
        <v>2034</v>
      </c>
      <c r="F804" s="1" t="s">
        <v>4616</v>
      </c>
      <c r="G804" s="1" t="str">
        <f>IFERROR(VLOOKUP(A804,Merge_RKTM!$C$2:$D$1815,2,FALSE),"")</f>
        <v>칼날</v>
      </c>
    </row>
    <row r="805" spans="1:7" x14ac:dyDescent="0.45">
      <c r="A805" s="1" t="s">
        <v>2290</v>
      </c>
      <c r="B805" s="1" t="s">
        <v>630</v>
      </c>
      <c r="C805" s="1" t="s">
        <v>2291</v>
      </c>
      <c r="E805" s="1" t="s">
        <v>2292</v>
      </c>
      <c r="F805" s="1" t="s">
        <v>4682</v>
      </c>
      <c r="G805" s="1" t="str">
        <f>IFERROR(VLOOKUP(A805,Merge_RKTM!$C$2:$D$1815,2,FALSE),"")</f>
        <v>앤스월러 (유물)</v>
      </c>
    </row>
    <row r="806" spans="1:7" x14ac:dyDescent="0.45">
      <c r="A806" s="1" t="s">
        <v>2293</v>
      </c>
      <c r="B806" s="1" t="s">
        <v>630</v>
      </c>
      <c r="C806" s="1" t="s">
        <v>2294</v>
      </c>
      <c r="E806" s="1" t="s">
        <v>2295</v>
      </c>
      <c r="F806" s="1" t="s">
        <v>4681</v>
      </c>
      <c r="G806" s="1" t="str">
        <f>IFERROR(VLOOKUP(A806,Merge_RKTM!$C$2:$D$1815,2,FALSE),"")</f>
        <v>앤스월러 (유물, 검) [근접 정확도: +8%]\n\n'아이스 팽 블레이드'라고도 알려져 있습니다. 앤스월러는 궁극적인 영웅인 북쪽의 왕 발바로우스가 사용한 전설적인 검입니다. 앤스월러의 전설은 에스칼리아로 알려진 북쪽 왕국의 서사시적 흥망성쇠를 묘사하고 있으며, 정치와 반역으로 가득 차 있고 결국 에스칼리아가 몰락으로 끝이 났습니다. 에스칼리아의 몰락은 발바로우스의 오빠인 사보바가 멜라토리스의 딸이자 위대한 아버지의 궁전의 공주 카산드라와 결혼한 후에 이루어졌으며, 이 결혼 후에 사보바는 그의 군대를 발바로우스에게 돌리고 카산드라와 그녀의 아버지의 군대의 도움으로 "눈과 얼음의 들판이라고 알려진 곳에서 웅대한 전투가 일어났습니다. 발바로우스는 결국 살해되며, 세계는 '태양의 독재'시대로 빠지게 되었다고 합니다. 이야기 속에서 무기는 교황청에 안치되어 북쪽의 심장으로 알려진 파란색 보석으로 장식되어 있습니다. 수년 간 숙련된 대장장이들이 전설에 설명된 대로 무기를 카피를 하기 위해서 많은 노력을 기울였고 수많은 카피된 무기가 존재하며, 이것이 앤스월러인지 단순히 카피된 무기인지 알 수 없지만 이 무기 또한 정교한 재료로 만들어진 엄청난 무기입니다.</v>
      </c>
    </row>
    <row r="807" spans="1:7" x14ac:dyDescent="0.45">
      <c r="A807" s="1" t="s">
        <v>2296</v>
      </c>
      <c r="B807" s="1" t="s">
        <v>630</v>
      </c>
      <c r="C807" s="1" t="s">
        <v>2297</v>
      </c>
      <c r="E807" s="1" t="s">
        <v>2062</v>
      </c>
      <c r="F807" s="1" t="s">
        <v>4623</v>
      </c>
      <c r="G807" s="1" t="str">
        <f>IFERROR(VLOOKUP(A807,Merge_RKTM!$C$2:$D$1815,2,FALSE),"")</f>
        <v>손잡이</v>
      </c>
    </row>
    <row r="808" spans="1:7" x14ac:dyDescent="0.45">
      <c r="A808" s="1" t="s">
        <v>2298</v>
      </c>
      <c r="B808" s="1" t="s">
        <v>630</v>
      </c>
      <c r="C808" s="1" t="s">
        <v>2299</v>
      </c>
      <c r="E808" s="1" t="s">
        <v>2021</v>
      </c>
      <c r="F808" s="1" t="s">
        <v>4615</v>
      </c>
      <c r="G808" s="1" t="str">
        <f>IFERROR(VLOOKUP(A808,Merge_RKTM!$C$2:$D$1815,2,FALSE),"")</f>
        <v>날끝</v>
      </c>
    </row>
    <row r="809" spans="1:7" x14ac:dyDescent="0.45">
      <c r="A809" s="1" t="s">
        <v>2300</v>
      </c>
      <c r="B809" s="1" t="s">
        <v>630</v>
      </c>
      <c r="C809" s="1" t="s">
        <v>2301</v>
      </c>
      <c r="E809" s="1" t="s">
        <v>2034</v>
      </c>
      <c r="F809" s="1" t="s">
        <v>4616</v>
      </c>
      <c r="G809" s="1" t="str">
        <f>IFERROR(VLOOKUP(A809,Merge_RKTM!$C$2:$D$1815,2,FALSE),"")</f>
        <v>칼날</v>
      </c>
    </row>
    <row r="810" spans="1:7" x14ac:dyDescent="0.45">
      <c r="A810" s="1" t="s">
        <v>2302</v>
      </c>
      <c r="B810" s="1" t="s">
        <v>630</v>
      </c>
      <c r="C810" s="1" t="s">
        <v>2303</v>
      </c>
      <c r="E810" s="1" t="s">
        <v>2304</v>
      </c>
      <c r="F810" s="1" t="s">
        <v>4637</v>
      </c>
      <c r="G810" s="1" t="str">
        <f>IFERROR(VLOOKUP(A810,Merge_RKTM!$C$2:$D$1815,2,FALSE),"")</f>
        <v>재능 파괴자 (유물)</v>
      </c>
    </row>
    <row r="811" spans="1:7" x14ac:dyDescent="0.45">
      <c r="A811" s="1" t="s">
        <v>2305</v>
      </c>
      <c r="B811" s="1" t="s">
        <v>630</v>
      </c>
      <c r="C811" s="1" t="s">
        <v>2306</v>
      </c>
      <c r="E811" s="1" t="s">
        <v>2307</v>
      </c>
      <c r="F811" s="1" t="s">
        <v>4636</v>
      </c>
      <c r="G811" s="1" t="str">
        <f>IFERROR(VLOOKUP(A811,Merge_RKTM!$C$2:$D$1815,2,FALSE),"")</f>
        <v>재능 파괴자 (유물, 둔기) [근접 정확도: +8%]\n\n이 거대한 클럽은 인근 공장에서 대량 생산되어 행성 전체에 걸쳐 다양한곳으로 보내졌습니다. 이 클럽은 더 뛰어난 적수를 물리치기 위해 미 숙련자들이 주로 사용했기 때문에 '재능 파괴자'라고 알려져 있습니다. 이 무기로 운이 좋으면 중무장을 한 적수를 완전히 무력화시키거나 죽일 수 있었으며, 많은 지역 영주들은 약탈자들과 강경파의 손에 들어가는 위험을 최소화하기 위해 이 클럽의 판매와 사용을 규제하기 시작했습니다.</v>
      </c>
    </row>
    <row r="812" spans="1:7" x14ac:dyDescent="0.45">
      <c r="A812" s="1" t="s">
        <v>2308</v>
      </c>
      <c r="B812" s="1" t="s">
        <v>630</v>
      </c>
      <c r="C812" s="1" t="s">
        <v>2309</v>
      </c>
      <c r="E812" s="1" t="s">
        <v>2018</v>
      </c>
      <c r="F812" s="1" t="s">
        <v>4614</v>
      </c>
      <c r="G812" s="1" t="str">
        <f>IFERROR(VLOOKUP(A812,Merge_RKTM!$C$2:$D$1815,2,FALSE),"")</f>
        <v>자루</v>
      </c>
    </row>
    <row r="813" spans="1:7" x14ac:dyDescent="0.45">
      <c r="A813" s="1" t="s">
        <v>2310</v>
      </c>
      <c r="B813" s="1" t="s">
        <v>630</v>
      </c>
      <c r="C813" s="1" t="s">
        <v>2311</v>
      </c>
      <c r="E813" s="1" t="s">
        <v>2312</v>
      </c>
      <c r="F813" s="1" t="s">
        <v>4665</v>
      </c>
      <c r="G813" s="1" t="str">
        <f>IFERROR(VLOOKUP(A813,Merge_RKTM!$C$2:$D$1815,2,FALSE),"")</f>
        <v>블랙하트 (전설)</v>
      </c>
    </row>
    <row r="814" spans="1:7" x14ac:dyDescent="0.45">
      <c r="A814" s="1" t="s">
        <v>2313</v>
      </c>
      <c r="B814" s="1" t="s">
        <v>630</v>
      </c>
      <c r="C814" s="1" t="s">
        <v>2314</v>
      </c>
      <c r="E814" s="1" t="s">
        <v>2315</v>
      </c>
      <c r="F814" s="1" t="s">
        <v>4664</v>
      </c>
      <c r="G814" s="1" t="str">
        <f>IFERROR(VLOOKUP(A814,Merge_RKTM!$C$2:$D$1815,2,FALSE),"")</f>
        <v>블랙하트 (전설, 검) [근접 정확도: +10%]\n\n이것은 '보위검'이라고 여겨지지만, 발 위의 검날 길이는 '검'이라는 용어가 정말로 사용되어야 하는지 의문을 갖게 합니다. 이 검들 중 몇개는 행성 전체로 흩어져 있고 각각의 검은 보물로 여겨질 뿐만 아니라 군인과 수집가들 모두에게 많은 사랑을 받고 있습니다.</v>
      </c>
    </row>
    <row r="815" spans="1:7" x14ac:dyDescent="0.45">
      <c r="A815" s="1" t="s">
        <v>2316</v>
      </c>
      <c r="B815" s="1" t="s">
        <v>630</v>
      </c>
      <c r="C815" s="1" t="s">
        <v>2317</v>
      </c>
      <c r="E815" s="1" t="s">
        <v>2062</v>
      </c>
      <c r="F815" s="1" t="s">
        <v>4623</v>
      </c>
      <c r="G815" s="1" t="str">
        <f>IFERROR(VLOOKUP(A815,Merge_RKTM!$C$2:$D$1815,2,FALSE),"")</f>
        <v>손잡이</v>
      </c>
    </row>
    <row r="816" spans="1:7" x14ac:dyDescent="0.45">
      <c r="A816" s="1" t="s">
        <v>2318</v>
      </c>
      <c r="B816" s="1" t="s">
        <v>630</v>
      </c>
      <c r="C816" s="1" t="s">
        <v>2319</v>
      </c>
      <c r="E816" s="1" t="s">
        <v>2021</v>
      </c>
      <c r="F816" s="1" t="s">
        <v>4615</v>
      </c>
      <c r="G816" s="1" t="str">
        <f>IFERROR(VLOOKUP(A816,Merge_RKTM!$C$2:$D$1815,2,FALSE),"")</f>
        <v>날끝</v>
      </c>
    </row>
    <row r="817" spans="1:7" x14ac:dyDescent="0.45">
      <c r="A817" s="1" t="s">
        <v>2320</v>
      </c>
      <c r="B817" s="1" t="s">
        <v>630</v>
      </c>
      <c r="C817" s="1" t="s">
        <v>2321</v>
      </c>
      <c r="E817" s="1" t="s">
        <v>2034</v>
      </c>
      <c r="F817" s="1" t="s">
        <v>4616</v>
      </c>
      <c r="G817" s="1" t="str">
        <f>IFERROR(VLOOKUP(A817,Merge_RKTM!$C$2:$D$1815,2,FALSE),"")</f>
        <v>칼날</v>
      </c>
    </row>
    <row r="818" spans="1:7" x14ac:dyDescent="0.45">
      <c r="A818" s="1" t="s">
        <v>2322</v>
      </c>
      <c r="B818" s="1" t="s">
        <v>630</v>
      </c>
      <c r="C818" s="1" t="s">
        <v>2323</v>
      </c>
      <c r="E818" s="1" t="s">
        <v>2324</v>
      </c>
      <c r="F818" s="1" t="s">
        <v>4698</v>
      </c>
      <c r="G818" s="1" t="str">
        <f>IFERROR(VLOOKUP(A818,Merge_RKTM!$C$2:$D$1815,2,FALSE),"")</f>
        <v>테크노 검 (전설)</v>
      </c>
    </row>
    <row r="819" spans="1:7" x14ac:dyDescent="0.45">
      <c r="A819" s="1" t="s">
        <v>2325</v>
      </c>
      <c r="B819" s="1" t="s">
        <v>630</v>
      </c>
      <c r="C819" s="1" t="s">
        <v>2326</v>
      </c>
      <c r="E819" s="1" t="s">
        <v>2327</v>
      </c>
      <c r="F819" s="1" t="s">
        <v>4697</v>
      </c>
      <c r="G819" s="1" t="str">
        <f>IFERROR(VLOOKUP(A819,Merge_RKTM!$C$2:$D$1815,2,FALSE),"")</f>
        <v>테크노 검 (전설, 검) [근접 정확도: +10%]\n\n이 검은 그립감이나 휘두르는 느낌도 이상하며 심지어 균형이 맞지 않아 잡기도 불편합니다. 이 검을 제작한 사람은 무술이나 검에 관한 전문가가 아니라는 것은 확실합니다. 하지만 이 검은 진보된 과학 기술의 산물입니다. 칼날을 따라 플라즈마 같은 효과를 내기 위해 응축된 전기를 사용하며, 칼날 중앙에 있는 히트 코일과 콘덴서 도관은 열을 분배하여 과열되지 않도록 하고 있습니다. 칼날은 알려지지 않은 여러 부품과 플라스틸로 만들어졌습니다. 이 검은 번화계에서 군용으로 생산되었을 가능성이 높으며 실제로 전투에 사용되지는 않았을 겁니다.</v>
      </c>
    </row>
    <row r="820" spans="1:7" x14ac:dyDescent="0.45">
      <c r="A820" s="1" t="s">
        <v>2328</v>
      </c>
      <c r="B820" s="1" t="s">
        <v>630</v>
      </c>
      <c r="C820" s="1" t="s">
        <v>2329</v>
      </c>
      <c r="E820" s="1" t="s">
        <v>2062</v>
      </c>
      <c r="F820" s="1" t="s">
        <v>4623</v>
      </c>
      <c r="G820" s="1" t="str">
        <f>IFERROR(VLOOKUP(A820,Merge_RKTM!$C$2:$D$1815,2,FALSE),"")</f>
        <v>손잡이</v>
      </c>
    </row>
    <row r="821" spans="1:7" x14ac:dyDescent="0.45">
      <c r="A821" s="1" t="s">
        <v>2330</v>
      </c>
      <c r="B821" s="1" t="s">
        <v>630</v>
      </c>
      <c r="C821" s="1" t="s">
        <v>2331</v>
      </c>
      <c r="E821" s="1" t="s">
        <v>2021</v>
      </c>
      <c r="F821" s="1" t="s">
        <v>4615</v>
      </c>
      <c r="G821" s="1" t="str">
        <f>IFERROR(VLOOKUP(A821,Merge_RKTM!$C$2:$D$1815,2,FALSE),"")</f>
        <v>날끝</v>
      </c>
    </row>
    <row r="822" spans="1:7" x14ac:dyDescent="0.45">
      <c r="A822" s="1" t="s">
        <v>2332</v>
      </c>
      <c r="B822" s="1" t="s">
        <v>630</v>
      </c>
      <c r="C822" s="1" t="s">
        <v>2333</v>
      </c>
      <c r="E822" s="1" t="s">
        <v>2034</v>
      </c>
      <c r="F822" s="1" t="s">
        <v>4616</v>
      </c>
      <c r="G822" s="1" t="str">
        <f>IFERROR(VLOOKUP(A822,Merge_RKTM!$C$2:$D$1815,2,FALSE),"")</f>
        <v>칼날</v>
      </c>
    </row>
    <row r="823" spans="1:7" x14ac:dyDescent="0.45">
      <c r="A823" s="1" t="s">
        <v>2334</v>
      </c>
      <c r="B823" s="1" t="s">
        <v>630</v>
      </c>
      <c r="C823" s="1" t="s">
        <v>2335</v>
      </c>
      <c r="E823" s="1" t="s">
        <v>2336</v>
      </c>
      <c r="F823" s="1" t="s">
        <v>4647</v>
      </c>
      <c r="G823" s="1" t="str">
        <f>IFERROR(VLOOKUP(A823,Merge_RKTM!$C$2:$D$1815,2,FALSE),"")</f>
        <v>펀 버니 (전설)</v>
      </c>
    </row>
    <row r="824" spans="1:7" x14ac:dyDescent="0.45">
      <c r="A824" s="1" t="s">
        <v>2337</v>
      </c>
      <c r="B824" s="1" t="s">
        <v>630</v>
      </c>
      <c r="C824" s="1" t="s">
        <v>2338</v>
      </c>
      <c r="E824" s="1" t="s">
        <v>2339</v>
      </c>
      <c r="F824" s="1" t="s">
        <v>4646</v>
      </c>
      <c r="G824" s="1" t="str">
        <f>IFERROR(VLOOKUP(A824,Merge_RKTM!$C$2:$D$1815,2,FALSE),"")</f>
        <v>펀 버니 (전설, 둔기) [근접 정확도: +10%]\n\n토발드로 알려진 장군은 잔인한 사람이었습니다. 매주 토요일마다 공개 처형을 진행하였고 그의 추종자들 사이에서 그 날은 '행복한 날'로 불렸으며, 처형은 연극적인 분위기를 띄우고 있었습니다. 토발드는 매주 처형에 참여하였으며 항상 특정한 무기를 썼으며, 손잡이의 재미있는 글귀 때문에 펀버니라고 불렸습니다. 그는 자신의 무기가 부숴지고 관객들이 펀 버니의 죽음을 애도하기 전까지 처형자들의 시체를 계속해서 때렸습니다. 토발드는 이 무기를 수백개는 가지고 있었을 것이고 이 메이스는 아마도 진품일 것입니다.</v>
      </c>
    </row>
    <row r="825" spans="1:7" x14ac:dyDescent="0.45">
      <c r="A825" s="1" t="s">
        <v>2340</v>
      </c>
      <c r="B825" s="1" t="s">
        <v>630</v>
      </c>
      <c r="C825" s="1" t="s">
        <v>2341</v>
      </c>
      <c r="E825" s="1" t="s">
        <v>2062</v>
      </c>
      <c r="F825" s="1" t="s">
        <v>4623</v>
      </c>
      <c r="G825" s="1" t="str">
        <f>IFERROR(VLOOKUP(A825,Merge_RKTM!$C$2:$D$1815,2,FALSE),"")</f>
        <v>손잡이</v>
      </c>
    </row>
    <row r="826" spans="1:7" x14ac:dyDescent="0.45">
      <c r="A826" s="1" t="s">
        <v>2342</v>
      </c>
      <c r="B826" s="1" t="s">
        <v>630</v>
      </c>
      <c r="C826" s="1" t="s">
        <v>2343</v>
      </c>
      <c r="E826" s="1" t="s">
        <v>2021</v>
      </c>
      <c r="F826" s="1" t="s">
        <v>4615</v>
      </c>
      <c r="G826" s="1" t="str">
        <f>IFERROR(VLOOKUP(A826,Merge_RKTM!$C$2:$D$1815,2,FALSE),"")</f>
        <v>날끝</v>
      </c>
    </row>
    <row r="827" spans="1:7" x14ac:dyDescent="0.45">
      <c r="A827" s="1" t="s">
        <v>2344</v>
      </c>
      <c r="B827" s="1" t="s">
        <v>630</v>
      </c>
      <c r="C827" s="1" t="s">
        <v>2345</v>
      </c>
      <c r="E827" s="1" t="s">
        <v>2034</v>
      </c>
      <c r="F827" s="1" t="s">
        <v>4616</v>
      </c>
      <c r="G827" s="1" t="str">
        <f>IFERROR(VLOOKUP(A827,Merge_RKTM!$C$2:$D$1815,2,FALSE),"")</f>
        <v>칼날</v>
      </c>
    </row>
    <row r="828" spans="1:7" x14ac:dyDescent="0.45">
      <c r="A828" s="1" t="s">
        <v>2346</v>
      </c>
      <c r="B828" s="1" t="s">
        <v>630</v>
      </c>
      <c r="C828" s="1" t="s">
        <v>2347</v>
      </c>
      <c r="E828" s="1" t="s">
        <v>2253</v>
      </c>
      <c r="F828" s="1" t="s">
        <v>4645</v>
      </c>
      <c r="G828" s="1" t="str">
        <f>IFERROR(VLOOKUP(A828,Merge_RKTM!$C$2:$D$1815,2,FALSE),"")</f>
        <v>둔기</v>
      </c>
    </row>
    <row r="829" spans="1:7" x14ac:dyDescent="0.45">
      <c r="A829" s="1" t="s">
        <v>2348</v>
      </c>
      <c r="B829" s="1" t="s">
        <v>630</v>
      </c>
      <c r="C829" s="1" t="s">
        <v>2349</v>
      </c>
      <c r="E829" s="1" t="s">
        <v>2350</v>
      </c>
      <c r="F829" s="1" t="s">
        <v>4702</v>
      </c>
      <c r="G829" s="1" t="str">
        <f>IFERROR(VLOOKUP(A829,Merge_RKTM!$C$2:$D$1815,2,FALSE),"")</f>
        <v>비셔스 (전설)</v>
      </c>
    </row>
    <row r="830" spans="1:7" x14ac:dyDescent="0.45">
      <c r="A830" s="1" t="s">
        <v>2351</v>
      </c>
      <c r="B830" s="1" t="s">
        <v>630</v>
      </c>
      <c r="C830" s="1" t="s">
        <v>2352</v>
      </c>
      <c r="E830" s="1" t="s">
        <v>2353</v>
      </c>
      <c r="F830" s="1" t="s">
        <v>4701</v>
      </c>
      <c r="G830" s="1" t="str">
        <f>IFERROR(VLOOKUP(A830,Merge_RKTM!$C$2:$D$1815,2,FALSE),"")</f>
        <v>비셔스 (전설, 검) [근접 정확도: +10%]\n\n다마스쿠스패턴이 용접되어있는 오래된 카타나입니다. 비록 오래되고 녹슬었지만 무기로 사용하기엔 좋아보입니다. 행성에 떠돌아다니는 무기중 한가지이며 이 무기의 기원에대해 알려진것은 거의없지만 아마도 수집가들의 어리석은 행위로 끝나버렸을겁니다. 그들은 야생동물에게 무기의 위력을 시험해보고 싶어했지만 주변에 침입자들이 나타났을 때 상황은 끔찍하게 잘못되기 시작했을겁니다. 물론 순수한 추측이지만 그럴듯한 이야기죠?</v>
      </c>
    </row>
    <row r="831" spans="1:7" x14ac:dyDescent="0.45">
      <c r="A831" s="1" t="s">
        <v>2354</v>
      </c>
      <c r="B831" s="1" t="s">
        <v>630</v>
      </c>
      <c r="C831" s="1" t="s">
        <v>2355</v>
      </c>
      <c r="E831" s="1" t="s">
        <v>2062</v>
      </c>
      <c r="F831" s="1" t="s">
        <v>4623</v>
      </c>
      <c r="G831" s="1" t="str">
        <f>IFERROR(VLOOKUP(A831,Merge_RKTM!$C$2:$D$1815,2,FALSE),"")</f>
        <v>손잡이</v>
      </c>
    </row>
    <row r="832" spans="1:7" x14ac:dyDescent="0.45">
      <c r="A832" s="1" t="s">
        <v>2356</v>
      </c>
      <c r="B832" s="1" t="s">
        <v>630</v>
      </c>
      <c r="C832" s="1" t="s">
        <v>2357</v>
      </c>
      <c r="E832" s="1" t="s">
        <v>2021</v>
      </c>
      <c r="F832" s="1" t="s">
        <v>4615</v>
      </c>
      <c r="G832" s="1" t="str">
        <f>IFERROR(VLOOKUP(A832,Merge_RKTM!$C$2:$D$1815,2,FALSE),"")</f>
        <v>날끝</v>
      </c>
    </row>
    <row r="833" spans="1:7" x14ac:dyDescent="0.45">
      <c r="A833" s="1" t="s">
        <v>2358</v>
      </c>
      <c r="B833" s="1" t="s">
        <v>630</v>
      </c>
      <c r="C833" s="1" t="s">
        <v>2359</v>
      </c>
      <c r="E833" s="1" t="s">
        <v>2034</v>
      </c>
      <c r="F833" s="1" t="s">
        <v>4616</v>
      </c>
      <c r="G833" s="1" t="str">
        <f>IFERROR(VLOOKUP(A833,Merge_RKTM!$C$2:$D$1815,2,FALSE),"")</f>
        <v>칼날</v>
      </c>
    </row>
    <row r="834" spans="1:7" x14ac:dyDescent="0.45">
      <c r="A834" s="1" t="s">
        <v>2360</v>
      </c>
      <c r="B834" s="1" t="s">
        <v>630</v>
      </c>
      <c r="C834" s="1" t="s">
        <v>2361</v>
      </c>
      <c r="E834" s="1" t="s">
        <v>2362</v>
      </c>
      <c r="F834" s="1" t="s">
        <v>4706</v>
      </c>
      <c r="G834" s="1" t="str">
        <f>IFERROR(VLOOKUP(A834,Merge_RKTM!$C$2:$D$1815,2,FALSE),"")</f>
        <v>군신 (전설)</v>
      </c>
    </row>
    <row r="835" spans="1:7" x14ac:dyDescent="0.45">
      <c r="A835" s="1" t="s">
        <v>2363</v>
      </c>
      <c r="B835" s="1" t="s">
        <v>630</v>
      </c>
      <c r="C835" s="1" t="s">
        <v>2364</v>
      </c>
      <c r="E835" s="1" t="s">
        <v>2365</v>
      </c>
      <c r="F835" s="1" t="s">
        <v>5104</v>
      </c>
      <c r="G835" s="1" t="str">
        <f>IFERROR(VLOOKUP(A835,Merge_RKTM!$C$2:$D$1815,2,FALSE),"")</f>
        <v>군신 (전설, 검) [근접 정확도: +10%]\n\n팡리 또는 '진흙 호랑이'로 알려진 유명한 전사는 남쪽 대륙에 혼란과 파괴의 이야기를 뿌렸으며, 제국과 상대로 싸운 장군으로 그는 역대 정복자들과 버금가는 위대한 장군이었습니다. 그 사건은 수천 년 전에 일어났지만, 그의 분노의 영향은 오늘날까지도 느낄 수 있습니다. '군신'으로 알려진 그의 칼은 현재는 전설, 문장학 그리고 전국의 많은 귀족 배너에서 확인이 될정도로 유명한 검이며, 이 검은 전설적인 칼날 그 자체를 재현해 낸것입니다.</v>
      </c>
    </row>
    <row r="836" spans="1:7" x14ac:dyDescent="0.45">
      <c r="A836" s="1" t="s">
        <v>2366</v>
      </c>
      <c r="B836" s="1" t="s">
        <v>630</v>
      </c>
      <c r="C836" s="1" t="s">
        <v>2367</v>
      </c>
      <c r="E836" s="1" t="s">
        <v>2062</v>
      </c>
      <c r="F836" s="1" t="s">
        <v>4623</v>
      </c>
      <c r="G836" s="1" t="str">
        <f>IFERROR(VLOOKUP(A836,Merge_RKTM!$C$2:$D$1815,2,FALSE),"")</f>
        <v>손잡이</v>
      </c>
    </row>
    <row r="837" spans="1:7" x14ac:dyDescent="0.45">
      <c r="A837" s="1" t="s">
        <v>2368</v>
      </c>
      <c r="B837" s="1" t="s">
        <v>630</v>
      </c>
      <c r="C837" s="1" t="s">
        <v>2369</v>
      </c>
      <c r="E837" s="1" t="s">
        <v>2021</v>
      </c>
      <c r="F837" s="1" t="s">
        <v>4615</v>
      </c>
      <c r="G837" s="1" t="str">
        <f>IFERROR(VLOOKUP(A837,Merge_RKTM!$C$2:$D$1815,2,FALSE),"")</f>
        <v>날끝</v>
      </c>
    </row>
    <row r="838" spans="1:7" x14ac:dyDescent="0.45">
      <c r="A838" s="1" t="s">
        <v>2370</v>
      </c>
      <c r="B838" s="1" t="s">
        <v>630</v>
      </c>
      <c r="C838" s="1" t="s">
        <v>2371</v>
      </c>
      <c r="E838" s="1" t="s">
        <v>2034</v>
      </c>
      <c r="F838" s="1" t="s">
        <v>4616</v>
      </c>
      <c r="G838" s="1" t="str">
        <f>IFERROR(VLOOKUP(A838,Merge_RKTM!$C$2:$D$1815,2,FALSE),"")</f>
        <v>칼날</v>
      </c>
    </row>
    <row r="839" spans="1:7" x14ac:dyDescent="0.45">
      <c r="A839" s="1" t="s">
        <v>2372</v>
      </c>
      <c r="B839" s="1" t="s">
        <v>630</v>
      </c>
      <c r="C839" s="1" t="s">
        <v>2373</v>
      </c>
      <c r="E839" s="1" t="s">
        <v>2374</v>
      </c>
      <c r="F839" s="1" t="s">
        <v>4691</v>
      </c>
      <c r="G839" s="1" t="str">
        <f>IFERROR(VLOOKUP(A839,Merge_RKTM!$C$2:$D$1815,2,FALSE),"")</f>
        <v>칼라드볼그 (전설)</v>
      </c>
    </row>
    <row r="840" spans="1:7" x14ac:dyDescent="0.45">
      <c r="A840" s="1" t="s">
        <v>2375</v>
      </c>
      <c r="B840" s="1" t="s">
        <v>630</v>
      </c>
      <c r="C840" s="1" t="s">
        <v>2376</v>
      </c>
      <c r="E840" s="1" t="s">
        <v>2377</v>
      </c>
      <c r="F840" s="1" t="s">
        <v>4690</v>
      </c>
      <c r="G840" s="1" t="str">
        <f>IFERROR(VLOOKUP(A840,Merge_RKTM!$C$2:$D$1815,2,FALSE),"")</f>
        <v>칼라드볼그 (전설, 검) [근접 정확도: +10%]\n\n칼라드볼그라는 이름은 '단단한 벼락' 또는 '단단한 칼집'을 의미하며 웬만한 무기째로 절단시켜버릴 수 있습니다. 칼라드볼그는 카멜롯의 왕 아서의 손에 넘어갔으며, 결국 오랜 시간이 흘러 전설과 소문으로 칼라드볼그는 '엑스칼리버'로 알려지게 되었습니다. 이 무기의 칼날은 재료와 품질이 매우 우수하며, 엄청난 양의 노력과 전문성을 요구합니다. 이 무기는 돈으로 구할 수 있는 무기 중 가장 좋은 칼날을 가진 무기입니다.</v>
      </c>
    </row>
    <row r="841" spans="1:7" x14ac:dyDescent="0.45">
      <c r="A841" s="1" t="s">
        <v>2378</v>
      </c>
      <c r="B841" s="1" t="s">
        <v>630</v>
      </c>
      <c r="C841" s="1" t="s">
        <v>2379</v>
      </c>
      <c r="E841" s="1" t="s">
        <v>2062</v>
      </c>
      <c r="F841" s="1" t="s">
        <v>4623</v>
      </c>
      <c r="G841" s="1" t="str">
        <f>IFERROR(VLOOKUP(A841,Merge_RKTM!$C$2:$D$1815,2,FALSE),"")</f>
        <v>손잡이</v>
      </c>
    </row>
    <row r="842" spans="1:7" x14ac:dyDescent="0.45">
      <c r="A842" s="1" t="s">
        <v>2380</v>
      </c>
      <c r="B842" s="1" t="s">
        <v>630</v>
      </c>
      <c r="C842" s="1" t="s">
        <v>2381</v>
      </c>
      <c r="E842" s="1" t="s">
        <v>2021</v>
      </c>
      <c r="F842" s="1" t="s">
        <v>4615</v>
      </c>
      <c r="G842" s="1" t="str">
        <f>IFERROR(VLOOKUP(A842,Merge_RKTM!$C$2:$D$1815,2,FALSE),"")</f>
        <v>날끝</v>
      </c>
    </row>
    <row r="843" spans="1:7" x14ac:dyDescent="0.45">
      <c r="A843" s="1" t="s">
        <v>2382</v>
      </c>
      <c r="B843" s="1" t="s">
        <v>630</v>
      </c>
      <c r="C843" s="1" t="s">
        <v>2383</v>
      </c>
      <c r="E843" s="1" t="s">
        <v>2034</v>
      </c>
      <c r="F843" s="1" t="s">
        <v>4616</v>
      </c>
      <c r="G843" s="1" t="str">
        <f>IFERROR(VLOOKUP(A843,Merge_RKTM!$C$2:$D$1815,2,FALSE),"")</f>
        <v>칼날</v>
      </c>
    </row>
    <row r="844" spans="1:7" x14ac:dyDescent="0.45">
      <c r="A844" s="1" t="s">
        <v>2384</v>
      </c>
      <c r="B844" s="1" t="s">
        <v>630</v>
      </c>
      <c r="C844" s="1" t="s">
        <v>2385</v>
      </c>
      <c r="E844" s="1" t="s">
        <v>2386</v>
      </c>
      <c r="F844" s="1" t="s">
        <v>4684</v>
      </c>
      <c r="G844" s="1" t="str">
        <f>IFERROR(VLOOKUP(A844,Merge_RKTM!$C$2:$D$1815,2,FALSE),"")</f>
        <v>앤스월러 (전설)</v>
      </c>
    </row>
    <row r="845" spans="1:7" x14ac:dyDescent="0.45">
      <c r="A845" s="1" t="s">
        <v>2387</v>
      </c>
      <c r="B845" s="1" t="s">
        <v>630</v>
      </c>
      <c r="C845" s="1" t="s">
        <v>2388</v>
      </c>
      <c r="E845" s="1" t="s">
        <v>2389</v>
      </c>
      <c r="F845" s="1" t="s">
        <v>4683</v>
      </c>
      <c r="G845" s="1" t="str">
        <f>IFERROR(VLOOKUP(A845,Merge_RKTM!$C$2:$D$1815,2,FALSE),"")</f>
        <v>앤스월러 (전설, 검) [근접 정확도: +10%]\n\n'아이스 팽 블레이드'라고도 알려져 있습니다. 앤스월러는 궁극적인 영웅인 북쪽의 왕 발바로우스가 사용한 전설적인 검입니다. 앤스월러의 전설은 에스칼리아로 알려진 북쪽 왕국의 서사시적 흥망성쇠를 묘사하고 있으며, 정치와 반역으로 가득 차 있고 결국 에스칼리아가 몰락으로 끝이 났습니다. 에스칼리아의 몰락은 발바로우스의 오빠인 사보바가 멜라토리스의 딸이자 위대한 아버지의 궁전의 공주 카산드라와 결혼한 후에 이루어졌으며, 이 결혼 후에 사보바는 그의 군대를 발바로우스에게 돌리고 카산드라와 그녀의 아버지의 군대의 도움으로 "눈과 얼음의 들판이라고 알려진 곳에서 웅대한 전투가 일어났습니다. 발바로우스는 결국 살해되며, 세계는 '태양의 독재'시대로 빠지게 되었다고 합니다. 이야기 속에서 무기는 교황청에 안치되어 북쪽의 심장으로 알려진 파란색 보석으로 장식되어 있습니다. 수년 간 숙련된 대장장이들이 전설에 설명된 대로 무기를 카피를 하기 위해서 많은 노력을 기울였고 수많은 카피된 무기가 존재하며, 이것이 앤스월러인지 단순히 카피된 무기인지 알 수 없지만 이 무기 또한 정교한 재료로 만들어진 엄청난 무기입니다.</v>
      </c>
    </row>
    <row r="846" spans="1:7" x14ac:dyDescent="0.45">
      <c r="A846" s="1" t="s">
        <v>2390</v>
      </c>
      <c r="B846" s="1" t="s">
        <v>630</v>
      </c>
      <c r="C846" s="1" t="s">
        <v>2391</v>
      </c>
      <c r="E846" s="1" t="s">
        <v>2062</v>
      </c>
      <c r="F846" s="1" t="s">
        <v>4623</v>
      </c>
      <c r="G846" s="1" t="str">
        <f>IFERROR(VLOOKUP(A846,Merge_RKTM!$C$2:$D$1815,2,FALSE),"")</f>
        <v>손잡이</v>
      </c>
    </row>
    <row r="847" spans="1:7" x14ac:dyDescent="0.45">
      <c r="A847" s="1" t="s">
        <v>2392</v>
      </c>
      <c r="B847" s="1" t="s">
        <v>630</v>
      </c>
      <c r="C847" s="1" t="s">
        <v>2393</v>
      </c>
      <c r="E847" s="1" t="s">
        <v>2021</v>
      </c>
      <c r="F847" s="1" t="s">
        <v>4615</v>
      </c>
      <c r="G847" s="1" t="str">
        <f>IFERROR(VLOOKUP(A847,Merge_RKTM!$C$2:$D$1815,2,FALSE),"")</f>
        <v>날끝</v>
      </c>
    </row>
    <row r="848" spans="1:7" x14ac:dyDescent="0.45">
      <c r="A848" s="1" t="s">
        <v>2394</v>
      </c>
      <c r="B848" s="1" t="s">
        <v>630</v>
      </c>
      <c r="C848" s="1" t="s">
        <v>2395</v>
      </c>
      <c r="E848" s="1" t="s">
        <v>2034</v>
      </c>
      <c r="F848" s="1" t="s">
        <v>4616</v>
      </c>
      <c r="G848" s="1" t="str">
        <f>IFERROR(VLOOKUP(A848,Merge_RKTM!$C$2:$D$1815,2,FALSE),"")</f>
        <v>칼날</v>
      </c>
    </row>
    <row r="849" spans="1:7" x14ac:dyDescent="0.45">
      <c r="A849" s="1" t="s">
        <v>2396</v>
      </c>
      <c r="B849" s="1" t="s">
        <v>630</v>
      </c>
      <c r="C849" s="1" t="s">
        <v>2397</v>
      </c>
      <c r="E849" s="1" t="s">
        <v>2398</v>
      </c>
      <c r="F849" s="1" t="s">
        <v>4639</v>
      </c>
      <c r="G849" s="1" t="str">
        <f>IFERROR(VLOOKUP(A849,Merge_RKTM!$C$2:$D$1815,2,FALSE),"")</f>
        <v>재능 파괴자 (전설)</v>
      </c>
    </row>
    <row r="850" spans="1:7" x14ac:dyDescent="0.45">
      <c r="A850" s="1" t="s">
        <v>2399</v>
      </c>
      <c r="B850" s="1" t="s">
        <v>630</v>
      </c>
      <c r="C850" s="1" t="s">
        <v>2400</v>
      </c>
      <c r="E850" s="1" t="s">
        <v>2401</v>
      </c>
      <c r="F850" s="1" t="s">
        <v>4638</v>
      </c>
      <c r="G850" s="1" t="str">
        <f>IFERROR(VLOOKUP(A850,Merge_RKTM!$C$2:$D$1815,2,FALSE),"")</f>
        <v>재능 파괴자 (전설, 둔기) [근접 정확도: +10%]\n\n이 거대한 클럽은 인근 공장에서 대량 생산되어 행성 전체에 걸쳐 다양한곳으로 보내졌습니다. 이 클럽은 더 뛰어난 적수를 물리치기 위해 미 숙련자들이 주로 사용했기 때문에 '재능 파괴자'라고 알려져 있습니다. 이 무기로 운이 좋으면 중무장을 한 적수를 완전히 무력화시키거나 죽일 수 있었으며, 많은 지역 영주들은 약탈자들과 강경파의 손에 들어가는 위험을 최소화하기 위해 이 클럽의 판매와 사용을 규제하기 시작했습니다.</v>
      </c>
    </row>
    <row r="851" spans="1:7" x14ac:dyDescent="0.45">
      <c r="A851" s="1" t="s">
        <v>2402</v>
      </c>
      <c r="B851" s="1" t="s">
        <v>630</v>
      </c>
      <c r="C851" s="1" t="s">
        <v>2403</v>
      </c>
      <c r="E851" s="1" t="s">
        <v>2018</v>
      </c>
      <c r="F851" s="1" t="s">
        <v>4614</v>
      </c>
      <c r="G851" s="1" t="str">
        <f>IFERROR(VLOOKUP(A851,Merge_RKTM!$C$2:$D$1815,2,FALSE),"")</f>
        <v>자루</v>
      </c>
    </row>
    <row r="852" spans="1:7" x14ac:dyDescent="0.45">
      <c r="A852" s="1" t="s">
        <v>2404</v>
      </c>
      <c r="B852" s="1" t="s">
        <v>630</v>
      </c>
      <c r="C852" s="1" t="s">
        <v>2405</v>
      </c>
      <c r="E852" s="1" t="s">
        <v>2406</v>
      </c>
      <c r="F852" s="1" t="s">
        <v>4658</v>
      </c>
      <c r="G852" s="1" t="str">
        <f>IFERROR(VLOOKUP(A852,Merge_RKTM!$C$2:$D$1815,2,FALSE),"")</f>
        <v>묠니르의 조각 (전설)</v>
      </c>
    </row>
    <row r="853" spans="1:7" x14ac:dyDescent="0.45">
      <c r="A853" s="1" t="s">
        <v>2407</v>
      </c>
      <c r="B853" s="1" t="s">
        <v>630</v>
      </c>
      <c r="C853" s="1" t="s">
        <v>2408</v>
      </c>
      <c r="E853" s="1" t="s">
        <v>2409</v>
      </c>
      <c r="F853" s="1" t="s">
        <v>4657</v>
      </c>
      <c r="G853" s="1" t="str">
        <f>IFERROR(VLOOKUP(A853,Merge_RKTM!$C$2:$D$1815,2,FALSE),"")</f>
        <v>묠니르의 조각 (전설, 둔기) [제련 속도: +15%][근접 정확도: +12%]\n\n묠니르는 북유럽 신화의 신 토르의 망치입니다. 번개를 소환할 수 있고 산을 날아오를 수 있으며, 가장 큰 무기를 만들 수 있다고 하지만 이것은 묠니르가 아닙니다. 한 때 이 망치의 일부가 묠니르의 중심에 박혀 있었다고 합니다. 이 주장이 진실인지는 알 수 없지만 이 망치는 신비로운 특성을 가지고 있어 특별한 가치가 있는 것은 사실입니다. 망치의 중앙에 있는 보석은 마치 불이 난 것처럼 빛 속에서 펄펄 끓고 있으며, 작고 검은 힘줄은 수세기 동안 보석의 외부로 성전을 향하듯이 성큼성큼 나아가고 있는 듯하며, 사람들은 보석이 감옥에서 출구를 찾고 있는 듯 하며 매우 위험해 보인다고 말하고 있습니다.</v>
      </c>
    </row>
    <row r="854" spans="1:7" x14ac:dyDescent="0.45">
      <c r="A854" s="1" t="s">
        <v>2410</v>
      </c>
      <c r="B854" s="1" t="s">
        <v>630</v>
      </c>
      <c r="C854" s="1" t="s">
        <v>2411</v>
      </c>
      <c r="E854" s="1" t="s">
        <v>2062</v>
      </c>
      <c r="F854" s="1" t="s">
        <v>4623</v>
      </c>
      <c r="G854" s="1" t="str">
        <f>IFERROR(VLOOKUP(A854,Merge_RKTM!$C$2:$D$1815,2,FALSE),"")</f>
        <v>손잡이</v>
      </c>
    </row>
    <row r="855" spans="1:7" x14ac:dyDescent="0.45">
      <c r="A855" s="1" t="s">
        <v>2412</v>
      </c>
      <c r="B855" s="1" t="s">
        <v>630</v>
      </c>
      <c r="C855" s="1" t="s">
        <v>2413</v>
      </c>
      <c r="E855" s="1" t="s">
        <v>2414</v>
      </c>
      <c r="F855" s="1" t="s">
        <v>4619</v>
      </c>
      <c r="G855" s="1" t="str">
        <f>IFERROR(VLOOKUP(A855,Merge_RKTM!$C$2:$D$1815,2,FALSE),"")</f>
        <v>피의 칼날 (전설)</v>
      </c>
    </row>
    <row r="856" spans="1:7" x14ac:dyDescent="0.45">
      <c r="A856" s="1" t="s">
        <v>2415</v>
      </c>
      <c r="B856" s="1" t="s">
        <v>630</v>
      </c>
      <c r="C856" s="1" t="s">
        <v>2416</v>
      </c>
      <c r="E856" s="1" t="s">
        <v>2417</v>
      </c>
      <c r="F856" s="1" t="s">
        <v>4618</v>
      </c>
      <c r="G856" s="1" t="str">
        <f>IFERROR(VLOOKUP(A856,Merge_RKTM!$C$2:$D$1815,2,FALSE),"")</f>
        <v>피의 칼날 (전설, 검) [근접 정확도: +12%]\n\n피의 칼날은 수백 또는 수천 명의 잃어버린 영혼들에 의해 저주 받은 신비로운 물건으로 알려져 있으며, 빛 속에서 움직이는 것처럼 보이는 붉은 칼날이 특징입니다. 영혼들은 때때로 표면화 되어 나타난다고 하며, 수집가와 전사 모두에게 높이 평가되는 무기입니다.</v>
      </c>
    </row>
    <row r="857" spans="1:7" x14ac:dyDescent="0.45">
      <c r="A857" s="1" t="s">
        <v>2418</v>
      </c>
      <c r="B857" s="1" t="s">
        <v>630</v>
      </c>
      <c r="C857" s="1" t="s">
        <v>2419</v>
      </c>
      <c r="E857" s="1" t="s">
        <v>2018</v>
      </c>
      <c r="F857" s="1" t="s">
        <v>4614</v>
      </c>
      <c r="G857" s="1" t="str">
        <f>IFERROR(VLOOKUP(A857,Merge_RKTM!$C$2:$D$1815,2,FALSE),"")</f>
        <v>자루</v>
      </c>
    </row>
    <row r="858" spans="1:7" x14ac:dyDescent="0.45">
      <c r="A858" s="1" t="s">
        <v>2420</v>
      </c>
      <c r="B858" s="1" t="s">
        <v>630</v>
      </c>
      <c r="C858" s="1" t="s">
        <v>2421</v>
      </c>
      <c r="E858" s="1" t="s">
        <v>2021</v>
      </c>
      <c r="F858" s="1" t="s">
        <v>4615</v>
      </c>
      <c r="G858" s="1" t="str">
        <f>IFERROR(VLOOKUP(A858,Merge_RKTM!$C$2:$D$1815,2,FALSE),"")</f>
        <v>날끝</v>
      </c>
    </row>
    <row r="859" spans="1:7" x14ac:dyDescent="0.45">
      <c r="A859" s="1" t="s">
        <v>2422</v>
      </c>
      <c r="B859" s="1" t="s">
        <v>630</v>
      </c>
      <c r="C859" s="1" t="s">
        <v>2423</v>
      </c>
      <c r="E859" s="1" t="s">
        <v>2034</v>
      </c>
      <c r="F859" s="1" t="s">
        <v>4616</v>
      </c>
      <c r="G859" s="1" t="str">
        <f>IFERROR(VLOOKUP(A859,Merge_RKTM!$C$2:$D$1815,2,FALSE),"")</f>
        <v>칼날</v>
      </c>
    </row>
    <row r="860" spans="1:7" x14ac:dyDescent="0.45">
      <c r="A860" s="1" t="s">
        <v>2424</v>
      </c>
      <c r="B860" s="1" t="s">
        <v>630</v>
      </c>
      <c r="C860" s="1" t="s">
        <v>2425</v>
      </c>
      <c r="E860" s="1" t="s">
        <v>2426</v>
      </c>
      <c r="F860" s="1" t="s">
        <v>4625</v>
      </c>
      <c r="G860" s="1" t="str">
        <f>IFERROR(VLOOKUP(A860,Merge_RKTM!$C$2:$D$1815,2,FALSE),"")</f>
        <v>비다르의 클리버 (전설)</v>
      </c>
    </row>
    <row r="861" spans="1:7" x14ac:dyDescent="0.45">
      <c r="A861" s="1" t="s">
        <v>2427</v>
      </c>
      <c r="B861" s="1" t="s">
        <v>630</v>
      </c>
      <c r="C861" s="1" t="s">
        <v>2428</v>
      </c>
      <c r="E861" s="1" t="s">
        <v>2429</v>
      </c>
      <c r="F861" s="1" t="s">
        <v>4624</v>
      </c>
      <c r="G861" s="1" t="str">
        <f>IFERROR(VLOOKUP(A861,Merge_RKTM!$C$2:$D$1815,2,FALSE),"")</f>
        <v>비다르의 클리버 (전설, 검) [근접 정확도: +12%]\n\n어느 누구도 이 야만적인 양손 도끼가 어디서 유래됐는지 모릅니다. 확실한건 이 양손도끼가 전장에서 유혈 사태를 일으킨 주인공이란것입니다. 현지인들은 이 무기의 이름을 '비다르'라고 지었습니다. 오딘의 아들로 복수자로 태어났으며, 모든 용병들의 후원자라고 알려져있습니다. 무거운 부츠를 신고 펜리르를 무찌른 신으로도 알려져 있습니다.</v>
      </c>
    </row>
    <row r="862" spans="1:7" x14ac:dyDescent="0.45">
      <c r="A862" s="1" t="s">
        <v>2430</v>
      </c>
      <c r="B862" s="1" t="s">
        <v>630</v>
      </c>
      <c r="C862" s="1" t="s">
        <v>2431</v>
      </c>
      <c r="E862" s="1" t="s">
        <v>2018</v>
      </c>
      <c r="F862" s="1" t="s">
        <v>4614</v>
      </c>
      <c r="G862" s="1" t="str">
        <f>IFERROR(VLOOKUP(A862,Merge_RKTM!$C$2:$D$1815,2,FALSE),"")</f>
        <v>자루</v>
      </c>
    </row>
    <row r="863" spans="1:7" x14ac:dyDescent="0.45">
      <c r="A863" s="1" t="s">
        <v>2432</v>
      </c>
      <c r="B863" s="1" t="s">
        <v>630</v>
      </c>
      <c r="C863" s="1" t="s">
        <v>2433</v>
      </c>
      <c r="E863" s="1" t="s">
        <v>2021</v>
      </c>
      <c r="F863" s="1" t="s">
        <v>4615</v>
      </c>
      <c r="G863" s="1" t="str">
        <f>IFERROR(VLOOKUP(A863,Merge_RKTM!$C$2:$D$1815,2,FALSE),"")</f>
        <v>날끝</v>
      </c>
    </row>
    <row r="864" spans="1:7" x14ac:dyDescent="0.45">
      <c r="A864" s="1" t="s">
        <v>2434</v>
      </c>
      <c r="B864" s="1" t="s">
        <v>630</v>
      </c>
      <c r="C864" s="1" t="s">
        <v>2435</v>
      </c>
      <c r="E864" s="1" t="s">
        <v>2034</v>
      </c>
      <c r="F864" s="1" t="s">
        <v>4616</v>
      </c>
      <c r="G864" s="1" t="str">
        <f>IFERROR(VLOOKUP(A864,Merge_RKTM!$C$2:$D$1815,2,FALSE),"")</f>
        <v>칼날</v>
      </c>
    </row>
    <row r="865" spans="1:7" x14ac:dyDescent="0.45">
      <c r="A865" s="1" t="s">
        <v>2436</v>
      </c>
      <c r="B865" s="1" t="s">
        <v>630</v>
      </c>
      <c r="C865" s="1" t="s">
        <v>2437</v>
      </c>
      <c r="E865" s="1" t="s">
        <v>2438</v>
      </c>
      <c r="F865" s="1" t="s">
        <v>4660</v>
      </c>
      <c r="G865" s="1" t="str">
        <f>IFERROR(VLOOKUP(A865,Merge_RKTM!$C$2:$D$1815,2,FALSE),"")</f>
        <v>공허 망치 (전설)</v>
      </c>
    </row>
    <row r="866" spans="1:7" x14ac:dyDescent="0.45">
      <c r="A866" s="1" t="s">
        <v>2439</v>
      </c>
      <c r="B866" s="1" t="s">
        <v>630</v>
      </c>
      <c r="C866" s="1" t="s">
        <v>2440</v>
      </c>
      <c r="E866" s="1" t="s">
        <v>2441</v>
      </c>
      <c r="F866" s="1" t="s">
        <v>4659</v>
      </c>
      <c r="G866" s="1" t="str">
        <f>IFERROR(VLOOKUP(A866,Merge_RKTM!$C$2:$D$1815,2,FALSE),"")</f>
        <v>공허 망치 (전설, 둔기) [근접 정확도: +12%]\n\n전설의 양손 망치 제작자에 의해 만들어진 것이 주변에 떠다니고 있습니다. 장인 정신은 최고 수준이지만, 장인의 솜씨만큼이나 아름다운 것은 망치에 박힌 돌입니다. 그것은 차갑게 느껴지는 매끄러운 검은 돌이며, '공허의 돌'이라고 불립니다. 아무도 돌이 어떻게 만들어졌는지 모르지만, '데이빈'이라는 한 과학자는 실제로 돌안에 적은 양의 암흑 물질을 포함하고 있다고 알렸습니다. 어느 쪽이든 그 돌은 악명 높을 정도로 무겁고 거의 파괴시키는건 어렵습니다.</v>
      </c>
    </row>
    <row r="867" spans="1:7" x14ac:dyDescent="0.45">
      <c r="A867" s="1" t="s">
        <v>2442</v>
      </c>
      <c r="B867" s="1" t="s">
        <v>630</v>
      </c>
      <c r="C867" s="1" t="s">
        <v>2443</v>
      </c>
      <c r="E867" s="1" t="s">
        <v>2018</v>
      </c>
      <c r="F867" s="1" t="s">
        <v>4614</v>
      </c>
      <c r="G867" s="1" t="str">
        <f>IFERROR(VLOOKUP(A867,Merge_RKTM!$C$2:$D$1815,2,FALSE),"")</f>
        <v>자루</v>
      </c>
    </row>
    <row r="868" spans="1:7" x14ac:dyDescent="0.45">
      <c r="A868" s="1" t="s">
        <v>2444</v>
      </c>
      <c r="B868" s="1" t="s">
        <v>630</v>
      </c>
      <c r="C868" s="1" t="s">
        <v>2445</v>
      </c>
      <c r="E868" s="1" t="s">
        <v>2446</v>
      </c>
      <c r="F868" s="1" t="s">
        <v>4661</v>
      </c>
      <c r="G868" s="1" t="str">
        <f>IFERROR(VLOOKUP(A868,Merge_RKTM!$C$2:$D$1815,2,FALSE),"")</f>
        <v>망치 머리</v>
      </c>
    </row>
    <row r="869" spans="1:7" x14ac:dyDescent="0.45">
      <c r="A869" s="1" t="s">
        <v>2447</v>
      </c>
      <c r="B869" s="1" t="s">
        <v>630</v>
      </c>
      <c r="C869" s="1" t="s">
        <v>2448</v>
      </c>
      <c r="E869" s="1" t="s">
        <v>2449</v>
      </c>
      <c r="F869" s="1" t="s">
        <v>4676</v>
      </c>
      <c r="G869" s="1" t="str">
        <f>IFERROR(VLOOKUP(A869,Merge_RKTM!$C$2:$D$1815,2,FALSE),"")</f>
        <v>원시적인 창</v>
      </c>
    </row>
    <row r="870" spans="1:7" x14ac:dyDescent="0.45">
      <c r="A870" s="1" t="s">
        <v>2450</v>
      </c>
      <c r="B870" s="1" t="s">
        <v>630</v>
      </c>
      <c r="C870" s="1" t="s">
        <v>2451</v>
      </c>
      <c r="E870" s="1" t="s">
        <v>2452</v>
      </c>
      <c r="F870" s="1" t="s">
        <v>4675</v>
      </c>
      <c r="G870" s="1" t="str">
        <f>IFERROR(VLOOKUP(A870,Merge_RKTM!$C$2:$D$1815,2,FALSE),"")</f>
        <v>원시적인 창 (창) [근접 정확도: +7.5%]\n\n돌로 만든 촉이 달린 나무로 된 창입니다. 이것은 끝이 뾰족한 막대기에 못 미치는 만큼 간단하게 만들 수 있습니다.</v>
      </c>
    </row>
    <row r="871" spans="1:7" x14ac:dyDescent="0.45">
      <c r="A871" s="1" t="s">
        <v>2453</v>
      </c>
      <c r="B871" s="1" t="s">
        <v>630</v>
      </c>
      <c r="C871" s="1" t="s">
        <v>2454</v>
      </c>
      <c r="E871" s="1" t="s">
        <v>2018</v>
      </c>
      <c r="F871" s="1" t="s">
        <v>4631</v>
      </c>
      <c r="G871" s="1" t="str">
        <f>IFERROR(VLOOKUP(A871,Merge_RKTM!$C$2:$D$1815,2,FALSE),"")</f>
        <v>장대</v>
      </c>
    </row>
    <row r="872" spans="1:7" x14ac:dyDescent="0.45">
      <c r="A872" s="1" t="s">
        <v>2455</v>
      </c>
      <c r="B872" s="1" t="s">
        <v>630</v>
      </c>
      <c r="C872" s="1" t="s">
        <v>2456</v>
      </c>
      <c r="E872" s="1" t="s">
        <v>2021</v>
      </c>
      <c r="F872" s="1" t="s">
        <v>4616</v>
      </c>
      <c r="G872" s="1" t="str">
        <f>IFERROR(VLOOKUP(A872,Merge_RKTM!$C$2:$D$1815,2,FALSE),"")</f>
        <v>칼날</v>
      </c>
    </row>
    <row r="873" spans="1:7" x14ac:dyDescent="0.45">
      <c r="A873" s="1" t="s">
        <v>2457</v>
      </c>
      <c r="B873" s="1" t="s">
        <v>630</v>
      </c>
      <c r="C873" s="1" t="s">
        <v>2458</v>
      </c>
      <c r="E873" s="1" t="s">
        <v>2459</v>
      </c>
      <c r="F873" s="1" t="s">
        <v>4621</v>
      </c>
      <c r="G873" s="1" t="str">
        <f>IFERROR(VLOOKUP(A873,Merge_RKTM!$C$2:$D$1815,2,FALSE),"")</f>
        <v>나무꾼의 도끼</v>
      </c>
    </row>
    <row r="874" spans="1:7" x14ac:dyDescent="0.45">
      <c r="A874" s="1" t="s">
        <v>2460</v>
      </c>
      <c r="B874" s="1" t="s">
        <v>630</v>
      </c>
      <c r="C874" s="1" t="s">
        <v>2461</v>
      </c>
      <c r="E874" s="1" t="s">
        <v>2462</v>
      </c>
      <c r="F874" s="1" t="s">
        <v>4620</v>
      </c>
      <c r="G874" s="1" t="str">
        <f>IFERROR(VLOOKUP(A874,Merge_RKTM!$C$2:$D$1815,2,FALSE),"")</f>
        <v>나무꾼의 도끼 (도끼)\n\n벌목 작업에 사용되는 나무꾼의 도끼입니다. 칼날은 매우 날카롭기 때문에 근거리 전투에도 유용합니다.</v>
      </c>
    </row>
    <row r="875" spans="1:7" x14ac:dyDescent="0.45">
      <c r="A875" s="1" t="s">
        <v>2463</v>
      </c>
      <c r="B875" s="1" t="s">
        <v>630</v>
      </c>
      <c r="C875" s="1" t="s">
        <v>2464</v>
      </c>
      <c r="E875" s="1" t="s">
        <v>2018</v>
      </c>
      <c r="F875" s="1" t="s">
        <v>4614</v>
      </c>
      <c r="G875" s="1" t="str">
        <f>IFERROR(VLOOKUP(A875,Merge_RKTM!$C$2:$D$1815,2,FALSE),"")</f>
        <v>자루</v>
      </c>
    </row>
    <row r="876" spans="1:7" x14ac:dyDescent="0.45">
      <c r="A876" s="1" t="s">
        <v>2465</v>
      </c>
      <c r="B876" s="1" t="s">
        <v>630</v>
      </c>
      <c r="C876" s="1" t="s">
        <v>2466</v>
      </c>
      <c r="E876" s="1" t="s">
        <v>2034</v>
      </c>
      <c r="F876" s="1" t="s">
        <v>4616</v>
      </c>
      <c r="G876" s="1" t="str">
        <f>IFERROR(VLOOKUP(A876,Merge_RKTM!$C$2:$D$1815,2,FALSE),"")</f>
        <v>칼날</v>
      </c>
    </row>
    <row r="877" spans="1:7" x14ac:dyDescent="0.45">
      <c r="A877" s="1" t="s">
        <v>2467</v>
      </c>
      <c r="B877" s="1" t="s">
        <v>630</v>
      </c>
      <c r="C877" s="1" t="s">
        <v>2468</v>
      </c>
      <c r="E877" s="1" t="s">
        <v>2469</v>
      </c>
      <c r="F877" s="1" t="s">
        <v>4630</v>
      </c>
      <c r="G877" s="1" t="str">
        <f>IFERROR(VLOOKUP(A877,Merge_RKTM!$C$2:$D$1815,2,FALSE),"")</f>
        <v>수렵용 창</v>
      </c>
    </row>
    <row r="878" spans="1:7" x14ac:dyDescent="0.45">
      <c r="A878" s="1" t="s">
        <v>2470</v>
      </c>
      <c r="B878" s="1" t="s">
        <v>630</v>
      </c>
      <c r="C878" s="1" t="s">
        <v>2471</v>
      </c>
      <c r="E878" s="1" t="s">
        <v>2472</v>
      </c>
      <c r="F878" s="1" t="s">
        <v>5114</v>
      </c>
      <c r="G878" s="1" t="str">
        <f>IFERROR(VLOOKUP(A878,Merge_RKTM!$C$2:$D$1815,2,FALSE),"")</f>
        <v>수렵용 창 (창) [근접 정확도: +10%]\n\n수렵용 창은 날카로운 금속 촉을 붙여서 상대를 찌를 수 있습니다. 귀자르므만큼 강력하지는 않지만 일반인이 사용하기 더 쉬웠습니다.</v>
      </c>
    </row>
    <row r="879" spans="1:7" x14ac:dyDescent="0.45">
      <c r="A879" s="1" t="s">
        <v>2473</v>
      </c>
      <c r="B879" s="1" t="s">
        <v>630</v>
      </c>
      <c r="C879" s="1" t="s">
        <v>2474</v>
      </c>
      <c r="E879" s="1" t="s">
        <v>2018</v>
      </c>
      <c r="F879" s="1" t="s">
        <v>4631</v>
      </c>
      <c r="G879" s="1" t="str">
        <f>IFERROR(VLOOKUP(A879,Merge_RKTM!$C$2:$D$1815,2,FALSE),"")</f>
        <v>장대</v>
      </c>
    </row>
    <row r="880" spans="1:7" x14ac:dyDescent="0.45">
      <c r="A880" s="1" t="s">
        <v>2475</v>
      </c>
      <c r="B880" s="1" t="s">
        <v>630</v>
      </c>
      <c r="C880" s="1" t="s">
        <v>2476</v>
      </c>
      <c r="E880" s="1" t="s">
        <v>2021</v>
      </c>
      <c r="F880" s="1" t="s">
        <v>4615</v>
      </c>
      <c r="G880" s="1" t="str">
        <f>IFERROR(VLOOKUP(A880,Merge_RKTM!$C$2:$D$1815,2,FALSE),"")</f>
        <v>날끝</v>
      </c>
    </row>
    <row r="881" spans="1:7" x14ac:dyDescent="0.45">
      <c r="A881" s="1" t="s">
        <v>2477</v>
      </c>
      <c r="B881" s="1" t="s">
        <v>630</v>
      </c>
      <c r="C881" s="1" t="s">
        <v>2478</v>
      </c>
      <c r="E881" s="1" t="s">
        <v>2479</v>
      </c>
      <c r="F881" s="1" t="s">
        <v>5115</v>
      </c>
      <c r="G881" s="1" t="str">
        <f>IFERROR(VLOOKUP(A881,Merge_RKTM!$C$2:$D$1815,2,FALSE),"")</f>
        <v>귀자르므</v>
      </c>
    </row>
    <row r="882" spans="1:7" x14ac:dyDescent="0.45">
      <c r="A882" s="1" t="s">
        <v>2480</v>
      </c>
      <c r="B882" s="1" t="s">
        <v>630</v>
      </c>
      <c r="C882" s="1" t="s">
        <v>2481</v>
      </c>
      <c r="E882" s="1" t="s">
        <v>2482</v>
      </c>
      <c r="F882" s="1" t="s">
        <v>5116</v>
      </c>
      <c r="G882" s="1" t="str">
        <f>IFERROR(VLOOKUP(A882,Merge_RKTM!$C$2:$D$1815,2,FALSE),"")</f>
        <v>귀자르므 (창) [근접 정확도: +7.5%]\n\n상대방을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v>
      </c>
    </row>
    <row r="883" spans="1:7" x14ac:dyDescent="0.45">
      <c r="A883" s="1" t="s">
        <v>2483</v>
      </c>
      <c r="B883" s="1" t="s">
        <v>630</v>
      </c>
      <c r="C883" s="1" t="s">
        <v>2484</v>
      </c>
      <c r="E883" s="1" t="s">
        <v>2018</v>
      </c>
      <c r="F883" s="1" t="s">
        <v>4631</v>
      </c>
      <c r="G883" s="1" t="str">
        <f>IFERROR(VLOOKUP(A883,Merge_RKTM!$C$2:$D$1815,2,FALSE),"")</f>
        <v>장대</v>
      </c>
    </row>
    <row r="884" spans="1:7" x14ac:dyDescent="0.45">
      <c r="A884" s="1" t="s">
        <v>2485</v>
      </c>
      <c r="B884" s="1" t="s">
        <v>630</v>
      </c>
      <c r="C884" s="1" t="s">
        <v>2486</v>
      </c>
      <c r="E884" s="1" t="s">
        <v>2021</v>
      </c>
      <c r="F884" s="1" t="s">
        <v>4615</v>
      </c>
      <c r="G884" s="1" t="str">
        <f>IFERROR(VLOOKUP(A884,Merge_RKTM!$C$2:$D$1815,2,FALSE),"")</f>
        <v>날끝</v>
      </c>
    </row>
    <row r="885" spans="1:7" x14ac:dyDescent="0.45">
      <c r="A885" s="1" t="s">
        <v>2487</v>
      </c>
      <c r="B885" s="1" t="s">
        <v>630</v>
      </c>
      <c r="C885" s="1" t="s">
        <v>2488</v>
      </c>
      <c r="E885" s="1" t="s">
        <v>2489</v>
      </c>
      <c r="F885" s="1" t="s">
        <v>4679</v>
      </c>
      <c r="G885" s="1" t="str">
        <f>IFERROR(VLOOKUP(A885,Merge_RKTM!$C$2:$D$1815,2,FALSE),"")</f>
        <v>숏소드</v>
      </c>
    </row>
    <row r="886" spans="1:7" x14ac:dyDescent="0.45">
      <c r="A886" s="1" t="s">
        <v>2490</v>
      </c>
      <c r="B886" s="1" t="s">
        <v>630</v>
      </c>
      <c r="C886" s="1" t="s">
        <v>2491</v>
      </c>
      <c r="E886" s="1" t="s">
        <v>2492</v>
      </c>
      <c r="F886" s="1" t="s">
        <v>4678</v>
      </c>
      <c r="G886" s="1" t="str">
        <f>IFERROR(VLOOKUP(A886,Merge_RKTM!$C$2:$D$1815,2,FALSE),"")</f>
        <v>숏소드 (검) [근접 정확도: +5%]\n\n전통적인 한손검으로 비록 제작 기법은 조잡하지만, 재료의 질이 좋고 제작에 들인 노력이 있습니다.</v>
      </c>
    </row>
    <row r="887" spans="1:7" x14ac:dyDescent="0.45">
      <c r="A887" s="1" t="s">
        <v>2493</v>
      </c>
      <c r="B887" s="1" t="s">
        <v>630</v>
      </c>
      <c r="C887" s="1" t="s">
        <v>2494</v>
      </c>
      <c r="E887" s="1" t="s">
        <v>2062</v>
      </c>
      <c r="F887" s="1" t="s">
        <v>4623</v>
      </c>
      <c r="G887" s="1" t="str">
        <f>IFERROR(VLOOKUP(A887,Merge_RKTM!$C$2:$D$1815,2,FALSE),"")</f>
        <v>손잡이</v>
      </c>
    </row>
    <row r="888" spans="1:7" x14ac:dyDescent="0.45">
      <c r="A888" s="1" t="s">
        <v>2495</v>
      </c>
      <c r="B888" s="1" t="s">
        <v>630</v>
      </c>
      <c r="C888" s="1" t="s">
        <v>2496</v>
      </c>
      <c r="E888" s="1" t="s">
        <v>2021</v>
      </c>
      <c r="F888" s="1" t="s">
        <v>4615</v>
      </c>
      <c r="G888" s="1" t="str">
        <f>IFERROR(VLOOKUP(A888,Merge_RKTM!$C$2:$D$1815,2,FALSE),"")</f>
        <v>날끝</v>
      </c>
    </row>
    <row r="889" spans="1:7" x14ac:dyDescent="0.45">
      <c r="A889" s="1" t="s">
        <v>2497</v>
      </c>
      <c r="B889" s="1" t="s">
        <v>630</v>
      </c>
      <c r="C889" s="1" t="s">
        <v>2498</v>
      </c>
      <c r="E889" s="1" t="s">
        <v>2034</v>
      </c>
      <c r="F889" s="1" t="s">
        <v>4616</v>
      </c>
      <c r="G889" s="1" t="str">
        <f>IFERROR(VLOOKUP(A889,Merge_RKTM!$C$2:$D$1815,2,FALSE),"")</f>
        <v>칼날</v>
      </c>
    </row>
    <row r="890" spans="1:7" x14ac:dyDescent="0.45">
      <c r="A890" s="1" t="s">
        <v>2499</v>
      </c>
      <c r="B890" s="1" t="s">
        <v>630</v>
      </c>
      <c r="C890" s="1" t="s">
        <v>2500</v>
      </c>
      <c r="E890" s="1" t="s">
        <v>2501</v>
      </c>
      <c r="F890" s="1" t="s">
        <v>4670</v>
      </c>
      <c r="G890" s="1" t="str">
        <f>IFERROR(VLOOKUP(A890,Merge_RKTM!$C$2:$D$1815,2,FALSE),"")</f>
        <v>한손 메이스</v>
      </c>
    </row>
    <row r="891" spans="1:7" x14ac:dyDescent="0.45">
      <c r="A891" s="1" t="s">
        <v>2502</v>
      </c>
      <c r="B891" s="1" t="s">
        <v>630</v>
      </c>
      <c r="C891" s="1" t="s">
        <v>2503</v>
      </c>
      <c r="E891" s="1" t="s">
        <v>2504</v>
      </c>
      <c r="F891" s="1" t="s">
        <v>4669</v>
      </c>
      <c r="G891" s="1" t="str">
        <f>IFERROR(VLOOKUP(A891,Merge_RKTM!$C$2:$D$1815,2,FALSE),"")</f>
        <v>한손 메이스 (둔기) [근접 정확도: +5%]\n\n전통적인 메이스로 비록 제작 기법은 조잡하지만, 재료의 질이 좋고 제작에 들인 노력이 있습니다.</v>
      </c>
    </row>
    <row r="892" spans="1:7" x14ac:dyDescent="0.45">
      <c r="A892" s="1" t="s">
        <v>2505</v>
      </c>
      <c r="B892" s="1" t="s">
        <v>630</v>
      </c>
      <c r="C892" s="1" t="s">
        <v>2506</v>
      </c>
      <c r="E892" s="1" t="s">
        <v>2062</v>
      </c>
      <c r="F892" s="1" t="s">
        <v>4623</v>
      </c>
      <c r="G892" s="1" t="str">
        <f>IFERROR(VLOOKUP(A892,Merge_RKTM!$C$2:$D$1815,2,FALSE),"")</f>
        <v>손잡이</v>
      </c>
    </row>
    <row r="893" spans="1:7" x14ac:dyDescent="0.45">
      <c r="A893" s="1" t="s">
        <v>2507</v>
      </c>
      <c r="B893" s="1" t="s">
        <v>630</v>
      </c>
      <c r="C893" s="1" t="s">
        <v>2508</v>
      </c>
      <c r="E893" s="1" t="s">
        <v>2509</v>
      </c>
      <c r="F893" s="1" t="s">
        <v>4655</v>
      </c>
      <c r="G893" s="1" t="str">
        <f>IFERROR(VLOOKUP(A893,Merge_RKTM!$C$2:$D$1815,2,FALSE),"")</f>
        <v>도적의 망치</v>
      </c>
    </row>
    <row r="894" spans="1:7" x14ac:dyDescent="0.45">
      <c r="A894" s="1" t="s">
        <v>2510</v>
      </c>
      <c r="B894" s="1" t="s">
        <v>630</v>
      </c>
      <c r="C894" s="1" t="s">
        <v>2511</v>
      </c>
      <c r="E894" s="1" t="s">
        <v>2512</v>
      </c>
      <c r="F894" s="1" t="s">
        <v>4654</v>
      </c>
      <c r="G894" s="1" t="str">
        <f>IFERROR(VLOOKUP(A894,Merge_RKTM!$C$2:$D$1815,2,FALSE),"")</f>
        <v>도적의 망치 (둔기) [근접 정확도: +5%]\n\n나무로 만든 전투용 망치로 양산과 사용에 용이하며, 중무장한 상대에게 효과적이기에 야만인들에게 인기가 있습니다.</v>
      </c>
    </row>
    <row r="895" spans="1:7" x14ac:dyDescent="0.45">
      <c r="A895" s="1" t="s">
        <v>2513</v>
      </c>
      <c r="B895" s="1" t="s">
        <v>630</v>
      </c>
      <c r="C895" s="1" t="s">
        <v>2514</v>
      </c>
      <c r="E895" s="1" t="s">
        <v>2018</v>
      </c>
      <c r="F895" s="1" t="s">
        <v>4614</v>
      </c>
      <c r="G895" s="1" t="str">
        <f>IFERROR(VLOOKUP(A895,Merge_RKTM!$C$2:$D$1815,2,FALSE),"")</f>
        <v>자루</v>
      </c>
    </row>
    <row r="896" spans="1:7" x14ac:dyDescent="0.45">
      <c r="A896" s="1" t="s">
        <v>2515</v>
      </c>
      <c r="B896" s="1" t="s">
        <v>630</v>
      </c>
      <c r="C896" s="1" t="s">
        <v>2516</v>
      </c>
      <c r="E896" s="1" t="s">
        <v>2517</v>
      </c>
      <c r="F896" s="1" t="s">
        <v>4711</v>
      </c>
      <c r="G896" s="1" t="str">
        <f>IFERROR(VLOOKUP(A896,Merge_RKTM!$C$2:$D$1815,2,FALSE),"")</f>
        <v>녹슨 전투용 검</v>
      </c>
    </row>
    <row r="897" spans="1:7" x14ac:dyDescent="0.45">
      <c r="A897" s="1" t="s">
        <v>2518</v>
      </c>
      <c r="B897" s="1" t="s">
        <v>630</v>
      </c>
      <c r="C897" s="1" t="s">
        <v>2519</v>
      </c>
      <c r="E897" s="1" t="s">
        <v>2520</v>
      </c>
      <c r="F897" s="1" t="s">
        <v>4710</v>
      </c>
      <c r="G897" s="1" t="str">
        <f>IFERROR(VLOOKUP(A897,Merge_RKTM!$C$2:$D$1815,2,FALSE),"")</f>
        <v>녹슨 전투용 검 (검) [근접 정확도: +5%]\n\n이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v>
      </c>
    </row>
    <row r="898" spans="1:7" x14ac:dyDescent="0.45">
      <c r="A898" s="1" t="s">
        <v>2521</v>
      </c>
      <c r="B898" s="1" t="s">
        <v>630</v>
      </c>
      <c r="C898" s="1" t="s">
        <v>2522</v>
      </c>
      <c r="E898" s="1" t="s">
        <v>2062</v>
      </c>
      <c r="F898" s="1" t="s">
        <v>4623</v>
      </c>
      <c r="G898" s="1" t="str">
        <f>IFERROR(VLOOKUP(A898,Merge_RKTM!$C$2:$D$1815,2,FALSE),"")</f>
        <v>손잡이</v>
      </c>
    </row>
    <row r="899" spans="1:7" x14ac:dyDescent="0.45">
      <c r="A899" s="1" t="s">
        <v>2523</v>
      </c>
      <c r="B899" s="1" t="s">
        <v>630</v>
      </c>
      <c r="C899" s="1" t="s">
        <v>2524</v>
      </c>
      <c r="E899" s="1" t="s">
        <v>2021</v>
      </c>
      <c r="F899" s="1" t="s">
        <v>4615</v>
      </c>
      <c r="G899" s="1" t="str">
        <f>IFERROR(VLOOKUP(A899,Merge_RKTM!$C$2:$D$1815,2,FALSE),"")</f>
        <v>날끝</v>
      </c>
    </row>
    <row r="900" spans="1:7" x14ac:dyDescent="0.45">
      <c r="A900" s="1" t="s">
        <v>2525</v>
      </c>
      <c r="B900" s="1" t="s">
        <v>630</v>
      </c>
      <c r="C900" s="1" t="s">
        <v>2526</v>
      </c>
      <c r="E900" s="1" t="s">
        <v>2034</v>
      </c>
      <c r="F900" s="1" t="s">
        <v>4616</v>
      </c>
      <c r="G900" s="1" t="str">
        <f>IFERROR(VLOOKUP(A900,Merge_RKTM!$C$2:$D$1815,2,FALSE),"")</f>
        <v>칼날</v>
      </c>
    </row>
    <row r="901" spans="1:7" x14ac:dyDescent="0.45">
      <c r="A901" s="1" t="s">
        <v>2527</v>
      </c>
      <c r="B901" s="1" t="s">
        <v>630</v>
      </c>
      <c r="C901" s="1" t="s">
        <v>2528</v>
      </c>
      <c r="E901" s="1" t="s">
        <v>2529</v>
      </c>
      <c r="F901" s="1" t="s">
        <v>4641</v>
      </c>
      <c r="G901" s="1" t="str">
        <f>IFERROR(VLOOKUP(A901,Merge_RKTM!$C$2:$D$1815,2,FALSE),"")</f>
        <v>기사의 단검</v>
      </c>
    </row>
    <row r="902" spans="1:7" x14ac:dyDescent="0.45">
      <c r="A902" s="1" t="s">
        <v>2530</v>
      </c>
      <c r="B902" s="1" t="s">
        <v>630</v>
      </c>
      <c r="C902" s="1" t="s">
        <v>2531</v>
      </c>
      <c r="E902" s="1" t="s">
        <v>2532</v>
      </c>
      <c r="F902" s="1" t="s">
        <v>4640</v>
      </c>
      <c r="G902" s="1" t="str">
        <f>IFERROR(VLOOKUP(A902,Merge_RKTM!$C$2:$D$1815,2,FALSE),"")</f>
        <v>기사의 단검 (검) [근접 정확도: +10%]\n\n기사들이 도망치는 적을 끝장내기 위해 사용하는 단검입니다.</v>
      </c>
    </row>
    <row r="903" spans="1:7" x14ac:dyDescent="0.45">
      <c r="A903" s="1" t="s">
        <v>2533</v>
      </c>
      <c r="B903" s="1" t="s">
        <v>630</v>
      </c>
      <c r="C903" s="1" t="s">
        <v>2534</v>
      </c>
      <c r="E903" s="1" t="s">
        <v>2062</v>
      </c>
      <c r="F903" s="1" t="s">
        <v>4623</v>
      </c>
      <c r="G903" s="1" t="str">
        <f>IFERROR(VLOOKUP(A903,Merge_RKTM!$C$2:$D$1815,2,FALSE),"")</f>
        <v>손잡이</v>
      </c>
    </row>
    <row r="904" spans="1:7" x14ac:dyDescent="0.45">
      <c r="A904" s="1" t="s">
        <v>2535</v>
      </c>
      <c r="B904" s="1" t="s">
        <v>630</v>
      </c>
      <c r="C904" s="1" t="s">
        <v>2536</v>
      </c>
      <c r="E904" s="1" t="s">
        <v>2021</v>
      </c>
      <c r="F904" s="1" t="s">
        <v>4615</v>
      </c>
      <c r="G904" s="1" t="str">
        <f>IFERROR(VLOOKUP(A904,Merge_RKTM!$C$2:$D$1815,2,FALSE),"")</f>
        <v>날끝</v>
      </c>
    </row>
    <row r="905" spans="1:7" x14ac:dyDescent="0.45">
      <c r="A905" s="1" t="s">
        <v>2537</v>
      </c>
      <c r="B905" s="1" t="s">
        <v>630</v>
      </c>
      <c r="C905" s="1" t="s">
        <v>2538</v>
      </c>
      <c r="E905" s="1" t="s">
        <v>2034</v>
      </c>
      <c r="F905" s="1" t="s">
        <v>4616</v>
      </c>
      <c r="G905" s="1" t="str">
        <f>IFERROR(VLOOKUP(A905,Merge_RKTM!$C$2:$D$1815,2,FALSE),"")</f>
        <v>칼날</v>
      </c>
    </row>
    <row r="906" spans="1:7" x14ac:dyDescent="0.45">
      <c r="A906" s="1" t="s">
        <v>2539</v>
      </c>
      <c r="B906" s="1" t="s">
        <v>630</v>
      </c>
      <c r="C906" s="1" t="s">
        <v>2540</v>
      </c>
      <c r="E906" s="1" t="s">
        <v>2541</v>
      </c>
      <c r="F906" s="1" t="s">
        <v>4686</v>
      </c>
      <c r="G906" s="1" t="str">
        <f>IFERROR(VLOOKUP(A906,Merge_RKTM!$C$2:$D$1815,2,FALSE),"")</f>
        <v>기사의 검</v>
      </c>
    </row>
    <row r="907" spans="1:7" x14ac:dyDescent="0.45">
      <c r="A907" s="1" t="s">
        <v>2542</v>
      </c>
      <c r="B907" s="1" t="s">
        <v>630</v>
      </c>
      <c r="C907" s="1" t="s">
        <v>2543</v>
      </c>
      <c r="E907" s="1" t="s">
        <v>2544</v>
      </c>
      <c r="F907" s="1" t="s">
        <v>4685</v>
      </c>
      <c r="G907" s="1" t="str">
        <f>IFERROR(VLOOKUP(A907,Merge_RKTM!$C$2:$D$1815,2,FALSE),"")</f>
        <v>기사의 검 (검) [근접 정확도: +7.5%]\n\n기사들이 사용하던 검으로 비록 제작 기법은 조잡하지만, 재료의 질이 좋고 제작에 들인 노력이 있습니다.</v>
      </c>
    </row>
    <row r="908" spans="1:7" x14ac:dyDescent="0.45">
      <c r="A908" s="1" t="s">
        <v>2545</v>
      </c>
      <c r="B908" s="1" t="s">
        <v>630</v>
      </c>
      <c r="C908" s="1" t="s">
        <v>2546</v>
      </c>
      <c r="E908" s="1" t="s">
        <v>2062</v>
      </c>
      <c r="F908" s="1" t="s">
        <v>4623</v>
      </c>
      <c r="G908" s="1" t="str">
        <f>IFERROR(VLOOKUP(A908,Merge_RKTM!$C$2:$D$1815,2,FALSE),"")</f>
        <v>손잡이</v>
      </c>
    </row>
    <row r="909" spans="1:7" x14ac:dyDescent="0.45">
      <c r="A909" s="1" t="s">
        <v>2547</v>
      </c>
      <c r="B909" s="1" t="s">
        <v>630</v>
      </c>
      <c r="C909" s="1" t="s">
        <v>2548</v>
      </c>
      <c r="E909" s="1" t="s">
        <v>2021</v>
      </c>
      <c r="F909" s="1" t="s">
        <v>4615</v>
      </c>
      <c r="G909" s="1" t="str">
        <f>IFERROR(VLOOKUP(A909,Merge_RKTM!$C$2:$D$1815,2,FALSE),"")</f>
        <v>날끝</v>
      </c>
    </row>
    <row r="910" spans="1:7" x14ac:dyDescent="0.45">
      <c r="A910" s="1" t="s">
        <v>2549</v>
      </c>
      <c r="B910" s="1" t="s">
        <v>630</v>
      </c>
      <c r="C910" s="1" t="s">
        <v>2550</v>
      </c>
      <c r="E910" s="1" t="s">
        <v>2034</v>
      </c>
      <c r="F910" s="1" t="s">
        <v>4616</v>
      </c>
      <c r="G910" s="1" t="str">
        <f>IFERROR(VLOOKUP(A910,Merge_RKTM!$C$2:$D$1815,2,FALSE),"")</f>
        <v>칼날</v>
      </c>
    </row>
    <row r="911" spans="1:7" x14ac:dyDescent="0.45">
      <c r="A911" s="1" t="s">
        <v>2551</v>
      </c>
      <c r="B911" s="1" t="s">
        <v>630</v>
      </c>
      <c r="C911" s="1" t="s">
        <v>2552</v>
      </c>
      <c r="E911" s="1" t="s">
        <v>2553</v>
      </c>
      <c r="F911" s="1" t="s">
        <v>4667</v>
      </c>
      <c r="G911" s="1" t="str">
        <f>IFERROR(VLOOKUP(A911,Merge_RKTM!$C$2:$D$1815,2,FALSE),"")</f>
        <v>한손 플랜지드 메이스</v>
      </c>
    </row>
    <row r="912" spans="1:7" x14ac:dyDescent="0.45">
      <c r="A912" s="1" t="s">
        <v>2554</v>
      </c>
      <c r="B912" s="1" t="s">
        <v>630</v>
      </c>
      <c r="C912" s="1" t="s">
        <v>2555</v>
      </c>
      <c r="E912" s="1" t="s">
        <v>2556</v>
      </c>
      <c r="F912" s="1" t="s">
        <v>4666</v>
      </c>
      <c r="G912" s="1" t="str">
        <f>IFERROR(VLOOKUP(A912,Merge_RKTM!$C$2:$D$1815,2,FALSE),"")</f>
        <v>한손 플랜지드 메이스 (둔기) [근접 정확도: +7.5%]\n\n전통적인 플랜지드 메이스로 비록 제작 기법은 조잡하지만, 재료의 질이 좋고 제작에 들인 노력이 있습니다.</v>
      </c>
    </row>
    <row r="913" spans="1:7" x14ac:dyDescent="0.45">
      <c r="A913" s="1" t="s">
        <v>2557</v>
      </c>
      <c r="B913" s="1" t="s">
        <v>630</v>
      </c>
      <c r="C913" s="1" t="s">
        <v>2558</v>
      </c>
      <c r="E913" s="1" t="s">
        <v>2062</v>
      </c>
      <c r="F913" s="1" t="s">
        <v>4623</v>
      </c>
      <c r="G913" s="1" t="str">
        <f>IFERROR(VLOOKUP(A913,Merge_RKTM!$C$2:$D$1815,2,FALSE),"")</f>
        <v>손잡이</v>
      </c>
    </row>
    <row r="914" spans="1:7" x14ac:dyDescent="0.45">
      <c r="A914" s="1" t="s">
        <v>2559</v>
      </c>
      <c r="B914" s="1" t="s">
        <v>630</v>
      </c>
      <c r="C914" s="1" t="s">
        <v>2560</v>
      </c>
      <c r="E914" s="1" t="s">
        <v>2561</v>
      </c>
      <c r="F914" s="1" t="s">
        <v>4673</v>
      </c>
      <c r="G914" s="1" t="str">
        <f>IFERROR(VLOOKUP(A914,Merge_RKTM!$C$2:$D$1815,2,FALSE),"")</f>
        <v>모닝스타</v>
      </c>
    </row>
    <row r="915" spans="1:7" x14ac:dyDescent="0.45">
      <c r="A915" s="1" t="s">
        <v>2562</v>
      </c>
      <c r="B915" s="1" t="s">
        <v>630</v>
      </c>
      <c r="C915" s="1" t="s">
        <v>2563</v>
      </c>
      <c r="E915" s="1" t="s">
        <v>2564</v>
      </c>
      <c r="F915" s="1" t="s">
        <v>4672</v>
      </c>
      <c r="G915" s="1" t="str">
        <f>IFERROR(VLOOKUP(A915,Merge_RKTM!$C$2:$D$1815,2,FALSE),"")</f>
        <v>모닝스타 (둔기) [근접 정확도: +5%]\n\n전통적인 모닝스타로 비록 제작 기법은 조잡하지만, 재료의 질이 좋고 제작에 들인 노력이 있습니다.</v>
      </c>
    </row>
    <row r="916" spans="1:7" x14ac:dyDescent="0.45">
      <c r="A916" s="1" t="s">
        <v>2565</v>
      </c>
      <c r="B916" s="1" t="s">
        <v>630</v>
      </c>
      <c r="C916" s="1" t="s">
        <v>2566</v>
      </c>
      <c r="E916" s="1" t="s">
        <v>2062</v>
      </c>
      <c r="F916" s="1" t="s">
        <v>4623</v>
      </c>
      <c r="G916" s="1" t="str">
        <f>IFERROR(VLOOKUP(A916,Merge_RKTM!$C$2:$D$1815,2,FALSE),"")</f>
        <v>손잡이</v>
      </c>
    </row>
    <row r="917" spans="1:7" x14ac:dyDescent="0.45">
      <c r="A917" s="1" t="s">
        <v>2567</v>
      </c>
      <c r="B917" s="1" t="s">
        <v>630</v>
      </c>
      <c r="C917" s="1" t="s">
        <v>2568</v>
      </c>
      <c r="E917" s="1" t="s">
        <v>2569</v>
      </c>
      <c r="F917" s="1" t="s">
        <v>4693</v>
      </c>
      <c r="G917" s="1" t="str">
        <f>IFERROR(VLOOKUP(A917,Merge_RKTM!$C$2:$D$1815,2,FALSE),"")</f>
        <v>중세 장검</v>
      </c>
    </row>
    <row r="918" spans="1:7" x14ac:dyDescent="0.45">
      <c r="A918" s="1" t="s">
        <v>2570</v>
      </c>
      <c r="B918" s="1" t="s">
        <v>630</v>
      </c>
      <c r="C918" s="1" t="s">
        <v>2571</v>
      </c>
      <c r="E918" s="1" t="s">
        <v>2572</v>
      </c>
      <c r="F918" s="1" t="s">
        <v>4692</v>
      </c>
      <c r="G918" s="1" t="str">
        <f>IFERROR(VLOOKUP(A918,Merge_RKTM!$C$2:$D$1815,2,FALSE),"")</f>
        <v>중세 장검 (검) [근접 정확도: +7.5%]\n\n전통적인 양손검으로 제작 기법은 조잡하지만 재료는 고품질이고 막대한 노력이 담겨졌습니다. 결과적으로 이 검은 평범한 강철 검보단 우수합니다.</v>
      </c>
    </row>
    <row r="919" spans="1:7" x14ac:dyDescent="0.45">
      <c r="A919" s="1" t="s">
        <v>2573</v>
      </c>
      <c r="B919" s="1" t="s">
        <v>630</v>
      </c>
      <c r="C919" s="1" t="s">
        <v>2574</v>
      </c>
      <c r="E919" s="1" t="s">
        <v>2062</v>
      </c>
      <c r="F919" s="1" t="s">
        <v>4623</v>
      </c>
      <c r="G919" s="1" t="str">
        <f>IFERROR(VLOOKUP(A919,Merge_RKTM!$C$2:$D$1815,2,FALSE),"")</f>
        <v>손잡이</v>
      </c>
    </row>
    <row r="920" spans="1:7" x14ac:dyDescent="0.45">
      <c r="A920" s="1" t="s">
        <v>2575</v>
      </c>
      <c r="B920" s="1" t="s">
        <v>630</v>
      </c>
      <c r="C920" s="1" t="s">
        <v>2576</v>
      </c>
      <c r="E920" s="1" t="s">
        <v>2021</v>
      </c>
      <c r="F920" s="1" t="s">
        <v>4615</v>
      </c>
      <c r="G920" s="1" t="str">
        <f>IFERROR(VLOOKUP(A920,Merge_RKTM!$C$2:$D$1815,2,FALSE),"")</f>
        <v>날끝</v>
      </c>
    </row>
    <row r="921" spans="1:7" x14ac:dyDescent="0.45">
      <c r="A921" s="1" t="s">
        <v>2577</v>
      </c>
      <c r="B921" s="1" t="s">
        <v>630</v>
      </c>
      <c r="C921" s="1" t="s">
        <v>2578</v>
      </c>
      <c r="E921" s="1" t="s">
        <v>2034</v>
      </c>
      <c r="F921" s="1" t="s">
        <v>4616</v>
      </c>
      <c r="G921" s="1" t="str">
        <f>IFERROR(VLOOKUP(A921,Merge_RKTM!$C$2:$D$1815,2,FALSE),"")</f>
        <v>칼날</v>
      </c>
    </row>
    <row r="922" spans="1:7" x14ac:dyDescent="0.45">
      <c r="A922" s="1" t="s">
        <v>2579</v>
      </c>
      <c r="B922" s="1" t="s">
        <v>630</v>
      </c>
      <c r="C922" s="1" t="s">
        <v>2580</v>
      </c>
      <c r="E922" s="1" t="s">
        <v>2581</v>
      </c>
      <c r="F922" s="1" t="s">
        <v>4714</v>
      </c>
      <c r="G922" s="1" t="str">
        <f>IFERROR(VLOOKUP(A922,Merge_RKTM!$C$2:$D$1815,2,FALSE),"")</f>
        <v>전투용 검</v>
      </c>
    </row>
    <row r="923" spans="1:7" x14ac:dyDescent="0.45">
      <c r="A923" s="1" t="s">
        <v>2582</v>
      </c>
      <c r="B923" s="1" t="s">
        <v>630</v>
      </c>
      <c r="C923" s="1" t="s">
        <v>2583</v>
      </c>
      <c r="E923" s="1" t="s">
        <v>2584</v>
      </c>
      <c r="F923" s="1" t="s">
        <v>4713</v>
      </c>
      <c r="G923" s="1" t="str">
        <f>IFERROR(VLOOKUP(A923,Merge_RKTM!$C$2:$D$1815,2,FALSE),"")</f>
        <v>전투용 검 (검) [근접 정확도: +7.5%]\n\n이 세상에서 "전투용 검"은 오랜 세월 동안 계속되어 온 전통이며, 이 양식의 칼은 값싼 재료로 대량 생산이 되고 농민과 군인 사이에서 일상품으로 남아 있습니다. 결과적으로 그 양식은 지방 사람들 사이에서 흥미롭고 독특한 별명을 많이 얻었지만, '전투용 검'은 가장 널리 남아 있습니다. 칼날은 재료와 제작기법이 조잡하며, 지방 부족과 같은 비무장한 상대를 베는 데 매우 효과적이나 중무장을 한 기사에겐 비효율적입니다.</v>
      </c>
    </row>
    <row r="924" spans="1:7" x14ac:dyDescent="0.45">
      <c r="A924" s="1" t="s">
        <v>2585</v>
      </c>
      <c r="B924" s="1" t="s">
        <v>630</v>
      </c>
      <c r="C924" s="1" t="s">
        <v>2586</v>
      </c>
      <c r="E924" s="1" t="s">
        <v>2062</v>
      </c>
      <c r="F924" s="1" t="s">
        <v>4623</v>
      </c>
      <c r="G924" s="1" t="str">
        <f>IFERROR(VLOOKUP(A924,Merge_RKTM!$C$2:$D$1815,2,FALSE),"")</f>
        <v>손잡이</v>
      </c>
    </row>
    <row r="925" spans="1:7" x14ac:dyDescent="0.45">
      <c r="A925" s="1" t="s">
        <v>2587</v>
      </c>
      <c r="B925" s="1" t="s">
        <v>630</v>
      </c>
      <c r="C925" s="1" t="s">
        <v>2588</v>
      </c>
      <c r="E925" s="1" t="s">
        <v>2021</v>
      </c>
      <c r="F925" s="1" t="s">
        <v>4615</v>
      </c>
      <c r="G925" s="1" t="str">
        <f>IFERROR(VLOOKUP(A925,Merge_RKTM!$C$2:$D$1815,2,FALSE),"")</f>
        <v>날끝</v>
      </c>
    </row>
    <row r="926" spans="1:7" x14ac:dyDescent="0.45">
      <c r="A926" s="1" t="s">
        <v>2589</v>
      </c>
      <c r="B926" s="1" t="s">
        <v>630</v>
      </c>
      <c r="C926" s="1" t="s">
        <v>2590</v>
      </c>
      <c r="E926" s="1" t="s">
        <v>2034</v>
      </c>
      <c r="F926" s="1" t="s">
        <v>4616</v>
      </c>
      <c r="G926" s="1" t="str">
        <f>IFERROR(VLOOKUP(A926,Merge_RKTM!$C$2:$D$1815,2,FALSE),"")</f>
        <v>칼날</v>
      </c>
    </row>
    <row r="927" spans="1:7" x14ac:dyDescent="0.45">
      <c r="A927" s="1" t="s">
        <v>2591</v>
      </c>
      <c r="B927" s="1" t="s">
        <v>630</v>
      </c>
      <c r="C927" s="1" t="s">
        <v>2592</v>
      </c>
      <c r="E927" s="1" t="s">
        <v>2593</v>
      </c>
      <c r="F927" s="1" t="s">
        <v>4652</v>
      </c>
      <c r="G927" s="1" t="str">
        <f>IFERROR(VLOOKUP(A927,Merge_RKTM!$C$2:$D$1815,2,FALSE),"")</f>
        <v>미늘창</v>
      </c>
    </row>
    <row r="928" spans="1:7" x14ac:dyDescent="0.45">
      <c r="A928" s="1" t="s">
        <v>2594</v>
      </c>
      <c r="B928" s="1" t="s">
        <v>630</v>
      </c>
      <c r="C928" s="1" t="s">
        <v>2595</v>
      </c>
      <c r="E928" s="1" t="s">
        <v>2596</v>
      </c>
      <c r="F928" s="1" t="s">
        <v>5117</v>
      </c>
      <c r="G928" s="1" t="str">
        <f>IFERROR(VLOOKUP(A928,Merge_RKTM!$C$2:$D$1815,2,FALSE),"")</f>
        <v>미늘창 (창) [근접 정확도: +10%]\n\n상대방을 찌르거나, 자르거나, 낚을 수 있는 폴암형태의 창입니다. 귀자르므는 다양한 모양과 크기를 가지고 있으며, 전통적으로 많은 이름을 썼습니다. 일반적인 개념은 동일하며, 말을 타고 상대를 꽂아 채는 긴 폴암과 상대를 찌르 는 긴 못(spike)들은 남아 있습니다.</v>
      </c>
    </row>
    <row r="929" spans="1:7" x14ac:dyDescent="0.45">
      <c r="A929" s="1" t="s">
        <v>2597</v>
      </c>
      <c r="B929" s="1" t="s">
        <v>630</v>
      </c>
      <c r="C929" s="1" t="s">
        <v>2598</v>
      </c>
      <c r="E929" s="1" t="s">
        <v>2018</v>
      </c>
      <c r="F929" s="1" t="s">
        <v>4631</v>
      </c>
      <c r="G929" s="1" t="str">
        <f>IFERROR(VLOOKUP(A929,Merge_RKTM!$C$2:$D$1815,2,FALSE),"")</f>
        <v>장대</v>
      </c>
    </row>
    <row r="930" spans="1:7" x14ac:dyDescent="0.45">
      <c r="A930" s="1" t="s">
        <v>2599</v>
      </c>
      <c r="B930" s="1" t="s">
        <v>630</v>
      </c>
      <c r="C930" s="1" t="s">
        <v>2600</v>
      </c>
      <c r="E930" s="1" t="s">
        <v>2021</v>
      </c>
      <c r="F930" s="1" t="s">
        <v>4615</v>
      </c>
      <c r="G930" s="1" t="str">
        <f>IFERROR(VLOOKUP(A930,Merge_RKTM!$C$2:$D$1815,2,FALSE),"")</f>
        <v>날끝</v>
      </c>
    </row>
    <row r="931" spans="1:7" x14ac:dyDescent="0.45">
      <c r="A931" s="1" t="s">
        <v>2601</v>
      </c>
      <c r="B931" s="1" t="s">
        <v>630</v>
      </c>
      <c r="C931" s="1" t="s">
        <v>2602</v>
      </c>
      <c r="E931" s="1" t="s">
        <v>2034</v>
      </c>
      <c r="F931" s="1" t="s">
        <v>4616</v>
      </c>
      <c r="G931" s="1" t="str">
        <f>IFERROR(VLOOKUP(A931,Merge_RKTM!$C$2:$D$1815,2,FALSE),"")</f>
        <v>칼날</v>
      </c>
    </row>
    <row r="932" spans="1:7" x14ac:dyDescent="0.45">
      <c r="A932" s="1" t="s">
        <v>2603</v>
      </c>
      <c r="B932" s="1" t="s">
        <v>630</v>
      </c>
      <c r="C932" s="1" t="s">
        <v>2604</v>
      </c>
      <c r="E932" s="1" t="s">
        <v>2605</v>
      </c>
      <c r="F932" s="1" t="s">
        <v>4627</v>
      </c>
      <c r="G932" s="1" t="str">
        <f>IFERROR(VLOOKUP(A932,Merge_RKTM!$C$2:$D$1815,2,FALSE),"")</f>
        <v>전투 도끼</v>
      </c>
    </row>
    <row r="933" spans="1:7" x14ac:dyDescent="0.45">
      <c r="A933" s="1" t="s">
        <v>2606</v>
      </c>
      <c r="B933" s="1" t="s">
        <v>630</v>
      </c>
      <c r="C933" s="1" t="s">
        <v>2607</v>
      </c>
      <c r="E933" s="1" t="s">
        <v>2608</v>
      </c>
      <c r="F933" s="1" t="s">
        <v>4626</v>
      </c>
      <c r="G933" s="1" t="str">
        <f>IFERROR(VLOOKUP(A933,Merge_RKTM!$C$2:$D$1815,2,FALSE),"")</f>
        <v>전투 도끼 (도끼) [근접 정확도: +7.5%]\n\n상대를 찌르고, 베고, 부수고, 꽂을 수 있는 전투용 도끼로 칼날은 매우 날카롭고, 근접 전투에 유용합니다.</v>
      </c>
    </row>
    <row r="934" spans="1:7" x14ac:dyDescent="0.45">
      <c r="A934" s="1" t="s">
        <v>2609</v>
      </c>
      <c r="B934" s="1" t="s">
        <v>630</v>
      </c>
      <c r="C934" s="1" t="s">
        <v>2610</v>
      </c>
      <c r="E934" s="1" t="s">
        <v>2018</v>
      </c>
      <c r="F934" s="1" t="s">
        <v>4614</v>
      </c>
      <c r="G934" s="1" t="str">
        <f>IFERROR(VLOOKUP(A934,Merge_RKTM!$C$2:$D$1815,2,FALSE),"")</f>
        <v>자루</v>
      </c>
    </row>
    <row r="935" spans="1:7" x14ac:dyDescent="0.45">
      <c r="A935" s="1" t="s">
        <v>2611</v>
      </c>
      <c r="B935" s="1" t="s">
        <v>630</v>
      </c>
      <c r="C935" s="1" t="s">
        <v>2612</v>
      </c>
      <c r="E935" s="1" t="s">
        <v>2021</v>
      </c>
      <c r="F935" s="1" t="s">
        <v>4615</v>
      </c>
      <c r="G935" s="1" t="str">
        <f>IFERROR(VLOOKUP(A935,Merge_RKTM!$C$2:$D$1815,2,FALSE),"")</f>
        <v>날끝</v>
      </c>
    </row>
    <row r="936" spans="1:7" x14ac:dyDescent="0.45">
      <c r="A936" s="1" t="s">
        <v>2613</v>
      </c>
      <c r="B936" s="1" t="s">
        <v>630</v>
      </c>
      <c r="C936" s="1" t="s">
        <v>2614</v>
      </c>
      <c r="E936" s="1" t="s">
        <v>2034</v>
      </c>
      <c r="F936" s="1" t="s">
        <v>4616</v>
      </c>
      <c r="G936" s="1" t="str">
        <f>IFERROR(VLOOKUP(A936,Merge_RKTM!$C$2:$D$1815,2,FALSE),"")</f>
        <v>칼날</v>
      </c>
    </row>
    <row r="937" spans="1:7" x14ac:dyDescent="0.45">
      <c r="A937" s="1" t="s">
        <v>2615</v>
      </c>
      <c r="B937" s="1" t="s">
        <v>630</v>
      </c>
      <c r="C937" s="1" t="s">
        <v>2616</v>
      </c>
      <c r="E937" s="1" t="s">
        <v>2617</v>
      </c>
      <c r="F937" s="1" t="s">
        <v>4613</v>
      </c>
      <c r="G937" s="1" t="str">
        <f>IFERROR(VLOOKUP(A937,Merge_RKTM!$C$2:$D$1815,2,FALSE),"")</f>
        <v>미늘 전투 도끼</v>
      </c>
    </row>
    <row r="938" spans="1:7" x14ac:dyDescent="0.45">
      <c r="A938" s="1" t="s">
        <v>2618</v>
      </c>
      <c r="B938" s="1" t="s">
        <v>630</v>
      </c>
      <c r="C938" s="1" t="s">
        <v>2619</v>
      </c>
      <c r="E938" s="1" t="s">
        <v>2620</v>
      </c>
      <c r="F938" s="1" t="s">
        <v>4612</v>
      </c>
      <c r="G938" s="1" t="str">
        <f>IFERROR(VLOOKUP(A938,Merge_RKTM!$C$2:$D$1815,2,FALSE),"")</f>
        <v>미늘 전투 도끼 (도끼) [근접 정확도: +5%]\n\n상대를 찌르고, 베고, 부수고, 꽂을 수 있는 전투용 도끼로 칼날은 매우 날카롭고, 근접 전투에 유용합니다.</v>
      </c>
    </row>
    <row r="939" spans="1:7" x14ac:dyDescent="0.45">
      <c r="A939" s="1" t="s">
        <v>2621</v>
      </c>
      <c r="B939" s="1" t="s">
        <v>630</v>
      </c>
      <c r="C939" s="1" t="s">
        <v>2622</v>
      </c>
      <c r="E939" s="1" t="s">
        <v>2018</v>
      </c>
      <c r="F939" s="1" t="s">
        <v>4614</v>
      </c>
      <c r="G939" s="1" t="str">
        <f>IFERROR(VLOOKUP(A939,Merge_RKTM!$C$2:$D$1815,2,FALSE),"")</f>
        <v>자루</v>
      </c>
    </row>
    <row r="940" spans="1:7" x14ac:dyDescent="0.45">
      <c r="A940" s="1" t="s">
        <v>2623</v>
      </c>
      <c r="B940" s="1" t="s">
        <v>630</v>
      </c>
      <c r="C940" s="1" t="s">
        <v>2624</v>
      </c>
      <c r="E940" s="1" t="s">
        <v>2021</v>
      </c>
      <c r="F940" s="1" t="s">
        <v>4615</v>
      </c>
      <c r="G940" s="1" t="str">
        <f>IFERROR(VLOOKUP(A940,Merge_RKTM!$C$2:$D$1815,2,FALSE),"")</f>
        <v>날끝</v>
      </c>
    </row>
    <row r="941" spans="1:7" x14ac:dyDescent="0.45">
      <c r="A941" s="1" t="s">
        <v>2625</v>
      </c>
      <c r="B941" s="1" t="s">
        <v>630</v>
      </c>
      <c r="C941" s="1" t="s">
        <v>2626</v>
      </c>
      <c r="E941" s="1" t="s">
        <v>2034</v>
      </c>
      <c r="F941" s="1" t="s">
        <v>4616</v>
      </c>
      <c r="G941" s="1" t="str">
        <f>IFERROR(VLOOKUP(A941,Merge_RKTM!$C$2:$D$1815,2,FALSE),"")</f>
        <v>칼날</v>
      </c>
    </row>
    <row r="942" spans="1:7" x14ac:dyDescent="0.45">
      <c r="A942" s="1" t="s">
        <v>2627</v>
      </c>
      <c r="B942" s="1" t="s">
        <v>630</v>
      </c>
      <c r="C942" s="1" t="s">
        <v>2628</v>
      </c>
      <c r="E942" s="1" t="s">
        <v>2629</v>
      </c>
      <c r="F942" s="1" t="s">
        <v>4634</v>
      </c>
      <c r="G942" s="1" t="str">
        <f>IFERROR(VLOOKUP(A942,Merge_RKTM!$C$2:$D$1815,2,FALSE),"")</f>
        <v>클레이모어</v>
      </c>
    </row>
    <row r="943" spans="1:7" x14ac:dyDescent="0.45">
      <c r="A943" s="1" t="s">
        <v>2630</v>
      </c>
      <c r="B943" s="1" t="s">
        <v>630</v>
      </c>
      <c r="C943" s="1" t="s">
        <v>2631</v>
      </c>
      <c r="E943" s="1" t="s">
        <v>2632</v>
      </c>
      <c r="F943" s="1" t="s">
        <v>4633</v>
      </c>
      <c r="G943" s="1" t="str">
        <f>IFERROR(VLOOKUP(A943,Merge_RKTM!$C$2:$D$1815,2,FALSE),"")</f>
        <v>클레이모어 (검) [근접 정확도: +5%]\n\n클레이모어의 형태는 지구상의 스코틀랜드라고 불리는 작은 나라에서 시작되었으며, 이 클레이모어는 전통적인 디자인으로 매우 높은 품질의 재료로 만들어졌습니다.</v>
      </c>
    </row>
    <row r="944" spans="1:7" x14ac:dyDescent="0.45">
      <c r="A944" s="1" t="s">
        <v>2633</v>
      </c>
      <c r="B944" s="1" t="s">
        <v>630</v>
      </c>
      <c r="C944" s="1" t="s">
        <v>2634</v>
      </c>
      <c r="E944" s="1" t="s">
        <v>2062</v>
      </c>
      <c r="F944" s="1" t="s">
        <v>4623</v>
      </c>
      <c r="G944" s="1" t="str">
        <f>IFERROR(VLOOKUP(A944,Merge_RKTM!$C$2:$D$1815,2,FALSE),"")</f>
        <v>손잡이</v>
      </c>
    </row>
    <row r="945" spans="1:7" x14ac:dyDescent="0.45">
      <c r="A945" s="1" t="s">
        <v>2635</v>
      </c>
      <c r="B945" s="1" t="s">
        <v>630</v>
      </c>
      <c r="C945" s="1" t="s">
        <v>2636</v>
      </c>
      <c r="E945" s="1" t="s">
        <v>2021</v>
      </c>
      <c r="F945" s="1" t="s">
        <v>4615</v>
      </c>
      <c r="G945" s="1" t="str">
        <f>IFERROR(VLOOKUP(A945,Merge_RKTM!$C$2:$D$1815,2,FALSE),"")</f>
        <v>날끝</v>
      </c>
    </row>
    <row r="946" spans="1:7" x14ac:dyDescent="0.45">
      <c r="A946" s="1" t="s">
        <v>2637</v>
      </c>
      <c r="B946" s="1" t="s">
        <v>630</v>
      </c>
      <c r="C946" s="1" t="s">
        <v>2638</v>
      </c>
      <c r="E946" s="1" t="s">
        <v>2034</v>
      </c>
      <c r="F946" s="1" t="s">
        <v>4616</v>
      </c>
      <c r="G946" s="1" t="str">
        <f>IFERROR(VLOOKUP(A946,Merge_RKTM!$C$2:$D$1815,2,FALSE),"")</f>
        <v>칼날</v>
      </c>
    </row>
    <row r="947" spans="1:7" x14ac:dyDescent="0.45">
      <c r="A947" s="1" t="s">
        <v>2639</v>
      </c>
      <c r="B947" s="1" t="s">
        <v>630</v>
      </c>
      <c r="C947" s="1" t="s">
        <v>2640</v>
      </c>
      <c r="E947" s="1" t="s">
        <v>2641</v>
      </c>
      <c r="F947" s="1" t="s">
        <v>4708</v>
      </c>
      <c r="G947" s="1" t="str">
        <f>IFERROR(VLOOKUP(A947,Merge_RKTM!$C$2:$D$1815,2,FALSE),"")</f>
        <v>워해머</v>
      </c>
    </row>
    <row r="948" spans="1:7" x14ac:dyDescent="0.45">
      <c r="A948" s="1" t="s">
        <v>2642</v>
      </c>
      <c r="B948" s="1" t="s">
        <v>630</v>
      </c>
      <c r="C948" s="1" t="s">
        <v>2643</v>
      </c>
      <c r="E948" s="1" t="s">
        <v>2644</v>
      </c>
      <c r="F948" s="1" t="s">
        <v>4707</v>
      </c>
      <c r="G948" s="1" t="str">
        <f>IFERROR(VLOOKUP(A948,Merge_RKTM!$C$2:$D$1815,2,FALSE),"")</f>
        <v>워해머 (둔기) [근접 정확도: +5%]\n\n상대를 꽂고, 끌어 내리고, 비교적 쉽게 뼈를 부숴버릴 수 있는 전투용 양손 망치입니다. 본래 전통적인 검이나 도끼를 사용하는 전투장에서 중갑병을 위해 설계되었습니다.</v>
      </c>
    </row>
    <row r="949" spans="1:7" x14ac:dyDescent="0.45">
      <c r="A949" s="1" t="s">
        <v>5141</v>
      </c>
      <c r="B949" s="1" t="s">
        <v>630</v>
      </c>
      <c r="C949" s="1" t="s">
        <v>2646</v>
      </c>
      <c r="E949" s="1" t="s">
        <v>2647</v>
      </c>
      <c r="F949" s="1" t="s">
        <v>4739</v>
      </c>
      <c r="G949" s="1" t="str">
        <f>IFERROR(VLOOKUP(A949,Merge_RKTM!$C$2:$D$1815,2,FALSE),"")</f>
        <v>합성 활</v>
      </c>
    </row>
    <row r="950" spans="1:7" x14ac:dyDescent="0.45">
      <c r="A950" s="1" t="s">
        <v>2648</v>
      </c>
      <c r="B950" s="1" t="s">
        <v>630</v>
      </c>
      <c r="C950" s="1" t="s">
        <v>2649</v>
      </c>
      <c r="E950" s="1" t="s">
        <v>2650</v>
      </c>
      <c r="F950" s="1" t="s">
        <v>4741</v>
      </c>
      <c r="G950" s="1" t="str">
        <f>IFERROR(VLOOKUP(A950,Merge_RKTM!$C$2:$D$1815,2,FALSE),"")</f>
        <v>합성 활 (나나이트)\n\n여러 겹의 나무 뼈와 동물 뼈를 접착하고 결합시켜 만든 작지만 강력한 곡궁입니다.</v>
      </c>
    </row>
    <row r="951" spans="1:7" x14ac:dyDescent="0.45">
      <c r="A951" s="1" t="s">
        <v>2651</v>
      </c>
      <c r="B951" s="1" t="s">
        <v>630</v>
      </c>
      <c r="C951" s="1" t="s">
        <v>2652</v>
      </c>
      <c r="E951" s="1" t="s">
        <v>2653</v>
      </c>
      <c r="F951" s="1" t="s">
        <v>4740</v>
      </c>
      <c r="G951" s="1" t="str">
        <f>IFERROR(VLOOKUP(A951,Merge_RKTM!$C$2:$D$1815,2,FALSE),"")</f>
        <v>활대</v>
      </c>
    </row>
    <row r="952" spans="1:7" x14ac:dyDescent="0.45">
      <c r="A952" s="1" t="s">
        <v>2654</v>
      </c>
      <c r="B952" s="1" t="s">
        <v>630</v>
      </c>
      <c r="C952" s="1" t="s">
        <v>2655</v>
      </c>
      <c r="E952" s="1" t="s">
        <v>2647</v>
      </c>
      <c r="F952" s="1" t="s">
        <v>5142</v>
      </c>
      <c r="G952" s="1" t="str">
        <f>IFERROR(VLOOKUP(A952,Merge_RKTM!$C$2:$D$1815,2,FALSE),"")</f>
        <v/>
      </c>
    </row>
    <row r="953" spans="1:7" x14ac:dyDescent="0.45">
      <c r="A953" s="1" t="s">
        <v>2656</v>
      </c>
      <c r="B953" s="1" t="s">
        <v>630</v>
      </c>
      <c r="C953" s="1" t="s">
        <v>2657</v>
      </c>
      <c r="E953" s="1" t="s">
        <v>2658</v>
      </c>
      <c r="F953" s="1" t="s">
        <v>4759</v>
      </c>
      <c r="G953" s="1" t="str">
        <f>IFERROR(VLOOKUP(A953,Merge_RKTM!$C$2:$D$1815,2,FALSE),"")</f>
        <v>잉글랜드 장궁</v>
      </c>
    </row>
    <row r="954" spans="1:7" x14ac:dyDescent="0.45">
      <c r="A954" s="1" t="s">
        <v>2659</v>
      </c>
      <c r="B954" s="1" t="s">
        <v>630</v>
      </c>
      <c r="C954" s="1" t="s">
        <v>2660</v>
      </c>
      <c r="E954" s="1" t="s">
        <v>2661</v>
      </c>
      <c r="F954" s="1" t="s">
        <v>4760</v>
      </c>
      <c r="G954" s="1" t="str">
        <f>IFERROR(VLOOKUP(A954,Merge_RKTM!$C$2:$D$1815,2,FALSE),"")</f>
        <v>잉글랜드 장궁 (나나이트)\n\n영국 전통의 장거리 장궁입니다. 악명 높은 송곳화살촉을 사용합니다.</v>
      </c>
    </row>
    <row r="955" spans="1:7" x14ac:dyDescent="0.45">
      <c r="A955" s="1" t="s">
        <v>2662</v>
      </c>
      <c r="B955" s="1" t="s">
        <v>630</v>
      </c>
      <c r="C955" s="1" t="s">
        <v>2663</v>
      </c>
      <c r="E955" s="1" t="s">
        <v>2653</v>
      </c>
      <c r="F955" s="1" t="s">
        <v>4740</v>
      </c>
      <c r="G955" s="1" t="str">
        <f>IFERROR(VLOOKUP(A955,Merge_RKTM!$C$2:$D$1815,2,FALSE),"")</f>
        <v>활대</v>
      </c>
    </row>
    <row r="956" spans="1:7" x14ac:dyDescent="0.45">
      <c r="A956" s="1" t="s">
        <v>2664</v>
      </c>
      <c r="B956" s="1" t="s">
        <v>630</v>
      </c>
      <c r="C956" s="1" t="s">
        <v>2665</v>
      </c>
      <c r="E956" s="1" t="s">
        <v>2658</v>
      </c>
      <c r="F956" s="1" t="s">
        <v>5118</v>
      </c>
      <c r="G956" s="1" t="str">
        <f>IFERROR(VLOOKUP(A956,Merge_RKTM!$C$2:$D$1815,2,FALSE),"")</f>
        <v/>
      </c>
    </row>
    <row r="957" spans="1:7" x14ac:dyDescent="0.45">
      <c r="A957" s="1" t="s">
        <v>2666</v>
      </c>
      <c r="B957" s="1" t="s">
        <v>630</v>
      </c>
      <c r="C957" s="1" t="s">
        <v>2667</v>
      </c>
      <c r="E957" s="1" t="s">
        <v>2668</v>
      </c>
      <c r="F957" s="1" t="s">
        <v>4743</v>
      </c>
      <c r="G957" s="1" t="str">
        <f>IFERROR(VLOOKUP(A957,Merge_RKTM!$C$2:$D$1815,2,FALSE),"")</f>
        <v>크로스보우</v>
      </c>
    </row>
    <row r="958" spans="1:7" x14ac:dyDescent="0.45">
      <c r="A958" s="1" t="s">
        <v>2669</v>
      </c>
      <c r="B958" s="1" t="s">
        <v>630</v>
      </c>
      <c r="C958" s="1" t="s">
        <v>2670</v>
      </c>
      <c r="E958" s="1" t="s">
        <v>2671</v>
      </c>
      <c r="F958" s="1" t="s">
        <v>4744</v>
      </c>
      <c r="G958" s="1" t="str">
        <f>IFERROR(VLOOKUP(A958,Merge_RKTM!$C$2:$D$1815,2,FALSE),"")</f>
        <v>크로스보우 (나나이트)\n\n크로스보우는 일반 활보다 사용하기 쉽고 훨씬 정확하지만 재장전이 느립니다.</v>
      </c>
    </row>
    <row r="959" spans="1:7" x14ac:dyDescent="0.45">
      <c r="A959" s="1" t="s">
        <v>2672</v>
      </c>
      <c r="B959" s="1" t="s">
        <v>630</v>
      </c>
      <c r="C959" s="1" t="s">
        <v>2673</v>
      </c>
      <c r="E959" s="1" t="s">
        <v>2653</v>
      </c>
      <c r="F959" s="1" t="s">
        <v>4623</v>
      </c>
      <c r="G959" s="1" t="str">
        <f>IFERROR(VLOOKUP(A959,Merge_RKTM!$C$2:$D$1815,2,FALSE),"")</f>
        <v>손잡이</v>
      </c>
    </row>
    <row r="960" spans="1:7" x14ac:dyDescent="0.45">
      <c r="A960" s="1" t="s">
        <v>2674</v>
      </c>
      <c r="B960" s="1" t="s">
        <v>630</v>
      </c>
      <c r="C960" s="1" t="s">
        <v>2675</v>
      </c>
      <c r="E960" s="1" t="s">
        <v>2668</v>
      </c>
      <c r="F960" s="1" t="s">
        <v>5119</v>
      </c>
      <c r="G960" s="1" t="str">
        <f>IFERROR(VLOOKUP(A960,Merge_RKTM!$C$2:$D$1815,2,FALSE),"")</f>
        <v/>
      </c>
    </row>
    <row r="961" spans="1:7" x14ac:dyDescent="0.45">
      <c r="A961" s="1" t="s">
        <v>2676</v>
      </c>
      <c r="B961" s="1" t="s">
        <v>630</v>
      </c>
      <c r="C961" s="1" t="s">
        <v>2677</v>
      </c>
      <c r="E961" s="1" t="s">
        <v>2678</v>
      </c>
      <c r="F961" s="1" t="s">
        <v>4756</v>
      </c>
      <c r="G961" s="1" t="str">
        <f>IFERROR(VLOOKUP(A961,Merge_RKTM!$C$2:$D$1815,2,FALSE),"")</f>
        <v>한손 크로스보우</v>
      </c>
    </row>
    <row r="962" spans="1:7" x14ac:dyDescent="0.45">
      <c r="A962" s="1" t="s">
        <v>2679</v>
      </c>
      <c r="B962" s="1" t="s">
        <v>630</v>
      </c>
      <c r="C962" s="1" t="s">
        <v>2680</v>
      </c>
      <c r="E962" s="1" t="s">
        <v>2681</v>
      </c>
      <c r="F962" s="1" t="s">
        <v>4757</v>
      </c>
      <c r="G962" s="1" t="str">
        <f>IFERROR(VLOOKUP(A962,Merge_RKTM!$C$2:$D$1815,2,FALSE),"")</f>
        <v>한손 크로스보우 (나나이트)\n\n한손으로 사용하는 작은 크로스보우로 일반적인 활보다 사용하기 쉽고, 훨씬 정확하지만, 사거리가 짧습니다.</v>
      </c>
    </row>
    <row r="963" spans="1:7" x14ac:dyDescent="0.45">
      <c r="A963" s="1" t="s">
        <v>2682</v>
      </c>
      <c r="B963" s="1" t="s">
        <v>630</v>
      </c>
      <c r="C963" s="1" t="s">
        <v>2683</v>
      </c>
      <c r="E963" s="1" t="s">
        <v>2653</v>
      </c>
      <c r="F963" s="1" t="s">
        <v>4623</v>
      </c>
      <c r="G963" s="1" t="str">
        <f>IFERROR(VLOOKUP(A963,Merge_RKTM!$C$2:$D$1815,2,FALSE),"")</f>
        <v>손잡이</v>
      </c>
    </row>
    <row r="964" spans="1:7" x14ac:dyDescent="0.45">
      <c r="A964" s="1" t="s">
        <v>2684</v>
      </c>
      <c r="B964" s="1" t="s">
        <v>630</v>
      </c>
      <c r="C964" s="1" t="s">
        <v>2685</v>
      </c>
      <c r="E964" s="1" t="s">
        <v>2678</v>
      </c>
      <c r="F964" s="1" t="s">
        <v>5120</v>
      </c>
      <c r="G964" s="1" t="str">
        <f>IFERROR(VLOOKUP(A964,Merge_RKTM!$C$2:$D$1815,2,FALSE),"")</f>
        <v/>
      </c>
    </row>
    <row r="965" spans="1:7" x14ac:dyDescent="0.45">
      <c r="A965" s="1" t="s">
        <v>2686</v>
      </c>
      <c r="B965" s="1" t="s">
        <v>630</v>
      </c>
      <c r="C965" s="1" t="s">
        <v>2687</v>
      </c>
      <c r="E965" s="1" t="s">
        <v>2688</v>
      </c>
      <c r="F965" s="1" t="s">
        <v>4728</v>
      </c>
      <c r="G965" s="1" t="str">
        <f>IFERROR(VLOOKUP(A965,Merge_RKTM!$C$2:$D$1815,2,FALSE),"")</f>
        <v>아바레스트</v>
      </c>
    </row>
    <row r="966" spans="1:7" x14ac:dyDescent="0.45">
      <c r="A966" s="1" t="s">
        <v>2689</v>
      </c>
      <c r="B966" s="1" t="s">
        <v>630</v>
      </c>
      <c r="C966" s="1" t="s">
        <v>2690</v>
      </c>
      <c r="E966" s="1" t="s">
        <v>2691</v>
      </c>
      <c r="F966" s="1" t="s">
        <v>4729</v>
      </c>
      <c r="G966" s="1" t="str">
        <f>IFERROR(VLOOKUP(A966,Merge_RKTM!$C$2:$D$1815,2,FALSE),"")</f>
        <v>아바레스트 (나나이트)\n\n고급 기술과 강화된 강철로 만든 거대한 석궁입니다.</v>
      </c>
    </row>
    <row r="967" spans="1:7" x14ac:dyDescent="0.45">
      <c r="A967" s="1" t="s">
        <v>2692</v>
      </c>
      <c r="B967" s="1" t="s">
        <v>630</v>
      </c>
      <c r="C967" s="1" t="s">
        <v>2693</v>
      </c>
      <c r="E967" s="1" t="s">
        <v>2653</v>
      </c>
      <c r="F967" s="1" t="s">
        <v>4623</v>
      </c>
      <c r="G967" s="1" t="str">
        <f>IFERROR(VLOOKUP(A967,Merge_RKTM!$C$2:$D$1815,2,FALSE),"")</f>
        <v>손잡이</v>
      </c>
    </row>
    <row r="968" spans="1:7" x14ac:dyDescent="0.45">
      <c r="A968" s="1" t="s">
        <v>2694</v>
      </c>
      <c r="B968" s="1" t="s">
        <v>630</v>
      </c>
      <c r="C968" s="1" t="s">
        <v>2695</v>
      </c>
      <c r="E968" s="1" t="s">
        <v>2688</v>
      </c>
      <c r="F968" s="1" t="s">
        <v>5121</v>
      </c>
      <c r="G968" s="1" t="str">
        <f>IFERROR(VLOOKUP(A968,Merge_RKTM!$C$2:$D$1815,2,FALSE),"")</f>
        <v/>
      </c>
    </row>
    <row r="969" spans="1:7" x14ac:dyDescent="0.45">
      <c r="A969" s="1" t="s">
        <v>2696</v>
      </c>
      <c r="B969" s="1" t="s">
        <v>630</v>
      </c>
      <c r="C969" s="1" t="s">
        <v>2697</v>
      </c>
      <c r="E969" s="1" t="s">
        <v>2698</v>
      </c>
      <c r="F969" s="1" t="s">
        <v>4766</v>
      </c>
      <c r="G969" s="1" t="str">
        <f>IFERROR(VLOOKUP(A969,Merge_RKTM!$C$2:$D$1815,2,FALSE),"")</f>
        <v>머스킷 총</v>
      </c>
    </row>
    <row r="970" spans="1:7" x14ac:dyDescent="0.45">
      <c r="A970" s="1" t="s">
        <v>2699</v>
      </c>
      <c r="B970" s="1" t="s">
        <v>630</v>
      </c>
      <c r="C970" s="1" t="s">
        <v>2700</v>
      </c>
      <c r="E970" s="1" t="s">
        <v>2701</v>
      </c>
      <c r="F970" s="1" t="s">
        <v>4767</v>
      </c>
      <c r="G970" s="1" t="str">
        <f>IFERROR(VLOOKUP(A970,Merge_RKTM!$C$2:$D$1815,2,FALSE),"")</f>
        <v>머스킷 총 (나나이트)\n\n주철로 만든 간단한 머스킷으로 발열제로 장전을하고 큰 손상을 입히며, 크로스보우와 비교했을 때 정확합니다.</v>
      </c>
    </row>
    <row r="971" spans="1:7" x14ac:dyDescent="0.45">
      <c r="A971" s="1" t="s">
        <v>2702</v>
      </c>
      <c r="B971" s="1" t="s">
        <v>630</v>
      </c>
      <c r="C971" s="1" t="s">
        <v>2703</v>
      </c>
      <c r="E971" s="1" t="s">
        <v>2653</v>
      </c>
      <c r="F971" s="1" t="s">
        <v>4623</v>
      </c>
      <c r="G971" s="1" t="str">
        <f>IFERROR(VLOOKUP(A971,Merge_RKTM!$C$2:$D$1815,2,FALSE),"")</f>
        <v>손잡이</v>
      </c>
    </row>
    <row r="972" spans="1:7" x14ac:dyDescent="0.45">
      <c r="A972" s="1" t="s">
        <v>2704</v>
      </c>
      <c r="B972" s="1" t="s">
        <v>630</v>
      </c>
      <c r="C972" s="1" t="s">
        <v>2705</v>
      </c>
      <c r="E972" s="1" t="s">
        <v>2698</v>
      </c>
      <c r="F972" s="1" t="s">
        <v>5122</v>
      </c>
      <c r="G972" s="1" t="str">
        <f>IFERROR(VLOOKUP(A972,Merge_RKTM!$C$2:$D$1815,2,FALSE),"")</f>
        <v/>
      </c>
    </row>
    <row r="973" spans="1:7" x14ac:dyDescent="0.45">
      <c r="A973" s="1" t="s">
        <v>2706</v>
      </c>
      <c r="B973" s="1" t="s">
        <v>630</v>
      </c>
      <c r="C973" s="1" t="s">
        <v>2707</v>
      </c>
      <c r="E973" s="1" t="s">
        <v>2708</v>
      </c>
      <c r="F973" s="1" t="s">
        <v>4159</v>
      </c>
      <c r="G973" s="1" t="str">
        <f>IFERROR(VLOOKUP(A973,Merge_RKTM!$C$2:$D$1815,2,FALSE),"")</f>
        <v>차지샷</v>
      </c>
    </row>
    <row r="974" spans="1:7" x14ac:dyDescent="0.45">
      <c r="A974" s="1" t="s">
        <v>2709</v>
      </c>
      <c r="B974" s="1" t="s">
        <v>630</v>
      </c>
      <c r="C974" s="1" t="s">
        <v>2710</v>
      </c>
      <c r="E974" s="1" t="s">
        <v>2711</v>
      </c>
      <c r="F974" s="1" t="s">
        <v>4197</v>
      </c>
      <c r="G974" s="1" t="str">
        <f>IFERROR(VLOOKUP(A974,Merge_RKTM!$C$2:$D$1815,2,FALSE),"")</f>
        <v>흑궁 화살</v>
      </c>
    </row>
    <row r="975" spans="1:7" x14ac:dyDescent="0.45">
      <c r="A975" s="1" t="s">
        <v>2712</v>
      </c>
      <c r="B975" s="1" t="s">
        <v>630</v>
      </c>
      <c r="C975" s="1" t="s">
        <v>2713</v>
      </c>
      <c r="E975" s="1" t="s">
        <v>2714</v>
      </c>
      <c r="F975" s="1" t="s">
        <v>4731</v>
      </c>
      <c r="G975" s="1" t="str">
        <f>IFERROR(VLOOKUP(A975,Merge_RKTM!$C$2:$D$1815,2,FALSE),"")</f>
        <v>흑궁 (유물)</v>
      </c>
    </row>
    <row r="976" spans="1:7" x14ac:dyDescent="0.45">
      <c r="A976" s="1" t="s">
        <v>2715</v>
      </c>
      <c r="B976" s="1" t="s">
        <v>630</v>
      </c>
      <c r="C976" s="1" t="s">
        <v>2716</v>
      </c>
      <c r="E976" s="1" t="s">
        <v>2717</v>
      </c>
      <c r="F976" s="1" t="s">
        <v>4730</v>
      </c>
      <c r="G976" s="1" t="str">
        <f>IFERROR(VLOOKUP(A976,Merge_RKTM!$C$2:$D$1815,2,FALSE),"")</f>
        <v>흑궁 (유물)\n\n이 활은 다양한 약탈자와 용병 회사를 통합시킨 토발드로 알려진 장군의 제식 병기라는 소문이 있으며, '흑궁'은 단순히 검은 활입니다. 활의 앞부분은 가장자리가 쳐져 있어 사용자는 활을 휘둘러 가까이 접근한 공격자를 물리칠 수 있습니다. 전투에 유용하나 활대에 활줄을 매는 것이 매우 위험하며 힘듭니다.</v>
      </c>
    </row>
    <row r="977" spans="1:7" x14ac:dyDescent="0.45">
      <c r="A977" s="1" t="s">
        <v>2718</v>
      </c>
      <c r="B977" s="1" t="s">
        <v>630</v>
      </c>
      <c r="C977" s="1" t="s">
        <v>2719</v>
      </c>
      <c r="E977" s="1" t="s">
        <v>2714</v>
      </c>
      <c r="F977" s="1" t="s">
        <v>5123</v>
      </c>
      <c r="G977" s="1" t="str">
        <f>IFERROR(VLOOKUP(A977,Merge_RKTM!$C$2:$D$1815,2,FALSE),"")</f>
        <v/>
      </c>
    </row>
    <row r="978" spans="1:7" x14ac:dyDescent="0.45">
      <c r="A978" s="1" t="s">
        <v>2720</v>
      </c>
      <c r="B978" s="1" t="s">
        <v>630</v>
      </c>
      <c r="C978" s="1" t="s">
        <v>2721</v>
      </c>
      <c r="E978" s="1" t="s">
        <v>2722</v>
      </c>
      <c r="F978" s="1" t="s">
        <v>4735</v>
      </c>
      <c r="G978" s="1" t="str">
        <f>IFERROR(VLOOKUP(A978,Merge_RKTM!$C$2:$D$1815,2,FALSE),"")</f>
        <v>Charge-10 MG (유물)</v>
      </c>
    </row>
    <row r="979" spans="1:7" x14ac:dyDescent="0.45">
      <c r="A979" s="1" t="s">
        <v>2723</v>
      </c>
      <c r="B979" s="1" t="s">
        <v>630</v>
      </c>
      <c r="C979" s="1" t="s">
        <v>2724</v>
      </c>
      <c r="E979" s="1" t="s">
        <v>2725</v>
      </c>
      <c r="F979" s="1" t="s">
        <v>4734</v>
      </c>
      <c r="G979" s="1" t="str">
        <f>IFERROR(VLOOKUP(A979,Merge_RKTM!$C$2:$D$1815,2,FALSE),"")</f>
        <v>Charge-10 MG (유물)\n\n충전식 발사 에너지 프로젝트 소총의 최첨단 변형 제품입니다.</v>
      </c>
    </row>
    <row r="980" spans="1:7" x14ac:dyDescent="0.45">
      <c r="A980" s="1" t="s">
        <v>2726</v>
      </c>
      <c r="B980" s="1" t="s">
        <v>630</v>
      </c>
      <c r="C980" s="1" t="s">
        <v>2727</v>
      </c>
      <c r="E980" s="1" t="s">
        <v>2653</v>
      </c>
      <c r="F980" s="1" t="s">
        <v>4623</v>
      </c>
      <c r="G980" s="1" t="str">
        <f>IFERROR(VLOOKUP(A980,Merge_RKTM!$C$2:$D$1815,2,FALSE),"")</f>
        <v>손잡이</v>
      </c>
    </row>
    <row r="981" spans="1:7" x14ac:dyDescent="0.45">
      <c r="A981" s="1" t="s">
        <v>2728</v>
      </c>
      <c r="B981" s="1" t="s">
        <v>630</v>
      </c>
      <c r="C981" s="1" t="s">
        <v>2729</v>
      </c>
      <c r="E981" s="1" t="s">
        <v>2722</v>
      </c>
      <c r="F981" s="1" t="s">
        <v>5124</v>
      </c>
      <c r="G981" s="1" t="str">
        <f>IFERROR(VLOOKUP(A981,Merge_RKTM!$C$2:$D$1815,2,FALSE),"")</f>
        <v/>
      </c>
    </row>
    <row r="982" spans="1:7" x14ac:dyDescent="0.45">
      <c r="A982" s="1" t="s">
        <v>5125</v>
      </c>
      <c r="B982" s="1" t="s">
        <v>630</v>
      </c>
      <c r="C982" s="1" t="s">
        <v>2731</v>
      </c>
      <c r="E982" s="1" t="s">
        <v>2732</v>
      </c>
      <c r="F982" s="1" t="s">
        <v>4733</v>
      </c>
      <c r="G982" s="1" t="str">
        <f>IFERROR(VLOOKUP(A982,Merge_RKTM!$C$2:$D$1815,2,FALSE),"")</f>
        <v>흑궁 (전설)</v>
      </c>
    </row>
    <row r="983" spans="1:7" x14ac:dyDescent="0.45">
      <c r="A983" s="1" t="s">
        <v>2733</v>
      </c>
      <c r="B983" s="1" t="s">
        <v>630</v>
      </c>
      <c r="C983" s="1" t="s">
        <v>2734</v>
      </c>
      <c r="E983" s="1" t="s">
        <v>2735</v>
      </c>
      <c r="F983" s="1" t="s">
        <v>4732</v>
      </c>
      <c r="G983" s="1" t="str">
        <f>IFERROR(VLOOKUP(A983,Merge_RKTM!$C$2:$D$1815,2,FALSE),"")</f>
        <v>흑궁 (전설)\n\n이 활은 다양한 약탈자와 용병 회사를 통합시킨 토발드로 알려진 장군의 제식 병기라는 소문이 있으며, '흑궁'은 단순히 검은 활입니다. 활의 앞부분은 가장자리가 쳐져 있어 사용자는 활을 휘둘러 가까이 접근한 공격자를 물리칠 수 있습니다. 전투에 유용하나 활대에 활줄을 매는 것이 매우 위험하며 힘듭니다.</v>
      </c>
    </row>
    <row r="984" spans="1:7" x14ac:dyDescent="0.45">
      <c r="A984" s="1" t="s">
        <v>2736</v>
      </c>
      <c r="B984" s="1" t="s">
        <v>630</v>
      </c>
      <c r="C984" s="1" t="s">
        <v>2737</v>
      </c>
      <c r="E984" s="1" t="s">
        <v>2732</v>
      </c>
      <c r="F984" s="1" t="s">
        <v>5126</v>
      </c>
      <c r="G984" s="1" t="str">
        <f>IFERROR(VLOOKUP(A984,Merge_RKTM!$C$2:$D$1815,2,FALSE),"")</f>
        <v/>
      </c>
    </row>
    <row r="985" spans="1:7" x14ac:dyDescent="0.45">
      <c r="A985" s="1" t="s">
        <v>5127</v>
      </c>
      <c r="B985" s="1" t="s">
        <v>630</v>
      </c>
      <c r="C985" s="1" t="s">
        <v>2739</v>
      </c>
      <c r="E985" s="1" t="s">
        <v>2740</v>
      </c>
      <c r="F985" s="1" t="s">
        <v>4737</v>
      </c>
      <c r="G985" s="1" t="str">
        <f>IFERROR(VLOOKUP(A985,Merge_RKTM!$C$2:$D$1815,2,FALSE),"")</f>
        <v>Charge-10 MG (전설)</v>
      </c>
    </row>
    <row r="986" spans="1:7" x14ac:dyDescent="0.45">
      <c r="A986" s="1" t="s">
        <v>2741</v>
      </c>
      <c r="B986" s="1" t="s">
        <v>630</v>
      </c>
      <c r="C986" s="1" t="s">
        <v>2742</v>
      </c>
      <c r="E986" s="1" t="s">
        <v>2743</v>
      </c>
      <c r="F986" s="1" t="s">
        <v>4736</v>
      </c>
      <c r="G986" s="1" t="str">
        <f>IFERROR(VLOOKUP(A986,Merge_RKTM!$C$2:$D$1815,2,FALSE),"")</f>
        <v>Charge-10 MG (전설)\n\n충전식 발사 에너지 프로젝트 소총의 최첨단 변형 제품입니다.</v>
      </c>
    </row>
    <row r="987" spans="1:7" x14ac:dyDescent="0.45">
      <c r="A987" s="1" t="s">
        <v>2744</v>
      </c>
      <c r="B987" s="1" t="s">
        <v>630</v>
      </c>
      <c r="C987" s="1" t="s">
        <v>2745</v>
      </c>
      <c r="E987" s="1" t="s">
        <v>2653</v>
      </c>
      <c r="F987" s="1" t="s">
        <v>4623</v>
      </c>
      <c r="G987" s="1" t="str">
        <f>IFERROR(VLOOKUP(A987,Merge_RKTM!$C$2:$D$1815,2,FALSE),"")</f>
        <v>손잡이</v>
      </c>
    </row>
    <row r="988" spans="1:7" x14ac:dyDescent="0.45">
      <c r="A988" s="1" t="s">
        <v>2746</v>
      </c>
      <c r="B988" s="1" t="s">
        <v>630</v>
      </c>
      <c r="C988" s="1" t="s">
        <v>2747</v>
      </c>
      <c r="E988" s="1" t="s">
        <v>2740</v>
      </c>
      <c r="F988" s="1" t="s">
        <v>5128</v>
      </c>
      <c r="G988" s="1" t="str">
        <f>IFERROR(VLOOKUP(A988,Merge_RKTM!$C$2:$D$1815,2,FALSE),"")</f>
        <v/>
      </c>
    </row>
    <row r="989" spans="1:7" x14ac:dyDescent="0.45">
      <c r="A989" s="1" t="s">
        <v>2748</v>
      </c>
      <c r="B989" s="1" t="s">
        <v>630</v>
      </c>
      <c r="C989" s="1" t="s">
        <v>2749</v>
      </c>
      <c r="E989" s="1" t="s">
        <v>2750</v>
      </c>
      <c r="F989" s="1" t="s">
        <v>4155</v>
      </c>
      <c r="G989" s="1" t="str">
        <f>IFERROR(VLOOKUP(A989,Merge_RKTM!$C$2:$D$1815,2,FALSE),"")</f>
        <v>합성 활 화살</v>
      </c>
    </row>
    <row r="990" spans="1:7" x14ac:dyDescent="0.45">
      <c r="A990" s="1" t="s">
        <v>5129</v>
      </c>
      <c r="B990" s="1" t="s">
        <v>630</v>
      </c>
      <c r="C990" s="1" t="s">
        <v>2752</v>
      </c>
      <c r="E990" s="1" t="s">
        <v>2753</v>
      </c>
      <c r="F990" s="1" t="s">
        <v>4739</v>
      </c>
      <c r="G990" s="1" t="str">
        <f>IFERROR(VLOOKUP(A990,Merge_RKTM!$C$2:$D$1815,2,FALSE),"")</f>
        <v>합성 활</v>
      </c>
    </row>
    <row r="991" spans="1:7" x14ac:dyDescent="0.45">
      <c r="A991" s="1" t="s">
        <v>2754</v>
      </c>
      <c r="B991" s="1" t="s">
        <v>630</v>
      </c>
      <c r="C991" s="1" t="s">
        <v>2755</v>
      </c>
      <c r="E991" s="1" t="s">
        <v>2756</v>
      </c>
      <c r="F991" s="1" t="s">
        <v>4738</v>
      </c>
      <c r="G991" s="1" t="str">
        <f>IFERROR(VLOOKUP(A991,Merge_RKTM!$C$2:$D$1815,2,FALSE),"")</f>
        <v>여러 겹의 나무 뼈와 동물 뼈를 접착하고 결합시켜 만든 작지만 강력한 곡궁입니다.</v>
      </c>
    </row>
    <row r="992" spans="1:7" x14ac:dyDescent="0.45">
      <c r="A992" s="1" t="s">
        <v>2757</v>
      </c>
      <c r="B992" s="1" t="s">
        <v>630</v>
      </c>
      <c r="C992" s="1" t="s">
        <v>2758</v>
      </c>
      <c r="E992" s="1" t="s">
        <v>2653</v>
      </c>
      <c r="F992" s="1" t="s">
        <v>4740</v>
      </c>
      <c r="G992" s="1" t="str">
        <f>IFERROR(VLOOKUP(A992,Merge_RKTM!$C$2:$D$1815,2,FALSE),"")</f>
        <v>활대</v>
      </c>
    </row>
    <row r="993" spans="1:7" x14ac:dyDescent="0.45">
      <c r="A993" s="1" t="s">
        <v>2759</v>
      </c>
      <c r="B993" s="1" t="s">
        <v>630</v>
      </c>
      <c r="C993" s="1" t="s">
        <v>2760</v>
      </c>
      <c r="E993" s="1" t="s">
        <v>2753</v>
      </c>
      <c r="F993" s="1" t="s">
        <v>5130</v>
      </c>
      <c r="G993" s="1" t="str">
        <f>IFERROR(VLOOKUP(A993,Merge_RKTM!$C$2:$D$1815,2,FALSE),"")</f>
        <v/>
      </c>
    </row>
    <row r="994" spans="1:7" x14ac:dyDescent="0.45">
      <c r="A994" s="1" t="s">
        <v>2761</v>
      </c>
      <c r="B994" s="1" t="s">
        <v>630</v>
      </c>
      <c r="C994" s="1" t="s">
        <v>2762</v>
      </c>
      <c r="E994" s="1" t="s">
        <v>2763</v>
      </c>
      <c r="F994" s="1" t="s">
        <v>4156</v>
      </c>
      <c r="G994" s="1" t="str">
        <f>IFERROR(VLOOKUP(A994,Merge_RKTM!$C$2:$D$1815,2,FALSE),"")</f>
        <v>장궁 화살</v>
      </c>
    </row>
    <row r="995" spans="1:7" x14ac:dyDescent="0.45">
      <c r="A995" s="1" t="s">
        <v>5131</v>
      </c>
      <c r="B995" s="1" t="s">
        <v>630</v>
      </c>
      <c r="C995" s="1" t="s">
        <v>2765</v>
      </c>
      <c r="E995" s="1" t="s">
        <v>2766</v>
      </c>
      <c r="F995" s="1" t="s">
        <v>4759</v>
      </c>
      <c r="G995" s="1" t="str">
        <f>IFERROR(VLOOKUP(A995,Merge_RKTM!$C$2:$D$1815,2,FALSE),"")</f>
        <v>잉글랜드 장궁</v>
      </c>
    </row>
    <row r="996" spans="1:7" x14ac:dyDescent="0.45">
      <c r="A996" s="1" t="s">
        <v>2767</v>
      </c>
      <c r="B996" s="1" t="s">
        <v>630</v>
      </c>
      <c r="C996" s="1" t="s">
        <v>2768</v>
      </c>
      <c r="E996" s="1" t="s">
        <v>2769</v>
      </c>
      <c r="F996" s="1" t="s">
        <v>4758</v>
      </c>
      <c r="G996" s="1" t="str">
        <f>IFERROR(VLOOKUP(A996,Merge_RKTM!$C$2:$D$1815,2,FALSE),"")</f>
        <v>영국 전통의 장거리 장궁입니다. 악명 높은 송곳화살촉을 사용합니다.</v>
      </c>
    </row>
    <row r="997" spans="1:7" x14ac:dyDescent="0.45">
      <c r="A997" s="1" t="s">
        <v>2770</v>
      </c>
      <c r="B997" s="1" t="s">
        <v>630</v>
      </c>
      <c r="C997" s="1" t="s">
        <v>2771</v>
      </c>
      <c r="E997" s="1" t="s">
        <v>2653</v>
      </c>
      <c r="F997" s="1" t="s">
        <v>4740</v>
      </c>
      <c r="G997" s="1" t="str">
        <f>IFERROR(VLOOKUP(A997,Merge_RKTM!$C$2:$D$1815,2,FALSE),"")</f>
        <v>활대</v>
      </c>
    </row>
    <row r="998" spans="1:7" x14ac:dyDescent="0.45">
      <c r="A998" s="1" t="s">
        <v>2772</v>
      </c>
      <c r="B998" s="1" t="s">
        <v>630</v>
      </c>
      <c r="C998" s="1" t="s">
        <v>2773</v>
      </c>
      <c r="E998" s="1" t="s">
        <v>2766</v>
      </c>
      <c r="F998" s="1" t="s">
        <v>5132</v>
      </c>
      <c r="G998" s="1" t="str">
        <f>IFERROR(VLOOKUP(A998,Merge_RKTM!$C$2:$D$1815,2,FALSE),"")</f>
        <v/>
      </c>
    </row>
    <row r="999" spans="1:7" x14ac:dyDescent="0.45">
      <c r="A999" s="1" t="s">
        <v>2774</v>
      </c>
      <c r="B999" s="1" t="s">
        <v>630</v>
      </c>
      <c r="C999" s="1" t="s">
        <v>2775</v>
      </c>
      <c r="E999" s="1" t="s">
        <v>2776</v>
      </c>
      <c r="F999" s="1" t="s">
        <v>4158</v>
      </c>
      <c r="G999" s="1" t="str">
        <f>IFERROR(VLOOKUP(A999,Merge_RKTM!$C$2:$D$1815,2,FALSE),"")</f>
        <v>크로스보우 볼트</v>
      </c>
    </row>
    <row r="1000" spans="1:7" x14ac:dyDescent="0.45">
      <c r="A1000" s="1" t="s">
        <v>5133</v>
      </c>
      <c r="B1000" s="1" t="s">
        <v>630</v>
      </c>
      <c r="C1000" s="1" t="s">
        <v>2778</v>
      </c>
      <c r="E1000" s="1" t="s">
        <v>2779</v>
      </c>
      <c r="F1000" s="1" t="s">
        <v>4743</v>
      </c>
      <c r="G1000" s="1" t="str">
        <f>IFERROR(VLOOKUP(A1000,Merge_RKTM!$C$2:$D$1815,2,FALSE),"")</f>
        <v>크로스보우</v>
      </c>
    </row>
    <row r="1001" spans="1:7" x14ac:dyDescent="0.45">
      <c r="A1001" s="1" t="s">
        <v>2780</v>
      </c>
      <c r="B1001" s="1" t="s">
        <v>630</v>
      </c>
      <c r="C1001" s="1" t="s">
        <v>2781</v>
      </c>
      <c r="E1001" s="1" t="s">
        <v>2782</v>
      </c>
      <c r="F1001" s="1" t="s">
        <v>4742</v>
      </c>
      <c r="G1001" s="1" t="str">
        <f>IFERROR(VLOOKUP(A1001,Merge_RKTM!$C$2:$D$1815,2,FALSE),"")</f>
        <v>크로스보우는 일반 활보다 사용하기 쉽고 훨씬 정확하지만 재장전이 느립니다.</v>
      </c>
    </row>
    <row r="1002" spans="1:7" x14ac:dyDescent="0.45">
      <c r="A1002" s="1" t="s">
        <v>2783</v>
      </c>
      <c r="B1002" s="1" t="s">
        <v>630</v>
      </c>
      <c r="C1002" s="1" t="s">
        <v>2784</v>
      </c>
      <c r="E1002" s="1" t="s">
        <v>2653</v>
      </c>
      <c r="F1002" s="1" t="s">
        <v>4623</v>
      </c>
      <c r="G1002" s="1" t="str">
        <f>IFERROR(VLOOKUP(A1002,Merge_RKTM!$C$2:$D$1815,2,FALSE),"")</f>
        <v>손잡이</v>
      </c>
    </row>
    <row r="1003" spans="1:7" x14ac:dyDescent="0.45">
      <c r="A1003" s="1" t="s">
        <v>2785</v>
      </c>
      <c r="B1003" s="1" t="s">
        <v>630</v>
      </c>
      <c r="C1003" s="1" t="s">
        <v>2786</v>
      </c>
      <c r="E1003" s="1" t="s">
        <v>2779</v>
      </c>
      <c r="F1003" s="1" t="s">
        <v>5134</v>
      </c>
      <c r="G1003" s="1" t="str">
        <f>IFERROR(VLOOKUP(A1003,Merge_RKTM!$C$2:$D$1815,2,FALSE),"")</f>
        <v/>
      </c>
    </row>
    <row r="1004" spans="1:7" x14ac:dyDescent="0.45">
      <c r="A1004" s="1" t="s">
        <v>5135</v>
      </c>
      <c r="B1004" s="1" t="s">
        <v>630</v>
      </c>
      <c r="C1004" s="1" t="s">
        <v>2788</v>
      </c>
      <c r="E1004" s="1" t="s">
        <v>2789</v>
      </c>
      <c r="F1004" s="1" t="s">
        <v>4756</v>
      </c>
      <c r="G1004" s="1" t="str">
        <f>IFERROR(VLOOKUP(A1004,Merge_RKTM!$C$2:$D$1815,2,FALSE),"")</f>
        <v>한손 크로스보우</v>
      </c>
    </row>
    <row r="1005" spans="1:7" x14ac:dyDescent="0.45">
      <c r="A1005" s="1" t="s">
        <v>2790</v>
      </c>
      <c r="B1005" s="1" t="s">
        <v>630</v>
      </c>
      <c r="C1005" s="1" t="s">
        <v>2791</v>
      </c>
      <c r="E1005" s="1" t="s">
        <v>2792</v>
      </c>
      <c r="F1005" s="1" t="s">
        <v>4755</v>
      </c>
      <c r="G1005" s="1" t="str">
        <f>IFERROR(VLOOKUP(A1005,Merge_RKTM!$C$2:$D$1815,2,FALSE),"")</f>
        <v>한손으로 사용하는 작은 크로스보우로 일반적인 활보다 사용하기 쉽고, 훨씬 정확하지만, 사거리가 짧습니다.</v>
      </c>
    </row>
    <row r="1006" spans="1:7" x14ac:dyDescent="0.45">
      <c r="A1006" s="1" t="s">
        <v>2793</v>
      </c>
      <c r="B1006" s="1" t="s">
        <v>630</v>
      </c>
      <c r="C1006" s="1" t="s">
        <v>2794</v>
      </c>
      <c r="E1006" s="1" t="s">
        <v>2653</v>
      </c>
      <c r="F1006" s="1" t="s">
        <v>4623</v>
      </c>
      <c r="G1006" s="1" t="str">
        <f>IFERROR(VLOOKUP(A1006,Merge_RKTM!$C$2:$D$1815,2,FALSE),"")</f>
        <v>손잡이</v>
      </c>
    </row>
    <row r="1007" spans="1:7" x14ac:dyDescent="0.45">
      <c r="A1007" s="1" t="s">
        <v>2795</v>
      </c>
      <c r="B1007" s="1" t="s">
        <v>630</v>
      </c>
      <c r="C1007" s="1" t="s">
        <v>2796</v>
      </c>
      <c r="E1007" s="1" t="s">
        <v>2789</v>
      </c>
      <c r="F1007" s="1" t="s">
        <v>5136</v>
      </c>
      <c r="G1007" s="1" t="str">
        <f>IFERROR(VLOOKUP(A1007,Merge_RKTM!$C$2:$D$1815,2,FALSE),"")</f>
        <v/>
      </c>
    </row>
    <row r="1008" spans="1:7" x14ac:dyDescent="0.45">
      <c r="A1008" s="1" t="s">
        <v>2797</v>
      </c>
      <c r="B1008" s="1" t="s">
        <v>630</v>
      </c>
      <c r="C1008" s="1" t="s">
        <v>2798</v>
      </c>
      <c r="E1008" s="1" t="s">
        <v>2799</v>
      </c>
      <c r="F1008" s="1" t="s">
        <v>4157</v>
      </c>
      <c r="G1008" s="1" t="str">
        <f>IFERROR(VLOOKUP(A1008,Merge_RKTM!$C$2:$D$1815,2,FALSE),"")</f>
        <v>아바레스트 볼트</v>
      </c>
    </row>
    <row r="1009" spans="1:7" x14ac:dyDescent="0.45">
      <c r="A1009" s="1" t="s">
        <v>5137</v>
      </c>
      <c r="B1009" s="1" t="s">
        <v>630</v>
      </c>
      <c r="C1009" s="1" t="s">
        <v>2801</v>
      </c>
      <c r="E1009" s="1" t="s">
        <v>2802</v>
      </c>
      <c r="F1009" s="1" t="s">
        <v>4728</v>
      </c>
      <c r="G1009" s="1" t="str">
        <f>IFERROR(VLOOKUP(A1009,Merge_RKTM!$C$2:$D$1815,2,FALSE),"")</f>
        <v>아바레스트</v>
      </c>
    </row>
    <row r="1010" spans="1:7" x14ac:dyDescent="0.45">
      <c r="A1010" s="1" t="s">
        <v>2803</v>
      </c>
      <c r="B1010" s="1" t="s">
        <v>630</v>
      </c>
      <c r="C1010" s="1" t="s">
        <v>2804</v>
      </c>
      <c r="E1010" s="1" t="s">
        <v>2805</v>
      </c>
      <c r="F1010" s="1" t="s">
        <v>4727</v>
      </c>
      <c r="G1010" s="1" t="str">
        <f>IFERROR(VLOOKUP(A1010,Merge_RKTM!$C$2:$D$1815,2,FALSE),"")</f>
        <v>고급 기술과 강화된 강철로 만든 거대한 석궁입니다.</v>
      </c>
    </row>
    <row r="1011" spans="1:7" x14ac:dyDescent="0.45">
      <c r="A1011" s="1" t="s">
        <v>2806</v>
      </c>
      <c r="B1011" s="1" t="s">
        <v>630</v>
      </c>
      <c r="C1011" s="1" t="s">
        <v>2807</v>
      </c>
      <c r="E1011" s="1" t="s">
        <v>2653</v>
      </c>
      <c r="F1011" s="1" t="s">
        <v>4623</v>
      </c>
      <c r="G1011" s="1" t="str">
        <f>IFERROR(VLOOKUP(A1011,Merge_RKTM!$C$2:$D$1815,2,FALSE),"")</f>
        <v>손잡이</v>
      </c>
    </row>
    <row r="1012" spans="1:7" x14ac:dyDescent="0.45">
      <c r="A1012" s="1" t="s">
        <v>2808</v>
      </c>
      <c r="B1012" s="1" t="s">
        <v>630</v>
      </c>
      <c r="C1012" s="1" t="s">
        <v>2809</v>
      </c>
      <c r="E1012" s="1" t="s">
        <v>2802</v>
      </c>
      <c r="F1012" s="1" t="s">
        <v>5138</v>
      </c>
      <c r="G1012" s="1" t="str">
        <f>IFERROR(VLOOKUP(A1012,Merge_RKTM!$C$2:$D$1815,2,FALSE),"")</f>
        <v/>
      </c>
    </row>
    <row r="1013" spans="1:7" x14ac:dyDescent="0.45">
      <c r="A1013" s="1" t="s">
        <v>2810</v>
      </c>
      <c r="B1013" s="1" t="s">
        <v>630</v>
      </c>
      <c r="C1013" s="1" t="s">
        <v>2811</v>
      </c>
      <c r="E1013" s="1" t="s">
        <v>2812</v>
      </c>
      <c r="F1013" s="1" t="s">
        <v>4217</v>
      </c>
      <c r="G1013" s="1" t="str">
        <f>IFERROR(VLOOKUP(A1013,Merge_RKTM!$C$2:$D$1815,2,FALSE),"")</f>
        <v>머스킷 탄환</v>
      </c>
    </row>
    <row r="1014" spans="1:7" x14ac:dyDescent="0.45">
      <c r="A1014" s="1" t="s">
        <v>5139</v>
      </c>
      <c r="B1014" s="1" t="s">
        <v>630</v>
      </c>
      <c r="C1014" s="1" t="s">
        <v>2814</v>
      </c>
      <c r="E1014" s="1" t="s">
        <v>2815</v>
      </c>
      <c r="F1014" s="1" t="s">
        <v>4766</v>
      </c>
      <c r="G1014" s="1" t="str">
        <f>IFERROR(VLOOKUP(A1014,Merge_RKTM!$C$2:$D$1815,2,FALSE),"")</f>
        <v>머스킷 총</v>
      </c>
    </row>
    <row r="1015" spans="1:7" x14ac:dyDescent="0.45">
      <c r="A1015" s="1" t="s">
        <v>2816</v>
      </c>
      <c r="B1015" s="1" t="s">
        <v>630</v>
      </c>
      <c r="C1015" s="1" t="s">
        <v>2817</v>
      </c>
      <c r="E1015" s="1" t="s">
        <v>2818</v>
      </c>
      <c r="F1015" s="1" t="s">
        <v>4765</v>
      </c>
      <c r="G1015" s="1" t="str">
        <f>IFERROR(VLOOKUP(A1015,Merge_RKTM!$C$2:$D$1815,2,FALSE),"")</f>
        <v>주철로 만든 간단한 머스킷으로 발열제을 사용하여 재장전을 하며, 크로스보우와 비교했을 때 정확합니다.</v>
      </c>
    </row>
    <row r="1016" spans="1:7" x14ac:dyDescent="0.45">
      <c r="A1016" s="1" t="s">
        <v>2819</v>
      </c>
      <c r="B1016" s="1" t="s">
        <v>630</v>
      </c>
      <c r="C1016" s="1" t="s">
        <v>2820</v>
      </c>
      <c r="E1016" s="1" t="s">
        <v>2653</v>
      </c>
      <c r="F1016" s="1" t="s">
        <v>4623</v>
      </c>
      <c r="G1016" s="1" t="str">
        <f>IFERROR(VLOOKUP(A1016,Merge_RKTM!$C$2:$D$1815,2,FALSE),"")</f>
        <v>손잡이</v>
      </c>
    </row>
    <row r="1017" spans="1:7" x14ac:dyDescent="0.45">
      <c r="A1017" s="1" t="s">
        <v>2821</v>
      </c>
      <c r="B1017" s="1" t="s">
        <v>630</v>
      </c>
      <c r="C1017" s="1" t="s">
        <v>2822</v>
      </c>
      <c r="E1017" s="1" t="s">
        <v>2815</v>
      </c>
      <c r="F1017" s="1" t="s">
        <v>5140</v>
      </c>
      <c r="G1017" s="1" t="str">
        <f>IFERROR(VLOOKUP(A1017,Merge_RKTM!$C$2:$D$1815,2,FALSE),"")</f>
        <v/>
      </c>
    </row>
    <row r="1018" spans="1:7" x14ac:dyDescent="0.45">
      <c r="A1018" s="1" t="s">
        <v>2823</v>
      </c>
      <c r="B1018" s="1" t="s">
        <v>2824</v>
      </c>
      <c r="C1018" s="1" t="s">
        <v>2825</v>
      </c>
      <c r="E1018" s="1" t="s">
        <v>2826</v>
      </c>
      <c r="F1018" s="1" t="s">
        <v>5006</v>
      </c>
      <c r="G1018" s="1" t="str">
        <f>IFERROR(VLOOKUP(A1018,Merge_RKTM!$C$2:$D$1815,2,FALSE),"")</f>
        <v>만화책을 읽음</v>
      </c>
    </row>
    <row r="1019" spans="1:7" x14ac:dyDescent="0.45">
      <c r="A1019" s="1" t="s">
        <v>2827</v>
      </c>
      <c r="B1019" s="1" t="s">
        <v>2824</v>
      </c>
      <c r="C1019" s="1" t="s">
        <v>2828</v>
      </c>
      <c r="E1019" s="1" t="s">
        <v>2829</v>
      </c>
      <c r="F1019" s="1" t="s">
        <v>5005</v>
      </c>
      <c r="G1019" s="1" t="str">
        <f>IFERROR(VLOOKUP(A1019,Merge_RKTM!$C$2:$D$1815,2,FALSE),"")</f>
        <v>재밌는 만화책을 읽었어. 정말 잘만든 책이야.</v>
      </c>
    </row>
    <row r="1020" spans="1:7" x14ac:dyDescent="0.45">
      <c r="A1020" s="1" t="s">
        <v>2830</v>
      </c>
      <c r="B1020" s="1" t="s">
        <v>2824</v>
      </c>
      <c r="C1020" s="1" t="s">
        <v>2831</v>
      </c>
      <c r="E1020" s="1" t="s">
        <v>2832</v>
      </c>
      <c r="F1020" s="1" t="s">
        <v>5002</v>
      </c>
      <c r="G1020" s="1" t="str">
        <f>IFERROR(VLOOKUP(A1020,Merge_RKTM!$C$2:$D$1815,2,FALSE),"")</f>
        <v>푸짐한 스튜를 먹음</v>
      </c>
    </row>
    <row r="1021" spans="1:7" x14ac:dyDescent="0.45">
      <c r="A1021" s="1" t="s">
        <v>2833</v>
      </c>
      <c r="B1021" s="1" t="s">
        <v>2824</v>
      </c>
      <c r="C1021" s="1" t="s">
        <v>2834</v>
      </c>
      <c r="E1021" s="1" t="s">
        <v>2835</v>
      </c>
      <c r="F1021" s="1" t="s">
        <v>5001</v>
      </c>
      <c r="G1021" s="1" t="str">
        <f>IFERROR(VLOOKUP(A1021,Merge_RKTM!$C$2:$D$1815,2,FALSE),"")</f>
        <v>푸짐한 스튜는 정말 맛있는데? 내 몸과 영혼을 꽉 채워주는 거 같아!</v>
      </c>
    </row>
    <row r="1022" spans="1:7" x14ac:dyDescent="0.45">
      <c r="A1022" s="1" t="s">
        <v>2836</v>
      </c>
      <c r="B1022" s="1" t="s">
        <v>2824</v>
      </c>
      <c r="C1022" s="1" t="s">
        <v>2837</v>
      </c>
      <c r="E1022" s="1" t="s">
        <v>2838</v>
      </c>
      <c r="F1022" s="1" t="s">
        <v>5004</v>
      </c>
      <c r="G1022" s="1" t="str">
        <f>IFERROR(VLOOKUP(A1022,Merge_RKTM!$C$2:$D$1815,2,FALSE),"")</f>
        <v>간단한 스튜를 먹음</v>
      </c>
    </row>
    <row r="1023" spans="1:7" x14ac:dyDescent="0.45">
      <c r="A1023" s="1" t="s">
        <v>2839</v>
      </c>
      <c r="B1023" s="1" t="s">
        <v>2824</v>
      </c>
      <c r="C1023" s="1" t="s">
        <v>2840</v>
      </c>
      <c r="E1023" s="1" t="s">
        <v>2841</v>
      </c>
      <c r="F1023" s="1" t="s">
        <v>5003</v>
      </c>
      <c r="G1023" s="1" t="str">
        <f>IFERROR(VLOOKUP(A1023,Merge_RKTM!$C$2:$D$1815,2,FALSE),"")</f>
        <v>간단한 스튜를 먹었어. 양은 적지만 국물이 따뜻하고 꽤 맛있었어. 적어도 배는 부르잖아?</v>
      </c>
    </row>
    <row r="1024" spans="1:7" x14ac:dyDescent="0.45">
      <c r="A1024" s="1" t="s">
        <v>2842</v>
      </c>
      <c r="B1024" s="1" t="s">
        <v>2824</v>
      </c>
      <c r="C1024" s="1" t="s">
        <v>2843</v>
      </c>
      <c r="E1024" s="1" t="s">
        <v>2844</v>
      </c>
      <c r="F1024" s="1" t="s">
        <v>5000</v>
      </c>
      <c r="G1024" s="1" t="str">
        <f>IFERROR(VLOOKUP(A1024,Merge_RKTM!$C$2:$D$1815,2,FALSE),"")</f>
        <v>치즈를 먹음</v>
      </c>
    </row>
    <row r="1025" spans="1:7" x14ac:dyDescent="0.45">
      <c r="A1025" s="1" t="s">
        <v>2845</v>
      </c>
      <c r="B1025" s="1" t="s">
        <v>2824</v>
      </c>
      <c r="C1025" s="1" t="s">
        <v>2846</v>
      </c>
      <c r="E1025" s="1" t="s">
        <v>2847</v>
      </c>
      <c r="F1025" s="1" t="s">
        <v>4999</v>
      </c>
      <c r="G1025" s="1" t="str">
        <f>IFERROR(VLOOKUP(A1025,Merge_RKTM!$C$2:$D$1815,2,FALSE),"")</f>
        <v>약간 이상한 치즈를 먹었어... 아! 또 치즈를 먹고 싶어!</v>
      </c>
    </row>
    <row r="1026" spans="1:7" x14ac:dyDescent="0.45">
      <c r="A1026" s="1" t="s">
        <v>2848</v>
      </c>
      <c r="B1026" s="1" t="s">
        <v>2849</v>
      </c>
      <c r="C1026" s="1" t="s">
        <v>2850</v>
      </c>
      <c r="E1026" s="1" t="s">
        <v>2851</v>
      </c>
      <c r="F1026" s="1" t="s">
        <v>5007</v>
      </c>
      <c r="G1026" s="1" t="str">
        <f>IFERROR(VLOOKUP(A1026,Merge_RKTM!$C$2:$D$1815,2,FALSE),"")</f>
        <v>중세 상인</v>
      </c>
    </row>
    <row r="1027" spans="1:7" x14ac:dyDescent="0.45">
      <c r="A1027" s="1" t="s">
        <v>2852</v>
      </c>
      <c r="B1027" s="1" t="s">
        <v>2849</v>
      </c>
      <c r="C1027" s="1" t="s">
        <v>2853</v>
      </c>
      <c r="E1027" s="1" t="s">
        <v>2854</v>
      </c>
      <c r="F1027" s="1" t="s">
        <v>5008</v>
      </c>
      <c r="G1027" s="1" t="str">
        <f>IFERROR(VLOOKUP(A1027,Merge_RKTM!$C$2:$D$1815,2,FALSE),"")</f>
        <v>중세 무기 및 갑옷 상인</v>
      </c>
    </row>
    <row r="1028" spans="1:7" x14ac:dyDescent="0.45">
      <c r="A1028" s="1" t="s">
        <v>2855</v>
      </c>
      <c r="B1028" s="1" t="s">
        <v>2856</v>
      </c>
      <c r="C1028" s="1" t="s">
        <v>2857</v>
      </c>
      <c r="E1028" s="1" t="s">
        <v>2858</v>
      </c>
      <c r="F1028" s="1" t="s">
        <v>5023</v>
      </c>
      <c r="G1028" s="1" t="str">
        <f>IFERROR(VLOOKUP(A1028,Merge_RKTM!$C$2:$D$1815,2,FALSE),"")</f>
        <v>책상에서 예술 작품 작문하기</v>
      </c>
    </row>
    <row r="1029" spans="1:7" x14ac:dyDescent="0.45">
      <c r="A1029" s="1" t="s">
        <v>2859</v>
      </c>
      <c r="B1029" s="1" t="s">
        <v>2856</v>
      </c>
      <c r="C1029" s="1" t="s">
        <v>2860</v>
      </c>
      <c r="E1029" s="1" t="s">
        <v>2861</v>
      </c>
      <c r="F1029" s="1" t="s">
        <v>5024</v>
      </c>
      <c r="G1029" s="1" t="str">
        <f>IFERROR(VLOOKUP(A1029,Merge_RKTM!$C$2:$D$1815,2,FALSE),"")</f>
        <v>작문</v>
      </c>
    </row>
    <row r="1030" spans="1:7" x14ac:dyDescent="0.45">
      <c r="A1030" s="1" t="s">
        <v>2862</v>
      </c>
      <c r="B1030" s="1" t="s">
        <v>2856</v>
      </c>
      <c r="C1030" s="1" t="s">
        <v>2863</v>
      </c>
      <c r="E1030" s="1" t="s">
        <v>2864</v>
      </c>
      <c r="F1030" s="1" t="s">
        <v>5087</v>
      </c>
      <c r="G1030" s="1" t="str">
        <f>IFERROR(VLOOKUP(A1030,Merge_RKTM!$C$2:$D$1815,2,FALSE),"")</f>
        <v>에서 작문 중.</v>
      </c>
    </row>
    <row r="1031" spans="1:7" x14ac:dyDescent="0.45">
      <c r="A1031" s="1" t="s">
        <v>2865</v>
      </c>
      <c r="B1031" s="1" t="s">
        <v>2856</v>
      </c>
      <c r="C1031" s="1" t="s">
        <v>2866</v>
      </c>
      <c r="E1031" s="1" t="s">
        <v>2867</v>
      </c>
      <c r="F1031" s="1" t="s">
        <v>5018</v>
      </c>
      <c r="G1031" s="1" t="str">
        <f>IFERROR(VLOOKUP(A1031,Merge_RKTM!$C$2:$D$1815,2,FALSE),"")</f>
        <v>제작대에서 아이템을 만들기</v>
      </c>
    </row>
    <row r="1032" spans="1:7" x14ac:dyDescent="0.45">
      <c r="A1032" s="1" t="s">
        <v>2868</v>
      </c>
      <c r="B1032" s="1" t="s">
        <v>2856</v>
      </c>
      <c r="C1032" s="1" t="s">
        <v>2869</v>
      </c>
      <c r="E1032" s="1" t="s">
        <v>2870</v>
      </c>
      <c r="F1032" s="1" t="s">
        <v>5011</v>
      </c>
      <c r="G1032" s="1" t="str">
        <f>IFERROR(VLOOKUP(A1032,Merge_RKTM!$C$2:$D$1815,2,FALSE),"")</f>
        <v>만들기</v>
      </c>
    </row>
    <row r="1033" spans="1:7" x14ac:dyDescent="0.45">
      <c r="A1033" s="1" t="s">
        <v>2871</v>
      </c>
      <c r="B1033" s="1" t="s">
        <v>2856</v>
      </c>
      <c r="C1033" s="1" t="s">
        <v>2872</v>
      </c>
      <c r="E1033" s="1" t="s">
        <v>2873</v>
      </c>
      <c r="F1033" s="1" t="s">
        <v>5088</v>
      </c>
      <c r="G1033" s="1" t="str">
        <f>IFERROR(VLOOKUP(A1033,Merge_RKTM!$C$2:$D$1815,2,FALSE),"")</f>
        <v>에서 만드는 중.</v>
      </c>
    </row>
    <row r="1034" spans="1:7" x14ac:dyDescent="0.45">
      <c r="A1034" s="1" t="s">
        <v>2874</v>
      </c>
      <c r="B1034" s="1" t="s">
        <v>2856</v>
      </c>
      <c r="C1034" s="1" t="s">
        <v>2875</v>
      </c>
      <c r="E1034" s="1" t="s">
        <v>2876</v>
      </c>
      <c r="F1034" s="1" t="s">
        <v>5010</v>
      </c>
      <c r="G1034" s="1" t="str">
        <f>IFERROR(VLOOKUP(A1034,Merge_RKTM!$C$2:$D$1815,2,FALSE),"")</f>
        <v>미술대에서 예술작품 만들기</v>
      </c>
    </row>
    <row r="1035" spans="1:7" x14ac:dyDescent="0.45">
      <c r="A1035" s="1" t="s">
        <v>2877</v>
      </c>
      <c r="B1035" s="1" t="s">
        <v>2856</v>
      </c>
      <c r="C1035" s="1" t="s">
        <v>2878</v>
      </c>
      <c r="E1035" s="1" t="s">
        <v>2879</v>
      </c>
      <c r="F1035" s="1" t="s">
        <v>5011</v>
      </c>
      <c r="G1035" s="1" t="str">
        <f>IFERROR(VLOOKUP(A1035,Merge_RKTM!$C$2:$D$1815,2,FALSE),"")</f>
        <v>만들기</v>
      </c>
    </row>
    <row r="1036" spans="1:7" x14ac:dyDescent="0.45">
      <c r="A1036" s="1" t="s">
        <v>2880</v>
      </c>
      <c r="B1036" s="1" t="s">
        <v>2856</v>
      </c>
      <c r="C1036" s="1" t="s">
        <v>2881</v>
      </c>
      <c r="E1036" s="1" t="s">
        <v>2882</v>
      </c>
      <c r="F1036" s="1" t="s">
        <v>5088</v>
      </c>
      <c r="G1036" s="1" t="str">
        <f>IFERROR(VLOOKUP(A1036,Merge_RKTM!$C$2:$D$1815,2,FALSE),"")</f>
        <v>에서 만드는 중.</v>
      </c>
    </row>
    <row r="1037" spans="1:7" x14ac:dyDescent="0.45">
      <c r="A1037" s="1" t="s">
        <v>2883</v>
      </c>
      <c r="B1037" s="1" t="s">
        <v>2856</v>
      </c>
      <c r="C1037" s="1" t="s">
        <v>2884</v>
      </c>
      <c r="E1037" s="1" t="s">
        <v>2885</v>
      </c>
      <c r="F1037" s="1" t="s">
        <v>5043</v>
      </c>
      <c r="G1037" s="1" t="str">
        <f>IFERROR(VLOOKUP(A1037,Merge_RKTM!$C$2:$D$1815,2,FALSE),"")</f>
        <v>재봉대에서 아이템을 재단하기</v>
      </c>
    </row>
    <row r="1038" spans="1:7" x14ac:dyDescent="0.45">
      <c r="A1038" s="1" t="s">
        <v>2886</v>
      </c>
      <c r="B1038" s="1" t="s">
        <v>2856</v>
      </c>
      <c r="C1038" s="1" t="s">
        <v>2887</v>
      </c>
      <c r="E1038" s="1" t="s">
        <v>2888</v>
      </c>
      <c r="F1038" s="1" t="s">
        <v>5044</v>
      </c>
      <c r="G1038" s="1" t="str">
        <f>IFERROR(VLOOKUP(A1038,Merge_RKTM!$C$2:$D$1815,2,FALSE),"")</f>
        <v>재봉</v>
      </c>
    </row>
    <row r="1039" spans="1:7" x14ac:dyDescent="0.45">
      <c r="A1039" s="1" t="s">
        <v>2889</v>
      </c>
      <c r="B1039" s="1" t="s">
        <v>2856</v>
      </c>
      <c r="C1039" s="1" t="s">
        <v>2890</v>
      </c>
      <c r="E1039" s="1" t="s">
        <v>2891</v>
      </c>
      <c r="F1039" s="1" t="s">
        <v>5042</v>
      </c>
      <c r="G1039" s="1" t="str">
        <f>IFERROR(VLOOKUP(A1039,Merge_RKTM!$C$2:$D$1815,2,FALSE),"")</f>
        <v>재단</v>
      </c>
    </row>
    <row r="1040" spans="1:7" x14ac:dyDescent="0.45">
      <c r="A1040" s="1" t="s">
        <v>2892</v>
      </c>
      <c r="B1040" s="1" t="s">
        <v>2856</v>
      </c>
      <c r="C1040" s="1" t="s">
        <v>2893</v>
      </c>
      <c r="E1040" s="1" t="s">
        <v>2894</v>
      </c>
      <c r="F1040" s="1" t="s">
        <v>5040</v>
      </c>
      <c r="G1040" s="1" t="str">
        <f>IFERROR(VLOOKUP(A1040,Merge_RKTM!$C$2:$D$1815,2,FALSE),"")</f>
        <v>중세 아이템을 단조하기</v>
      </c>
    </row>
    <row r="1041" spans="1:7" x14ac:dyDescent="0.45">
      <c r="A1041" s="1" t="s">
        <v>2895</v>
      </c>
      <c r="B1041" s="1" t="s">
        <v>2856</v>
      </c>
      <c r="C1041" s="1" t="s">
        <v>2896</v>
      </c>
      <c r="E1041" s="1" t="s">
        <v>2897</v>
      </c>
      <c r="F1041" s="1" t="s">
        <v>5041</v>
      </c>
      <c r="G1041" s="1" t="str">
        <f>IFERROR(VLOOKUP(A1041,Merge_RKTM!$C$2:$D$1815,2,FALSE),"")</f>
        <v>단조</v>
      </c>
    </row>
    <row r="1042" spans="1:7" x14ac:dyDescent="0.45">
      <c r="A1042" s="1" t="s">
        <v>2898</v>
      </c>
      <c r="B1042" s="1" t="s">
        <v>2856</v>
      </c>
      <c r="C1042" s="1" t="s">
        <v>2899</v>
      </c>
      <c r="E1042" s="1" t="s">
        <v>2900</v>
      </c>
      <c r="F1042" s="1" t="s">
        <v>5089</v>
      </c>
      <c r="G1042" s="1" t="str">
        <f>IFERROR(VLOOKUP(A1042,Merge_RKTM!$C$2:$D$1815,2,FALSE),"")</f>
        <v>에서 단조 중.</v>
      </c>
    </row>
    <row r="1043" spans="1:7" x14ac:dyDescent="0.45">
      <c r="A1043" s="1" t="s">
        <v>2901</v>
      </c>
      <c r="B1043" s="1" t="s">
        <v>2856</v>
      </c>
      <c r="C1043" s="1" t="s">
        <v>2902</v>
      </c>
      <c r="E1043" s="1" t="s">
        <v>2903</v>
      </c>
      <c r="F1043" s="1" t="s">
        <v>5037</v>
      </c>
      <c r="G1043" s="1" t="str">
        <f>IFERROR(VLOOKUP(A1043,Merge_RKTM!$C$2:$D$1815,2,FALSE),"")</f>
        <v>아이템을 제련하기</v>
      </c>
    </row>
    <row r="1044" spans="1:7" x14ac:dyDescent="0.45">
      <c r="A1044" s="1" t="s">
        <v>2904</v>
      </c>
      <c r="B1044" s="1" t="s">
        <v>2856</v>
      </c>
      <c r="C1044" s="1" t="s">
        <v>2905</v>
      </c>
      <c r="E1044" s="1" t="s">
        <v>2906</v>
      </c>
      <c r="F1044" s="1" t="s">
        <v>5038</v>
      </c>
      <c r="G1044" s="1" t="str">
        <f>IFERROR(VLOOKUP(A1044,Merge_RKTM!$C$2:$D$1815,2,FALSE),"")</f>
        <v>제련</v>
      </c>
    </row>
    <row r="1045" spans="1:7" x14ac:dyDescent="0.45">
      <c r="A1045" s="1" t="s">
        <v>2907</v>
      </c>
      <c r="B1045" s="1" t="s">
        <v>2856</v>
      </c>
      <c r="C1045" s="1" t="s">
        <v>2908</v>
      </c>
      <c r="E1045" s="1" t="s">
        <v>2909</v>
      </c>
      <c r="F1045" s="1" t="s">
        <v>5090</v>
      </c>
      <c r="G1045" s="1" t="str">
        <f>IFERROR(VLOOKUP(A1045,Merge_RKTM!$C$2:$D$1815,2,FALSE),"")</f>
        <v>에서 제련 중.</v>
      </c>
    </row>
    <row r="1046" spans="1:7" x14ac:dyDescent="0.45">
      <c r="A1046" s="1" t="s">
        <v>2910</v>
      </c>
      <c r="B1046" s="1" t="s">
        <v>2856</v>
      </c>
      <c r="C1046" s="1" t="s">
        <v>2911</v>
      </c>
      <c r="E1046" s="1" t="s">
        <v>2912</v>
      </c>
      <c r="F1046" s="1" t="s">
        <v>5026</v>
      </c>
      <c r="G1046" s="1" t="str">
        <f>IFERROR(VLOOKUP(A1046,Merge_RKTM!$C$2:$D$1815,2,FALSE),"")</f>
        <v>자가 복제 네이나이트 주입하기</v>
      </c>
    </row>
    <row r="1047" spans="1:7" x14ac:dyDescent="0.45">
      <c r="A1047" s="1" t="s">
        <v>2913</v>
      </c>
      <c r="B1047" s="1" t="s">
        <v>2856</v>
      </c>
      <c r="C1047" s="1" t="s">
        <v>2914</v>
      </c>
      <c r="E1047" s="1" t="s">
        <v>2915</v>
      </c>
      <c r="F1047" s="1" t="s">
        <v>5027</v>
      </c>
      <c r="G1047" s="1" t="str">
        <f>IFERROR(VLOOKUP(A1047,Merge_RKTM!$C$2:$D$1815,2,FALSE),"")</f>
        <v>주입</v>
      </c>
    </row>
    <row r="1048" spans="1:7" x14ac:dyDescent="0.45">
      <c r="A1048" s="1" t="s">
        <v>2916</v>
      </c>
      <c r="B1048" s="1" t="s">
        <v>2856</v>
      </c>
      <c r="C1048" s="1" t="s">
        <v>2917</v>
      </c>
      <c r="E1048" s="1" t="s">
        <v>2918</v>
      </c>
      <c r="F1048" s="1" t="s">
        <v>5091</v>
      </c>
      <c r="G1048" s="1" t="str">
        <f>IFERROR(VLOOKUP(A1048,Merge_RKTM!$C$2:$D$1815,2,FALSE),"")</f>
        <v>에서 주입 중.</v>
      </c>
    </row>
    <row r="1049" spans="1:7" x14ac:dyDescent="0.45">
      <c r="A1049" s="1" t="s">
        <v>2919</v>
      </c>
      <c r="B1049" s="1" t="s">
        <v>2856</v>
      </c>
      <c r="C1049" s="1" t="s">
        <v>2920</v>
      </c>
      <c r="E1049" s="1" t="s">
        <v>2921</v>
      </c>
      <c r="F1049" s="1" t="s">
        <v>5016</v>
      </c>
      <c r="G1049" s="1" t="str">
        <f>IFERROR(VLOOKUP(A1049,Merge_RKTM!$C$2:$D$1815,2,FALSE),"")</f>
        <v>조리대에서 음식 준비하기</v>
      </c>
    </row>
    <row r="1050" spans="1:7" x14ac:dyDescent="0.45">
      <c r="A1050" s="1" t="s">
        <v>2922</v>
      </c>
      <c r="B1050" s="1" t="s">
        <v>2856</v>
      </c>
      <c r="C1050" s="1" t="s">
        <v>2923</v>
      </c>
      <c r="E1050" s="1" t="s">
        <v>2924</v>
      </c>
      <c r="F1050" s="1" t="s">
        <v>5017</v>
      </c>
      <c r="G1050" s="1" t="str">
        <f>IFERROR(VLOOKUP(A1050,Merge_RKTM!$C$2:$D$1815,2,FALSE),"")</f>
        <v>조리</v>
      </c>
    </row>
    <row r="1051" spans="1:7" x14ac:dyDescent="0.45">
      <c r="A1051" s="1" t="s">
        <v>2925</v>
      </c>
      <c r="B1051" s="1" t="s">
        <v>2856</v>
      </c>
      <c r="C1051" s="1" t="s">
        <v>2926</v>
      </c>
      <c r="E1051" s="1" t="s">
        <v>2927</v>
      </c>
      <c r="F1051" s="1" t="s">
        <v>5092</v>
      </c>
      <c r="G1051" s="1" t="str">
        <f>IFERROR(VLOOKUP(A1051,Merge_RKTM!$C$2:$D$1815,2,FALSE),"")</f>
        <v>에서 조리 중.</v>
      </c>
    </row>
    <row r="1052" spans="1:7" x14ac:dyDescent="0.45">
      <c r="A1052" s="1" t="s">
        <v>2928</v>
      </c>
      <c r="B1052" s="1" t="s">
        <v>2856</v>
      </c>
      <c r="C1052" s="1" t="s">
        <v>2929</v>
      </c>
      <c r="E1052" s="1" t="s">
        <v>2930</v>
      </c>
      <c r="F1052" s="1" t="s">
        <v>5013</v>
      </c>
      <c r="G1052" s="1" t="str">
        <f>IFERROR(VLOOKUP(A1052,Merge_RKTM!$C$2:$D$1815,2,FALSE),"")</f>
        <v>시체 도축하기</v>
      </c>
    </row>
    <row r="1053" spans="1:7" x14ac:dyDescent="0.45">
      <c r="A1053" s="1" t="s">
        <v>2931</v>
      </c>
      <c r="B1053" s="1" t="s">
        <v>2856</v>
      </c>
      <c r="C1053" s="1" t="s">
        <v>2932</v>
      </c>
      <c r="E1053" s="1" t="s">
        <v>2933</v>
      </c>
      <c r="F1053" s="1" t="s">
        <v>5014</v>
      </c>
      <c r="G1053" s="1" t="str">
        <f>IFERROR(VLOOKUP(A1053,Merge_RKTM!$C$2:$D$1815,2,FALSE),"")</f>
        <v>도축</v>
      </c>
    </row>
    <row r="1054" spans="1:7" x14ac:dyDescent="0.45">
      <c r="A1054" s="1" t="s">
        <v>2934</v>
      </c>
      <c r="B1054" s="1" t="s">
        <v>2856</v>
      </c>
      <c r="C1054" s="1" t="s">
        <v>2935</v>
      </c>
      <c r="E1054" s="1" t="s">
        <v>2936</v>
      </c>
      <c r="F1054" s="1" t="s">
        <v>5093</v>
      </c>
      <c r="G1054" s="1" t="str">
        <f>IFERROR(VLOOKUP(A1054,Merge_RKTM!$C$2:$D$1815,2,FALSE),"")</f>
        <v>에서 도축 중.</v>
      </c>
    </row>
    <row r="1055" spans="1:7" x14ac:dyDescent="0.45">
      <c r="A1055" s="1" t="s">
        <v>2937</v>
      </c>
      <c r="B1055" s="1" t="s">
        <v>2856</v>
      </c>
      <c r="C1055" s="1" t="s">
        <v>2938</v>
      </c>
      <c r="E1055" s="1" t="s">
        <v>2939</v>
      </c>
      <c r="F1055" s="1" t="s">
        <v>5020</v>
      </c>
      <c r="G1055" s="1" t="str">
        <f>IFERROR(VLOOKUP(A1055,Merge_RKTM!$C$2:$D$1815,2,FALSE),"")</f>
        <v>소각하기</v>
      </c>
    </row>
    <row r="1056" spans="1:7" x14ac:dyDescent="0.45">
      <c r="A1056" s="1" t="s">
        <v>2940</v>
      </c>
      <c r="B1056" s="1" t="s">
        <v>2856</v>
      </c>
      <c r="C1056" s="1" t="s">
        <v>2941</v>
      </c>
      <c r="E1056" s="1" t="s">
        <v>2942</v>
      </c>
      <c r="F1056" s="1" t="s">
        <v>5021</v>
      </c>
      <c r="G1056" s="1" t="str">
        <f>IFERROR(VLOOKUP(A1056,Merge_RKTM!$C$2:$D$1815,2,FALSE),"")</f>
        <v>소각</v>
      </c>
    </row>
    <row r="1057" spans="1:7" x14ac:dyDescent="0.45">
      <c r="A1057" s="1" t="s">
        <v>2943</v>
      </c>
      <c r="B1057" s="1" t="s">
        <v>2856</v>
      </c>
      <c r="C1057" s="1" t="s">
        <v>2944</v>
      </c>
      <c r="E1057" s="1" t="s">
        <v>2945</v>
      </c>
      <c r="F1057" s="1" t="s">
        <v>5094</v>
      </c>
      <c r="G1057" s="1" t="str">
        <f>IFERROR(VLOOKUP(A1057,Merge_RKTM!$C$2:$D$1815,2,FALSE),"")</f>
        <v>에서 소각 중.</v>
      </c>
    </row>
    <row r="1058" spans="1:7" x14ac:dyDescent="0.45">
      <c r="A1058" s="1" t="s">
        <v>2946</v>
      </c>
      <c r="B1058" s="1" t="s">
        <v>2856</v>
      </c>
      <c r="C1058" s="1" t="s">
        <v>2947</v>
      </c>
      <c r="E1058" s="1" t="s">
        <v>2948</v>
      </c>
      <c r="F1058" s="1" t="s">
        <v>5035</v>
      </c>
      <c r="G1058" s="1" t="str">
        <f>IFERROR(VLOOKUP(A1058,Merge_RKTM!$C$2:$D$1815,2,FALSE),"")</f>
        <v>절삭하기</v>
      </c>
    </row>
    <row r="1059" spans="1:7" x14ac:dyDescent="0.45">
      <c r="A1059" s="1" t="s">
        <v>2949</v>
      </c>
      <c r="B1059" s="1" t="s">
        <v>2856</v>
      </c>
      <c r="C1059" s="1" t="s">
        <v>2950</v>
      </c>
      <c r="E1059" s="1" t="s">
        <v>2951</v>
      </c>
      <c r="F1059" s="1" t="s">
        <v>5034</v>
      </c>
      <c r="G1059" s="1" t="str">
        <f>IFERROR(VLOOKUP(A1059,Merge_RKTM!$C$2:$D$1815,2,FALSE),"")</f>
        <v>절삭</v>
      </c>
    </row>
    <row r="1060" spans="1:7" x14ac:dyDescent="0.45">
      <c r="A1060" s="1" t="s">
        <v>2952</v>
      </c>
      <c r="B1060" s="1" t="s">
        <v>2856</v>
      </c>
      <c r="C1060" s="1" t="s">
        <v>2953</v>
      </c>
      <c r="E1060" s="1" t="s">
        <v>2954</v>
      </c>
      <c r="F1060" s="1" t="s">
        <v>5034</v>
      </c>
      <c r="G1060" s="1" t="str">
        <f>IFERROR(VLOOKUP(A1060,Merge_RKTM!$C$2:$D$1815,2,FALSE),"")</f>
        <v>절삭</v>
      </c>
    </row>
    <row r="1061" spans="1:7" x14ac:dyDescent="0.45">
      <c r="A1061" s="1" t="s">
        <v>2955</v>
      </c>
      <c r="B1061" s="1" t="s">
        <v>2856</v>
      </c>
      <c r="C1061" s="1" t="s">
        <v>2956</v>
      </c>
      <c r="E1061" s="1" t="s">
        <v>2957</v>
      </c>
      <c r="F1061" s="1" t="s">
        <v>5029</v>
      </c>
      <c r="G1061" s="1" t="str">
        <f>IFERROR(VLOOKUP(A1061,Merge_RKTM!$C$2:$D$1815,2,FALSE),"")</f>
        <v>얼음블록을 만들기</v>
      </c>
    </row>
    <row r="1062" spans="1:7" x14ac:dyDescent="0.45">
      <c r="A1062" s="1" t="s">
        <v>2958</v>
      </c>
      <c r="B1062" s="1" t="s">
        <v>2856</v>
      </c>
      <c r="C1062" s="1" t="s">
        <v>2959</v>
      </c>
      <c r="E1062" s="1" t="s">
        <v>2960</v>
      </c>
      <c r="F1062" s="1" t="s">
        <v>5030</v>
      </c>
      <c r="G1062" s="1" t="str">
        <f>IFERROR(VLOOKUP(A1062,Merge_RKTM!$C$2:$D$1815,2,FALSE),"")</f>
        <v>냉각</v>
      </c>
    </row>
    <row r="1063" spans="1:7" x14ac:dyDescent="0.45">
      <c r="A1063" s="1" t="s">
        <v>2961</v>
      </c>
      <c r="B1063" s="1" t="s">
        <v>2856</v>
      </c>
      <c r="C1063" s="1" t="s">
        <v>2962</v>
      </c>
      <c r="E1063" s="1" t="s">
        <v>2963</v>
      </c>
      <c r="F1063" s="1" t="s">
        <v>5095</v>
      </c>
      <c r="G1063" s="1" t="str">
        <f>IFERROR(VLOOKUP(A1063,Merge_RKTM!$C$2:$D$1815,2,FALSE),"")</f>
        <v>에서 냉각 중.</v>
      </c>
    </row>
    <row r="1064" spans="1:7" x14ac:dyDescent="0.45">
      <c r="A1064" s="1" t="s">
        <v>2964</v>
      </c>
      <c r="B1064" s="1" t="s">
        <v>2856</v>
      </c>
      <c r="C1064" s="1" t="s">
        <v>2965</v>
      </c>
      <c r="E1064" s="1" t="s">
        <v>299</v>
      </c>
      <c r="F1064" s="1" t="s">
        <v>5032</v>
      </c>
      <c r="G1064" s="1" t="str">
        <f>IFERROR(VLOOKUP(A1064,Merge_RKTM!$C$2:$D$1815,2,FALSE),"")</f>
        <v>얼음블록을 채집하기</v>
      </c>
    </row>
    <row r="1065" spans="1:7" x14ac:dyDescent="0.45">
      <c r="A1065" s="1" t="s">
        <v>2966</v>
      </c>
      <c r="B1065" s="1" t="s">
        <v>2856</v>
      </c>
      <c r="C1065" s="1" t="s">
        <v>2967</v>
      </c>
      <c r="E1065" s="1" t="s">
        <v>2968</v>
      </c>
      <c r="F1065" s="1" t="s">
        <v>5033</v>
      </c>
      <c r="G1065" s="1" t="str">
        <f>IFERROR(VLOOKUP(A1065,Merge_RKTM!$C$2:$D$1815,2,FALSE),"")</f>
        <v>채집</v>
      </c>
    </row>
    <row r="1066" spans="1:7" x14ac:dyDescent="0.45">
      <c r="A1066" s="1" t="s">
        <v>2969</v>
      </c>
      <c r="B1066" s="1" t="s">
        <v>2856</v>
      </c>
      <c r="C1066" s="1" t="s">
        <v>2970</v>
      </c>
      <c r="E1066" s="1" t="s">
        <v>2971</v>
      </c>
      <c r="F1066" s="1" t="s">
        <v>5096</v>
      </c>
      <c r="G1066" s="1" t="str">
        <f>IFERROR(VLOOKUP(A1066,Merge_RKTM!$C$2:$D$1815,2,FALSE),"")</f>
        <v>에서 채집 중.</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F27D7-D70A-4100-A263-77659B97CBFB}">
  <dimension ref="A2:E1815"/>
  <sheetViews>
    <sheetView workbookViewId="0">
      <selection activeCell="C38" sqref="C38"/>
    </sheetView>
  </sheetViews>
  <sheetFormatPr defaultRowHeight="14.5" x14ac:dyDescent="0.35"/>
  <cols>
    <col min="1" max="1" width="69.1796875" bestFit="1" customWidth="1"/>
    <col min="3" max="3" width="69.1796875" bestFit="1" customWidth="1"/>
    <col min="4" max="4" width="48.453125" customWidth="1"/>
  </cols>
  <sheetData>
    <row r="2" spans="1:5" x14ac:dyDescent="0.35">
      <c r="A2" t="s">
        <v>10</v>
      </c>
      <c r="C2" t="str">
        <f>IF(B2="",A2,B2)</f>
        <v>DesignationCategoryDef+MedTimes_Medieval.description</v>
      </c>
      <c r="D2" t="s">
        <v>2972</v>
      </c>
      <c r="E2">
        <f>IF(ISERROR(B2),"",MATCH(C2,Main_240414!$A$2:$A$1066,0))</f>
        <v>2</v>
      </c>
    </row>
    <row r="3" spans="1:5" x14ac:dyDescent="0.35">
      <c r="A3" t="s">
        <v>6</v>
      </c>
      <c r="C3" t="str">
        <f t="shared" ref="C3:C66" si="0">IF(B3="",A3,B3)</f>
        <v>DesignationCategoryDef+MedTimes_Medieval.label</v>
      </c>
      <c r="D3" t="s">
        <v>2973</v>
      </c>
      <c r="E3">
        <f>IF(ISERROR(B3),"",MATCH(C3,Main_240414!$A$2:$A$1066,0))</f>
        <v>1</v>
      </c>
    </row>
    <row r="4" spans="1:5" x14ac:dyDescent="0.35">
      <c r="A4" t="s">
        <v>2974</v>
      </c>
      <c r="C4" t="str">
        <f t="shared" si="0"/>
        <v>FactionDef+MedTimes_Faction_Core.pawnsPlural</v>
      </c>
      <c r="D4" t="s">
        <v>2975</v>
      </c>
      <c r="E4" t="e">
        <f>IF(ISERROR(B4),"",MATCH(C4,Main_240414!$A$2:$A$1066,0))</f>
        <v>#N/A</v>
      </c>
    </row>
    <row r="5" spans="1:5" x14ac:dyDescent="0.35">
      <c r="A5" t="s">
        <v>17</v>
      </c>
      <c r="C5" t="str">
        <f t="shared" si="0"/>
        <v>FactionDef+MedTimes_Faction_Societies.description</v>
      </c>
      <c r="D5" t="s">
        <v>2976</v>
      </c>
      <c r="E5">
        <f>IF(ISERROR(B5),"",MATCH(C5,Main_240414!$A$2:$A$1066,0))</f>
        <v>4</v>
      </c>
    </row>
    <row r="6" spans="1:5" x14ac:dyDescent="0.35">
      <c r="A6" t="s">
        <v>13</v>
      </c>
      <c r="C6" t="str">
        <f t="shared" si="0"/>
        <v>FactionDef+MedTimes_Faction_Societies.label</v>
      </c>
      <c r="D6" t="s">
        <v>2977</v>
      </c>
      <c r="E6">
        <f>IF(ISERROR(B6),"",MATCH(C6,Main_240414!$A$2:$A$1066,0))</f>
        <v>3</v>
      </c>
    </row>
    <row r="7" spans="1:5" x14ac:dyDescent="0.35">
      <c r="A7" t="s">
        <v>23</v>
      </c>
      <c r="C7" t="str">
        <f t="shared" si="0"/>
        <v>FactionDef+MedTimes_Faction_Societies.leaderTitle</v>
      </c>
      <c r="D7" t="s">
        <v>2978</v>
      </c>
      <c r="E7">
        <f>IF(ISERROR(B7),"",MATCH(C7,Main_240414!$A$2:$A$1066,0))</f>
        <v>6</v>
      </c>
    </row>
    <row r="8" spans="1:5" x14ac:dyDescent="0.35">
      <c r="A8" t="s">
        <v>20</v>
      </c>
      <c r="C8" t="str">
        <f t="shared" si="0"/>
        <v>FactionDef+MedTimes_Faction_Societies.pawnsPlural</v>
      </c>
      <c r="D8" t="s">
        <v>2979</v>
      </c>
      <c r="E8">
        <f>IF(ISERROR(B8),"",MATCH(C8,Main_240414!$A$2:$A$1066,0))</f>
        <v>5</v>
      </c>
    </row>
    <row r="9" spans="1:5" x14ac:dyDescent="0.35">
      <c r="A9" t="s">
        <v>29</v>
      </c>
      <c r="C9" t="str">
        <f t="shared" si="0"/>
        <v>FactionDef+MedTimes_Faction_Warband.description</v>
      </c>
      <c r="D9" t="s">
        <v>2980</v>
      </c>
      <c r="E9">
        <f>IF(ISERROR(B9),"",MATCH(C9,Main_240414!$A$2:$A$1066,0))</f>
        <v>8</v>
      </c>
    </row>
    <row r="10" spans="1:5" x14ac:dyDescent="0.35">
      <c r="A10" t="s">
        <v>26</v>
      </c>
      <c r="C10" t="str">
        <f t="shared" si="0"/>
        <v>FactionDef+MedTimes_Faction_Warband.label</v>
      </c>
      <c r="D10" t="s">
        <v>2981</v>
      </c>
      <c r="E10">
        <f>IF(ISERROR(B10),"",MATCH(C10,Main_240414!$A$2:$A$1066,0))</f>
        <v>7</v>
      </c>
    </row>
    <row r="11" spans="1:5" x14ac:dyDescent="0.35">
      <c r="A11" t="s">
        <v>35</v>
      </c>
      <c r="C11" t="str">
        <f t="shared" si="0"/>
        <v>FactionDef+MedTimes_Faction_Warband.leaderTitle</v>
      </c>
      <c r="D11" t="s">
        <v>2982</v>
      </c>
      <c r="E11">
        <f>IF(ISERROR(B11),"",MATCH(C11,Main_240414!$A$2:$A$1066,0))</f>
        <v>10</v>
      </c>
    </row>
    <row r="12" spans="1:5" x14ac:dyDescent="0.35">
      <c r="A12" t="s">
        <v>32</v>
      </c>
      <c r="C12" t="str">
        <f t="shared" si="0"/>
        <v>FactionDef+MedTimes_Faction_Warband.pawnsPlural</v>
      </c>
      <c r="D12" t="s">
        <v>2983</v>
      </c>
      <c r="E12">
        <f>IF(ISERROR(B12),"",MATCH(C12,Main_240414!$A$2:$A$1066,0))</f>
        <v>9</v>
      </c>
    </row>
    <row r="13" spans="1:5" x14ac:dyDescent="0.35">
      <c r="A13" t="s">
        <v>41</v>
      </c>
      <c r="C13" t="str">
        <f t="shared" si="0"/>
        <v>FactionDef+MedTimes_Faction_Warbourne.description</v>
      </c>
      <c r="D13" t="s">
        <v>2984</v>
      </c>
      <c r="E13">
        <f>IF(ISERROR(B13),"",MATCH(C13,Main_240414!$A$2:$A$1066,0))</f>
        <v>12</v>
      </c>
    </row>
    <row r="14" spans="1:5" x14ac:dyDescent="0.35">
      <c r="A14" t="s">
        <v>47</v>
      </c>
      <c r="C14" t="str">
        <f t="shared" si="0"/>
        <v>FactionDef+MedTimes_Faction_Warbourne.fixedName</v>
      </c>
      <c r="D14" t="s">
        <v>2985</v>
      </c>
      <c r="E14">
        <f>IF(ISERROR(B14),"",MATCH(C14,Main_240414!$A$2:$A$1066,0))</f>
        <v>14</v>
      </c>
    </row>
    <row r="15" spans="1:5" x14ac:dyDescent="0.35">
      <c r="A15" t="s">
        <v>38</v>
      </c>
      <c r="C15" t="str">
        <f t="shared" si="0"/>
        <v>FactionDef+MedTimes_Faction_Warbourne.label</v>
      </c>
      <c r="D15" t="s">
        <v>2986</v>
      </c>
      <c r="E15">
        <f>IF(ISERROR(B15),"",MATCH(C15,Main_240414!$A$2:$A$1066,0))</f>
        <v>11</v>
      </c>
    </row>
    <row r="16" spans="1:5" x14ac:dyDescent="0.35">
      <c r="A16" t="s">
        <v>44</v>
      </c>
      <c r="C16" t="str">
        <f t="shared" si="0"/>
        <v>FactionDef+MedTimes_Faction_Warbourne.pawnsPlural</v>
      </c>
      <c r="D16" t="s">
        <v>2987</v>
      </c>
      <c r="E16">
        <f>IF(ISERROR(B16),"",MATCH(C16,Main_240414!$A$2:$A$1066,0))</f>
        <v>13</v>
      </c>
    </row>
    <row r="17" spans="1:5" x14ac:dyDescent="0.35">
      <c r="A17" t="s">
        <v>50</v>
      </c>
      <c r="C17" t="str">
        <f t="shared" si="0"/>
        <v>JobDef+MedTimes_AttendFire.reportString</v>
      </c>
      <c r="D17" t="s">
        <v>2988</v>
      </c>
      <c r="E17">
        <f>IF(ISERROR(B17),"",MATCH(C17,Main_240414!$A$2:$A$1066,0))</f>
        <v>15</v>
      </c>
    </row>
    <row r="18" spans="1:5" x14ac:dyDescent="0.35">
      <c r="A18" t="s">
        <v>78</v>
      </c>
      <c r="C18" t="str">
        <f t="shared" si="0"/>
        <v>JobDef+MedTimes_DeskJoyDraw.reportString</v>
      </c>
      <c r="D18" t="s">
        <v>2989</v>
      </c>
      <c r="E18">
        <f>IF(ISERROR(B18),"",MATCH(C18,Main_240414!$A$2:$A$1066,0))</f>
        <v>24</v>
      </c>
    </row>
    <row r="19" spans="1:5" x14ac:dyDescent="0.35">
      <c r="A19" t="s">
        <v>72</v>
      </c>
      <c r="C19" t="str">
        <f t="shared" si="0"/>
        <v>JobDef+MedTimes_DeskJoyMagazine.reportString</v>
      </c>
      <c r="D19" t="s">
        <v>2990</v>
      </c>
      <c r="E19">
        <f>IF(ISERROR(B19),"",MATCH(C19,Main_240414!$A$2:$A$1066,0))</f>
        <v>22</v>
      </c>
    </row>
    <row r="20" spans="1:5" x14ac:dyDescent="0.35">
      <c r="A20" t="s">
        <v>81</v>
      </c>
      <c r="C20" t="str">
        <f t="shared" si="0"/>
        <v>JobDef+MedTimes_DeskJoyPersonalLogs.reportString</v>
      </c>
      <c r="D20" t="s">
        <v>2991</v>
      </c>
      <c r="E20">
        <f>IF(ISERROR(B20),"",MATCH(C20,Main_240414!$A$2:$A$1066,0))</f>
        <v>25</v>
      </c>
    </row>
    <row r="21" spans="1:5" x14ac:dyDescent="0.35">
      <c r="A21" t="s">
        <v>66</v>
      </c>
      <c r="C21" t="str">
        <f t="shared" si="0"/>
        <v>JobDef+MedTimes_DeskJoyReading.reportString</v>
      </c>
      <c r="D21" t="s">
        <v>2992</v>
      </c>
      <c r="E21">
        <f>IF(ISERROR(B21),"",MATCH(C21,Main_240414!$A$2:$A$1066,0))</f>
        <v>20</v>
      </c>
    </row>
    <row r="22" spans="1:5" x14ac:dyDescent="0.35">
      <c r="A22" t="s">
        <v>69</v>
      </c>
      <c r="C22" t="str">
        <f t="shared" si="0"/>
        <v>JobDef+MedTimes_DeskJoyReadingShort.reportString</v>
      </c>
      <c r="D22" t="s">
        <v>2993</v>
      </c>
      <c r="E22">
        <f>IF(ISERROR(B22),"",MATCH(C22,Main_240414!$A$2:$A$1066,0))</f>
        <v>21</v>
      </c>
    </row>
    <row r="23" spans="1:5" x14ac:dyDescent="0.35">
      <c r="A23" t="s">
        <v>75</v>
      </c>
      <c r="C23" t="str">
        <f t="shared" si="0"/>
        <v>JobDef+MedTimes_DeskJoyStory.reportString</v>
      </c>
      <c r="D23" t="s">
        <v>2994</v>
      </c>
      <c r="E23">
        <f>IF(ISERROR(B23),"",MATCH(C23,Main_240414!$A$2:$A$1066,0))</f>
        <v>23</v>
      </c>
    </row>
    <row r="24" spans="1:5" x14ac:dyDescent="0.35">
      <c r="A24" t="s">
        <v>84</v>
      </c>
      <c r="C24" t="str">
        <f t="shared" si="0"/>
        <v>JobDef+MedTimes_DeskJoyWork.reportString</v>
      </c>
      <c r="D24" t="s">
        <v>2995</v>
      </c>
      <c r="E24">
        <f>IF(ISERROR(B24),"",MATCH(C24,Main_240414!$A$2:$A$1066,0))</f>
        <v>26</v>
      </c>
    </row>
    <row r="25" spans="1:5" x14ac:dyDescent="0.35">
      <c r="A25" t="s">
        <v>90</v>
      </c>
      <c r="C25" t="str">
        <f t="shared" si="0"/>
        <v>JobDef+MedTimes_PCJoyCombatGame.reportString</v>
      </c>
      <c r="D25" t="s">
        <v>2996</v>
      </c>
      <c r="E25">
        <f>IF(ISERROR(B25),"",MATCH(C25,Main_240414!$A$2:$A$1066,0))</f>
        <v>28</v>
      </c>
    </row>
    <row r="26" spans="1:5" x14ac:dyDescent="0.35">
      <c r="A26" t="s">
        <v>87</v>
      </c>
      <c r="C26" t="str">
        <f t="shared" si="0"/>
        <v>JobDef+MedTimes_PCJoyFPS.reportString</v>
      </c>
      <c r="D26" t="s">
        <v>2997</v>
      </c>
      <c r="E26">
        <f>IF(ISERROR(B26),"",MATCH(C26,Main_240414!$A$2:$A$1066,0))</f>
        <v>27</v>
      </c>
    </row>
    <row r="27" spans="1:5" x14ac:dyDescent="0.35">
      <c r="A27" t="s">
        <v>99</v>
      </c>
      <c r="C27" t="str">
        <f t="shared" si="0"/>
        <v>JobDef+MedTimes_PCJoyLewd.reportString</v>
      </c>
      <c r="D27" t="s">
        <v>2998</v>
      </c>
      <c r="E27">
        <f>IF(ISERROR(B27),"",MATCH(C27,Main_240414!$A$2:$A$1066,0))</f>
        <v>31</v>
      </c>
    </row>
    <row r="28" spans="1:5" x14ac:dyDescent="0.35">
      <c r="A28" t="s">
        <v>108</v>
      </c>
      <c r="C28" t="str">
        <f t="shared" si="0"/>
        <v>JobDef+MedTimes_PCJoyModing.reportString</v>
      </c>
      <c r="D28" t="s">
        <v>2999</v>
      </c>
      <c r="E28">
        <f>IF(ISERROR(B28),"",MATCH(C28,Main_240414!$A$2:$A$1066,0))</f>
        <v>34</v>
      </c>
    </row>
    <row r="29" spans="1:5" x14ac:dyDescent="0.35">
      <c r="A29" t="s">
        <v>105</v>
      </c>
      <c r="C29" t="str">
        <f t="shared" si="0"/>
        <v>JobDef+MedTimes_PCJoyMovies.reportString</v>
      </c>
      <c r="D29" t="s">
        <v>3000</v>
      </c>
      <c r="E29">
        <f>IF(ISERROR(B29),"",MATCH(C29,Main_240414!$A$2:$A$1066,0))</f>
        <v>33</v>
      </c>
    </row>
    <row r="30" spans="1:5" x14ac:dyDescent="0.35">
      <c r="A30" t="s">
        <v>102</v>
      </c>
      <c r="C30" t="str">
        <f t="shared" si="0"/>
        <v>JobDef+MedTimes_PCJoyPersonalLogs.reportString</v>
      </c>
      <c r="D30" t="s">
        <v>3001</v>
      </c>
      <c r="E30">
        <f>IF(ISERROR(B30),"",MATCH(C30,Main_240414!$A$2:$A$1066,0))</f>
        <v>32</v>
      </c>
    </row>
    <row r="31" spans="1:5" x14ac:dyDescent="0.35">
      <c r="A31" t="s">
        <v>93</v>
      </c>
      <c r="C31" t="str">
        <f t="shared" si="0"/>
        <v>JobDef+MedTimes_PCJoyStrategy.reportString</v>
      </c>
      <c r="D31" t="s">
        <v>3002</v>
      </c>
      <c r="E31">
        <f>IF(ISERROR(B31),"",MATCH(C31,Main_240414!$A$2:$A$1066,0))</f>
        <v>29</v>
      </c>
    </row>
    <row r="32" spans="1:5" x14ac:dyDescent="0.35">
      <c r="A32" t="s">
        <v>96</v>
      </c>
      <c r="C32" t="str">
        <f t="shared" si="0"/>
        <v>JobDef+MedTimes_PCJoySurfing.reportString</v>
      </c>
      <c r="D32" t="s">
        <v>3003</v>
      </c>
      <c r="E32">
        <f>IF(ISERROR(B32),"",MATCH(C32,Main_240414!$A$2:$A$1066,0))</f>
        <v>30</v>
      </c>
    </row>
    <row r="33" spans="1:5" x14ac:dyDescent="0.35">
      <c r="A33" t="s">
        <v>60</v>
      </c>
      <c r="C33" t="str">
        <f t="shared" si="0"/>
        <v>JobDef+MedTimes_Prayer_Creator.reportString</v>
      </c>
      <c r="D33" t="s">
        <v>3004</v>
      </c>
      <c r="E33">
        <f>IF(ISERROR(B33),"",MATCH(C33,Main_240414!$A$2:$A$1066,0))</f>
        <v>18</v>
      </c>
    </row>
    <row r="34" spans="1:5" x14ac:dyDescent="0.35">
      <c r="A34" t="s">
        <v>63</v>
      </c>
      <c r="C34" t="str">
        <f t="shared" si="0"/>
        <v>JobDef+MedTimes_Prayer_PangLi.reportString</v>
      </c>
      <c r="D34" t="s">
        <v>3005</v>
      </c>
      <c r="E34">
        <f>IF(ISERROR(B34),"",MATCH(C34,Main_240414!$A$2:$A$1066,0))</f>
        <v>19</v>
      </c>
    </row>
    <row r="35" spans="1:5" x14ac:dyDescent="0.35">
      <c r="A35" t="s">
        <v>57</v>
      </c>
      <c r="C35" t="str">
        <f t="shared" si="0"/>
        <v>JobDef+MedTimes_Prayer_RNG.reportString</v>
      </c>
      <c r="D35" t="s">
        <v>3006</v>
      </c>
      <c r="E35">
        <f>IF(ISERROR(B35),"",MATCH(C35,Main_240414!$A$2:$A$1066,0))</f>
        <v>17</v>
      </c>
    </row>
    <row r="36" spans="1:5" x14ac:dyDescent="0.35">
      <c r="A36" t="s">
        <v>54</v>
      </c>
      <c r="C36" t="str">
        <f t="shared" si="0"/>
        <v>JobDef+MedTimes_WatchFire.reportString</v>
      </c>
      <c r="D36" t="s">
        <v>3007</v>
      </c>
      <c r="E36">
        <f>IF(ISERROR(B36),"",MATCH(C36,Main_240414!$A$2:$A$1066,0))</f>
        <v>16</v>
      </c>
    </row>
    <row r="37" spans="1:5" x14ac:dyDescent="0.35">
      <c r="A37" t="s">
        <v>3008</v>
      </c>
      <c r="C37" t="str">
        <f t="shared" si="0"/>
        <v>KeyBindingCategoryDef+Architect_MedTimes_Medieval.description</v>
      </c>
      <c r="D37" t="s">
        <v>3009</v>
      </c>
      <c r="E37" t="e">
        <f>IF(ISERROR(B37),"",MATCH(C37,Main_240414!$A$2:$A$1066,0))</f>
        <v>#N/A</v>
      </c>
    </row>
    <row r="38" spans="1:5" x14ac:dyDescent="0.35">
      <c r="A38" t="s">
        <v>3010</v>
      </c>
      <c r="C38" t="str">
        <f t="shared" si="0"/>
        <v>KeyBindingCategoryDef+Architect_MedTimes_Medieval.label</v>
      </c>
      <c r="D38" t="s">
        <v>3011</v>
      </c>
      <c r="E38" t="e">
        <f>IF(ISERROR(B38),"",MATCH(C38,Main_240414!$A$2:$A$1066,0))</f>
        <v>#N/A</v>
      </c>
    </row>
    <row r="39" spans="1:5" x14ac:dyDescent="0.35">
      <c r="A39" t="s">
        <v>121</v>
      </c>
      <c r="C39" t="str">
        <f t="shared" si="0"/>
        <v>PawnKindDef+MedTimes_Society_Archer.label</v>
      </c>
      <c r="D39" t="s">
        <v>3012</v>
      </c>
      <c r="E39">
        <f>IF(ISERROR(B39),"",MATCH(C39,Main_240414!$A$2:$A$1066,0))</f>
        <v>38</v>
      </c>
    </row>
    <row r="40" spans="1:5" x14ac:dyDescent="0.35">
      <c r="A40" t="s">
        <v>3013</v>
      </c>
      <c r="C40" t="str">
        <f t="shared" si="0"/>
        <v>PawnKindDef+MedTimes_Society_Archer.labelPlural</v>
      </c>
      <c r="D40" t="s">
        <v>3012</v>
      </c>
      <c r="E40" t="e">
        <f>IF(ISERROR(B40),"",MATCH(C40,Main_240414!$A$2:$A$1066,0))</f>
        <v>#N/A</v>
      </c>
    </row>
    <row r="41" spans="1:5" x14ac:dyDescent="0.35">
      <c r="A41" t="s">
        <v>118</v>
      </c>
      <c r="C41" t="str">
        <f t="shared" si="0"/>
        <v>PawnKindDef+MedTimes_Society_Conscript.label</v>
      </c>
      <c r="D41" t="s">
        <v>3014</v>
      </c>
      <c r="E41">
        <f>IF(ISERROR(B41),"",MATCH(C41,Main_240414!$A$2:$A$1066,0))</f>
        <v>37</v>
      </c>
    </row>
    <row r="42" spans="1:5" x14ac:dyDescent="0.35">
      <c r="A42" t="s">
        <v>3015</v>
      </c>
      <c r="C42" t="str">
        <f t="shared" si="0"/>
        <v>PawnKindDef+MedTimes_Society_Conscript.labelPlural</v>
      </c>
      <c r="D42" t="s">
        <v>3014</v>
      </c>
      <c r="E42" t="e">
        <f>IF(ISERROR(B42),"",MATCH(C42,Main_240414!$A$2:$A$1066,0))</f>
        <v>#N/A</v>
      </c>
    </row>
    <row r="43" spans="1:5" x14ac:dyDescent="0.35">
      <c r="A43" t="s">
        <v>132</v>
      </c>
      <c r="C43" t="str">
        <f t="shared" si="0"/>
        <v>PawnKindDef+MedTimes_Society_EliteBowman.label</v>
      </c>
      <c r="D43" t="s">
        <v>3016</v>
      </c>
      <c r="E43">
        <f>IF(ISERROR(B43),"",MATCH(C43,Main_240414!$A$2:$A$1066,0))</f>
        <v>42</v>
      </c>
    </row>
    <row r="44" spans="1:5" x14ac:dyDescent="0.35">
      <c r="A44" t="s">
        <v>3017</v>
      </c>
      <c r="C44" t="str">
        <f t="shared" si="0"/>
        <v>PawnKindDef+MedTimes_Society_EliteBowman.labelPlural</v>
      </c>
      <c r="D44" t="s">
        <v>3016</v>
      </c>
      <c r="E44" t="e">
        <f>IF(ISERROR(B44),"",MATCH(C44,Main_240414!$A$2:$A$1066,0))</f>
        <v>#N/A</v>
      </c>
    </row>
    <row r="45" spans="1:5" x14ac:dyDescent="0.35">
      <c r="A45" t="s">
        <v>135</v>
      </c>
      <c r="C45" t="str">
        <f t="shared" si="0"/>
        <v>PawnKindDef+MedTimes_Society_EliteBowman_Cheap.label</v>
      </c>
      <c r="D45" t="s">
        <v>3018</v>
      </c>
      <c r="E45">
        <f>IF(ISERROR(B45),"",MATCH(C45,Main_240414!$A$2:$A$1066,0))</f>
        <v>43</v>
      </c>
    </row>
    <row r="46" spans="1:5" x14ac:dyDescent="0.35">
      <c r="A46" t="s">
        <v>3019</v>
      </c>
      <c r="C46" t="str">
        <f t="shared" si="0"/>
        <v>PawnKindDef+MedTimes_Society_EliteBowman_Cheap.labelPlural</v>
      </c>
      <c r="D46" t="s">
        <v>3018</v>
      </c>
      <c r="E46" t="e">
        <f>IF(ISERROR(B46),"",MATCH(C46,Main_240414!$A$2:$A$1066,0))</f>
        <v>#N/A</v>
      </c>
    </row>
    <row r="47" spans="1:5" x14ac:dyDescent="0.35">
      <c r="A47" t="s">
        <v>143</v>
      </c>
      <c r="C47" t="str">
        <f t="shared" si="0"/>
        <v>PawnKindDef+MedTimes_Society_GodKing.label</v>
      </c>
      <c r="D47" t="s">
        <v>3020</v>
      </c>
      <c r="E47">
        <f>IF(ISERROR(B47),"",MATCH(C47,Main_240414!$A$2:$A$1066,0))</f>
        <v>46</v>
      </c>
    </row>
    <row r="48" spans="1:5" x14ac:dyDescent="0.35">
      <c r="A48" t="s">
        <v>3021</v>
      </c>
      <c r="C48" t="str">
        <f t="shared" si="0"/>
        <v>PawnKindDef+MedTimes_Society_GodKing.labelPlural</v>
      </c>
      <c r="D48" t="s">
        <v>3020</v>
      </c>
      <c r="E48" t="e">
        <f>IF(ISERROR(B48),"",MATCH(C48,Main_240414!$A$2:$A$1066,0))</f>
        <v>#N/A</v>
      </c>
    </row>
    <row r="49" spans="1:5" x14ac:dyDescent="0.35">
      <c r="A49" t="s">
        <v>137</v>
      </c>
      <c r="C49" t="str">
        <f t="shared" si="0"/>
        <v>PawnKindDef+MedTimes_Society_Knight.label</v>
      </c>
      <c r="D49" t="s">
        <v>3022</v>
      </c>
      <c r="E49">
        <f>IF(ISERROR(B49),"",MATCH(C49,Main_240414!$A$2:$A$1066,0))</f>
        <v>44</v>
      </c>
    </row>
    <row r="50" spans="1:5" x14ac:dyDescent="0.35">
      <c r="A50" t="s">
        <v>3023</v>
      </c>
      <c r="C50" t="str">
        <f t="shared" si="0"/>
        <v>PawnKindDef+MedTimes_Society_Knight.labelPlural</v>
      </c>
      <c r="D50" t="s">
        <v>3022</v>
      </c>
      <c r="E50" t="e">
        <f>IF(ISERROR(B50),"",MATCH(C50,Main_240414!$A$2:$A$1066,0))</f>
        <v>#N/A</v>
      </c>
    </row>
    <row r="51" spans="1:5" x14ac:dyDescent="0.35">
      <c r="A51" t="s">
        <v>127</v>
      </c>
      <c r="C51" t="str">
        <f t="shared" si="0"/>
        <v>PawnKindDef+MedTimes_Society_ManAtArms.label</v>
      </c>
      <c r="D51" t="s">
        <v>3024</v>
      </c>
      <c r="E51">
        <f>IF(ISERROR(B51),"",MATCH(C51,Main_240414!$A$2:$A$1066,0))</f>
        <v>40</v>
      </c>
    </row>
    <row r="52" spans="1:5" x14ac:dyDescent="0.35">
      <c r="A52" t="s">
        <v>3025</v>
      </c>
      <c r="C52" t="str">
        <f t="shared" si="0"/>
        <v>PawnKindDef+MedTimes_Society_ManAtArms.labelPlural</v>
      </c>
      <c r="D52" t="s">
        <v>3024</v>
      </c>
      <c r="E52" t="e">
        <f>IF(ISERROR(B52),"",MATCH(C52,Main_240414!$A$2:$A$1066,0))</f>
        <v>#N/A</v>
      </c>
    </row>
    <row r="53" spans="1:5" x14ac:dyDescent="0.35">
      <c r="A53" t="s">
        <v>130</v>
      </c>
      <c r="C53" t="str">
        <f t="shared" si="0"/>
        <v>PawnKindDef+MedTimes_Society_ManAtArms_Cheap.label</v>
      </c>
      <c r="D53" t="s">
        <v>3026</v>
      </c>
      <c r="E53">
        <f>IF(ISERROR(B53),"",MATCH(C53,Main_240414!$A$2:$A$1066,0))</f>
        <v>41</v>
      </c>
    </row>
    <row r="54" spans="1:5" x14ac:dyDescent="0.35">
      <c r="A54" t="s">
        <v>3027</v>
      </c>
      <c r="C54" t="str">
        <f t="shared" si="0"/>
        <v>PawnKindDef+MedTimes_Society_ManAtArms_Cheap.labelPlural</v>
      </c>
      <c r="D54" t="s">
        <v>3026</v>
      </c>
      <c r="E54" t="e">
        <f>IF(ISERROR(B54),"",MATCH(C54,Main_240414!$A$2:$A$1066,0))</f>
        <v>#N/A</v>
      </c>
    </row>
    <row r="55" spans="1:5" x14ac:dyDescent="0.35">
      <c r="A55" t="s">
        <v>115</v>
      </c>
      <c r="C55" t="str">
        <f t="shared" si="0"/>
        <v>PawnKindDef+MedTimes_Society_Peasant.label</v>
      </c>
      <c r="D55" t="s">
        <v>3028</v>
      </c>
      <c r="E55">
        <f>IF(ISERROR(B55),"",MATCH(C55,Main_240414!$A$2:$A$1066,0))</f>
        <v>36</v>
      </c>
    </row>
    <row r="56" spans="1:5" x14ac:dyDescent="0.35">
      <c r="A56" t="s">
        <v>3029</v>
      </c>
      <c r="C56" t="str">
        <f t="shared" si="0"/>
        <v>PawnKindDef+MedTimes_Society_Peasant.labelPlural</v>
      </c>
      <c r="D56" t="s">
        <v>3028</v>
      </c>
      <c r="E56" t="e">
        <f>IF(ISERROR(B56),"",MATCH(C56,Main_240414!$A$2:$A$1066,0))</f>
        <v>#N/A</v>
      </c>
    </row>
    <row r="57" spans="1:5" x14ac:dyDescent="0.35">
      <c r="A57" t="s">
        <v>140</v>
      </c>
      <c r="C57" t="str">
        <f t="shared" si="0"/>
        <v>PawnKindDef+MedTimes_Society_RoyalGuard.label</v>
      </c>
      <c r="D57" t="s">
        <v>3030</v>
      </c>
      <c r="E57">
        <f>IF(ISERROR(B57),"",MATCH(C57,Main_240414!$A$2:$A$1066,0))</f>
        <v>45</v>
      </c>
    </row>
    <row r="58" spans="1:5" x14ac:dyDescent="0.35">
      <c r="A58" t="s">
        <v>3031</v>
      </c>
      <c r="C58" t="str">
        <f t="shared" si="0"/>
        <v>PawnKindDef+MedTimes_Society_RoyalGuard.labelPlural</v>
      </c>
      <c r="D58" t="s">
        <v>3030</v>
      </c>
      <c r="E58" t="e">
        <f>IF(ISERROR(B58),"",MATCH(C58,Main_240414!$A$2:$A$1066,0))</f>
        <v>#N/A</v>
      </c>
    </row>
    <row r="59" spans="1:5" x14ac:dyDescent="0.35">
      <c r="A59" t="s">
        <v>124</v>
      </c>
      <c r="C59" t="str">
        <f t="shared" si="0"/>
        <v>PawnKindDef+MedTimes_Society_Sapper.label</v>
      </c>
      <c r="D59" t="s">
        <v>3032</v>
      </c>
      <c r="E59">
        <f>IF(ISERROR(B59),"",MATCH(C59,Main_240414!$A$2:$A$1066,0))</f>
        <v>39</v>
      </c>
    </row>
    <row r="60" spans="1:5" x14ac:dyDescent="0.35">
      <c r="A60" t="s">
        <v>3033</v>
      </c>
      <c r="C60" t="str">
        <f t="shared" si="0"/>
        <v>PawnKindDef+MedTimes_Society_Sapper.labelPlural</v>
      </c>
      <c r="D60" t="s">
        <v>3032</v>
      </c>
      <c r="E60" t="e">
        <f>IF(ISERROR(B60),"",MATCH(C60,Main_240414!$A$2:$A$1066,0))</f>
        <v>#N/A</v>
      </c>
    </row>
    <row r="61" spans="1:5" x14ac:dyDescent="0.35">
      <c r="A61" t="s">
        <v>111</v>
      </c>
      <c r="C61" t="str">
        <f t="shared" si="0"/>
        <v>PawnKindDef+MedTimes_Society_Trader.label</v>
      </c>
      <c r="D61" t="s">
        <v>3034</v>
      </c>
      <c r="E61">
        <f>IF(ISERROR(B61),"",MATCH(C61,Main_240414!$A$2:$A$1066,0))</f>
        <v>35</v>
      </c>
    </row>
    <row r="62" spans="1:5" x14ac:dyDescent="0.35">
      <c r="A62" t="s">
        <v>3035</v>
      </c>
      <c r="C62" t="str">
        <f t="shared" si="0"/>
        <v>PawnKindDef+MedTimes_Society_Trader.labelPlural</v>
      </c>
      <c r="D62" t="s">
        <v>3034</v>
      </c>
      <c r="E62" t="e">
        <f>IF(ISERROR(B62),"",MATCH(C62,Main_240414!$A$2:$A$1066,0))</f>
        <v>#N/A</v>
      </c>
    </row>
    <row r="63" spans="1:5" x14ac:dyDescent="0.35">
      <c r="A63" t="s">
        <v>152</v>
      </c>
      <c r="C63" t="str">
        <f t="shared" si="0"/>
        <v>PawnKindDef+MedTimes_Warband_Archer.label</v>
      </c>
      <c r="D63" t="s">
        <v>3012</v>
      </c>
      <c r="E63">
        <f>IF(ISERROR(B63),"",MATCH(C63,Main_240414!$A$2:$A$1066,0))</f>
        <v>50</v>
      </c>
    </row>
    <row r="64" spans="1:5" x14ac:dyDescent="0.35">
      <c r="A64" t="s">
        <v>3036</v>
      </c>
      <c r="C64" t="str">
        <f t="shared" si="0"/>
        <v>PawnKindDef+MedTimes_Warband_Archer.labelPlural</v>
      </c>
      <c r="D64" t="s">
        <v>3012</v>
      </c>
      <c r="E64" t="e">
        <f>IF(ISERROR(B64),"",MATCH(C64,Main_240414!$A$2:$A$1066,0))</f>
        <v>#N/A</v>
      </c>
    </row>
    <row r="65" spans="1:5" x14ac:dyDescent="0.35">
      <c r="A65" t="s">
        <v>149</v>
      </c>
      <c r="C65" t="str">
        <f t="shared" si="0"/>
        <v>PawnKindDef+MedTimes_Warband_Conscript.label</v>
      </c>
      <c r="D65" t="s">
        <v>3037</v>
      </c>
      <c r="E65">
        <f>IF(ISERROR(B65),"",MATCH(C65,Main_240414!$A$2:$A$1066,0))</f>
        <v>49</v>
      </c>
    </row>
    <row r="66" spans="1:5" x14ac:dyDescent="0.35">
      <c r="A66" t="s">
        <v>3038</v>
      </c>
      <c r="C66" t="str">
        <f t="shared" si="0"/>
        <v>PawnKindDef+MedTimes_Warband_Conscript.labelPlural</v>
      </c>
      <c r="D66" t="s">
        <v>3037</v>
      </c>
      <c r="E66" t="e">
        <f>IF(ISERROR(B66),"",MATCH(C66,Main_240414!$A$2:$A$1066,0))</f>
        <v>#N/A</v>
      </c>
    </row>
    <row r="67" spans="1:5" x14ac:dyDescent="0.35">
      <c r="A67" t="s">
        <v>161</v>
      </c>
      <c r="C67" t="str">
        <f t="shared" ref="C67:C130" si="1">IF(B67="",A67,B67)</f>
        <v>PawnKindDef+MedTimes_Warband_EliteBowman.label</v>
      </c>
      <c r="D67" t="s">
        <v>3039</v>
      </c>
      <c r="E67">
        <f>IF(ISERROR(B67),"",MATCH(C67,Main_240414!$A$2:$A$1066,0))</f>
        <v>54</v>
      </c>
    </row>
    <row r="68" spans="1:5" x14ac:dyDescent="0.35">
      <c r="A68" t="s">
        <v>3040</v>
      </c>
      <c r="C68" t="str">
        <f t="shared" si="1"/>
        <v>PawnKindDef+MedTimes_Warband_EliteBowman.labelPlural</v>
      </c>
      <c r="D68" t="s">
        <v>3039</v>
      </c>
      <c r="E68" t="e">
        <f>IF(ISERROR(B68),"",MATCH(C68,Main_240414!$A$2:$A$1066,0))</f>
        <v>#N/A</v>
      </c>
    </row>
    <row r="69" spans="1:5" x14ac:dyDescent="0.35">
      <c r="A69" t="s">
        <v>164</v>
      </c>
      <c r="C69" t="str">
        <f t="shared" si="1"/>
        <v>PawnKindDef+MedTimes_Warband_EliteBowman_Cheap.label</v>
      </c>
      <c r="D69" t="s">
        <v>3041</v>
      </c>
      <c r="E69">
        <f>IF(ISERROR(B69),"",MATCH(C69,Main_240414!$A$2:$A$1066,0))</f>
        <v>55</v>
      </c>
    </row>
    <row r="70" spans="1:5" x14ac:dyDescent="0.35">
      <c r="A70" t="s">
        <v>3042</v>
      </c>
      <c r="C70" t="str">
        <f t="shared" si="1"/>
        <v>PawnKindDef+MedTimes_Warband_EliteBowman_Cheap.labelPlural</v>
      </c>
      <c r="D70" t="s">
        <v>3041</v>
      </c>
      <c r="E70" t="e">
        <f>IF(ISERROR(B70),"",MATCH(C70,Main_240414!$A$2:$A$1066,0))</f>
        <v>#N/A</v>
      </c>
    </row>
    <row r="71" spans="1:5" x14ac:dyDescent="0.35">
      <c r="A71" t="s">
        <v>166</v>
      </c>
      <c r="C71" t="str">
        <f t="shared" si="1"/>
        <v>PawnKindDef+MedTimes_Warband_Knight.label</v>
      </c>
      <c r="D71" t="s">
        <v>3043</v>
      </c>
      <c r="E71">
        <f>IF(ISERROR(B71),"",MATCH(C71,Main_240414!$A$2:$A$1066,0))</f>
        <v>56</v>
      </c>
    </row>
    <row r="72" spans="1:5" x14ac:dyDescent="0.35">
      <c r="A72" t="s">
        <v>3044</v>
      </c>
      <c r="C72" t="str">
        <f t="shared" si="1"/>
        <v>PawnKindDef+MedTimes_Warband_Knight.labelPlural</v>
      </c>
      <c r="D72" t="s">
        <v>3043</v>
      </c>
      <c r="E72" t="e">
        <f>IF(ISERROR(B72),"",MATCH(C72,Main_240414!$A$2:$A$1066,0))</f>
        <v>#N/A</v>
      </c>
    </row>
    <row r="73" spans="1:5" x14ac:dyDescent="0.35">
      <c r="A73" t="s">
        <v>156</v>
      </c>
      <c r="C73" t="str">
        <f t="shared" si="1"/>
        <v>PawnKindDef+MedTimes_Warband_ManAtArms.label</v>
      </c>
      <c r="D73" t="s">
        <v>3045</v>
      </c>
      <c r="E73">
        <f>IF(ISERROR(B73),"",MATCH(C73,Main_240414!$A$2:$A$1066,0))</f>
        <v>52</v>
      </c>
    </row>
    <row r="74" spans="1:5" x14ac:dyDescent="0.35">
      <c r="A74" t="s">
        <v>3046</v>
      </c>
      <c r="C74" t="str">
        <f t="shared" si="1"/>
        <v>PawnKindDef+MedTimes_Warband_ManAtArms.labelPlural</v>
      </c>
      <c r="D74" t="s">
        <v>3045</v>
      </c>
      <c r="E74" t="e">
        <f>IF(ISERROR(B74),"",MATCH(C74,Main_240414!$A$2:$A$1066,0))</f>
        <v>#N/A</v>
      </c>
    </row>
    <row r="75" spans="1:5" x14ac:dyDescent="0.35">
      <c r="A75" t="s">
        <v>159</v>
      </c>
      <c r="C75" t="str">
        <f t="shared" si="1"/>
        <v>PawnKindDef+MedTimes_Warband_ManAtArms_Cheap.label</v>
      </c>
      <c r="D75" t="s">
        <v>3047</v>
      </c>
      <c r="E75">
        <f>IF(ISERROR(B75),"",MATCH(C75,Main_240414!$A$2:$A$1066,0))</f>
        <v>53</v>
      </c>
    </row>
    <row r="76" spans="1:5" x14ac:dyDescent="0.35">
      <c r="A76" t="s">
        <v>3048</v>
      </c>
      <c r="C76" t="str">
        <f t="shared" si="1"/>
        <v>PawnKindDef+MedTimes_Warband_ManAtArms_Cheap.labelPlural</v>
      </c>
      <c r="D76" t="s">
        <v>3047</v>
      </c>
      <c r="E76" t="e">
        <f>IF(ISERROR(B76),"",MATCH(C76,Main_240414!$A$2:$A$1066,0))</f>
        <v>#N/A</v>
      </c>
    </row>
    <row r="77" spans="1:5" x14ac:dyDescent="0.35">
      <c r="A77" t="s">
        <v>147</v>
      </c>
      <c r="C77" t="str">
        <f t="shared" si="1"/>
        <v>PawnKindDef+MedTimes_Warband_Peasant.label</v>
      </c>
      <c r="D77" t="s">
        <v>3028</v>
      </c>
      <c r="E77">
        <f>IF(ISERROR(B77),"",MATCH(C77,Main_240414!$A$2:$A$1066,0))</f>
        <v>48</v>
      </c>
    </row>
    <row r="78" spans="1:5" x14ac:dyDescent="0.35">
      <c r="A78" t="s">
        <v>3049</v>
      </c>
      <c r="C78" t="str">
        <f t="shared" si="1"/>
        <v>PawnKindDef+MedTimes_Warband_Peasant.labelPlural</v>
      </c>
      <c r="D78" t="s">
        <v>3028</v>
      </c>
      <c r="E78" t="e">
        <f>IF(ISERROR(B78),"",MATCH(C78,Main_240414!$A$2:$A$1066,0))</f>
        <v>#N/A</v>
      </c>
    </row>
    <row r="79" spans="1:5" x14ac:dyDescent="0.35">
      <c r="A79" t="s">
        <v>169</v>
      </c>
      <c r="C79" t="str">
        <f t="shared" si="1"/>
        <v>PawnKindDef+MedTimes_Warband_RoyalGuard.label</v>
      </c>
      <c r="D79" t="s">
        <v>3050</v>
      </c>
      <c r="E79">
        <f>IF(ISERROR(B79),"",MATCH(C79,Main_240414!$A$2:$A$1066,0))</f>
        <v>57</v>
      </c>
    </row>
    <row r="80" spans="1:5" x14ac:dyDescent="0.35">
      <c r="A80" t="s">
        <v>3051</v>
      </c>
      <c r="C80" t="str">
        <f t="shared" si="1"/>
        <v>PawnKindDef+MedTimes_Warband_RoyalGuard.labelPlural</v>
      </c>
      <c r="D80" t="s">
        <v>3050</v>
      </c>
      <c r="E80" t="e">
        <f>IF(ISERROR(B80),"",MATCH(C80,Main_240414!$A$2:$A$1066,0))</f>
        <v>#N/A</v>
      </c>
    </row>
    <row r="81" spans="1:5" x14ac:dyDescent="0.35">
      <c r="A81" t="s">
        <v>154</v>
      </c>
      <c r="C81" t="str">
        <f t="shared" si="1"/>
        <v>PawnKindDef+MedTimes_Warband_Sapper.label</v>
      </c>
      <c r="D81" t="s">
        <v>3032</v>
      </c>
      <c r="E81">
        <f>IF(ISERROR(B81),"",MATCH(C81,Main_240414!$A$2:$A$1066,0))</f>
        <v>51</v>
      </c>
    </row>
    <row r="82" spans="1:5" x14ac:dyDescent="0.35">
      <c r="A82" t="s">
        <v>3052</v>
      </c>
      <c r="C82" t="str">
        <f t="shared" si="1"/>
        <v>PawnKindDef+MedTimes_Warband_Sapper.labelPlural</v>
      </c>
      <c r="D82" t="s">
        <v>3032</v>
      </c>
      <c r="E82" t="e">
        <f>IF(ISERROR(B82),"",MATCH(C82,Main_240414!$A$2:$A$1066,0))</f>
        <v>#N/A</v>
      </c>
    </row>
    <row r="83" spans="1:5" x14ac:dyDescent="0.35">
      <c r="A83" t="s">
        <v>145</v>
      </c>
      <c r="C83" t="str">
        <f t="shared" si="1"/>
        <v>PawnKindDef+MedTimes_Warband_Trader.label</v>
      </c>
      <c r="D83" t="s">
        <v>3034</v>
      </c>
      <c r="E83">
        <f>IF(ISERROR(B83),"",MATCH(C83,Main_240414!$A$2:$A$1066,0))</f>
        <v>47</v>
      </c>
    </row>
    <row r="84" spans="1:5" x14ac:dyDescent="0.35">
      <c r="A84" t="s">
        <v>3053</v>
      </c>
      <c r="C84" t="str">
        <f t="shared" si="1"/>
        <v>PawnKindDef+MedTimes_Warband_Trader.labelPlural</v>
      </c>
      <c r="D84" t="s">
        <v>3034</v>
      </c>
      <c r="E84" t="e">
        <f>IF(ISERROR(B84),"",MATCH(C84,Main_240414!$A$2:$A$1066,0))</f>
        <v>#N/A</v>
      </c>
    </row>
    <row r="85" spans="1:5" x14ac:dyDescent="0.35">
      <c r="A85" t="s">
        <v>172</v>
      </c>
      <c r="C85" t="str">
        <f t="shared" si="1"/>
        <v>PawnKindDef+MedTimes_Warband_Warlord.label</v>
      </c>
      <c r="D85" t="s">
        <v>2982</v>
      </c>
      <c r="E85">
        <f>IF(ISERROR(B85),"",MATCH(C85,Main_240414!$A$2:$A$1066,0))</f>
        <v>58</v>
      </c>
    </row>
    <row r="86" spans="1:5" x14ac:dyDescent="0.35">
      <c r="A86" t="s">
        <v>3054</v>
      </c>
      <c r="C86" t="str">
        <f t="shared" si="1"/>
        <v>PawnKindDef+MedTimes_Warband_Warlord.labelPlural</v>
      </c>
      <c r="D86" t="s">
        <v>2982</v>
      </c>
      <c r="E86" t="e">
        <f>IF(ISERROR(B86),"",MATCH(C86,Main_240414!$A$2:$A$1066,0))</f>
        <v>#N/A</v>
      </c>
    </row>
    <row r="87" spans="1:5" x14ac:dyDescent="0.35">
      <c r="A87" t="s">
        <v>174</v>
      </c>
      <c r="C87" t="str">
        <f t="shared" si="1"/>
        <v>PawnKindDef+MedTimes_Warbourne_Berserker.label</v>
      </c>
      <c r="D87" t="s">
        <v>3055</v>
      </c>
      <c r="E87">
        <f>IF(ISERROR(B87),"",MATCH(C87,Main_240414!$A$2:$A$1066,0))</f>
        <v>59</v>
      </c>
    </row>
    <row r="88" spans="1:5" x14ac:dyDescent="0.35">
      <c r="A88" t="s">
        <v>3056</v>
      </c>
      <c r="C88" t="str">
        <f t="shared" si="1"/>
        <v>PawnKindDef+MedTimes_Warbourne_Berserker.labelPlural</v>
      </c>
      <c r="D88" t="s">
        <v>3057</v>
      </c>
      <c r="E88" t="e">
        <f>IF(ISERROR(B88),"",MATCH(C88,Main_240414!$A$2:$A$1066,0))</f>
        <v>#N/A</v>
      </c>
    </row>
    <row r="89" spans="1:5" x14ac:dyDescent="0.35">
      <c r="A89" t="s">
        <v>177</v>
      </c>
      <c r="C89" t="str">
        <f t="shared" si="1"/>
        <v>PawnKindDef+MedTimes_Warbourne_Berserker_Cheap.label</v>
      </c>
      <c r="D89" t="s">
        <v>3055</v>
      </c>
      <c r="E89">
        <f>IF(ISERROR(B89),"",MATCH(C89,Main_240414!$A$2:$A$1066,0))</f>
        <v>60</v>
      </c>
    </row>
    <row r="90" spans="1:5" x14ac:dyDescent="0.35">
      <c r="A90" t="s">
        <v>3058</v>
      </c>
      <c r="C90" t="str">
        <f t="shared" si="1"/>
        <v>PawnKindDef+MedTimes_Warbourne_Berserker_Cheap.labelPlural</v>
      </c>
      <c r="D90" t="s">
        <v>3057</v>
      </c>
      <c r="E90" t="e">
        <f>IF(ISERROR(B90),"",MATCH(C90,Main_240414!$A$2:$A$1066,0))</f>
        <v>#N/A</v>
      </c>
    </row>
    <row r="91" spans="1:5" x14ac:dyDescent="0.35">
      <c r="A91" t="s">
        <v>179</v>
      </c>
      <c r="C91" t="str">
        <f t="shared" si="1"/>
        <v>PawnKindDef+MedTimes_Warbourne_ManAtArms.label</v>
      </c>
      <c r="D91" t="s">
        <v>3059</v>
      </c>
      <c r="E91">
        <f>IF(ISERROR(B91),"",MATCH(C91,Main_240414!$A$2:$A$1066,0))</f>
        <v>61</v>
      </c>
    </row>
    <row r="92" spans="1:5" x14ac:dyDescent="0.35">
      <c r="A92" t="s">
        <v>3060</v>
      </c>
      <c r="C92" t="str">
        <f t="shared" si="1"/>
        <v>PawnKindDef+MedTimes_Warbourne_ManAtArms.labelPlural</v>
      </c>
      <c r="D92" t="s">
        <v>3061</v>
      </c>
      <c r="E92" t="e">
        <f>IF(ISERROR(B92),"",MATCH(C92,Main_240414!$A$2:$A$1066,0))</f>
        <v>#N/A</v>
      </c>
    </row>
    <row r="93" spans="1:5" x14ac:dyDescent="0.35">
      <c r="A93" t="s">
        <v>3062</v>
      </c>
      <c r="C93" t="str">
        <f t="shared" si="1"/>
        <v>RecipeDef+Administer_MedTimes_GraphicNovel.jobString</v>
      </c>
      <c r="D93" t="s">
        <v>3063</v>
      </c>
      <c r="E93" t="e">
        <f>IF(ISERROR(B93),"",MATCH(C93,Main_240414!$A$2:$A$1066,0))</f>
        <v>#N/A</v>
      </c>
    </row>
    <row r="94" spans="1:5" x14ac:dyDescent="0.35">
      <c r="A94" t="s">
        <v>3064</v>
      </c>
      <c r="C94" t="str">
        <f t="shared" si="1"/>
        <v>RecipeDef+Administer_MedTimes_GraphicNovel.label</v>
      </c>
      <c r="D94" t="s">
        <v>3065</v>
      </c>
      <c r="E94" t="e">
        <f>IF(ISERROR(B94),"",MATCH(C94,Main_240414!$A$2:$A$1066,0))</f>
        <v>#N/A</v>
      </c>
    </row>
    <row r="95" spans="1:5" x14ac:dyDescent="0.35">
      <c r="A95" t="s">
        <v>3066</v>
      </c>
      <c r="C95" t="str">
        <f t="shared" si="1"/>
        <v>RecipeDef+Make_MedTimes_Acc_HappyMerchant_Leg.description</v>
      </c>
      <c r="D95" t="s">
        <v>3067</v>
      </c>
      <c r="E95" t="e">
        <f>IF(ISERROR(B95),"",MATCH(C95,Main_240414!$A$2:$A$1066,0))</f>
        <v>#N/A</v>
      </c>
    </row>
    <row r="96" spans="1:5" x14ac:dyDescent="0.35">
      <c r="A96" t="s">
        <v>3068</v>
      </c>
      <c r="C96" t="str">
        <f t="shared" si="1"/>
        <v>RecipeDef+Make_MedTimes_Acc_HappyMerchant_Leg.jobString</v>
      </c>
      <c r="D96" t="s">
        <v>3069</v>
      </c>
      <c r="E96" t="e">
        <f>IF(ISERROR(B96),"",MATCH(C96,Main_240414!$A$2:$A$1066,0))</f>
        <v>#N/A</v>
      </c>
    </row>
    <row r="97" spans="1:5" x14ac:dyDescent="0.35">
      <c r="A97" t="s">
        <v>3070</v>
      </c>
      <c r="C97" t="str">
        <f t="shared" si="1"/>
        <v>RecipeDef+Make_MedTimes_Acc_HappyMerchant_Leg.label</v>
      </c>
      <c r="D97" t="s">
        <v>3071</v>
      </c>
      <c r="E97" t="e">
        <f>IF(ISERROR(B97),"",MATCH(C97,Main_240414!$A$2:$A$1066,0))</f>
        <v>#N/A</v>
      </c>
    </row>
    <row r="98" spans="1:5" x14ac:dyDescent="0.35">
      <c r="A98" t="s">
        <v>3072</v>
      </c>
      <c r="C98" t="str">
        <f t="shared" si="1"/>
        <v>RecipeDef+Make_MedTimes_Acc_Toolbelt.description</v>
      </c>
      <c r="D98" t="s">
        <v>3073</v>
      </c>
      <c r="E98" t="e">
        <f>IF(ISERROR(B98),"",MATCH(C98,Main_240414!$A$2:$A$1066,0))</f>
        <v>#N/A</v>
      </c>
    </row>
    <row r="99" spans="1:5" x14ac:dyDescent="0.35">
      <c r="A99" t="s">
        <v>3074</v>
      </c>
      <c r="C99" t="str">
        <f t="shared" si="1"/>
        <v>RecipeDef+Make_MedTimes_Acc_Toolbelt.jobString</v>
      </c>
      <c r="D99" t="s">
        <v>3075</v>
      </c>
      <c r="E99" t="e">
        <f>IF(ISERROR(B99),"",MATCH(C99,Main_240414!$A$2:$A$1066,0))</f>
        <v>#N/A</v>
      </c>
    </row>
    <row r="100" spans="1:5" x14ac:dyDescent="0.35">
      <c r="A100" t="s">
        <v>3076</v>
      </c>
      <c r="C100" t="str">
        <f t="shared" si="1"/>
        <v>RecipeDef+Make_MedTimes_Acc_Toolbelt.label</v>
      </c>
      <c r="D100" t="s">
        <v>3077</v>
      </c>
      <c r="E100" t="e">
        <f>IF(ISERROR(B100),"",MATCH(C100,Main_240414!$A$2:$A$1066,0))</f>
        <v>#N/A</v>
      </c>
    </row>
    <row r="101" spans="1:5" x14ac:dyDescent="0.35">
      <c r="A101" t="s">
        <v>3078</v>
      </c>
      <c r="C101" t="str">
        <f t="shared" si="1"/>
        <v>RecipeDef+Make_MedTimes_Acc_Toolbelt_Nan.description</v>
      </c>
      <c r="D101" t="s">
        <v>3079</v>
      </c>
      <c r="E101" t="e">
        <f>IF(ISERROR(B101),"",MATCH(C101,Main_240414!$A$2:$A$1066,0))</f>
        <v>#N/A</v>
      </c>
    </row>
    <row r="102" spans="1:5" x14ac:dyDescent="0.35">
      <c r="A102" t="s">
        <v>3080</v>
      </c>
      <c r="C102" t="str">
        <f t="shared" si="1"/>
        <v>RecipeDef+Make_MedTimes_Acc_Toolbelt_Nan.jobString</v>
      </c>
      <c r="D102" t="s">
        <v>3075</v>
      </c>
      <c r="E102" t="e">
        <f>IF(ISERROR(B102),"",MATCH(C102,Main_240414!$A$2:$A$1066,0))</f>
        <v>#N/A</v>
      </c>
    </row>
    <row r="103" spans="1:5" x14ac:dyDescent="0.35">
      <c r="A103" t="s">
        <v>3081</v>
      </c>
      <c r="C103" t="str">
        <f t="shared" si="1"/>
        <v>RecipeDef+Make_MedTimes_Acc_Toolbelt_Nan.label</v>
      </c>
      <c r="D103" t="s">
        <v>3077</v>
      </c>
      <c r="E103" t="e">
        <f>IF(ISERROR(B103),"",MATCH(C103,Main_240414!$A$2:$A$1066,0))</f>
        <v>#N/A</v>
      </c>
    </row>
    <row r="104" spans="1:5" x14ac:dyDescent="0.35">
      <c r="A104" t="s">
        <v>3082</v>
      </c>
      <c r="C104" t="str">
        <f t="shared" si="1"/>
        <v>RecipeDef+Make_MedTimes_Acc_ToolbeltSmokepop.description</v>
      </c>
      <c r="D104" t="s">
        <v>3083</v>
      </c>
      <c r="E104" t="e">
        <f>IF(ISERROR(B104),"",MATCH(C104,Main_240414!$A$2:$A$1066,0))</f>
        <v>#N/A</v>
      </c>
    </row>
    <row r="105" spans="1:5" x14ac:dyDescent="0.35">
      <c r="A105" t="s">
        <v>3084</v>
      </c>
      <c r="C105" t="str">
        <f t="shared" si="1"/>
        <v>RecipeDef+Make_MedTimes_Acc_ToolbeltSmokepop.jobString</v>
      </c>
      <c r="D105" t="s">
        <v>3085</v>
      </c>
      <c r="E105" t="e">
        <f>IF(ISERROR(B105),"",MATCH(C105,Main_240414!$A$2:$A$1066,0))</f>
        <v>#N/A</v>
      </c>
    </row>
    <row r="106" spans="1:5" x14ac:dyDescent="0.35">
      <c r="A106" t="s">
        <v>3086</v>
      </c>
      <c r="C106" t="str">
        <f t="shared" si="1"/>
        <v>RecipeDef+Make_MedTimes_Acc_ToolbeltSmokepop.label</v>
      </c>
      <c r="D106" t="s">
        <v>3087</v>
      </c>
      <c r="E106" t="e">
        <f>IF(ISERROR(B106),"",MATCH(C106,Main_240414!$A$2:$A$1066,0))</f>
        <v>#N/A</v>
      </c>
    </row>
    <row r="107" spans="1:5" x14ac:dyDescent="0.35">
      <c r="A107" t="s">
        <v>3088</v>
      </c>
      <c r="C107" t="str">
        <f t="shared" si="1"/>
        <v>RecipeDef+Make_MedTimes_Acc_WargodCrest_Leg.description</v>
      </c>
      <c r="D107" t="s">
        <v>3089</v>
      </c>
      <c r="E107" t="e">
        <f>IF(ISERROR(B107),"",MATCH(C107,Main_240414!$A$2:$A$1066,0))</f>
        <v>#N/A</v>
      </c>
    </row>
    <row r="108" spans="1:5" x14ac:dyDescent="0.35">
      <c r="A108" t="s">
        <v>3090</v>
      </c>
      <c r="C108" t="str">
        <f t="shared" si="1"/>
        <v>RecipeDef+Make_MedTimes_Acc_WargodCrest_Leg.jobString</v>
      </c>
      <c r="D108" t="s">
        <v>3069</v>
      </c>
      <c r="E108" t="e">
        <f>IF(ISERROR(B108),"",MATCH(C108,Main_240414!$A$2:$A$1066,0))</f>
        <v>#N/A</v>
      </c>
    </row>
    <row r="109" spans="1:5" x14ac:dyDescent="0.35">
      <c r="A109" t="s">
        <v>3091</v>
      </c>
      <c r="C109" t="str">
        <f t="shared" si="1"/>
        <v>RecipeDef+Make_MedTimes_Acc_WargodCrest_Leg.label</v>
      </c>
      <c r="D109" t="s">
        <v>3092</v>
      </c>
      <c r="E109" t="e">
        <f>IF(ISERROR(B109),"",MATCH(C109,Main_240414!$A$2:$A$1066,0))</f>
        <v>#N/A</v>
      </c>
    </row>
    <row r="110" spans="1:5" x14ac:dyDescent="0.35">
      <c r="A110" t="s">
        <v>3093</v>
      </c>
      <c r="C110" t="str">
        <f t="shared" si="1"/>
        <v>RecipeDef+Make_MedTimes_AdvancedTriggerMechanism.description</v>
      </c>
      <c r="D110" t="s">
        <v>3094</v>
      </c>
      <c r="E110" t="e">
        <f>IF(ISERROR(B110),"",MATCH(C110,Main_240414!$A$2:$A$1066,0))</f>
        <v>#N/A</v>
      </c>
    </row>
    <row r="111" spans="1:5" x14ac:dyDescent="0.35">
      <c r="A111" t="s">
        <v>3095</v>
      </c>
      <c r="C111" t="str">
        <f t="shared" si="1"/>
        <v>RecipeDef+Make_MedTimes_AdvancedTriggerMechanism.jobString</v>
      </c>
      <c r="D111" t="s">
        <v>3096</v>
      </c>
      <c r="E111" t="e">
        <f>IF(ISERROR(B111),"",MATCH(C111,Main_240414!$A$2:$A$1066,0))</f>
        <v>#N/A</v>
      </c>
    </row>
    <row r="112" spans="1:5" x14ac:dyDescent="0.35">
      <c r="A112" t="s">
        <v>3097</v>
      </c>
      <c r="C112" t="str">
        <f t="shared" si="1"/>
        <v>RecipeDef+Make_MedTimes_AdvancedTriggerMechanism.label</v>
      </c>
      <c r="D112" t="s">
        <v>3098</v>
      </c>
      <c r="E112" t="e">
        <f>IF(ISERROR(B112),"",MATCH(C112,Main_240414!$A$2:$A$1066,0))</f>
        <v>#N/A</v>
      </c>
    </row>
    <row r="113" spans="1:5" x14ac:dyDescent="0.35">
      <c r="A113" t="s">
        <v>3099</v>
      </c>
      <c r="C113" t="str">
        <f t="shared" si="1"/>
        <v>RecipeDef+Make_MedTimes_AppBody_Trousers.description</v>
      </c>
      <c r="D113" t="s">
        <v>3100</v>
      </c>
      <c r="E113" t="e">
        <f>IF(ISERROR(B113),"",MATCH(C113,Main_240414!$A$2:$A$1066,0))</f>
        <v>#N/A</v>
      </c>
    </row>
    <row r="114" spans="1:5" x14ac:dyDescent="0.35">
      <c r="A114" t="s">
        <v>3101</v>
      </c>
      <c r="C114" t="str">
        <f t="shared" si="1"/>
        <v>RecipeDef+Make_MedTimes_AppBody_Trousers.jobString</v>
      </c>
      <c r="D114" t="s">
        <v>3102</v>
      </c>
      <c r="E114" t="e">
        <f>IF(ISERROR(B114),"",MATCH(C114,Main_240414!$A$2:$A$1066,0))</f>
        <v>#N/A</v>
      </c>
    </row>
    <row r="115" spans="1:5" x14ac:dyDescent="0.35">
      <c r="A115" t="s">
        <v>3103</v>
      </c>
      <c r="C115" t="str">
        <f t="shared" si="1"/>
        <v>RecipeDef+Make_MedTimes_AppBody_Trousers.label</v>
      </c>
      <c r="D115" t="s">
        <v>3104</v>
      </c>
      <c r="E115" t="e">
        <f>IF(ISERROR(B115),"",MATCH(C115,Main_240414!$A$2:$A$1066,0))</f>
        <v>#N/A</v>
      </c>
    </row>
    <row r="116" spans="1:5" x14ac:dyDescent="0.35">
      <c r="A116" t="s">
        <v>3105</v>
      </c>
      <c r="C116" t="str">
        <f t="shared" si="1"/>
        <v>RecipeDef+Make_MedTimes_AppBody_TrousersStriped.description</v>
      </c>
      <c r="D116" t="s">
        <v>3106</v>
      </c>
      <c r="E116" t="e">
        <f>IF(ISERROR(B116),"",MATCH(C116,Main_240414!$A$2:$A$1066,0))</f>
        <v>#N/A</v>
      </c>
    </row>
    <row r="117" spans="1:5" x14ac:dyDescent="0.35">
      <c r="A117" t="s">
        <v>3107</v>
      </c>
      <c r="C117" t="str">
        <f t="shared" si="1"/>
        <v>RecipeDef+Make_MedTimes_AppBody_TrousersStriped.jobString</v>
      </c>
      <c r="D117" t="s">
        <v>3108</v>
      </c>
      <c r="E117" t="e">
        <f>IF(ISERROR(B117),"",MATCH(C117,Main_240414!$A$2:$A$1066,0))</f>
        <v>#N/A</v>
      </c>
    </row>
    <row r="118" spans="1:5" x14ac:dyDescent="0.35">
      <c r="A118" t="s">
        <v>3109</v>
      </c>
      <c r="C118" t="str">
        <f t="shared" si="1"/>
        <v>RecipeDef+Make_MedTimes_AppBody_TrousersStriped.label</v>
      </c>
      <c r="D118" t="s">
        <v>3110</v>
      </c>
      <c r="E118" t="e">
        <f>IF(ISERROR(B118),"",MATCH(C118,Main_240414!$A$2:$A$1066,0))</f>
        <v>#N/A</v>
      </c>
    </row>
    <row r="119" spans="1:5" x14ac:dyDescent="0.35">
      <c r="A119" t="s">
        <v>3111</v>
      </c>
      <c r="C119" t="str">
        <f t="shared" si="1"/>
        <v>RecipeDef+Make_MedTimes_AppBody_Tunic.description</v>
      </c>
      <c r="D119" t="s">
        <v>3112</v>
      </c>
      <c r="E119" t="e">
        <f>IF(ISERROR(B119),"",MATCH(C119,Main_240414!$A$2:$A$1066,0))</f>
        <v>#N/A</v>
      </c>
    </row>
    <row r="120" spans="1:5" x14ac:dyDescent="0.35">
      <c r="A120" t="s">
        <v>3113</v>
      </c>
      <c r="C120" t="str">
        <f t="shared" si="1"/>
        <v>RecipeDef+Make_MedTimes_AppBody_Tunic.jobString</v>
      </c>
      <c r="D120" t="s">
        <v>3114</v>
      </c>
      <c r="E120" t="e">
        <f>IF(ISERROR(B120),"",MATCH(C120,Main_240414!$A$2:$A$1066,0))</f>
        <v>#N/A</v>
      </c>
    </row>
    <row r="121" spans="1:5" x14ac:dyDescent="0.35">
      <c r="A121" t="s">
        <v>3115</v>
      </c>
      <c r="C121" t="str">
        <f t="shared" si="1"/>
        <v>RecipeDef+Make_MedTimes_AppBody_Tunic.label</v>
      </c>
      <c r="D121" t="s">
        <v>3116</v>
      </c>
      <c r="E121" t="e">
        <f>IF(ISERROR(B121),"",MATCH(C121,Main_240414!$A$2:$A$1066,0))</f>
        <v>#N/A</v>
      </c>
    </row>
    <row r="122" spans="1:5" x14ac:dyDescent="0.35">
      <c r="A122" t="s">
        <v>3117</v>
      </c>
      <c r="C122" t="str">
        <f t="shared" si="1"/>
        <v>RecipeDef+Make_MedTimes_ArmBody_Gambison.description</v>
      </c>
      <c r="D122" t="s">
        <v>3118</v>
      </c>
      <c r="E122" t="e">
        <f>IF(ISERROR(B122),"",MATCH(C122,Main_240414!$A$2:$A$1066,0))</f>
        <v>#N/A</v>
      </c>
    </row>
    <row r="123" spans="1:5" x14ac:dyDescent="0.35">
      <c r="A123" t="s">
        <v>3119</v>
      </c>
      <c r="C123" t="str">
        <f t="shared" si="1"/>
        <v>RecipeDef+Make_MedTimes_ArmBody_Gambison.jobString</v>
      </c>
      <c r="D123" t="s">
        <v>3120</v>
      </c>
      <c r="E123" t="e">
        <f>IF(ISERROR(B123),"",MATCH(C123,Main_240414!$A$2:$A$1066,0))</f>
        <v>#N/A</v>
      </c>
    </row>
    <row r="124" spans="1:5" x14ac:dyDescent="0.35">
      <c r="A124" t="s">
        <v>3121</v>
      </c>
      <c r="C124" t="str">
        <f t="shared" si="1"/>
        <v>RecipeDef+Make_MedTimes_ArmBody_Gambison.label</v>
      </c>
      <c r="D124" t="s">
        <v>3122</v>
      </c>
      <c r="E124" t="e">
        <f>IF(ISERROR(B124),"",MATCH(C124,Main_240414!$A$2:$A$1066,0))</f>
        <v>#N/A</v>
      </c>
    </row>
    <row r="125" spans="1:5" x14ac:dyDescent="0.35">
      <c r="A125" t="s">
        <v>3123</v>
      </c>
      <c r="C125" t="str">
        <f t="shared" si="1"/>
        <v>RecipeDef+Make_MedTimes_ArmBody_PaddedJacket.description</v>
      </c>
      <c r="D125" t="s">
        <v>3124</v>
      </c>
      <c r="E125" t="e">
        <f>IF(ISERROR(B125),"",MATCH(C125,Main_240414!$A$2:$A$1066,0))</f>
        <v>#N/A</v>
      </c>
    </row>
    <row r="126" spans="1:5" x14ac:dyDescent="0.35">
      <c r="A126" t="s">
        <v>3125</v>
      </c>
      <c r="C126" t="str">
        <f t="shared" si="1"/>
        <v>RecipeDef+Make_MedTimes_ArmBody_PaddedJacket.jobString</v>
      </c>
      <c r="D126" t="s">
        <v>3126</v>
      </c>
      <c r="E126" t="e">
        <f>IF(ISERROR(B126),"",MATCH(C126,Main_240414!$A$2:$A$1066,0))</f>
        <v>#N/A</v>
      </c>
    </row>
    <row r="127" spans="1:5" x14ac:dyDescent="0.35">
      <c r="A127" t="s">
        <v>3127</v>
      </c>
      <c r="C127" t="str">
        <f t="shared" si="1"/>
        <v>RecipeDef+Make_MedTimes_ArmBody_PaddedJacket.label</v>
      </c>
      <c r="D127" t="s">
        <v>3128</v>
      </c>
      <c r="E127" t="e">
        <f>IF(ISERROR(B127),"",MATCH(C127,Main_240414!$A$2:$A$1066,0))</f>
        <v>#N/A</v>
      </c>
    </row>
    <row r="128" spans="1:5" x14ac:dyDescent="0.35">
      <c r="A128" t="s">
        <v>3129</v>
      </c>
      <c r="C128" t="str">
        <f t="shared" si="1"/>
        <v>RecipeDef+Make_MedTimes_BodyArmour_Combat_Leg.description</v>
      </c>
      <c r="D128" t="s">
        <v>3130</v>
      </c>
      <c r="E128" t="e">
        <f>IF(ISERROR(B128),"",MATCH(C128,Main_240414!$A$2:$A$1066,0))</f>
        <v>#N/A</v>
      </c>
    </row>
    <row r="129" spans="1:5" x14ac:dyDescent="0.35">
      <c r="A129" t="s">
        <v>3131</v>
      </c>
      <c r="C129" t="str">
        <f t="shared" si="1"/>
        <v>RecipeDef+Make_MedTimes_BodyArmour_Combat_Leg.jobString</v>
      </c>
      <c r="D129" t="s">
        <v>3132</v>
      </c>
      <c r="E129" t="e">
        <f>IF(ISERROR(B129),"",MATCH(C129,Main_240414!$A$2:$A$1066,0))</f>
        <v>#N/A</v>
      </c>
    </row>
    <row r="130" spans="1:5" x14ac:dyDescent="0.35">
      <c r="A130" t="s">
        <v>3133</v>
      </c>
      <c r="C130" t="str">
        <f t="shared" si="1"/>
        <v>RecipeDef+Make_MedTimes_BodyArmour_Combat_Leg.label</v>
      </c>
      <c r="D130" t="s">
        <v>3134</v>
      </c>
      <c r="E130" t="e">
        <f>IF(ISERROR(B130),"",MATCH(C130,Main_240414!$A$2:$A$1066,0))</f>
        <v>#N/A</v>
      </c>
    </row>
    <row r="131" spans="1:5" x14ac:dyDescent="0.35">
      <c r="A131" t="s">
        <v>3135</v>
      </c>
      <c r="C131" t="str">
        <f t="shared" ref="C131:C194" si="2">IF(B131="",A131,B131)</f>
        <v>RecipeDef+Make_MedTimes_BodyArmour_GodKingBlue_Leg.description</v>
      </c>
      <c r="D131" t="s">
        <v>3136</v>
      </c>
      <c r="E131" t="e">
        <f>IF(ISERROR(B131),"",MATCH(C131,Main_240414!$A$2:$A$1066,0))</f>
        <v>#N/A</v>
      </c>
    </row>
    <row r="132" spans="1:5" x14ac:dyDescent="0.35">
      <c r="A132" t="s">
        <v>3137</v>
      </c>
      <c r="C132" t="str">
        <f t="shared" si="2"/>
        <v>RecipeDef+Make_MedTimes_BodyArmour_GodKingBlue_Leg.jobString</v>
      </c>
      <c r="D132" t="s">
        <v>3138</v>
      </c>
      <c r="E132" t="e">
        <f>IF(ISERROR(B132),"",MATCH(C132,Main_240414!$A$2:$A$1066,0))</f>
        <v>#N/A</v>
      </c>
    </row>
    <row r="133" spans="1:5" x14ac:dyDescent="0.35">
      <c r="A133" t="s">
        <v>3139</v>
      </c>
      <c r="C133" t="str">
        <f t="shared" si="2"/>
        <v>RecipeDef+Make_MedTimes_BodyArmour_GodKingBlue_Leg.label</v>
      </c>
      <c r="D133" t="s">
        <v>3140</v>
      </c>
      <c r="E133" t="e">
        <f>IF(ISERROR(B133),"",MATCH(C133,Main_240414!$A$2:$A$1066,0))</f>
        <v>#N/A</v>
      </c>
    </row>
    <row r="134" spans="1:5" x14ac:dyDescent="0.35">
      <c r="A134" t="s">
        <v>3141</v>
      </c>
      <c r="C134" t="str">
        <f t="shared" si="2"/>
        <v>RecipeDef+Make_MedTimes_BodyArmour_GodKingGreen_Leg.description</v>
      </c>
      <c r="D134" t="s">
        <v>3142</v>
      </c>
      <c r="E134" t="e">
        <f>IF(ISERROR(B134),"",MATCH(C134,Main_240414!$A$2:$A$1066,0))</f>
        <v>#N/A</v>
      </c>
    </row>
    <row r="135" spans="1:5" x14ac:dyDescent="0.35">
      <c r="A135" t="s">
        <v>3143</v>
      </c>
      <c r="C135" t="str">
        <f t="shared" si="2"/>
        <v>RecipeDef+Make_MedTimes_BodyArmour_GodKingGreen_Leg.jobString</v>
      </c>
      <c r="D135" t="s">
        <v>3144</v>
      </c>
      <c r="E135" t="e">
        <f>IF(ISERROR(B135),"",MATCH(C135,Main_240414!$A$2:$A$1066,0))</f>
        <v>#N/A</v>
      </c>
    </row>
    <row r="136" spans="1:5" x14ac:dyDescent="0.35">
      <c r="A136" t="s">
        <v>3145</v>
      </c>
      <c r="C136" t="str">
        <f t="shared" si="2"/>
        <v>RecipeDef+Make_MedTimes_BodyArmour_GodKingGreen_Leg.label</v>
      </c>
      <c r="D136" t="s">
        <v>3146</v>
      </c>
      <c r="E136" t="e">
        <f>IF(ISERROR(B136),"",MATCH(C136,Main_240414!$A$2:$A$1066,0))</f>
        <v>#N/A</v>
      </c>
    </row>
    <row r="137" spans="1:5" x14ac:dyDescent="0.35">
      <c r="A137" t="s">
        <v>3147</v>
      </c>
      <c r="C137" t="str">
        <f t="shared" si="2"/>
        <v>RecipeDef+Make_MedTimes_BodyArmour_Warlord_Leg.description</v>
      </c>
      <c r="D137" t="s">
        <v>3148</v>
      </c>
      <c r="E137" t="e">
        <f>IF(ISERROR(B137),"",MATCH(C137,Main_240414!$A$2:$A$1066,0))</f>
        <v>#N/A</v>
      </c>
    </row>
    <row r="138" spans="1:5" x14ac:dyDescent="0.35">
      <c r="A138" t="s">
        <v>3149</v>
      </c>
      <c r="C138" t="str">
        <f t="shared" si="2"/>
        <v>RecipeDef+Make_MedTimes_BodyArmour_Warlord_Leg.jobString</v>
      </c>
      <c r="D138" t="s">
        <v>3150</v>
      </c>
      <c r="E138" t="e">
        <f>IF(ISERROR(B138),"",MATCH(C138,Main_240414!$A$2:$A$1066,0))</f>
        <v>#N/A</v>
      </c>
    </row>
    <row r="139" spans="1:5" x14ac:dyDescent="0.35">
      <c r="A139" t="s">
        <v>3151</v>
      </c>
      <c r="C139" t="str">
        <f t="shared" si="2"/>
        <v>RecipeDef+Make_MedTimes_BodyArmour_Warlord_Leg.label</v>
      </c>
      <c r="D139" t="s">
        <v>3152</v>
      </c>
      <c r="E139" t="e">
        <f>IF(ISERROR(B139),"",MATCH(C139,Main_240414!$A$2:$A$1066,0))</f>
        <v>#N/A</v>
      </c>
    </row>
    <row r="140" spans="1:5" x14ac:dyDescent="0.35">
      <c r="A140" t="s">
        <v>3153</v>
      </c>
      <c r="C140" t="str">
        <f t="shared" si="2"/>
        <v>RecipeDef+Make_MedTimes_Boots_Combat_Leg.description</v>
      </c>
      <c r="D140" t="s">
        <v>3154</v>
      </c>
      <c r="E140" t="e">
        <f>IF(ISERROR(B140),"",MATCH(C140,Main_240414!$A$2:$A$1066,0))</f>
        <v>#N/A</v>
      </c>
    </row>
    <row r="141" spans="1:5" x14ac:dyDescent="0.35">
      <c r="A141" t="s">
        <v>3155</v>
      </c>
      <c r="C141" t="str">
        <f t="shared" si="2"/>
        <v>RecipeDef+Make_MedTimes_Boots_Combat_Leg.jobString</v>
      </c>
      <c r="D141" t="s">
        <v>3156</v>
      </c>
      <c r="E141" t="e">
        <f>IF(ISERROR(B141),"",MATCH(C141,Main_240414!$A$2:$A$1066,0))</f>
        <v>#N/A</v>
      </c>
    </row>
    <row r="142" spans="1:5" x14ac:dyDescent="0.35">
      <c r="A142" t="s">
        <v>3157</v>
      </c>
      <c r="C142" t="str">
        <f t="shared" si="2"/>
        <v>RecipeDef+Make_MedTimes_Boots_Combat_Leg.label</v>
      </c>
      <c r="D142" t="s">
        <v>3158</v>
      </c>
      <c r="E142" t="e">
        <f>IF(ISERROR(B142),"",MATCH(C142,Main_240414!$A$2:$A$1066,0))</f>
        <v>#N/A</v>
      </c>
    </row>
    <row r="143" spans="1:5" x14ac:dyDescent="0.35">
      <c r="A143" t="s">
        <v>3159</v>
      </c>
      <c r="C143" t="str">
        <f t="shared" si="2"/>
        <v>RecipeDef+Make_MedTimes_Boots_EncasedSteel.description</v>
      </c>
      <c r="D143" t="s">
        <v>3160</v>
      </c>
      <c r="E143" t="e">
        <f>IF(ISERROR(B143),"",MATCH(C143,Main_240414!$A$2:$A$1066,0))</f>
        <v>#N/A</v>
      </c>
    </row>
    <row r="144" spans="1:5" x14ac:dyDescent="0.35">
      <c r="A144" t="s">
        <v>3161</v>
      </c>
      <c r="C144" t="str">
        <f t="shared" si="2"/>
        <v>RecipeDef+Make_MedTimes_Boots_EncasedSteel.jobString</v>
      </c>
      <c r="D144" t="s">
        <v>3162</v>
      </c>
      <c r="E144" t="e">
        <f>IF(ISERROR(B144),"",MATCH(C144,Main_240414!$A$2:$A$1066,0))</f>
        <v>#N/A</v>
      </c>
    </row>
    <row r="145" spans="1:5" x14ac:dyDescent="0.35">
      <c r="A145" t="s">
        <v>3163</v>
      </c>
      <c r="C145" t="str">
        <f t="shared" si="2"/>
        <v>RecipeDef+Make_MedTimes_Boots_EncasedSteel.label</v>
      </c>
      <c r="D145" t="s">
        <v>3164</v>
      </c>
      <c r="E145" t="e">
        <f>IF(ISERROR(B145),"",MATCH(C145,Main_240414!$A$2:$A$1066,0))</f>
        <v>#N/A</v>
      </c>
    </row>
    <row r="146" spans="1:5" x14ac:dyDescent="0.35">
      <c r="A146" t="s">
        <v>3165</v>
      </c>
      <c r="C146" t="str">
        <f t="shared" si="2"/>
        <v>RecipeDef+Make_MedTimes_Boots_EncasedSteel_Nan.description</v>
      </c>
      <c r="D146" t="s">
        <v>3160</v>
      </c>
      <c r="E146" t="e">
        <f>IF(ISERROR(B146),"",MATCH(C146,Main_240414!$A$2:$A$1066,0))</f>
        <v>#N/A</v>
      </c>
    </row>
    <row r="147" spans="1:5" x14ac:dyDescent="0.35">
      <c r="A147" t="s">
        <v>3166</v>
      </c>
      <c r="C147" t="str">
        <f t="shared" si="2"/>
        <v>RecipeDef+Make_MedTimes_Boots_EncasedSteel_Nan.jobString</v>
      </c>
      <c r="D147" t="s">
        <v>3162</v>
      </c>
      <c r="E147" t="e">
        <f>IF(ISERROR(B147),"",MATCH(C147,Main_240414!$A$2:$A$1066,0))</f>
        <v>#N/A</v>
      </c>
    </row>
    <row r="148" spans="1:5" x14ac:dyDescent="0.35">
      <c r="A148" t="s">
        <v>3167</v>
      </c>
      <c r="C148" t="str">
        <f t="shared" si="2"/>
        <v>RecipeDef+Make_MedTimes_Boots_EncasedSteel_Nan.label</v>
      </c>
      <c r="D148" t="s">
        <v>3164</v>
      </c>
      <c r="E148" t="e">
        <f>IF(ISERROR(B148),"",MATCH(C148,Main_240414!$A$2:$A$1066,0))</f>
        <v>#N/A</v>
      </c>
    </row>
    <row r="149" spans="1:5" x14ac:dyDescent="0.35">
      <c r="A149" t="s">
        <v>3168</v>
      </c>
      <c r="C149" t="str">
        <f t="shared" si="2"/>
        <v>RecipeDef+Make_MedTimes_Boots_FullPlated.description</v>
      </c>
      <c r="D149" t="s">
        <v>3169</v>
      </c>
      <c r="E149" t="e">
        <f>IF(ISERROR(B149),"",MATCH(C149,Main_240414!$A$2:$A$1066,0))</f>
        <v>#N/A</v>
      </c>
    </row>
    <row r="150" spans="1:5" x14ac:dyDescent="0.35">
      <c r="A150" t="s">
        <v>3170</v>
      </c>
      <c r="C150" t="str">
        <f t="shared" si="2"/>
        <v>RecipeDef+Make_MedTimes_Boots_FullPlated.jobString</v>
      </c>
      <c r="D150" t="s">
        <v>3171</v>
      </c>
      <c r="E150" t="e">
        <f>IF(ISERROR(B150),"",MATCH(C150,Main_240414!$A$2:$A$1066,0))</f>
        <v>#N/A</v>
      </c>
    </row>
    <row r="151" spans="1:5" x14ac:dyDescent="0.35">
      <c r="A151" t="s">
        <v>3172</v>
      </c>
      <c r="C151" t="str">
        <f t="shared" si="2"/>
        <v>RecipeDef+Make_MedTimes_Boots_FullPlated.label</v>
      </c>
      <c r="D151" t="s">
        <v>3173</v>
      </c>
      <c r="E151" t="e">
        <f>IF(ISERROR(B151),"",MATCH(C151,Main_240414!$A$2:$A$1066,0))</f>
        <v>#N/A</v>
      </c>
    </row>
    <row r="152" spans="1:5" x14ac:dyDescent="0.35">
      <c r="A152" t="s">
        <v>3174</v>
      </c>
      <c r="C152" t="str">
        <f t="shared" si="2"/>
        <v>RecipeDef+Make_MedTimes_Boots_FullPlated_Nan.description</v>
      </c>
      <c r="D152" t="s">
        <v>3169</v>
      </c>
      <c r="E152" t="e">
        <f>IF(ISERROR(B152),"",MATCH(C152,Main_240414!$A$2:$A$1066,0))</f>
        <v>#N/A</v>
      </c>
    </row>
    <row r="153" spans="1:5" x14ac:dyDescent="0.35">
      <c r="A153" t="s">
        <v>3175</v>
      </c>
      <c r="C153" t="str">
        <f t="shared" si="2"/>
        <v>RecipeDef+Make_MedTimes_Boots_FullPlated_Nan.jobString</v>
      </c>
      <c r="D153" t="s">
        <v>3176</v>
      </c>
      <c r="E153" t="e">
        <f>IF(ISERROR(B153),"",MATCH(C153,Main_240414!$A$2:$A$1066,0))</f>
        <v>#N/A</v>
      </c>
    </row>
    <row r="154" spans="1:5" x14ac:dyDescent="0.35">
      <c r="A154" t="s">
        <v>3177</v>
      </c>
      <c r="C154" t="str">
        <f t="shared" si="2"/>
        <v>RecipeDef+Make_MedTimes_Boots_FullPlated_Nan.label</v>
      </c>
      <c r="D154" t="s">
        <v>3173</v>
      </c>
      <c r="E154" t="e">
        <f>IF(ISERROR(B154),"",MATCH(C154,Main_240414!$A$2:$A$1066,0))</f>
        <v>#N/A</v>
      </c>
    </row>
    <row r="155" spans="1:5" x14ac:dyDescent="0.35">
      <c r="A155" t="s">
        <v>3178</v>
      </c>
      <c r="C155" t="str">
        <f t="shared" si="2"/>
        <v>RecipeDef+Make_MedTimes_Boots_Godking_Leg.description</v>
      </c>
      <c r="D155" t="s">
        <v>3179</v>
      </c>
      <c r="E155" t="e">
        <f>IF(ISERROR(B155),"",MATCH(C155,Main_240414!$A$2:$A$1066,0))</f>
        <v>#N/A</v>
      </c>
    </row>
    <row r="156" spans="1:5" x14ac:dyDescent="0.35">
      <c r="A156" t="s">
        <v>3180</v>
      </c>
      <c r="C156" t="str">
        <f t="shared" si="2"/>
        <v>RecipeDef+Make_MedTimes_Boots_Godking_Leg.jobString</v>
      </c>
      <c r="D156" t="s">
        <v>3181</v>
      </c>
      <c r="E156" t="e">
        <f>IF(ISERROR(B156),"",MATCH(C156,Main_240414!$A$2:$A$1066,0))</f>
        <v>#N/A</v>
      </c>
    </row>
    <row r="157" spans="1:5" x14ac:dyDescent="0.35">
      <c r="A157" t="s">
        <v>3182</v>
      </c>
      <c r="C157" t="str">
        <f t="shared" si="2"/>
        <v>RecipeDef+Make_MedTimes_Boots_Godking_Leg.label</v>
      </c>
      <c r="D157" t="s">
        <v>3183</v>
      </c>
      <c r="E157" t="e">
        <f>IF(ISERROR(B157),"",MATCH(C157,Main_240414!$A$2:$A$1066,0))</f>
        <v>#N/A</v>
      </c>
    </row>
    <row r="158" spans="1:5" x14ac:dyDescent="0.35">
      <c r="A158" t="s">
        <v>3184</v>
      </c>
      <c r="C158" t="str">
        <f t="shared" si="2"/>
        <v>RecipeDef+Make_MedTimes_Boots_Plated.description</v>
      </c>
      <c r="D158" t="s">
        <v>3185</v>
      </c>
      <c r="E158" t="e">
        <f>IF(ISERROR(B158),"",MATCH(C158,Main_240414!$A$2:$A$1066,0))</f>
        <v>#N/A</v>
      </c>
    </row>
    <row r="159" spans="1:5" x14ac:dyDescent="0.35">
      <c r="A159" t="s">
        <v>3186</v>
      </c>
      <c r="C159" t="str">
        <f t="shared" si="2"/>
        <v>RecipeDef+Make_MedTimes_Boots_Plated.jobString</v>
      </c>
      <c r="D159" t="s">
        <v>3187</v>
      </c>
      <c r="E159" t="e">
        <f>IF(ISERROR(B159),"",MATCH(C159,Main_240414!$A$2:$A$1066,0))</f>
        <v>#N/A</v>
      </c>
    </row>
    <row r="160" spans="1:5" x14ac:dyDescent="0.35">
      <c r="A160" t="s">
        <v>3188</v>
      </c>
      <c r="C160" t="str">
        <f t="shared" si="2"/>
        <v>RecipeDef+Make_MedTimes_Boots_Plated.label</v>
      </c>
      <c r="D160" t="s">
        <v>3189</v>
      </c>
      <c r="E160" t="e">
        <f>IF(ISERROR(B160),"",MATCH(C160,Main_240414!$A$2:$A$1066,0))</f>
        <v>#N/A</v>
      </c>
    </row>
    <row r="161" spans="1:5" x14ac:dyDescent="0.35">
      <c r="A161" t="s">
        <v>3190</v>
      </c>
      <c r="C161" t="str">
        <f t="shared" si="2"/>
        <v>RecipeDef+Make_MedTimes_Boots_Plated_Nan.description</v>
      </c>
      <c r="D161" t="s">
        <v>3185</v>
      </c>
      <c r="E161" t="e">
        <f>IF(ISERROR(B161),"",MATCH(C161,Main_240414!$A$2:$A$1066,0))</f>
        <v>#N/A</v>
      </c>
    </row>
    <row r="162" spans="1:5" x14ac:dyDescent="0.35">
      <c r="A162" t="s">
        <v>3191</v>
      </c>
      <c r="C162" t="str">
        <f t="shared" si="2"/>
        <v>RecipeDef+Make_MedTimes_Boots_Plated_Nan.jobString</v>
      </c>
      <c r="D162" t="s">
        <v>3187</v>
      </c>
      <c r="E162" t="e">
        <f>IF(ISERROR(B162),"",MATCH(C162,Main_240414!$A$2:$A$1066,0))</f>
        <v>#N/A</v>
      </c>
    </row>
    <row r="163" spans="1:5" x14ac:dyDescent="0.35">
      <c r="A163" t="s">
        <v>3192</v>
      </c>
      <c r="C163" t="str">
        <f t="shared" si="2"/>
        <v>RecipeDef+Make_MedTimes_Boots_Plated_Nan.label</v>
      </c>
      <c r="D163" t="s">
        <v>3189</v>
      </c>
      <c r="E163" t="e">
        <f>IF(ISERROR(B163),"",MATCH(C163,Main_240414!$A$2:$A$1066,0))</f>
        <v>#N/A</v>
      </c>
    </row>
    <row r="164" spans="1:5" x14ac:dyDescent="0.35">
      <c r="A164" t="s">
        <v>3193</v>
      </c>
      <c r="C164" t="str">
        <f t="shared" si="2"/>
        <v>RecipeDef+Make_MedTimes_Boots_RoyalPlated.description</v>
      </c>
      <c r="D164" t="s">
        <v>3194</v>
      </c>
      <c r="E164" t="e">
        <f>IF(ISERROR(B164),"",MATCH(C164,Main_240414!$A$2:$A$1066,0))</f>
        <v>#N/A</v>
      </c>
    </row>
    <row r="165" spans="1:5" x14ac:dyDescent="0.35">
      <c r="A165" t="s">
        <v>3195</v>
      </c>
      <c r="C165" t="str">
        <f t="shared" si="2"/>
        <v>RecipeDef+Make_MedTimes_Boots_RoyalPlated.jobString</v>
      </c>
      <c r="D165" t="s">
        <v>3196</v>
      </c>
      <c r="E165" t="e">
        <f>IF(ISERROR(B165),"",MATCH(C165,Main_240414!$A$2:$A$1066,0))</f>
        <v>#N/A</v>
      </c>
    </row>
    <row r="166" spans="1:5" x14ac:dyDescent="0.35">
      <c r="A166" t="s">
        <v>3197</v>
      </c>
      <c r="C166" t="str">
        <f t="shared" si="2"/>
        <v>RecipeDef+Make_MedTimes_Boots_RoyalPlated.label</v>
      </c>
      <c r="D166" t="s">
        <v>3198</v>
      </c>
      <c r="E166" t="e">
        <f>IF(ISERROR(B166),"",MATCH(C166,Main_240414!$A$2:$A$1066,0))</f>
        <v>#N/A</v>
      </c>
    </row>
    <row r="167" spans="1:5" x14ac:dyDescent="0.35">
      <c r="A167" t="s">
        <v>3199</v>
      </c>
      <c r="C167" t="str">
        <f t="shared" si="2"/>
        <v>RecipeDef+Make_MedTimes_Boots_RoyalPlated_Nan.description</v>
      </c>
      <c r="D167" t="s">
        <v>3194</v>
      </c>
      <c r="E167" t="e">
        <f>IF(ISERROR(B167),"",MATCH(C167,Main_240414!$A$2:$A$1066,0))</f>
        <v>#N/A</v>
      </c>
    </row>
    <row r="168" spans="1:5" x14ac:dyDescent="0.35">
      <c r="A168" t="s">
        <v>3200</v>
      </c>
      <c r="C168" t="str">
        <f t="shared" si="2"/>
        <v>RecipeDef+Make_MedTimes_Boots_RoyalPlated_Nan.jobString</v>
      </c>
      <c r="D168" t="s">
        <v>3196</v>
      </c>
      <c r="E168" t="e">
        <f>IF(ISERROR(B168),"",MATCH(C168,Main_240414!$A$2:$A$1066,0))</f>
        <v>#N/A</v>
      </c>
    </row>
    <row r="169" spans="1:5" x14ac:dyDescent="0.35">
      <c r="A169" t="s">
        <v>3201</v>
      </c>
      <c r="C169" t="str">
        <f t="shared" si="2"/>
        <v>RecipeDef+Make_MedTimes_Boots_RoyalPlated_Nan.label</v>
      </c>
      <c r="D169" t="s">
        <v>3198</v>
      </c>
      <c r="E169" t="e">
        <f>IF(ISERROR(B169),"",MATCH(C169,Main_240414!$A$2:$A$1066,0))</f>
        <v>#N/A</v>
      </c>
    </row>
    <row r="170" spans="1:5" x14ac:dyDescent="0.35">
      <c r="A170" t="s">
        <v>3202</v>
      </c>
      <c r="C170" t="str">
        <f t="shared" si="2"/>
        <v>RecipeDef+Make_MedTimes_Boots_Scaled.description</v>
      </c>
      <c r="D170" t="s">
        <v>3203</v>
      </c>
      <c r="E170" t="e">
        <f>IF(ISERROR(B170),"",MATCH(C170,Main_240414!$A$2:$A$1066,0))</f>
        <v>#N/A</v>
      </c>
    </row>
    <row r="171" spans="1:5" x14ac:dyDescent="0.35">
      <c r="A171" t="s">
        <v>3204</v>
      </c>
      <c r="C171" t="str">
        <f t="shared" si="2"/>
        <v>RecipeDef+Make_MedTimes_Boots_Scaled.jobString</v>
      </c>
      <c r="D171" t="s">
        <v>3205</v>
      </c>
      <c r="E171" t="e">
        <f>IF(ISERROR(B171),"",MATCH(C171,Main_240414!$A$2:$A$1066,0))</f>
        <v>#N/A</v>
      </c>
    </row>
    <row r="172" spans="1:5" x14ac:dyDescent="0.35">
      <c r="A172" t="s">
        <v>3206</v>
      </c>
      <c r="C172" t="str">
        <f t="shared" si="2"/>
        <v>RecipeDef+Make_MedTimes_Boots_Scaled.label</v>
      </c>
      <c r="D172" t="s">
        <v>3207</v>
      </c>
      <c r="E172" t="e">
        <f>IF(ISERROR(B172),"",MATCH(C172,Main_240414!$A$2:$A$1066,0))</f>
        <v>#N/A</v>
      </c>
    </row>
    <row r="173" spans="1:5" x14ac:dyDescent="0.35">
      <c r="A173" t="s">
        <v>3208</v>
      </c>
      <c r="C173" t="str">
        <f t="shared" si="2"/>
        <v>RecipeDef+Make_MedTimes_Boots_Scaled_Nan.description</v>
      </c>
      <c r="D173" t="s">
        <v>3203</v>
      </c>
      <c r="E173" t="e">
        <f>IF(ISERROR(B173),"",MATCH(C173,Main_240414!$A$2:$A$1066,0))</f>
        <v>#N/A</v>
      </c>
    </row>
    <row r="174" spans="1:5" x14ac:dyDescent="0.35">
      <c r="A174" t="s">
        <v>3209</v>
      </c>
      <c r="C174" t="str">
        <f t="shared" si="2"/>
        <v>RecipeDef+Make_MedTimes_Boots_Scaled_Nan.jobString</v>
      </c>
      <c r="D174" t="s">
        <v>3205</v>
      </c>
      <c r="E174" t="e">
        <f>IF(ISERROR(B174),"",MATCH(C174,Main_240414!$A$2:$A$1066,0))</f>
        <v>#N/A</v>
      </c>
    </row>
    <row r="175" spans="1:5" x14ac:dyDescent="0.35">
      <c r="A175" t="s">
        <v>3210</v>
      </c>
      <c r="C175" t="str">
        <f t="shared" si="2"/>
        <v>RecipeDef+Make_MedTimes_Boots_Scaled_Nan.label</v>
      </c>
      <c r="D175" t="s">
        <v>3207</v>
      </c>
      <c r="E175" t="e">
        <f>IF(ISERROR(B175),"",MATCH(C175,Main_240414!$A$2:$A$1066,0))</f>
        <v>#N/A</v>
      </c>
    </row>
    <row r="176" spans="1:5" x14ac:dyDescent="0.35">
      <c r="A176" t="s">
        <v>3211</v>
      </c>
      <c r="C176" t="str">
        <f t="shared" si="2"/>
        <v>RecipeDef+Make_MedTimes_Boots_Tailored.description</v>
      </c>
      <c r="D176" t="s">
        <v>3212</v>
      </c>
      <c r="E176" t="e">
        <f>IF(ISERROR(B176),"",MATCH(C176,Main_240414!$A$2:$A$1066,0))</f>
        <v>#N/A</v>
      </c>
    </row>
    <row r="177" spans="1:5" x14ac:dyDescent="0.35">
      <c r="A177" t="s">
        <v>3213</v>
      </c>
      <c r="C177" t="str">
        <f t="shared" si="2"/>
        <v>RecipeDef+Make_MedTimes_Boots_Tailored.jobString</v>
      </c>
      <c r="D177" t="s">
        <v>3214</v>
      </c>
      <c r="E177" t="e">
        <f>IF(ISERROR(B177),"",MATCH(C177,Main_240414!$A$2:$A$1066,0))</f>
        <v>#N/A</v>
      </c>
    </row>
    <row r="178" spans="1:5" x14ac:dyDescent="0.35">
      <c r="A178" t="s">
        <v>3215</v>
      </c>
      <c r="C178" t="str">
        <f t="shared" si="2"/>
        <v>RecipeDef+Make_MedTimes_Boots_Tailored.label</v>
      </c>
      <c r="D178" t="s">
        <v>3216</v>
      </c>
      <c r="E178" t="e">
        <f>IF(ISERROR(B178),"",MATCH(C178,Main_240414!$A$2:$A$1066,0))</f>
        <v>#N/A</v>
      </c>
    </row>
    <row r="179" spans="1:5" x14ac:dyDescent="0.35">
      <c r="A179" t="s">
        <v>3217</v>
      </c>
      <c r="C179" t="str">
        <f t="shared" si="2"/>
        <v>RecipeDef+Make_MedTimes_Boots_Techno_Leg.description</v>
      </c>
      <c r="D179" t="s">
        <v>3218</v>
      </c>
      <c r="E179" t="e">
        <f>IF(ISERROR(B179),"",MATCH(C179,Main_240414!$A$2:$A$1066,0))</f>
        <v>#N/A</v>
      </c>
    </row>
    <row r="180" spans="1:5" x14ac:dyDescent="0.35">
      <c r="A180" t="s">
        <v>3219</v>
      </c>
      <c r="C180" t="str">
        <f t="shared" si="2"/>
        <v>RecipeDef+Make_MedTimes_Boots_Techno_Leg.jobString</v>
      </c>
      <c r="D180" t="s">
        <v>3220</v>
      </c>
      <c r="E180" t="e">
        <f>IF(ISERROR(B180),"",MATCH(C180,Main_240414!$A$2:$A$1066,0))</f>
        <v>#N/A</v>
      </c>
    </row>
    <row r="181" spans="1:5" x14ac:dyDescent="0.35">
      <c r="A181" t="s">
        <v>3221</v>
      </c>
      <c r="C181" t="str">
        <f t="shared" si="2"/>
        <v>RecipeDef+Make_MedTimes_Boots_Techno_Leg.label</v>
      </c>
      <c r="D181" t="s">
        <v>3222</v>
      </c>
      <c r="E181" t="e">
        <f>IF(ISERROR(B181),"",MATCH(C181,Main_240414!$A$2:$A$1066,0))</f>
        <v>#N/A</v>
      </c>
    </row>
    <row r="182" spans="1:5" x14ac:dyDescent="0.35">
      <c r="A182" t="s">
        <v>3223</v>
      </c>
      <c r="C182" t="str">
        <f t="shared" si="2"/>
        <v>RecipeDef+Make_MedTimes_Boots_Tribal.description</v>
      </c>
      <c r="D182" t="s">
        <v>3224</v>
      </c>
      <c r="E182" t="e">
        <f>IF(ISERROR(B182),"",MATCH(C182,Main_240414!$A$2:$A$1066,0))</f>
        <v>#N/A</v>
      </c>
    </row>
    <row r="183" spans="1:5" x14ac:dyDescent="0.35">
      <c r="A183" t="s">
        <v>3225</v>
      </c>
      <c r="C183" t="str">
        <f t="shared" si="2"/>
        <v>RecipeDef+Make_MedTimes_Boots_Tribal.jobString</v>
      </c>
      <c r="D183" t="s">
        <v>3226</v>
      </c>
      <c r="E183" t="e">
        <f>IF(ISERROR(B183),"",MATCH(C183,Main_240414!$A$2:$A$1066,0))</f>
        <v>#N/A</v>
      </c>
    </row>
    <row r="184" spans="1:5" x14ac:dyDescent="0.35">
      <c r="A184" t="s">
        <v>3227</v>
      </c>
      <c r="C184" t="str">
        <f t="shared" si="2"/>
        <v>RecipeDef+Make_MedTimes_Boots_Tribal.label</v>
      </c>
      <c r="D184" t="s">
        <v>3228</v>
      </c>
      <c r="E184" t="e">
        <f>IF(ISERROR(B184),"",MATCH(C184,Main_240414!$A$2:$A$1066,0))</f>
        <v>#N/A</v>
      </c>
    </row>
    <row r="185" spans="1:5" x14ac:dyDescent="0.35">
      <c r="A185" t="s">
        <v>3229</v>
      </c>
      <c r="C185" t="str">
        <f t="shared" si="2"/>
        <v>RecipeDef+Make_MedTimes_Boots_Warbourne_Nan.description</v>
      </c>
      <c r="D185" t="s">
        <v>3230</v>
      </c>
      <c r="E185" t="e">
        <f>IF(ISERROR(B185),"",MATCH(C185,Main_240414!$A$2:$A$1066,0))</f>
        <v>#N/A</v>
      </c>
    </row>
    <row r="186" spans="1:5" x14ac:dyDescent="0.35">
      <c r="A186" t="s">
        <v>3231</v>
      </c>
      <c r="C186" t="str">
        <f t="shared" si="2"/>
        <v>RecipeDef+Make_MedTimes_Boots_Warbourne_Nan.jobString</v>
      </c>
      <c r="D186" t="s">
        <v>3232</v>
      </c>
      <c r="E186" t="e">
        <f>IF(ISERROR(B186),"",MATCH(C186,Main_240414!$A$2:$A$1066,0))</f>
        <v>#N/A</v>
      </c>
    </row>
    <row r="187" spans="1:5" x14ac:dyDescent="0.35">
      <c r="A187" t="s">
        <v>3233</v>
      </c>
      <c r="C187" t="str">
        <f t="shared" si="2"/>
        <v>RecipeDef+Make_MedTimes_Boots_Warbourne_Nan.label</v>
      </c>
      <c r="D187" t="s">
        <v>3234</v>
      </c>
      <c r="E187" t="e">
        <f>IF(ISERROR(B187),"",MATCH(C187,Main_240414!$A$2:$A$1066,0))</f>
        <v>#N/A</v>
      </c>
    </row>
    <row r="188" spans="1:5" x14ac:dyDescent="0.35">
      <c r="A188" t="s">
        <v>3235</v>
      </c>
      <c r="C188" t="str">
        <f t="shared" si="2"/>
        <v>RecipeDef+Make_MedTimes_Boots_Warlord_Leg.description</v>
      </c>
      <c r="D188" t="s">
        <v>3236</v>
      </c>
      <c r="E188" t="e">
        <f>IF(ISERROR(B188),"",MATCH(C188,Main_240414!$A$2:$A$1066,0))</f>
        <v>#N/A</v>
      </c>
    </row>
    <row r="189" spans="1:5" x14ac:dyDescent="0.35">
      <c r="A189" t="s">
        <v>3237</v>
      </c>
      <c r="C189" t="str">
        <f t="shared" si="2"/>
        <v>RecipeDef+Make_MedTimes_Boots_Warlord_Leg.jobString</v>
      </c>
      <c r="D189" t="s">
        <v>3238</v>
      </c>
      <c r="E189" t="e">
        <f>IF(ISERROR(B189),"",MATCH(C189,Main_240414!$A$2:$A$1066,0))</f>
        <v>#N/A</v>
      </c>
    </row>
    <row r="190" spans="1:5" x14ac:dyDescent="0.35">
      <c r="A190" t="s">
        <v>3239</v>
      </c>
      <c r="C190" t="str">
        <f t="shared" si="2"/>
        <v>RecipeDef+Make_MedTimes_Boots_Warlord_Leg.label</v>
      </c>
      <c r="D190" t="s">
        <v>3240</v>
      </c>
      <c r="E190" t="e">
        <f>IF(ISERROR(B190),"",MATCH(C190,Main_240414!$A$2:$A$1066,0))</f>
        <v>#N/A</v>
      </c>
    </row>
    <row r="191" spans="1:5" x14ac:dyDescent="0.35">
      <c r="A191" t="s">
        <v>3241</v>
      </c>
      <c r="C191" t="str">
        <f t="shared" si="2"/>
        <v>RecipeDef+Make_MedTimes_Boots_Winter.description</v>
      </c>
      <c r="D191" t="s">
        <v>3242</v>
      </c>
      <c r="E191" t="e">
        <f>IF(ISERROR(B191),"",MATCH(C191,Main_240414!$A$2:$A$1066,0))</f>
        <v>#N/A</v>
      </c>
    </row>
    <row r="192" spans="1:5" x14ac:dyDescent="0.35">
      <c r="A192" t="s">
        <v>3243</v>
      </c>
      <c r="C192" t="str">
        <f t="shared" si="2"/>
        <v>RecipeDef+Make_MedTimes_Boots_Winter.jobString</v>
      </c>
      <c r="D192" t="s">
        <v>3244</v>
      </c>
      <c r="E192" t="e">
        <f>IF(ISERROR(B192),"",MATCH(C192,Main_240414!$A$2:$A$1066,0))</f>
        <v>#N/A</v>
      </c>
    </row>
    <row r="193" spans="1:5" x14ac:dyDescent="0.35">
      <c r="A193" t="s">
        <v>3245</v>
      </c>
      <c r="C193" t="str">
        <f t="shared" si="2"/>
        <v>RecipeDef+Make_MedTimes_Boots_Winter.label</v>
      </c>
      <c r="D193" t="s">
        <v>3246</v>
      </c>
      <c r="E193" t="e">
        <f>IF(ISERROR(B193),"",MATCH(C193,Main_240414!$A$2:$A$1066,0))</f>
        <v>#N/A</v>
      </c>
    </row>
    <row r="194" spans="1:5" x14ac:dyDescent="0.35">
      <c r="A194" t="s">
        <v>3247</v>
      </c>
      <c r="C194" t="str">
        <f t="shared" si="2"/>
        <v>RecipeDef+Make_MedTimes_Boots_Wooden.description</v>
      </c>
      <c r="D194" t="s">
        <v>3248</v>
      </c>
      <c r="E194" t="e">
        <f>IF(ISERROR(B194),"",MATCH(C194,Main_240414!$A$2:$A$1066,0))</f>
        <v>#N/A</v>
      </c>
    </row>
    <row r="195" spans="1:5" x14ac:dyDescent="0.35">
      <c r="A195" t="s">
        <v>3249</v>
      </c>
      <c r="C195" t="str">
        <f t="shared" ref="C195:C258" si="3">IF(B195="",A195,B195)</f>
        <v>RecipeDef+Make_MedTimes_Boots_Wooden.jobString</v>
      </c>
      <c r="D195" t="s">
        <v>3250</v>
      </c>
      <c r="E195" t="e">
        <f>IF(ISERROR(B195),"",MATCH(C195,Main_240414!$A$2:$A$1066,0))</f>
        <v>#N/A</v>
      </c>
    </row>
    <row r="196" spans="1:5" x14ac:dyDescent="0.35">
      <c r="A196" t="s">
        <v>3251</v>
      </c>
      <c r="C196" t="str">
        <f t="shared" si="3"/>
        <v>RecipeDef+Make_MedTimes_Boots_Wooden.label</v>
      </c>
      <c r="D196" t="s">
        <v>3252</v>
      </c>
      <c r="E196" t="e">
        <f>IF(ISERROR(B196),"",MATCH(C196,Main_240414!$A$2:$A$1066,0))</f>
        <v>#N/A</v>
      </c>
    </row>
    <row r="197" spans="1:5" x14ac:dyDescent="0.35">
      <c r="A197" t="s">
        <v>3253</v>
      </c>
      <c r="C197" t="str">
        <f t="shared" si="3"/>
        <v>RecipeDef+Make_MedTimes_Boots_Wooden_Nan.description</v>
      </c>
      <c r="D197" t="s">
        <v>3248</v>
      </c>
      <c r="E197" t="e">
        <f>IF(ISERROR(B197),"",MATCH(C197,Main_240414!$A$2:$A$1066,0))</f>
        <v>#N/A</v>
      </c>
    </row>
    <row r="198" spans="1:5" x14ac:dyDescent="0.35">
      <c r="A198" t="s">
        <v>3254</v>
      </c>
      <c r="C198" t="str">
        <f t="shared" si="3"/>
        <v>RecipeDef+Make_MedTimes_Boots_Wooden_Nan.jobString</v>
      </c>
      <c r="D198" t="s">
        <v>3250</v>
      </c>
      <c r="E198" t="e">
        <f>IF(ISERROR(B198),"",MATCH(C198,Main_240414!$A$2:$A$1066,0))</f>
        <v>#N/A</v>
      </c>
    </row>
    <row r="199" spans="1:5" x14ac:dyDescent="0.35">
      <c r="A199" t="s">
        <v>3255</v>
      </c>
      <c r="C199" t="str">
        <f t="shared" si="3"/>
        <v>RecipeDef+Make_MedTimes_Boots_Wooden_Nan.label</v>
      </c>
      <c r="D199" t="s">
        <v>3252</v>
      </c>
      <c r="E199" t="e">
        <f>IF(ISERROR(B199),"",MATCH(C199,Main_240414!$A$2:$A$1066,0))</f>
        <v>#N/A</v>
      </c>
    </row>
    <row r="200" spans="1:5" x14ac:dyDescent="0.35">
      <c r="A200" t="s">
        <v>3256</v>
      </c>
      <c r="C200" t="str">
        <f t="shared" si="3"/>
        <v>RecipeDef+Make_MedTimes_Bracer_Archer.description</v>
      </c>
      <c r="D200" t="s">
        <v>3257</v>
      </c>
      <c r="E200" t="e">
        <f>IF(ISERROR(B200),"",MATCH(C200,Main_240414!$A$2:$A$1066,0))</f>
        <v>#N/A</v>
      </c>
    </row>
    <row r="201" spans="1:5" x14ac:dyDescent="0.35">
      <c r="A201" t="s">
        <v>3258</v>
      </c>
      <c r="C201" t="str">
        <f t="shared" si="3"/>
        <v>RecipeDef+Make_MedTimes_Bracer_Archer.jobString</v>
      </c>
      <c r="D201" t="s">
        <v>3259</v>
      </c>
      <c r="E201" t="e">
        <f>IF(ISERROR(B201),"",MATCH(C201,Main_240414!$A$2:$A$1066,0))</f>
        <v>#N/A</v>
      </c>
    </row>
    <row r="202" spans="1:5" x14ac:dyDescent="0.35">
      <c r="A202" t="s">
        <v>3260</v>
      </c>
      <c r="C202" t="str">
        <f t="shared" si="3"/>
        <v>RecipeDef+Make_MedTimes_Bracer_Archer.label</v>
      </c>
      <c r="D202" t="s">
        <v>3261</v>
      </c>
      <c r="E202" t="e">
        <f>IF(ISERROR(B202),"",MATCH(C202,Main_240414!$A$2:$A$1066,0))</f>
        <v>#N/A</v>
      </c>
    </row>
    <row r="203" spans="1:5" x14ac:dyDescent="0.35">
      <c r="A203" t="s">
        <v>3262</v>
      </c>
      <c r="C203" t="str">
        <f t="shared" si="3"/>
        <v>RecipeDef+Make_MedTimes_Bracer_Archer_Nan.description</v>
      </c>
      <c r="D203" t="s">
        <v>3257</v>
      </c>
      <c r="E203" t="e">
        <f>IF(ISERROR(B203),"",MATCH(C203,Main_240414!$A$2:$A$1066,0))</f>
        <v>#N/A</v>
      </c>
    </row>
    <row r="204" spans="1:5" x14ac:dyDescent="0.35">
      <c r="A204" t="s">
        <v>3263</v>
      </c>
      <c r="C204" t="str">
        <f t="shared" si="3"/>
        <v>RecipeDef+Make_MedTimes_Bracer_Archer_Nan.jobString</v>
      </c>
      <c r="D204" t="s">
        <v>3259</v>
      </c>
      <c r="E204" t="e">
        <f>IF(ISERROR(B204),"",MATCH(C204,Main_240414!$A$2:$A$1066,0))</f>
        <v>#N/A</v>
      </c>
    </row>
    <row r="205" spans="1:5" x14ac:dyDescent="0.35">
      <c r="A205" t="s">
        <v>3264</v>
      </c>
      <c r="C205" t="str">
        <f t="shared" si="3"/>
        <v>RecipeDef+Make_MedTimes_Bracer_Archer_Nan.label</v>
      </c>
      <c r="D205" t="s">
        <v>3261</v>
      </c>
      <c r="E205" t="e">
        <f>IF(ISERROR(B205),"",MATCH(C205,Main_240414!$A$2:$A$1066,0))</f>
        <v>#N/A</v>
      </c>
    </row>
    <row r="206" spans="1:5" x14ac:dyDescent="0.35">
      <c r="A206" t="s">
        <v>3265</v>
      </c>
      <c r="C206" t="str">
        <f t="shared" si="3"/>
        <v>RecipeDef+Make_MedTimes_Bracer_Marksman_Leg.description</v>
      </c>
      <c r="D206" t="s">
        <v>3266</v>
      </c>
      <c r="E206" t="e">
        <f>IF(ISERROR(B206),"",MATCH(C206,Main_240414!$A$2:$A$1066,0))</f>
        <v>#N/A</v>
      </c>
    </row>
    <row r="207" spans="1:5" x14ac:dyDescent="0.35">
      <c r="A207" t="s">
        <v>3267</v>
      </c>
      <c r="C207" t="str">
        <f t="shared" si="3"/>
        <v>RecipeDef+Make_MedTimes_Bracer_Marksman_Leg.jobString</v>
      </c>
      <c r="D207" t="s">
        <v>3268</v>
      </c>
      <c r="E207" t="e">
        <f>IF(ISERROR(B207),"",MATCH(C207,Main_240414!$A$2:$A$1066,0))</f>
        <v>#N/A</v>
      </c>
    </row>
    <row r="208" spans="1:5" x14ac:dyDescent="0.35">
      <c r="A208" t="s">
        <v>3269</v>
      </c>
      <c r="C208" t="str">
        <f t="shared" si="3"/>
        <v>RecipeDef+Make_MedTimes_Bracer_Marksman_Leg.label</v>
      </c>
      <c r="D208" t="s">
        <v>3270</v>
      </c>
      <c r="E208" t="e">
        <f>IF(ISERROR(B208),"",MATCH(C208,Main_240414!$A$2:$A$1066,0))</f>
        <v>#N/A</v>
      </c>
    </row>
    <row r="209" spans="1:5" x14ac:dyDescent="0.35">
      <c r="A209" t="s">
        <v>3271</v>
      </c>
      <c r="C209" t="str">
        <f t="shared" si="3"/>
        <v>RecipeDef+Make_MedTimes_Bracers_Wooden.description</v>
      </c>
      <c r="D209" t="s">
        <v>3272</v>
      </c>
      <c r="E209" t="e">
        <f>IF(ISERROR(B209),"",MATCH(C209,Main_240414!$A$2:$A$1066,0))</f>
        <v>#N/A</v>
      </c>
    </row>
    <row r="210" spans="1:5" x14ac:dyDescent="0.35">
      <c r="A210" t="s">
        <v>3273</v>
      </c>
      <c r="C210" t="str">
        <f t="shared" si="3"/>
        <v>RecipeDef+Make_MedTimes_Bracers_Wooden.jobString</v>
      </c>
      <c r="D210" t="s">
        <v>3274</v>
      </c>
      <c r="E210" t="e">
        <f>IF(ISERROR(B210),"",MATCH(C210,Main_240414!$A$2:$A$1066,0))</f>
        <v>#N/A</v>
      </c>
    </row>
    <row r="211" spans="1:5" x14ac:dyDescent="0.35">
      <c r="A211" t="s">
        <v>3275</v>
      </c>
      <c r="C211" t="str">
        <f t="shared" si="3"/>
        <v>RecipeDef+Make_MedTimes_Bracers_Wooden.label</v>
      </c>
      <c r="D211" t="s">
        <v>3276</v>
      </c>
      <c r="E211" t="e">
        <f>IF(ISERROR(B211),"",MATCH(C211,Main_240414!$A$2:$A$1066,0))</f>
        <v>#N/A</v>
      </c>
    </row>
    <row r="212" spans="1:5" x14ac:dyDescent="0.35">
      <c r="A212" t="s">
        <v>3277</v>
      </c>
      <c r="C212" t="str">
        <f t="shared" si="3"/>
        <v>RecipeDef+Make_MedTimes_Bracers_Wooden_Nan.description</v>
      </c>
      <c r="D212" t="s">
        <v>3272</v>
      </c>
      <c r="E212" t="e">
        <f>IF(ISERROR(B212),"",MATCH(C212,Main_240414!$A$2:$A$1066,0))</f>
        <v>#N/A</v>
      </c>
    </row>
    <row r="213" spans="1:5" x14ac:dyDescent="0.35">
      <c r="A213" t="s">
        <v>3278</v>
      </c>
      <c r="C213" t="str">
        <f t="shared" si="3"/>
        <v>RecipeDef+Make_MedTimes_Bracers_Wooden_Nan.jobString</v>
      </c>
      <c r="D213" t="s">
        <v>3274</v>
      </c>
      <c r="E213" t="e">
        <f>IF(ISERROR(B213),"",MATCH(C213,Main_240414!$A$2:$A$1066,0))</f>
        <v>#N/A</v>
      </c>
    </row>
    <row r="214" spans="1:5" x14ac:dyDescent="0.35">
      <c r="A214" t="s">
        <v>3279</v>
      </c>
      <c r="C214" t="str">
        <f t="shared" si="3"/>
        <v>RecipeDef+Make_MedTimes_Bracers_Wooden_Nan.label</v>
      </c>
      <c r="D214" t="s">
        <v>3276</v>
      </c>
      <c r="E214" t="e">
        <f>IF(ISERROR(B214),"",MATCH(C214,Main_240414!$A$2:$A$1066,0))</f>
        <v>#N/A</v>
      </c>
    </row>
    <row r="215" spans="1:5" x14ac:dyDescent="0.35">
      <c r="A215" t="s">
        <v>3280</v>
      </c>
      <c r="C215" t="str">
        <f t="shared" si="3"/>
        <v>RecipeDef+Make_MedTimes_Brigandine.description</v>
      </c>
      <c r="D215" t="s">
        <v>3281</v>
      </c>
      <c r="E215" t="e">
        <f>IF(ISERROR(B215),"",MATCH(C215,Main_240414!$A$2:$A$1066,0))</f>
        <v>#N/A</v>
      </c>
    </row>
    <row r="216" spans="1:5" x14ac:dyDescent="0.35">
      <c r="A216" t="s">
        <v>3282</v>
      </c>
      <c r="C216" t="str">
        <f t="shared" si="3"/>
        <v>RecipeDef+Make_MedTimes_Brigandine.jobString</v>
      </c>
      <c r="D216" t="s">
        <v>3283</v>
      </c>
      <c r="E216" t="e">
        <f>IF(ISERROR(B216),"",MATCH(C216,Main_240414!$A$2:$A$1066,0))</f>
        <v>#N/A</v>
      </c>
    </row>
    <row r="217" spans="1:5" x14ac:dyDescent="0.35">
      <c r="A217" t="s">
        <v>3284</v>
      </c>
      <c r="C217" t="str">
        <f t="shared" si="3"/>
        <v>RecipeDef+Make_MedTimes_Brigandine.label</v>
      </c>
      <c r="D217" t="s">
        <v>3285</v>
      </c>
      <c r="E217" t="e">
        <f>IF(ISERROR(B217),"",MATCH(C217,Main_240414!$A$2:$A$1066,0))</f>
        <v>#N/A</v>
      </c>
    </row>
    <row r="218" spans="1:5" x14ac:dyDescent="0.35">
      <c r="A218" t="s">
        <v>3286</v>
      </c>
      <c r="C218" t="str">
        <f t="shared" si="3"/>
        <v>RecipeDef+Make_MedTimes_Brigandine_Nan.description</v>
      </c>
      <c r="D218" t="s">
        <v>3281</v>
      </c>
      <c r="E218" t="e">
        <f>IF(ISERROR(B218),"",MATCH(C218,Main_240414!$A$2:$A$1066,0))</f>
        <v>#N/A</v>
      </c>
    </row>
    <row r="219" spans="1:5" x14ac:dyDescent="0.35">
      <c r="A219" t="s">
        <v>3287</v>
      </c>
      <c r="C219" t="str">
        <f t="shared" si="3"/>
        <v>RecipeDef+Make_MedTimes_Brigandine_Nan.jobString</v>
      </c>
      <c r="D219" t="s">
        <v>3283</v>
      </c>
      <c r="E219" t="e">
        <f>IF(ISERROR(B219),"",MATCH(C219,Main_240414!$A$2:$A$1066,0))</f>
        <v>#N/A</v>
      </c>
    </row>
    <row r="220" spans="1:5" x14ac:dyDescent="0.35">
      <c r="A220" t="s">
        <v>3288</v>
      </c>
      <c r="C220" t="str">
        <f t="shared" si="3"/>
        <v>RecipeDef+Make_MedTimes_Brigandine_Nan.label</v>
      </c>
      <c r="D220" t="s">
        <v>3285</v>
      </c>
      <c r="E220" t="e">
        <f>IF(ISERROR(B220),"",MATCH(C220,Main_240414!$A$2:$A$1066,0))</f>
        <v>#N/A</v>
      </c>
    </row>
    <row r="221" spans="1:5" x14ac:dyDescent="0.35">
      <c r="A221" t="s">
        <v>3289</v>
      </c>
      <c r="C221" t="str">
        <f t="shared" si="3"/>
        <v>RecipeDef+Make_MedTimes_CraftingTools.description</v>
      </c>
      <c r="D221" t="s">
        <v>3290</v>
      </c>
      <c r="E221" t="e">
        <f>IF(ISERROR(B221),"",MATCH(C221,Main_240414!$A$2:$A$1066,0))</f>
        <v>#N/A</v>
      </c>
    </row>
    <row r="222" spans="1:5" x14ac:dyDescent="0.35">
      <c r="A222" t="s">
        <v>3291</v>
      </c>
      <c r="C222" t="str">
        <f t="shared" si="3"/>
        <v>RecipeDef+Make_MedTimes_CraftingTools.jobString</v>
      </c>
      <c r="D222" t="s">
        <v>3292</v>
      </c>
      <c r="E222" t="e">
        <f>IF(ISERROR(B222),"",MATCH(C222,Main_240414!$A$2:$A$1066,0))</f>
        <v>#N/A</v>
      </c>
    </row>
    <row r="223" spans="1:5" x14ac:dyDescent="0.35">
      <c r="A223" t="s">
        <v>3293</v>
      </c>
      <c r="C223" t="str">
        <f t="shared" si="3"/>
        <v>RecipeDef+Make_MedTimes_CraftingTools.label</v>
      </c>
      <c r="D223" t="s">
        <v>3294</v>
      </c>
      <c r="E223" t="e">
        <f>IF(ISERROR(B223),"",MATCH(C223,Main_240414!$A$2:$A$1066,0))</f>
        <v>#N/A</v>
      </c>
    </row>
    <row r="224" spans="1:5" x14ac:dyDescent="0.35">
      <c r="A224" t="s">
        <v>3295</v>
      </c>
      <c r="C224" t="str">
        <f t="shared" si="3"/>
        <v>RecipeDef+Make_MedTimes_DrinkingCup.description</v>
      </c>
      <c r="D224" t="s">
        <v>3296</v>
      </c>
      <c r="E224" t="e">
        <f>IF(ISERROR(B224),"",MATCH(C224,Main_240414!$A$2:$A$1066,0))</f>
        <v>#N/A</v>
      </c>
    </row>
    <row r="225" spans="1:5" x14ac:dyDescent="0.35">
      <c r="A225" t="s">
        <v>3297</v>
      </c>
      <c r="C225" t="str">
        <f t="shared" si="3"/>
        <v>RecipeDef+Make_MedTimes_DrinkingCup.jobString</v>
      </c>
      <c r="D225" t="s">
        <v>3298</v>
      </c>
      <c r="E225" t="e">
        <f>IF(ISERROR(B225),"",MATCH(C225,Main_240414!$A$2:$A$1066,0))</f>
        <v>#N/A</v>
      </c>
    </row>
    <row r="226" spans="1:5" x14ac:dyDescent="0.35">
      <c r="A226" t="s">
        <v>3299</v>
      </c>
      <c r="C226" t="str">
        <f t="shared" si="3"/>
        <v>RecipeDef+Make_MedTimes_DrinkingCup.label</v>
      </c>
      <c r="D226" t="s">
        <v>3300</v>
      </c>
      <c r="E226" t="e">
        <f>IF(ISERROR(B226),"",MATCH(C226,Main_240414!$A$2:$A$1066,0))</f>
        <v>#N/A</v>
      </c>
    </row>
    <row r="227" spans="1:5" x14ac:dyDescent="0.35">
      <c r="A227" t="s">
        <v>3301</v>
      </c>
      <c r="C227" t="str">
        <f t="shared" si="3"/>
        <v>RecipeDef+Make_MedTimes_EncasedSteel.description</v>
      </c>
      <c r="D227" t="s">
        <v>3302</v>
      </c>
      <c r="E227" t="e">
        <f>IF(ISERROR(B227),"",MATCH(C227,Main_240414!$A$2:$A$1066,0))</f>
        <v>#N/A</v>
      </c>
    </row>
    <row r="228" spans="1:5" x14ac:dyDescent="0.35">
      <c r="A228" t="s">
        <v>3303</v>
      </c>
      <c r="C228" t="str">
        <f t="shared" si="3"/>
        <v>RecipeDef+Make_MedTimes_EncasedSteel.jobString</v>
      </c>
      <c r="D228" t="s">
        <v>3304</v>
      </c>
      <c r="E228" t="e">
        <f>IF(ISERROR(B228),"",MATCH(C228,Main_240414!$A$2:$A$1066,0))</f>
        <v>#N/A</v>
      </c>
    </row>
    <row r="229" spans="1:5" x14ac:dyDescent="0.35">
      <c r="A229" t="s">
        <v>3305</v>
      </c>
      <c r="C229" t="str">
        <f t="shared" si="3"/>
        <v>RecipeDef+Make_MedTimes_EncasedSteel.label</v>
      </c>
      <c r="D229" t="s">
        <v>3306</v>
      </c>
      <c r="E229" t="e">
        <f>IF(ISERROR(B229),"",MATCH(C229,Main_240414!$A$2:$A$1066,0))</f>
        <v>#N/A</v>
      </c>
    </row>
    <row r="230" spans="1:5" x14ac:dyDescent="0.35">
      <c r="A230" t="s">
        <v>3307</v>
      </c>
      <c r="C230" t="str">
        <f t="shared" si="3"/>
        <v>RecipeDef+Make_MedTimes_EncasedSteel_Nan.description</v>
      </c>
      <c r="D230" t="s">
        <v>3302</v>
      </c>
      <c r="E230" t="e">
        <f>IF(ISERROR(B230),"",MATCH(C230,Main_240414!$A$2:$A$1066,0))</f>
        <v>#N/A</v>
      </c>
    </row>
    <row r="231" spans="1:5" x14ac:dyDescent="0.35">
      <c r="A231" t="s">
        <v>3308</v>
      </c>
      <c r="C231" t="str">
        <f t="shared" si="3"/>
        <v>RecipeDef+Make_MedTimes_EncasedSteel_Nan.jobString</v>
      </c>
      <c r="D231" t="s">
        <v>3304</v>
      </c>
      <c r="E231" t="e">
        <f>IF(ISERROR(B231),"",MATCH(C231,Main_240414!$A$2:$A$1066,0))</f>
        <v>#N/A</v>
      </c>
    </row>
    <row r="232" spans="1:5" x14ac:dyDescent="0.35">
      <c r="A232" t="s">
        <v>3309</v>
      </c>
      <c r="C232" t="str">
        <f t="shared" si="3"/>
        <v>RecipeDef+Make_MedTimes_EncasedSteel_Nan.label</v>
      </c>
      <c r="D232" t="s">
        <v>3306</v>
      </c>
      <c r="E232" t="e">
        <f>IF(ISERROR(B232),"",MATCH(C232,Main_240414!$A$2:$A$1066,0))</f>
        <v>#N/A</v>
      </c>
    </row>
    <row r="233" spans="1:5" x14ac:dyDescent="0.35">
      <c r="A233" t="s">
        <v>3310</v>
      </c>
      <c r="C233" t="str">
        <f t="shared" si="3"/>
        <v>RecipeDef+Make_MedTimes_Gauntlets_EncasedSteel.description</v>
      </c>
      <c r="D233" t="s">
        <v>3311</v>
      </c>
      <c r="E233" t="e">
        <f>IF(ISERROR(B233),"",MATCH(C233,Main_240414!$A$2:$A$1066,0))</f>
        <v>#N/A</v>
      </c>
    </row>
    <row r="234" spans="1:5" x14ac:dyDescent="0.35">
      <c r="A234" t="s">
        <v>3312</v>
      </c>
      <c r="C234" t="str">
        <f t="shared" si="3"/>
        <v>RecipeDef+Make_MedTimes_Gauntlets_EncasedSteel.jobString</v>
      </c>
      <c r="D234" t="s">
        <v>3313</v>
      </c>
      <c r="E234" t="e">
        <f>IF(ISERROR(B234),"",MATCH(C234,Main_240414!$A$2:$A$1066,0))</f>
        <v>#N/A</v>
      </c>
    </row>
    <row r="235" spans="1:5" x14ac:dyDescent="0.35">
      <c r="A235" t="s">
        <v>3314</v>
      </c>
      <c r="C235" t="str">
        <f t="shared" si="3"/>
        <v>RecipeDef+Make_MedTimes_Gauntlets_EncasedSteel.label</v>
      </c>
      <c r="D235" t="s">
        <v>3315</v>
      </c>
      <c r="E235" t="e">
        <f>IF(ISERROR(B235),"",MATCH(C235,Main_240414!$A$2:$A$1066,0))</f>
        <v>#N/A</v>
      </c>
    </row>
    <row r="236" spans="1:5" x14ac:dyDescent="0.35">
      <c r="A236" t="s">
        <v>3316</v>
      </c>
      <c r="C236" t="str">
        <f t="shared" si="3"/>
        <v>RecipeDef+Make_MedTimes_Gauntlets_EncasedSteel_Nan.description</v>
      </c>
      <c r="D236" t="s">
        <v>3311</v>
      </c>
      <c r="E236" t="e">
        <f>IF(ISERROR(B236),"",MATCH(C236,Main_240414!$A$2:$A$1066,0))</f>
        <v>#N/A</v>
      </c>
    </row>
    <row r="237" spans="1:5" x14ac:dyDescent="0.35">
      <c r="A237" t="s">
        <v>3317</v>
      </c>
      <c r="C237" t="str">
        <f t="shared" si="3"/>
        <v>RecipeDef+Make_MedTimes_Gauntlets_EncasedSteel_Nan.jobString</v>
      </c>
      <c r="D237" t="s">
        <v>3313</v>
      </c>
      <c r="E237" t="e">
        <f>IF(ISERROR(B237),"",MATCH(C237,Main_240414!$A$2:$A$1066,0))</f>
        <v>#N/A</v>
      </c>
    </row>
    <row r="238" spans="1:5" x14ac:dyDescent="0.35">
      <c r="A238" t="s">
        <v>3318</v>
      </c>
      <c r="C238" t="str">
        <f t="shared" si="3"/>
        <v>RecipeDef+Make_MedTimes_Gauntlets_EncasedSteel_Nan.label</v>
      </c>
      <c r="D238" t="s">
        <v>3315</v>
      </c>
      <c r="E238" t="e">
        <f>IF(ISERROR(B238),"",MATCH(C238,Main_240414!$A$2:$A$1066,0))</f>
        <v>#N/A</v>
      </c>
    </row>
    <row r="239" spans="1:5" x14ac:dyDescent="0.35">
      <c r="A239" t="s">
        <v>3319</v>
      </c>
      <c r="C239" t="str">
        <f t="shared" si="3"/>
        <v>RecipeDef+Make_MedTimes_Gauntlets_Godking_Leg.description</v>
      </c>
      <c r="D239" t="s">
        <v>3320</v>
      </c>
      <c r="E239" t="e">
        <f>IF(ISERROR(B239),"",MATCH(C239,Main_240414!$A$2:$A$1066,0))</f>
        <v>#N/A</v>
      </c>
    </row>
    <row r="240" spans="1:5" x14ac:dyDescent="0.35">
      <c r="A240" t="s">
        <v>3321</v>
      </c>
      <c r="C240" t="str">
        <f t="shared" si="3"/>
        <v>RecipeDef+Make_MedTimes_Gauntlets_Godking_Leg.jobString</v>
      </c>
      <c r="D240" t="s">
        <v>3322</v>
      </c>
      <c r="E240" t="e">
        <f>IF(ISERROR(B240),"",MATCH(C240,Main_240414!$A$2:$A$1066,0))</f>
        <v>#N/A</v>
      </c>
    </row>
    <row r="241" spans="1:5" x14ac:dyDescent="0.35">
      <c r="A241" t="s">
        <v>3323</v>
      </c>
      <c r="C241" t="str">
        <f t="shared" si="3"/>
        <v>RecipeDef+Make_MedTimes_Gauntlets_Godking_Leg.label</v>
      </c>
      <c r="D241" t="s">
        <v>3324</v>
      </c>
      <c r="E241" t="e">
        <f>IF(ISERROR(B241),"",MATCH(C241,Main_240414!$A$2:$A$1066,0))</f>
        <v>#N/A</v>
      </c>
    </row>
    <row r="242" spans="1:5" x14ac:dyDescent="0.35">
      <c r="A242" t="s">
        <v>3325</v>
      </c>
      <c r="C242" t="str">
        <f t="shared" si="3"/>
        <v>RecipeDef+Make_MedTimes_Gauntlets_Plated.description</v>
      </c>
      <c r="D242" t="s">
        <v>3326</v>
      </c>
      <c r="E242" t="e">
        <f>IF(ISERROR(B242),"",MATCH(C242,Main_240414!$A$2:$A$1066,0))</f>
        <v>#N/A</v>
      </c>
    </row>
    <row r="243" spans="1:5" x14ac:dyDescent="0.35">
      <c r="A243" t="s">
        <v>3327</v>
      </c>
      <c r="C243" t="str">
        <f t="shared" si="3"/>
        <v>RecipeDef+Make_MedTimes_Gauntlets_Plated.jobString</v>
      </c>
      <c r="D243" t="s">
        <v>3328</v>
      </c>
      <c r="E243" t="e">
        <f>IF(ISERROR(B243),"",MATCH(C243,Main_240414!$A$2:$A$1066,0))</f>
        <v>#N/A</v>
      </c>
    </row>
    <row r="244" spans="1:5" x14ac:dyDescent="0.35">
      <c r="A244" t="s">
        <v>3329</v>
      </c>
      <c r="C244" t="str">
        <f t="shared" si="3"/>
        <v>RecipeDef+Make_MedTimes_Gauntlets_Plated.label</v>
      </c>
      <c r="D244" t="s">
        <v>3330</v>
      </c>
      <c r="E244" t="e">
        <f>IF(ISERROR(B244),"",MATCH(C244,Main_240414!$A$2:$A$1066,0))</f>
        <v>#N/A</v>
      </c>
    </row>
    <row r="245" spans="1:5" x14ac:dyDescent="0.35">
      <c r="A245" t="s">
        <v>3331</v>
      </c>
      <c r="C245" t="str">
        <f t="shared" si="3"/>
        <v>RecipeDef+Make_MedTimes_Gauntlets_Plated_Nan.description</v>
      </c>
      <c r="D245" t="s">
        <v>3326</v>
      </c>
      <c r="E245" t="e">
        <f>IF(ISERROR(B245),"",MATCH(C245,Main_240414!$A$2:$A$1066,0))</f>
        <v>#N/A</v>
      </c>
    </row>
    <row r="246" spans="1:5" x14ac:dyDescent="0.35">
      <c r="A246" t="s">
        <v>3332</v>
      </c>
      <c r="C246" t="str">
        <f t="shared" si="3"/>
        <v>RecipeDef+Make_MedTimes_Gauntlets_Plated_Nan.jobString</v>
      </c>
      <c r="D246" t="s">
        <v>3328</v>
      </c>
      <c r="E246" t="e">
        <f>IF(ISERROR(B246),"",MATCH(C246,Main_240414!$A$2:$A$1066,0))</f>
        <v>#N/A</v>
      </c>
    </row>
    <row r="247" spans="1:5" x14ac:dyDescent="0.35">
      <c r="A247" t="s">
        <v>3333</v>
      </c>
      <c r="C247" t="str">
        <f t="shared" si="3"/>
        <v>RecipeDef+Make_MedTimes_Gauntlets_Plated_Nan.label</v>
      </c>
      <c r="D247" t="s">
        <v>3330</v>
      </c>
      <c r="E247" t="e">
        <f>IF(ISERROR(B247),"",MATCH(C247,Main_240414!$A$2:$A$1066,0))</f>
        <v>#N/A</v>
      </c>
    </row>
    <row r="248" spans="1:5" x14ac:dyDescent="0.35">
      <c r="A248" t="s">
        <v>3334</v>
      </c>
      <c r="C248" t="str">
        <f t="shared" si="3"/>
        <v>RecipeDef+Make_MedTimes_Gauntlets_RoyalPlated.description</v>
      </c>
      <c r="D248" t="s">
        <v>3335</v>
      </c>
      <c r="E248" t="e">
        <f>IF(ISERROR(B248),"",MATCH(C248,Main_240414!$A$2:$A$1066,0))</f>
        <v>#N/A</v>
      </c>
    </row>
    <row r="249" spans="1:5" x14ac:dyDescent="0.35">
      <c r="A249" t="s">
        <v>3336</v>
      </c>
      <c r="C249" t="str">
        <f t="shared" si="3"/>
        <v>RecipeDef+Make_MedTimes_Gauntlets_RoyalPlated.jobString</v>
      </c>
      <c r="D249" t="s">
        <v>3337</v>
      </c>
      <c r="E249" t="e">
        <f>IF(ISERROR(B249),"",MATCH(C249,Main_240414!$A$2:$A$1066,0))</f>
        <v>#N/A</v>
      </c>
    </row>
    <row r="250" spans="1:5" x14ac:dyDescent="0.35">
      <c r="A250" t="s">
        <v>3338</v>
      </c>
      <c r="C250" t="str">
        <f t="shared" si="3"/>
        <v>RecipeDef+Make_MedTimes_Gauntlets_RoyalPlated.label</v>
      </c>
      <c r="D250" t="s">
        <v>3339</v>
      </c>
      <c r="E250" t="e">
        <f>IF(ISERROR(B250),"",MATCH(C250,Main_240414!$A$2:$A$1066,0))</f>
        <v>#N/A</v>
      </c>
    </row>
    <row r="251" spans="1:5" x14ac:dyDescent="0.35">
      <c r="A251" t="s">
        <v>3340</v>
      </c>
      <c r="C251" t="str">
        <f t="shared" si="3"/>
        <v>RecipeDef+Make_MedTimes_Gauntlets_RoyalPlated_Nan.description</v>
      </c>
      <c r="D251" t="s">
        <v>3335</v>
      </c>
      <c r="E251" t="e">
        <f>IF(ISERROR(B251),"",MATCH(C251,Main_240414!$A$2:$A$1066,0))</f>
        <v>#N/A</v>
      </c>
    </row>
    <row r="252" spans="1:5" x14ac:dyDescent="0.35">
      <c r="A252" t="s">
        <v>3341</v>
      </c>
      <c r="C252" t="str">
        <f t="shared" si="3"/>
        <v>RecipeDef+Make_MedTimes_Gauntlets_RoyalPlated_Nan.jobString</v>
      </c>
      <c r="D252" t="s">
        <v>3337</v>
      </c>
      <c r="E252" t="e">
        <f>IF(ISERROR(B252),"",MATCH(C252,Main_240414!$A$2:$A$1066,0))</f>
        <v>#N/A</v>
      </c>
    </row>
    <row r="253" spans="1:5" x14ac:dyDescent="0.35">
      <c r="A253" t="s">
        <v>3342</v>
      </c>
      <c r="C253" t="str">
        <f t="shared" si="3"/>
        <v>RecipeDef+Make_MedTimes_Gauntlets_RoyalPlated_Nan.label</v>
      </c>
      <c r="D253" t="s">
        <v>3339</v>
      </c>
      <c r="E253" t="e">
        <f>IF(ISERROR(B253),"",MATCH(C253,Main_240414!$A$2:$A$1066,0))</f>
        <v>#N/A</v>
      </c>
    </row>
    <row r="254" spans="1:5" x14ac:dyDescent="0.35">
      <c r="A254" t="s">
        <v>3343</v>
      </c>
      <c r="C254" t="str">
        <f t="shared" si="3"/>
        <v>RecipeDef+Make_MedTimes_Gauntlets_Techno_Leg.description</v>
      </c>
      <c r="D254" t="s">
        <v>3344</v>
      </c>
      <c r="E254" t="e">
        <f>IF(ISERROR(B254),"",MATCH(C254,Main_240414!$A$2:$A$1066,0))</f>
        <v>#N/A</v>
      </c>
    </row>
    <row r="255" spans="1:5" x14ac:dyDescent="0.35">
      <c r="A255" t="s">
        <v>3345</v>
      </c>
      <c r="C255" t="str">
        <f t="shared" si="3"/>
        <v>RecipeDef+Make_MedTimes_Gauntlets_Techno_Leg.jobString</v>
      </c>
      <c r="D255" t="s">
        <v>3346</v>
      </c>
      <c r="E255" t="e">
        <f>IF(ISERROR(B255),"",MATCH(C255,Main_240414!$A$2:$A$1066,0))</f>
        <v>#N/A</v>
      </c>
    </row>
    <row r="256" spans="1:5" x14ac:dyDescent="0.35">
      <c r="A256" t="s">
        <v>3347</v>
      </c>
      <c r="C256" t="str">
        <f t="shared" si="3"/>
        <v>RecipeDef+Make_MedTimes_Gauntlets_Techno_Leg.label</v>
      </c>
      <c r="D256" t="s">
        <v>3348</v>
      </c>
      <c r="E256" t="e">
        <f>IF(ISERROR(B256),"",MATCH(C256,Main_240414!$A$2:$A$1066,0))</f>
        <v>#N/A</v>
      </c>
    </row>
    <row r="257" spans="1:5" x14ac:dyDescent="0.35">
      <c r="A257" t="s">
        <v>3349</v>
      </c>
      <c r="C257" t="str">
        <f t="shared" si="3"/>
        <v>RecipeDef+Make_MedTimes_Gauntlets_Warbourne_Nan.description</v>
      </c>
      <c r="D257" t="s">
        <v>3350</v>
      </c>
      <c r="E257" t="e">
        <f>IF(ISERROR(B257),"",MATCH(C257,Main_240414!$A$2:$A$1066,0))</f>
        <v>#N/A</v>
      </c>
    </row>
    <row r="258" spans="1:5" x14ac:dyDescent="0.35">
      <c r="A258" t="s">
        <v>3351</v>
      </c>
      <c r="C258" t="str">
        <f t="shared" si="3"/>
        <v>RecipeDef+Make_MedTimes_Gauntlets_Warbourne_Nan.jobString</v>
      </c>
      <c r="D258" t="s">
        <v>3352</v>
      </c>
      <c r="E258" t="e">
        <f>IF(ISERROR(B258),"",MATCH(C258,Main_240414!$A$2:$A$1066,0))</f>
        <v>#N/A</v>
      </c>
    </row>
    <row r="259" spans="1:5" x14ac:dyDescent="0.35">
      <c r="A259" t="s">
        <v>3353</v>
      </c>
      <c r="C259" t="str">
        <f t="shared" ref="C259:C322" si="4">IF(B259="",A259,B259)</f>
        <v>RecipeDef+Make_MedTimes_Gauntlets_Warbourne_Nan.label</v>
      </c>
      <c r="D259" t="s">
        <v>3354</v>
      </c>
      <c r="E259" t="e">
        <f>IF(ISERROR(B259),"",MATCH(C259,Main_240414!$A$2:$A$1066,0))</f>
        <v>#N/A</v>
      </c>
    </row>
    <row r="260" spans="1:5" x14ac:dyDescent="0.35">
      <c r="A260" t="s">
        <v>3355</v>
      </c>
      <c r="C260" t="str">
        <f t="shared" si="4"/>
        <v>RecipeDef+Make_MedTimes_Gauntlets_Warlord_Leg.description</v>
      </c>
      <c r="D260" t="s">
        <v>3356</v>
      </c>
      <c r="E260" t="e">
        <f>IF(ISERROR(B260),"",MATCH(C260,Main_240414!$A$2:$A$1066,0))</f>
        <v>#N/A</v>
      </c>
    </row>
    <row r="261" spans="1:5" x14ac:dyDescent="0.35">
      <c r="A261" t="s">
        <v>3357</v>
      </c>
      <c r="C261" t="str">
        <f t="shared" si="4"/>
        <v>RecipeDef+Make_MedTimes_Gauntlets_Warlord_Leg.jobString</v>
      </c>
      <c r="D261" t="s">
        <v>3358</v>
      </c>
      <c r="E261" t="e">
        <f>IF(ISERROR(B261),"",MATCH(C261,Main_240414!$A$2:$A$1066,0))</f>
        <v>#N/A</v>
      </c>
    </row>
    <row r="262" spans="1:5" x14ac:dyDescent="0.35">
      <c r="A262" t="s">
        <v>3359</v>
      </c>
      <c r="C262" t="str">
        <f t="shared" si="4"/>
        <v>RecipeDef+Make_MedTimes_Gauntlets_Warlord_Leg.label</v>
      </c>
      <c r="D262" t="s">
        <v>3360</v>
      </c>
      <c r="E262" t="e">
        <f>IF(ISERROR(B262),"",MATCH(C262,Main_240414!$A$2:$A$1066,0))</f>
        <v>#N/A</v>
      </c>
    </row>
    <row r="263" spans="1:5" x14ac:dyDescent="0.35">
      <c r="A263" t="s">
        <v>3361</v>
      </c>
      <c r="C263" t="str">
        <f t="shared" si="4"/>
        <v>RecipeDef+Make_MedTimes_Gentleman.description</v>
      </c>
      <c r="D263" t="s">
        <v>3362</v>
      </c>
      <c r="E263" t="e">
        <f>IF(ISERROR(B263),"",MATCH(C263,Main_240414!$A$2:$A$1066,0))</f>
        <v>#N/A</v>
      </c>
    </row>
    <row r="264" spans="1:5" x14ac:dyDescent="0.35">
      <c r="A264" t="s">
        <v>3363</v>
      </c>
      <c r="C264" t="str">
        <f t="shared" si="4"/>
        <v>RecipeDef+Make_MedTimes_Gentleman.jobString</v>
      </c>
      <c r="D264" t="s">
        <v>3364</v>
      </c>
      <c r="E264" t="e">
        <f>IF(ISERROR(B264),"",MATCH(C264,Main_240414!$A$2:$A$1066,0))</f>
        <v>#N/A</v>
      </c>
    </row>
    <row r="265" spans="1:5" x14ac:dyDescent="0.35">
      <c r="A265" t="s">
        <v>3365</v>
      </c>
      <c r="C265" t="str">
        <f t="shared" si="4"/>
        <v>RecipeDef+Make_MedTimes_Gentleman.label</v>
      </c>
      <c r="D265" t="s">
        <v>3366</v>
      </c>
      <c r="E265" t="e">
        <f>IF(ISERROR(B265),"",MATCH(C265,Main_240414!$A$2:$A$1066,0))</f>
        <v>#N/A</v>
      </c>
    </row>
    <row r="266" spans="1:5" x14ac:dyDescent="0.35">
      <c r="A266" t="s">
        <v>3367</v>
      </c>
      <c r="C266" t="str">
        <f t="shared" si="4"/>
        <v>RecipeDef+Make_MedTimes_Gloves_Combat_Leg.description</v>
      </c>
      <c r="D266" t="s">
        <v>3368</v>
      </c>
      <c r="E266" t="e">
        <f>IF(ISERROR(B266),"",MATCH(C266,Main_240414!$A$2:$A$1066,0))</f>
        <v>#N/A</v>
      </c>
    </row>
    <row r="267" spans="1:5" x14ac:dyDescent="0.35">
      <c r="A267" t="s">
        <v>3369</v>
      </c>
      <c r="C267" t="str">
        <f t="shared" si="4"/>
        <v>RecipeDef+Make_MedTimes_Gloves_Combat_Leg.jobString</v>
      </c>
      <c r="D267" t="s">
        <v>3370</v>
      </c>
      <c r="E267" t="e">
        <f>IF(ISERROR(B267),"",MATCH(C267,Main_240414!$A$2:$A$1066,0))</f>
        <v>#N/A</v>
      </c>
    </row>
    <row r="268" spans="1:5" x14ac:dyDescent="0.35">
      <c r="A268" t="s">
        <v>3371</v>
      </c>
      <c r="C268" t="str">
        <f t="shared" si="4"/>
        <v>RecipeDef+Make_MedTimes_Gloves_Combat_Leg.label</v>
      </c>
      <c r="D268" t="s">
        <v>3372</v>
      </c>
      <c r="E268" t="e">
        <f>IF(ISERROR(B268),"",MATCH(C268,Main_240414!$A$2:$A$1066,0))</f>
        <v>#N/A</v>
      </c>
    </row>
    <row r="269" spans="1:5" x14ac:dyDescent="0.35">
      <c r="A269" t="s">
        <v>3373</v>
      </c>
      <c r="C269" t="str">
        <f t="shared" si="4"/>
        <v>RecipeDef+Make_MedTimes_Gloves_Plated.description</v>
      </c>
      <c r="D269" t="s">
        <v>3374</v>
      </c>
      <c r="E269" t="e">
        <f>IF(ISERROR(B269),"",MATCH(C269,Main_240414!$A$2:$A$1066,0))</f>
        <v>#N/A</v>
      </c>
    </row>
    <row r="270" spans="1:5" x14ac:dyDescent="0.35">
      <c r="A270" t="s">
        <v>3375</v>
      </c>
      <c r="C270" t="str">
        <f t="shared" si="4"/>
        <v>RecipeDef+Make_MedTimes_Gloves_Plated.jobString</v>
      </c>
      <c r="D270" t="s">
        <v>3376</v>
      </c>
      <c r="E270" t="e">
        <f>IF(ISERROR(B270),"",MATCH(C270,Main_240414!$A$2:$A$1066,0))</f>
        <v>#N/A</v>
      </c>
    </row>
    <row r="271" spans="1:5" x14ac:dyDescent="0.35">
      <c r="A271" t="s">
        <v>3377</v>
      </c>
      <c r="C271" t="str">
        <f t="shared" si="4"/>
        <v>RecipeDef+Make_MedTimes_Gloves_Plated.label</v>
      </c>
      <c r="D271" t="s">
        <v>3378</v>
      </c>
      <c r="E271" t="e">
        <f>IF(ISERROR(B271),"",MATCH(C271,Main_240414!$A$2:$A$1066,0))</f>
        <v>#N/A</v>
      </c>
    </row>
    <row r="272" spans="1:5" x14ac:dyDescent="0.35">
      <c r="A272" t="s">
        <v>3379</v>
      </c>
      <c r="C272" t="str">
        <f t="shared" si="4"/>
        <v>RecipeDef+Make_MedTimes_Gloves_Plated_Nan.description</v>
      </c>
      <c r="D272" t="s">
        <v>3374</v>
      </c>
      <c r="E272" t="e">
        <f>IF(ISERROR(B272),"",MATCH(C272,Main_240414!$A$2:$A$1066,0))</f>
        <v>#N/A</v>
      </c>
    </row>
    <row r="273" spans="1:5" x14ac:dyDescent="0.35">
      <c r="A273" t="s">
        <v>3380</v>
      </c>
      <c r="C273" t="str">
        <f t="shared" si="4"/>
        <v>RecipeDef+Make_MedTimes_Gloves_Plated_Nan.jobString</v>
      </c>
      <c r="D273" t="s">
        <v>3376</v>
      </c>
      <c r="E273" t="e">
        <f>IF(ISERROR(B273),"",MATCH(C273,Main_240414!$A$2:$A$1066,0))</f>
        <v>#N/A</v>
      </c>
    </row>
    <row r="274" spans="1:5" x14ac:dyDescent="0.35">
      <c r="A274" t="s">
        <v>3381</v>
      </c>
      <c r="C274" t="str">
        <f t="shared" si="4"/>
        <v>RecipeDef+Make_MedTimes_Gloves_Plated_Nan.label</v>
      </c>
      <c r="D274" t="s">
        <v>3378</v>
      </c>
      <c r="E274" t="e">
        <f>IF(ISERROR(B274),"",MATCH(C274,Main_240414!$A$2:$A$1066,0))</f>
        <v>#N/A</v>
      </c>
    </row>
    <row r="275" spans="1:5" x14ac:dyDescent="0.35">
      <c r="A275" t="s">
        <v>3382</v>
      </c>
      <c r="C275" t="str">
        <f t="shared" si="4"/>
        <v>RecipeDef+Make_MedTimes_Gloves_Scaled.description</v>
      </c>
      <c r="D275" t="s">
        <v>3383</v>
      </c>
      <c r="E275" t="e">
        <f>IF(ISERROR(B275),"",MATCH(C275,Main_240414!$A$2:$A$1066,0))</f>
        <v>#N/A</v>
      </c>
    </row>
    <row r="276" spans="1:5" x14ac:dyDescent="0.35">
      <c r="A276" t="s">
        <v>3384</v>
      </c>
      <c r="C276" t="str">
        <f t="shared" si="4"/>
        <v>RecipeDef+Make_MedTimes_Gloves_Scaled.jobString</v>
      </c>
      <c r="D276" t="s">
        <v>3385</v>
      </c>
      <c r="E276" t="e">
        <f>IF(ISERROR(B276),"",MATCH(C276,Main_240414!$A$2:$A$1066,0))</f>
        <v>#N/A</v>
      </c>
    </row>
    <row r="277" spans="1:5" x14ac:dyDescent="0.35">
      <c r="A277" t="s">
        <v>3386</v>
      </c>
      <c r="C277" t="str">
        <f t="shared" si="4"/>
        <v>RecipeDef+Make_MedTimes_Gloves_Scaled.label</v>
      </c>
      <c r="D277" t="s">
        <v>3387</v>
      </c>
      <c r="E277" t="e">
        <f>IF(ISERROR(B277),"",MATCH(C277,Main_240414!$A$2:$A$1066,0))</f>
        <v>#N/A</v>
      </c>
    </row>
    <row r="278" spans="1:5" x14ac:dyDescent="0.35">
      <c r="A278" t="s">
        <v>3388</v>
      </c>
      <c r="C278" t="str">
        <f t="shared" si="4"/>
        <v>RecipeDef+Make_MedTimes_Gloves_Scaled_Nan.description</v>
      </c>
      <c r="D278" t="s">
        <v>3383</v>
      </c>
      <c r="E278" t="e">
        <f>IF(ISERROR(B278),"",MATCH(C278,Main_240414!$A$2:$A$1066,0))</f>
        <v>#N/A</v>
      </c>
    </row>
    <row r="279" spans="1:5" x14ac:dyDescent="0.35">
      <c r="A279" t="s">
        <v>3389</v>
      </c>
      <c r="C279" t="str">
        <f t="shared" si="4"/>
        <v>RecipeDef+Make_MedTimes_Gloves_Scaled_Nan.jobString</v>
      </c>
      <c r="D279" t="s">
        <v>3385</v>
      </c>
      <c r="E279" t="e">
        <f>IF(ISERROR(B279),"",MATCH(C279,Main_240414!$A$2:$A$1066,0))</f>
        <v>#N/A</v>
      </c>
    </row>
    <row r="280" spans="1:5" x14ac:dyDescent="0.35">
      <c r="A280" t="s">
        <v>3390</v>
      </c>
      <c r="C280" t="str">
        <f t="shared" si="4"/>
        <v>RecipeDef+Make_MedTimes_Gloves_Scaled_Nan.label</v>
      </c>
      <c r="D280" t="s">
        <v>3387</v>
      </c>
      <c r="E280" t="e">
        <f>IF(ISERROR(B280),"",MATCH(C280,Main_240414!$A$2:$A$1066,0))</f>
        <v>#N/A</v>
      </c>
    </row>
    <row r="281" spans="1:5" x14ac:dyDescent="0.35">
      <c r="A281" t="s">
        <v>3391</v>
      </c>
      <c r="C281" t="str">
        <f t="shared" si="4"/>
        <v>RecipeDef+Make_MedTimes_Gloves_Tailored.description</v>
      </c>
      <c r="D281" t="s">
        <v>3392</v>
      </c>
      <c r="E281" t="e">
        <f>IF(ISERROR(B281),"",MATCH(C281,Main_240414!$A$2:$A$1066,0))</f>
        <v>#N/A</v>
      </c>
    </row>
    <row r="282" spans="1:5" x14ac:dyDescent="0.35">
      <c r="A282" t="s">
        <v>3393</v>
      </c>
      <c r="C282" t="str">
        <f t="shared" si="4"/>
        <v>RecipeDef+Make_MedTimes_Gloves_Tailored.jobString</v>
      </c>
      <c r="D282" t="s">
        <v>3394</v>
      </c>
      <c r="E282" t="e">
        <f>IF(ISERROR(B282),"",MATCH(C282,Main_240414!$A$2:$A$1066,0))</f>
        <v>#N/A</v>
      </c>
    </row>
    <row r="283" spans="1:5" x14ac:dyDescent="0.35">
      <c r="A283" t="s">
        <v>3395</v>
      </c>
      <c r="C283" t="str">
        <f t="shared" si="4"/>
        <v>RecipeDef+Make_MedTimes_Gloves_Tailored.label</v>
      </c>
      <c r="D283" t="s">
        <v>3396</v>
      </c>
      <c r="E283" t="e">
        <f>IF(ISERROR(B283),"",MATCH(C283,Main_240414!$A$2:$A$1066,0))</f>
        <v>#N/A</v>
      </c>
    </row>
    <row r="284" spans="1:5" x14ac:dyDescent="0.35">
      <c r="A284" t="s">
        <v>3397</v>
      </c>
      <c r="C284" t="str">
        <f t="shared" si="4"/>
        <v>RecipeDef+Make_MedTimes_Gloves_Tribal.description</v>
      </c>
      <c r="D284" t="s">
        <v>3398</v>
      </c>
      <c r="E284" t="e">
        <f>IF(ISERROR(B284),"",MATCH(C284,Main_240414!$A$2:$A$1066,0))</f>
        <v>#N/A</v>
      </c>
    </row>
    <row r="285" spans="1:5" x14ac:dyDescent="0.35">
      <c r="A285" t="s">
        <v>3399</v>
      </c>
      <c r="C285" t="str">
        <f t="shared" si="4"/>
        <v>RecipeDef+Make_MedTimes_Gloves_Tribal.jobString</v>
      </c>
      <c r="D285" t="s">
        <v>3400</v>
      </c>
      <c r="E285" t="e">
        <f>IF(ISERROR(B285),"",MATCH(C285,Main_240414!$A$2:$A$1066,0))</f>
        <v>#N/A</v>
      </c>
    </row>
    <row r="286" spans="1:5" x14ac:dyDescent="0.35">
      <c r="A286" t="s">
        <v>3401</v>
      </c>
      <c r="C286" t="str">
        <f t="shared" si="4"/>
        <v>RecipeDef+Make_MedTimes_Gloves_Tribal.label</v>
      </c>
      <c r="D286" t="s">
        <v>3402</v>
      </c>
      <c r="E286" t="e">
        <f>IF(ISERROR(B286),"",MATCH(C286,Main_240414!$A$2:$A$1066,0))</f>
        <v>#N/A</v>
      </c>
    </row>
    <row r="287" spans="1:5" x14ac:dyDescent="0.35">
      <c r="A287" t="s">
        <v>3403</v>
      </c>
      <c r="C287" t="str">
        <f t="shared" si="4"/>
        <v>RecipeDef+Make_MedTimes_Gloves_Winter.description</v>
      </c>
      <c r="D287" t="s">
        <v>3404</v>
      </c>
      <c r="E287" t="e">
        <f>IF(ISERROR(B287),"",MATCH(C287,Main_240414!$A$2:$A$1066,0))</f>
        <v>#N/A</v>
      </c>
    </row>
    <row r="288" spans="1:5" x14ac:dyDescent="0.35">
      <c r="A288" t="s">
        <v>3405</v>
      </c>
      <c r="C288" t="str">
        <f t="shared" si="4"/>
        <v>RecipeDef+Make_MedTimes_Gloves_Winter.jobString</v>
      </c>
      <c r="D288" t="s">
        <v>3406</v>
      </c>
      <c r="E288" t="e">
        <f>IF(ISERROR(B288),"",MATCH(C288,Main_240414!$A$2:$A$1066,0))</f>
        <v>#N/A</v>
      </c>
    </row>
    <row r="289" spans="1:5" x14ac:dyDescent="0.35">
      <c r="A289" t="s">
        <v>3407</v>
      </c>
      <c r="C289" t="str">
        <f t="shared" si="4"/>
        <v>RecipeDef+Make_MedTimes_Gloves_Winter.label</v>
      </c>
      <c r="D289" t="s">
        <v>3408</v>
      </c>
      <c r="E289" t="e">
        <f>IF(ISERROR(B289),"",MATCH(C289,Main_240414!$A$2:$A$1066,0))</f>
        <v>#N/A</v>
      </c>
    </row>
    <row r="290" spans="1:5" x14ac:dyDescent="0.35">
      <c r="A290" t="s">
        <v>3409</v>
      </c>
      <c r="C290" t="str">
        <f t="shared" si="4"/>
        <v>RecipeDef+Make_MedTimes_GodKingThrone.description</v>
      </c>
      <c r="D290" t="s">
        <v>3410</v>
      </c>
      <c r="E290" t="e">
        <f>IF(ISERROR(B290),"",MATCH(C290,Main_240414!$A$2:$A$1066,0))</f>
        <v>#N/A</v>
      </c>
    </row>
    <row r="291" spans="1:5" x14ac:dyDescent="0.35">
      <c r="A291" t="s">
        <v>3411</v>
      </c>
      <c r="C291" t="str">
        <f t="shared" si="4"/>
        <v>RecipeDef+Make_MedTimes_GodKingThrone.jobString</v>
      </c>
      <c r="D291" t="s">
        <v>3412</v>
      </c>
      <c r="E291" t="e">
        <f>IF(ISERROR(B291),"",MATCH(C291,Main_240414!$A$2:$A$1066,0))</f>
        <v>#N/A</v>
      </c>
    </row>
    <row r="292" spans="1:5" x14ac:dyDescent="0.35">
      <c r="A292" t="s">
        <v>3413</v>
      </c>
      <c r="C292" t="str">
        <f t="shared" si="4"/>
        <v>RecipeDef+Make_MedTimes_GodKingThrone.label</v>
      </c>
      <c r="D292" t="s">
        <v>3414</v>
      </c>
      <c r="E292" t="e">
        <f>IF(ISERROR(B292),"",MATCH(C292,Main_240414!$A$2:$A$1066,0))</f>
        <v>#N/A</v>
      </c>
    </row>
    <row r="293" spans="1:5" x14ac:dyDescent="0.35">
      <c r="A293" t="s">
        <v>3415</v>
      </c>
      <c r="C293" t="str">
        <f t="shared" si="4"/>
        <v>RecipeDef+Make_MedTimes_Hauberk.description</v>
      </c>
      <c r="D293" t="s">
        <v>3416</v>
      </c>
      <c r="E293" t="e">
        <f>IF(ISERROR(B293),"",MATCH(C293,Main_240414!$A$2:$A$1066,0))</f>
        <v>#N/A</v>
      </c>
    </row>
    <row r="294" spans="1:5" x14ac:dyDescent="0.35">
      <c r="A294" t="s">
        <v>3417</v>
      </c>
      <c r="C294" t="str">
        <f t="shared" si="4"/>
        <v>RecipeDef+Make_MedTimes_Hauberk.jobString</v>
      </c>
      <c r="D294" t="s">
        <v>3418</v>
      </c>
      <c r="E294" t="e">
        <f>IF(ISERROR(B294),"",MATCH(C294,Main_240414!$A$2:$A$1066,0))</f>
        <v>#N/A</v>
      </c>
    </row>
    <row r="295" spans="1:5" x14ac:dyDescent="0.35">
      <c r="A295" t="s">
        <v>3419</v>
      </c>
      <c r="C295" t="str">
        <f t="shared" si="4"/>
        <v>RecipeDef+Make_MedTimes_Hauberk.label</v>
      </c>
      <c r="D295" t="s">
        <v>3420</v>
      </c>
      <c r="E295" t="e">
        <f>IF(ISERROR(B295),"",MATCH(C295,Main_240414!$A$2:$A$1066,0))</f>
        <v>#N/A</v>
      </c>
    </row>
    <row r="296" spans="1:5" x14ac:dyDescent="0.35">
      <c r="A296" t="s">
        <v>3421</v>
      </c>
      <c r="C296" t="str">
        <f t="shared" si="4"/>
        <v>RecipeDef+Make_MedTimes_Hauberk_Nan.description</v>
      </c>
      <c r="D296" t="s">
        <v>3416</v>
      </c>
      <c r="E296" t="e">
        <f>IF(ISERROR(B296),"",MATCH(C296,Main_240414!$A$2:$A$1066,0))</f>
        <v>#N/A</v>
      </c>
    </row>
    <row r="297" spans="1:5" x14ac:dyDescent="0.35">
      <c r="A297" t="s">
        <v>3422</v>
      </c>
      <c r="C297" t="str">
        <f t="shared" si="4"/>
        <v>RecipeDef+Make_MedTimes_Hauberk_Nan.jobString</v>
      </c>
      <c r="D297" t="s">
        <v>3418</v>
      </c>
      <c r="E297" t="e">
        <f>IF(ISERROR(B297),"",MATCH(C297,Main_240414!$A$2:$A$1066,0))</f>
        <v>#N/A</v>
      </c>
    </row>
    <row r="298" spans="1:5" x14ac:dyDescent="0.35">
      <c r="A298" t="s">
        <v>3423</v>
      </c>
      <c r="C298" t="str">
        <f t="shared" si="4"/>
        <v>RecipeDef+Make_MedTimes_Hauberk_Nan.label</v>
      </c>
      <c r="D298" t="s">
        <v>3420</v>
      </c>
      <c r="E298" t="e">
        <f>IF(ISERROR(B298),"",MATCH(C298,Main_240414!$A$2:$A$1066,0))</f>
        <v>#N/A</v>
      </c>
    </row>
    <row r="299" spans="1:5" x14ac:dyDescent="0.35">
      <c r="A299" t="s">
        <v>3424</v>
      </c>
      <c r="C299" t="str">
        <f t="shared" si="4"/>
        <v>RecipeDef+Make_MedTimes_Headgear_ArmingCap.description</v>
      </c>
      <c r="D299" t="s">
        <v>3425</v>
      </c>
      <c r="E299" t="e">
        <f>IF(ISERROR(B299),"",MATCH(C299,Main_240414!$A$2:$A$1066,0))</f>
        <v>#N/A</v>
      </c>
    </row>
    <row r="300" spans="1:5" x14ac:dyDescent="0.35">
      <c r="A300" t="s">
        <v>3426</v>
      </c>
      <c r="C300" t="str">
        <f t="shared" si="4"/>
        <v>RecipeDef+Make_MedTimes_Headgear_ArmingCap.jobString</v>
      </c>
      <c r="D300" t="s">
        <v>3427</v>
      </c>
      <c r="E300" t="e">
        <f>IF(ISERROR(B300),"",MATCH(C300,Main_240414!$A$2:$A$1066,0))</f>
        <v>#N/A</v>
      </c>
    </row>
    <row r="301" spans="1:5" x14ac:dyDescent="0.35">
      <c r="A301" t="s">
        <v>3428</v>
      </c>
      <c r="C301" t="str">
        <f t="shared" si="4"/>
        <v>RecipeDef+Make_MedTimes_Headgear_ArmingCap.label</v>
      </c>
      <c r="D301" t="s">
        <v>3429</v>
      </c>
      <c r="E301" t="e">
        <f>IF(ISERROR(B301),"",MATCH(C301,Main_240414!$A$2:$A$1066,0))</f>
        <v>#N/A</v>
      </c>
    </row>
    <row r="302" spans="1:5" x14ac:dyDescent="0.35">
      <c r="A302" t="s">
        <v>3430</v>
      </c>
      <c r="C302" t="str">
        <f t="shared" si="4"/>
        <v>RecipeDef+Make_MedTimes_Headgear_WinterHat.description</v>
      </c>
      <c r="D302" t="s">
        <v>3431</v>
      </c>
      <c r="E302" t="e">
        <f>IF(ISERROR(B302),"",MATCH(C302,Main_240414!$A$2:$A$1066,0))</f>
        <v>#N/A</v>
      </c>
    </row>
    <row r="303" spans="1:5" x14ac:dyDescent="0.35">
      <c r="A303" t="s">
        <v>3432</v>
      </c>
      <c r="C303" t="str">
        <f t="shared" si="4"/>
        <v>RecipeDef+Make_MedTimes_Headgear_WinterHat.jobString</v>
      </c>
      <c r="D303" t="s">
        <v>3433</v>
      </c>
      <c r="E303" t="e">
        <f>IF(ISERROR(B303),"",MATCH(C303,Main_240414!$A$2:$A$1066,0))</f>
        <v>#N/A</v>
      </c>
    </row>
    <row r="304" spans="1:5" x14ac:dyDescent="0.35">
      <c r="A304" t="s">
        <v>3434</v>
      </c>
      <c r="C304" t="str">
        <f t="shared" si="4"/>
        <v>RecipeDef+Make_MedTimes_Headgear_WinterHat.label</v>
      </c>
      <c r="D304" t="s">
        <v>3435</v>
      </c>
      <c r="E304" t="e">
        <f>IF(ISERROR(B304),"",MATCH(C304,Main_240414!$A$2:$A$1066,0))</f>
        <v>#N/A</v>
      </c>
    </row>
    <row r="305" spans="1:5" x14ac:dyDescent="0.35">
      <c r="A305" t="s">
        <v>3436</v>
      </c>
      <c r="C305" t="str">
        <f t="shared" si="4"/>
        <v>RecipeDef+Make_MedTimes_Helm_Bascinet.description</v>
      </c>
      <c r="D305" t="s">
        <v>3437</v>
      </c>
      <c r="E305" t="e">
        <f>IF(ISERROR(B305),"",MATCH(C305,Main_240414!$A$2:$A$1066,0))</f>
        <v>#N/A</v>
      </c>
    </row>
    <row r="306" spans="1:5" x14ac:dyDescent="0.35">
      <c r="A306" t="s">
        <v>3438</v>
      </c>
      <c r="C306" t="str">
        <f t="shared" si="4"/>
        <v>RecipeDef+Make_MedTimes_Helm_Bascinet.jobString</v>
      </c>
      <c r="D306" t="s">
        <v>3439</v>
      </c>
      <c r="E306" t="e">
        <f>IF(ISERROR(B306),"",MATCH(C306,Main_240414!$A$2:$A$1066,0))</f>
        <v>#N/A</v>
      </c>
    </row>
    <row r="307" spans="1:5" x14ac:dyDescent="0.35">
      <c r="A307" t="s">
        <v>3440</v>
      </c>
      <c r="C307" t="str">
        <f t="shared" si="4"/>
        <v>RecipeDef+Make_MedTimes_Helm_Bascinet.label</v>
      </c>
      <c r="D307" t="s">
        <v>3441</v>
      </c>
      <c r="E307" t="e">
        <f>IF(ISERROR(B307),"",MATCH(C307,Main_240414!$A$2:$A$1066,0))</f>
        <v>#N/A</v>
      </c>
    </row>
    <row r="308" spans="1:5" x14ac:dyDescent="0.35">
      <c r="A308" t="s">
        <v>3442</v>
      </c>
      <c r="C308" t="str">
        <f t="shared" si="4"/>
        <v>RecipeDef+Make_MedTimes_Helm_Bascinet_Nan.description</v>
      </c>
      <c r="D308" t="s">
        <v>3437</v>
      </c>
      <c r="E308" t="e">
        <f>IF(ISERROR(B308),"",MATCH(C308,Main_240414!$A$2:$A$1066,0))</f>
        <v>#N/A</v>
      </c>
    </row>
    <row r="309" spans="1:5" x14ac:dyDescent="0.35">
      <c r="A309" t="s">
        <v>3443</v>
      </c>
      <c r="C309" t="str">
        <f t="shared" si="4"/>
        <v>RecipeDef+Make_MedTimes_Helm_Bascinet_Nan.jobString</v>
      </c>
      <c r="D309" t="s">
        <v>3439</v>
      </c>
      <c r="E309" t="e">
        <f>IF(ISERROR(B309),"",MATCH(C309,Main_240414!$A$2:$A$1066,0))</f>
        <v>#N/A</v>
      </c>
    </row>
    <row r="310" spans="1:5" x14ac:dyDescent="0.35">
      <c r="A310" t="s">
        <v>3444</v>
      </c>
      <c r="C310" t="str">
        <f t="shared" si="4"/>
        <v>RecipeDef+Make_MedTimes_Helm_Bascinet_Nan.label</v>
      </c>
      <c r="D310" t="s">
        <v>3441</v>
      </c>
      <c r="E310" t="e">
        <f>IF(ISERROR(B310),"",MATCH(C310,Main_240414!$A$2:$A$1066,0))</f>
        <v>#N/A</v>
      </c>
    </row>
    <row r="311" spans="1:5" x14ac:dyDescent="0.35">
      <c r="A311" t="s">
        <v>3445</v>
      </c>
      <c r="C311" t="str">
        <f t="shared" si="4"/>
        <v>RecipeDef+Make_MedTimes_Helm_Combat_Leg.description</v>
      </c>
      <c r="D311" t="s">
        <v>3446</v>
      </c>
      <c r="E311" t="e">
        <f>IF(ISERROR(B311),"",MATCH(C311,Main_240414!$A$2:$A$1066,0))</f>
        <v>#N/A</v>
      </c>
    </row>
    <row r="312" spans="1:5" x14ac:dyDescent="0.35">
      <c r="A312" t="s">
        <v>3447</v>
      </c>
      <c r="C312" t="str">
        <f t="shared" si="4"/>
        <v>RecipeDef+Make_MedTimes_Helm_Combat_Leg.jobString</v>
      </c>
      <c r="D312" t="s">
        <v>3448</v>
      </c>
      <c r="E312" t="e">
        <f>IF(ISERROR(B312),"",MATCH(C312,Main_240414!$A$2:$A$1066,0))</f>
        <v>#N/A</v>
      </c>
    </row>
    <row r="313" spans="1:5" x14ac:dyDescent="0.35">
      <c r="A313" t="s">
        <v>3449</v>
      </c>
      <c r="C313" t="str">
        <f t="shared" si="4"/>
        <v>RecipeDef+Make_MedTimes_Helm_Combat_Leg.label</v>
      </c>
      <c r="D313" t="s">
        <v>3450</v>
      </c>
      <c r="E313" t="e">
        <f>IF(ISERROR(B313),"",MATCH(C313,Main_240414!$A$2:$A$1066,0))</f>
        <v>#N/A</v>
      </c>
    </row>
    <row r="314" spans="1:5" x14ac:dyDescent="0.35">
      <c r="A314" t="s">
        <v>3451</v>
      </c>
      <c r="C314" t="str">
        <f t="shared" si="4"/>
        <v>RecipeDef+Make_MedTimes_Helm_ConicalBascinet.description</v>
      </c>
      <c r="D314" t="s">
        <v>3452</v>
      </c>
      <c r="E314" t="e">
        <f>IF(ISERROR(B314),"",MATCH(C314,Main_240414!$A$2:$A$1066,0))</f>
        <v>#N/A</v>
      </c>
    </row>
    <row r="315" spans="1:5" x14ac:dyDescent="0.35">
      <c r="A315" t="s">
        <v>3453</v>
      </c>
      <c r="C315" t="str">
        <f t="shared" si="4"/>
        <v>RecipeDef+Make_MedTimes_Helm_ConicalBascinet.jobString</v>
      </c>
      <c r="D315" t="s">
        <v>3454</v>
      </c>
      <c r="E315" t="e">
        <f>IF(ISERROR(B315),"",MATCH(C315,Main_240414!$A$2:$A$1066,0))</f>
        <v>#N/A</v>
      </c>
    </row>
    <row r="316" spans="1:5" x14ac:dyDescent="0.35">
      <c r="A316" t="s">
        <v>3455</v>
      </c>
      <c r="C316" t="str">
        <f t="shared" si="4"/>
        <v>RecipeDef+Make_MedTimes_Helm_ConicalBascinet.label</v>
      </c>
      <c r="D316" t="s">
        <v>3456</v>
      </c>
      <c r="E316" t="e">
        <f>IF(ISERROR(B316),"",MATCH(C316,Main_240414!$A$2:$A$1066,0))</f>
        <v>#N/A</v>
      </c>
    </row>
    <row r="317" spans="1:5" x14ac:dyDescent="0.35">
      <c r="A317" t="s">
        <v>3457</v>
      </c>
      <c r="C317" t="str">
        <f t="shared" si="4"/>
        <v>RecipeDef+Make_MedTimes_Helm_ConicalBascinet_Nan.description</v>
      </c>
      <c r="D317" t="s">
        <v>3452</v>
      </c>
      <c r="E317" t="e">
        <f>IF(ISERROR(B317),"",MATCH(C317,Main_240414!$A$2:$A$1066,0))</f>
        <v>#N/A</v>
      </c>
    </row>
    <row r="318" spans="1:5" x14ac:dyDescent="0.35">
      <c r="A318" t="s">
        <v>3458</v>
      </c>
      <c r="C318" t="str">
        <f t="shared" si="4"/>
        <v>RecipeDef+Make_MedTimes_Helm_ConicalBascinet_Nan.jobString</v>
      </c>
      <c r="D318" t="s">
        <v>3454</v>
      </c>
      <c r="E318" t="e">
        <f>IF(ISERROR(B318),"",MATCH(C318,Main_240414!$A$2:$A$1066,0))</f>
        <v>#N/A</v>
      </c>
    </row>
    <row r="319" spans="1:5" x14ac:dyDescent="0.35">
      <c r="A319" t="s">
        <v>3459</v>
      </c>
      <c r="C319" t="str">
        <f t="shared" si="4"/>
        <v>RecipeDef+Make_MedTimes_Helm_ConicalBascinet_Nan.label</v>
      </c>
      <c r="D319" t="s">
        <v>3456</v>
      </c>
      <c r="E319" t="e">
        <f>IF(ISERROR(B319),"",MATCH(C319,Main_240414!$A$2:$A$1066,0))</f>
        <v>#N/A</v>
      </c>
    </row>
    <row r="320" spans="1:5" x14ac:dyDescent="0.35">
      <c r="A320" t="s">
        <v>3460</v>
      </c>
      <c r="C320" t="str">
        <f t="shared" si="4"/>
        <v>RecipeDef+Make_MedTimes_Helm_DeathMask.description</v>
      </c>
      <c r="D320" t="s">
        <v>3461</v>
      </c>
      <c r="E320" t="e">
        <f>IF(ISERROR(B320),"",MATCH(C320,Main_240414!$A$2:$A$1066,0))</f>
        <v>#N/A</v>
      </c>
    </row>
    <row r="321" spans="1:5" x14ac:dyDescent="0.35">
      <c r="A321" t="s">
        <v>3462</v>
      </c>
      <c r="C321" t="str">
        <f t="shared" si="4"/>
        <v>RecipeDef+Make_MedTimes_Helm_DeathMask.jobString</v>
      </c>
      <c r="D321" t="s">
        <v>3463</v>
      </c>
      <c r="E321" t="e">
        <f>IF(ISERROR(B321),"",MATCH(C321,Main_240414!$A$2:$A$1066,0))</f>
        <v>#N/A</v>
      </c>
    </row>
    <row r="322" spans="1:5" x14ac:dyDescent="0.35">
      <c r="A322" t="s">
        <v>3464</v>
      </c>
      <c r="C322" t="str">
        <f t="shared" si="4"/>
        <v>RecipeDef+Make_MedTimes_Helm_DeathMask.label</v>
      </c>
      <c r="D322" t="s">
        <v>3465</v>
      </c>
      <c r="E322" t="e">
        <f>IF(ISERROR(B322),"",MATCH(C322,Main_240414!$A$2:$A$1066,0))</f>
        <v>#N/A</v>
      </c>
    </row>
    <row r="323" spans="1:5" x14ac:dyDescent="0.35">
      <c r="A323" t="s">
        <v>3466</v>
      </c>
      <c r="C323" t="str">
        <f t="shared" ref="C323:C386" si="5">IF(B323="",A323,B323)</f>
        <v>RecipeDef+Make_MedTimes_Helm_DeathMask_Nan.description</v>
      </c>
      <c r="D323" t="s">
        <v>3461</v>
      </c>
      <c r="E323" t="e">
        <f>IF(ISERROR(B323),"",MATCH(C323,Main_240414!$A$2:$A$1066,0))</f>
        <v>#N/A</v>
      </c>
    </row>
    <row r="324" spans="1:5" x14ac:dyDescent="0.35">
      <c r="A324" t="s">
        <v>3467</v>
      </c>
      <c r="C324" t="str">
        <f t="shared" si="5"/>
        <v>RecipeDef+Make_MedTimes_Helm_DeathMask_Nan.jobString</v>
      </c>
      <c r="D324" t="s">
        <v>3463</v>
      </c>
      <c r="E324" t="e">
        <f>IF(ISERROR(B324),"",MATCH(C324,Main_240414!$A$2:$A$1066,0))</f>
        <v>#N/A</v>
      </c>
    </row>
    <row r="325" spans="1:5" x14ac:dyDescent="0.35">
      <c r="A325" t="s">
        <v>3468</v>
      </c>
      <c r="C325" t="str">
        <f t="shared" si="5"/>
        <v>RecipeDef+Make_MedTimes_Helm_DeathMask_Nan.label</v>
      </c>
      <c r="D325" t="s">
        <v>3465</v>
      </c>
      <c r="E325" t="e">
        <f>IF(ISERROR(B325),"",MATCH(C325,Main_240414!$A$2:$A$1066,0))</f>
        <v>#N/A</v>
      </c>
    </row>
    <row r="326" spans="1:5" x14ac:dyDescent="0.35">
      <c r="A326" t="s">
        <v>3469</v>
      </c>
      <c r="C326" t="str">
        <f t="shared" si="5"/>
        <v>RecipeDef+Make_MedTimes_Helm_Domed.description</v>
      </c>
      <c r="D326" t="s">
        <v>3470</v>
      </c>
      <c r="E326" t="e">
        <f>IF(ISERROR(B326),"",MATCH(C326,Main_240414!$A$2:$A$1066,0))</f>
        <v>#N/A</v>
      </c>
    </row>
    <row r="327" spans="1:5" x14ac:dyDescent="0.35">
      <c r="A327" t="s">
        <v>3471</v>
      </c>
      <c r="C327" t="str">
        <f t="shared" si="5"/>
        <v>RecipeDef+Make_MedTimes_Helm_Domed.jobString</v>
      </c>
      <c r="D327" t="s">
        <v>3472</v>
      </c>
      <c r="E327" t="e">
        <f>IF(ISERROR(B327),"",MATCH(C327,Main_240414!$A$2:$A$1066,0))</f>
        <v>#N/A</v>
      </c>
    </row>
    <row r="328" spans="1:5" x14ac:dyDescent="0.35">
      <c r="A328" t="s">
        <v>3473</v>
      </c>
      <c r="C328" t="str">
        <f t="shared" si="5"/>
        <v>RecipeDef+Make_MedTimes_Helm_Domed.label</v>
      </c>
      <c r="D328" t="s">
        <v>3474</v>
      </c>
      <c r="E328" t="e">
        <f>IF(ISERROR(B328),"",MATCH(C328,Main_240414!$A$2:$A$1066,0))</f>
        <v>#N/A</v>
      </c>
    </row>
    <row r="329" spans="1:5" x14ac:dyDescent="0.35">
      <c r="A329" t="s">
        <v>3475</v>
      </c>
      <c r="C329" t="str">
        <f t="shared" si="5"/>
        <v>RecipeDef+Make_MedTimes_Helm_Domed_Nan.description</v>
      </c>
      <c r="D329" t="s">
        <v>3470</v>
      </c>
      <c r="E329" t="e">
        <f>IF(ISERROR(B329),"",MATCH(C329,Main_240414!$A$2:$A$1066,0))</f>
        <v>#N/A</v>
      </c>
    </row>
    <row r="330" spans="1:5" x14ac:dyDescent="0.35">
      <c r="A330" t="s">
        <v>3476</v>
      </c>
      <c r="C330" t="str">
        <f t="shared" si="5"/>
        <v>RecipeDef+Make_MedTimes_Helm_Domed_Nan.jobString</v>
      </c>
      <c r="D330" t="s">
        <v>3472</v>
      </c>
      <c r="E330" t="e">
        <f>IF(ISERROR(B330),"",MATCH(C330,Main_240414!$A$2:$A$1066,0))</f>
        <v>#N/A</v>
      </c>
    </row>
    <row r="331" spans="1:5" x14ac:dyDescent="0.35">
      <c r="A331" t="s">
        <v>3477</v>
      </c>
      <c r="C331" t="str">
        <f t="shared" si="5"/>
        <v>RecipeDef+Make_MedTimes_Helm_Domed_Nan.label</v>
      </c>
      <c r="D331" t="s">
        <v>3474</v>
      </c>
      <c r="E331" t="e">
        <f>IF(ISERROR(B331),"",MATCH(C331,Main_240414!$A$2:$A$1066,0))</f>
        <v>#N/A</v>
      </c>
    </row>
    <row r="332" spans="1:5" x14ac:dyDescent="0.35">
      <c r="A332" t="s">
        <v>3478</v>
      </c>
      <c r="C332" t="str">
        <f t="shared" si="5"/>
        <v>RecipeDef+Make_MedTimes_Helm_FullPlated.description</v>
      </c>
      <c r="D332" t="s">
        <v>3479</v>
      </c>
      <c r="E332" t="e">
        <f>IF(ISERROR(B332),"",MATCH(C332,Main_240414!$A$2:$A$1066,0))</f>
        <v>#N/A</v>
      </c>
    </row>
    <row r="333" spans="1:5" x14ac:dyDescent="0.35">
      <c r="A333" t="s">
        <v>3480</v>
      </c>
      <c r="C333" t="str">
        <f t="shared" si="5"/>
        <v>RecipeDef+Make_MedTimes_Helm_FullPlated.jobString</v>
      </c>
      <c r="D333" t="s">
        <v>3481</v>
      </c>
      <c r="E333" t="e">
        <f>IF(ISERROR(B333),"",MATCH(C333,Main_240414!$A$2:$A$1066,0))</f>
        <v>#N/A</v>
      </c>
    </row>
    <row r="334" spans="1:5" x14ac:dyDescent="0.35">
      <c r="A334" t="s">
        <v>3482</v>
      </c>
      <c r="C334" t="str">
        <f t="shared" si="5"/>
        <v>RecipeDef+Make_MedTimes_Helm_FullPlated.label</v>
      </c>
      <c r="D334" t="s">
        <v>3483</v>
      </c>
      <c r="E334" t="e">
        <f>IF(ISERROR(B334),"",MATCH(C334,Main_240414!$A$2:$A$1066,0))</f>
        <v>#N/A</v>
      </c>
    </row>
    <row r="335" spans="1:5" x14ac:dyDescent="0.35">
      <c r="A335" t="s">
        <v>3484</v>
      </c>
      <c r="C335" t="str">
        <f t="shared" si="5"/>
        <v>RecipeDef+Make_MedTimes_Helm_FullPlated_Nan.description</v>
      </c>
      <c r="D335" t="s">
        <v>3479</v>
      </c>
      <c r="E335" t="e">
        <f>IF(ISERROR(B335),"",MATCH(C335,Main_240414!$A$2:$A$1066,0))</f>
        <v>#N/A</v>
      </c>
    </row>
    <row r="336" spans="1:5" x14ac:dyDescent="0.35">
      <c r="A336" t="s">
        <v>3485</v>
      </c>
      <c r="C336" t="str">
        <f t="shared" si="5"/>
        <v>RecipeDef+Make_MedTimes_Helm_FullPlated_Nan.jobString</v>
      </c>
      <c r="D336" t="s">
        <v>3481</v>
      </c>
      <c r="E336" t="e">
        <f>IF(ISERROR(B336),"",MATCH(C336,Main_240414!$A$2:$A$1066,0))</f>
        <v>#N/A</v>
      </c>
    </row>
    <row r="337" spans="1:5" x14ac:dyDescent="0.35">
      <c r="A337" t="s">
        <v>3486</v>
      </c>
      <c r="C337" t="str">
        <f t="shared" si="5"/>
        <v>RecipeDef+Make_MedTimes_Helm_FullPlated_Nan.label</v>
      </c>
      <c r="D337" t="s">
        <v>3483</v>
      </c>
      <c r="E337" t="e">
        <f>IF(ISERROR(B337),"",MATCH(C337,Main_240414!$A$2:$A$1066,0))</f>
        <v>#N/A</v>
      </c>
    </row>
    <row r="338" spans="1:5" x14ac:dyDescent="0.35">
      <c r="A338" t="s">
        <v>3487</v>
      </c>
      <c r="C338" t="str">
        <f t="shared" si="5"/>
        <v>RecipeDef+Make_MedTimes_Helm_GodKingBlue_Leg.description</v>
      </c>
      <c r="D338" t="s">
        <v>3488</v>
      </c>
      <c r="E338" t="e">
        <f>IF(ISERROR(B338),"",MATCH(C338,Main_240414!$A$2:$A$1066,0))</f>
        <v>#N/A</v>
      </c>
    </row>
    <row r="339" spans="1:5" x14ac:dyDescent="0.35">
      <c r="A339" t="s">
        <v>3489</v>
      </c>
      <c r="C339" t="str">
        <f t="shared" si="5"/>
        <v>RecipeDef+Make_MedTimes_Helm_GodKingBlue_Leg.jobString</v>
      </c>
      <c r="D339" t="s">
        <v>3490</v>
      </c>
      <c r="E339" t="e">
        <f>IF(ISERROR(B339),"",MATCH(C339,Main_240414!$A$2:$A$1066,0))</f>
        <v>#N/A</v>
      </c>
    </row>
    <row r="340" spans="1:5" x14ac:dyDescent="0.35">
      <c r="A340" t="s">
        <v>3491</v>
      </c>
      <c r="C340" t="str">
        <f t="shared" si="5"/>
        <v>RecipeDef+Make_MedTimes_Helm_GodKingBlue_Leg.label</v>
      </c>
      <c r="D340" t="s">
        <v>3492</v>
      </c>
      <c r="E340" t="e">
        <f>IF(ISERROR(B340),"",MATCH(C340,Main_240414!$A$2:$A$1066,0))</f>
        <v>#N/A</v>
      </c>
    </row>
    <row r="341" spans="1:5" x14ac:dyDescent="0.35">
      <c r="A341" t="s">
        <v>3493</v>
      </c>
      <c r="C341" t="str">
        <f t="shared" si="5"/>
        <v>RecipeDef+Make_MedTimes_Helm_GodKingGreen_Leg.description</v>
      </c>
      <c r="D341" t="s">
        <v>3494</v>
      </c>
      <c r="E341" t="e">
        <f>IF(ISERROR(B341),"",MATCH(C341,Main_240414!$A$2:$A$1066,0))</f>
        <v>#N/A</v>
      </c>
    </row>
    <row r="342" spans="1:5" x14ac:dyDescent="0.35">
      <c r="A342" t="s">
        <v>3495</v>
      </c>
      <c r="C342" t="str">
        <f t="shared" si="5"/>
        <v>RecipeDef+Make_MedTimes_Helm_GodKingGreen_Leg.jobString</v>
      </c>
      <c r="D342" t="s">
        <v>3496</v>
      </c>
      <c r="E342" t="e">
        <f>IF(ISERROR(B342),"",MATCH(C342,Main_240414!$A$2:$A$1066,0))</f>
        <v>#N/A</v>
      </c>
    </row>
    <row r="343" spans="1:5" x14ac:dyDescent="0.35">
      <c r="A343" t="s">
        <v>3497</v>
      </c>
      <c r="C343" t="str">
        <f t="shared" si="5"/>
        <v>RecipeDef+Make_MedTimes_Helm_GodKingGreen_Leg.label</v>
      </c>
      <c r="D343" t="s">
        <v>3498</v>
      </c>
      <c r="E343" t="e">
        <f>IF(ISERROR(B343),"",MATCH(C343,Main_240414!$A$2:$A$1066,0))</f>
        <v>#N/A</v>
      </c>
    </row>
    <row r="344" spans="1:5" x14ac:dyDescent="0.35">
      <c r="A344" t="s">
        <v>3499</v>
      </c>
      <c r="C344" t="str">
        <f t="shared" si="5"/>
        <v>RecipeDef+Make_MedTimes_Helm_Headwrap.description</v>
      </c>
      <c r="D344" t="s">
        <v>3500</v>
      </c>
      <c r="E344" t="e">
        <f>IF(ISERROR(B344),"",MATCH(C344,Main_240414!$A$2:$A$1066,0))</f>
        <v>#N/A</v>
      </c>
    </row>
    <row r="345" spans="1:5" x14ac:dyDescent="0.35">
      <c r="A345" t="s">
        <v>3501</v>
      </c>
      <c r="C345" t="str">
        <f t="shared" si="5"/>
        <v>RecipeDef+Make_MedTimes_Helm_Headwrap.jobString</v>
      </c>
      <c r="D345" t="s">
        <v>3502</v>
      </c>
      <c r="E345" t="e">
        <f>IF(ISERROR(B345),"",MATCH(C345,Main_240414!$A$2:$A$1066,0))</f>
        <v>#N/A</v>
      </c>
    </row>
    <row r="346" spans="1:5" x14ac:dyDescent="0.35">
      <c r="A346" t="s">
        <v>3503</v>
      </c>
      <c r="C346" t="str">
        <f t="shared" si="5"/>
        <v>RecipeDef+Make_MedTimes_Helm_Headwrap.label</v>
      </c>
      <c r="D346" t="s">
        <v>3504</v>
      </c>
      <c r="E346" t="e">
        <f>IF(ISERROR(B346),"",MATCH(C346,Main_240414!$A$2:$A$1066,0))</f>
        <v>#N/A</v>
      </c>
    </row>
    <row r="347" spans="1:5" x14ac:dyDescent="0.35">
      <c r="A347" t="s">
        <v>3505</v>
      </c>
      <c r="C347" t="str">
        <f t="shared" si="5"/>
        <v>RecipeDef+Make_MedTimes_Helm_Headwrap_Nan.description</v>
      </c>
      <c r="D347" t="s">
        <v>3500</v>
      </c>
      <c r="E347" t="e">
        <f>IF(ISERROR(B347),"",MATCH(C347,Main_240414!$A$2:$A$1066,0))</f>
        <v>#N/A</v>
      </c>
    </row>
    <row r="348" spans="1:5" x14ac:dyDescent="0.35">
      <c r="A348" t="s">
        <v>3506</v>
      </c>
      <c r="C348" t="str">
        <f t="shared" si="5"/>
        <v>RecipeDef+Make_MedTimes_Helm_Headwrap_Nan.jobString</v>
      </c>
      <c r="D348" t="s">
        <v>3502</v>
      </c>
      <c r="E348" t="e">
        <f>IF(ISERROR(B348),"",MATCH(C348,Main_240414!$A$2:$A$1066,0))</f>
        <v>#N/A</v>
      </c>
    </row>
    <row r="349" spans="1:5" x14ac:dyDescent="0.35">
      <c r="A349" t="s">
        <v>3507</v>
      </c>
      <c r="C349" t="str">
        <f t="shared" si="5"/>
        <v>RecipeDef+Make_MedTimes_Helm_Headwrap_Nan.label</v>
      </c>
      <c r="D349" t="s">
        <v>3504</v>
      </c>
      <c r="E349" t="e">
        <f>IF(ISERROR(B349),"",MATCH(C349,Main_240414!$A$2:$A$1066,0))</f>
        <v>#N/A</v>
      </c>
    </row>
    <row r="350" spans="1:5" x14ac:dyDescent="0.35">
      <c r="A350" t="s">
        <v>3508</v>
      </c>
      <c r="C350" t="str">
        <f t="shared" si="5"/>
        <v>RecipeDef+Make_MedTimes_Helm_Nasal.description</v>
      </c>
      <c r="D350" t="s">
        <v>3509</v>
      </c>
      <c r="E350" t="e">
        <f>IF(ISERROR(B350),"",MATCH(C350,Main_240414!$A$2:$A$1066,0))</f>
        <v>#N/A</v>
      </c>
    </row>
    <row r="351" spans="1:5" x14ac:dyDescent="0.35">
      <c r="A351" t="s">
        <v>3510</v>
      </c>
      <c r="C351" t="str">
        <f t="shared" si="5"/>
        <v>RecipeDef+Make_MedTimes_Helm_Nasal.jobString</v>
      </c>
      <c r="D351" t="s">
        <v>3511</v>
      </c>
      <c r="E351" t="e">
        <f>IF(ISERROR(B351),"",MATCH(C351,Main_240414!$A$2:$A$1066,0))</f>
        <v>#N/A</v>
      </c>
    </row>
    <row r="352" spans="1:5" x14ac:dyDescent="0.35">
      <c r="A352" t="s">
        <v>3512</v>
      </c>
      <c r="C352" t="str">
        <f t="shared" si="5"/>
        <v>RecipeDef+Make_MedTimes_Helm_Nasal.label</v>
      </c>
      <c r="D352" t="s">
        <v>3513</v>
      </c>
      <c r="E352" t="e">
        <f>IF(ISERROR(B352),"",MATCH(C352,Main_240414!$A$2:$A$1066,0))</f>
        <v>#N/A</v>
      </c>
    </row>
    <row r="353" spans="1:5" x14ac:dyDescent="0.35">
      <c r="A353" t="s">
        <v>3514</v>
      </c>
      <c r="C353" t="str">
        <f t="shared" si="5"/>
        <v>RecipeDef+Make_MedTimes_Helm_Nasal_Nan.description</v>
      </c>
      <c r="D353" t="s">
        <v>3509</v>
      </c>
      <c r="E353" t="e">
        <f>IF(ISERROR(B353),"",MATCH(C353,Main_240414!$A$2:$A$1066,0))</f>
        <v>#N/A</v>
      </c>
    </row>
    <row r="354" spans="1:5" x14ac:dyDescent="0.35">
      <c r="A354" t="s">
        <v>3515</v>
      </c>
      <c r="C354" t="str">
        <f t="shared" si="5"/>
        <v>RecipeDef+Make_MedTimes_Helm_Nasal_Nan.jobString</v>
      </c>
      <c r="D354" t="s">
        <v>3511</v>
      </c>
      <c r="E354" t="e">
        <f>IF(ISERROR(B354),"",MATCH(C354,Main_240414!$A$2:$A$1066,0))</f>
        <v>#N/A</v>
      </c>
    </row>
    <row r="355" spans="1:5" x14ac:dyDescent="0.35">
      <c r="A355" t="s">
        <v>3516</v>
      </c>
      <c r="C355" t="str">
        <f t="shared" si="5"/>
        <v>RecipeDef+Make_MedTimes_Helm_Nasal_Nan.label</v>
      </c>
      <c r="D355" t="s">
        <v>3513</v>
      </c>
      <c r="E355" t="e">
        <f>IF(ISERROR(B355),"",MATCH(C355,Main_240414!$A$2:$A$1066,0))</f>
        <v>#N/A</v>
      </c>
    </row>
    <row r="356" spans="1:5" x14ac:dyDescent="0.35">
      <c r="A356" t="s">
        <v>3517</v>
      </c>
      <c r="C356" t="str">
        <f t="shared" si="5"/>
        <v>RecipeDef+Make_MedTimes_Helm_RoyalMask.description</v>
      </c>
      <c r="D356" t="s">
        <v>3518</v>
      </c>
      <c r="E356" t="e">
        <f>IF(ISERROR(B356),"",MATCH(C356,Main_240414!$A$2:$A$1066,0))</f>
        <v>#N/A</v>
      </c>
    </row>
    <row r="357" spans="1:5" x14ac:dyDescent="0.35">
      <c r="A357" t="s">
        <v>3519</v>
      </c>
      <c r="C357" t="str">
        <f t="shared" si="5"/>
        <v>RecipeDef+Make_MedTimes_Helm_RoyalMask.jobString</v>
      </c>
      <c r="D357" t="s">
        <v>3520</v>
      </c>
      <c r="E357" t="e">
        <f>IF(ISERROR(B357),"",MATCH(C357,Main_240414!$A$2:$A$1066,0))</f>
        <v>#N/A</v>
      </c>
    </row>
    <row r="358" spans="1:5" x14ac:dyDescent="0.35">
      <c r="A358" t="s">
        <v>3521</v>
      </c>
      <c r="C358" t="str">
        <f t="shared" si="5"/>
        <v>RecipeDef+Make_MedTimes_Helm_RoyalMask.label</v>
      </c>
      <c r="D358" t="s">
        <v>3522</v>
      </c>
      <c r="E358" t="e">
        <f>IF(ISERROR(B358),"",MATCH(C358,Main_240414!$A$2:$A$1066,0))</f>
        <v>#N/A</v>
      </c>
    </row>
    <row r="359" spans="1:5" x14ac:dyDescent="0.35">
      <c r="A359" t="s">
        <v>3523</v>
      </c>
      <c r="C359" t="str">
        <f t="shared" si="5"/>
        <v>RecipeDef+Make_MedTimes_Helm_RoyalMask_Nan.description</v>
      </c>
      <c r="D359" t="s">
        <v>3518</v>
      </c>
      <c r="E359" t="e">
        <f>IF(ISERROR(B359),"",MATCH(C359,Main_240414!$A$2:$A$1066,0))</f>
        <v>#N/A</v>
      </c>
    </row>
    <row r="360" spans="1:5" x14ac:dyDescent="0.35">
      <c r="A360" t="s">
        <v>3524</v>
      </c>
      <c r="C360" t="str">
        <f t="shared" si="5"/>
        <v>RecipeDef+Make_MedTimes_Helm_RoyalMask_Nan.jobString</v>
      </c>
      <c r="D360" t="s">
        <v>3520</v>
      </c>
      <c r="E360" t="e">
        <f>IF(ISERROR(B360),"",MATCH(C360,Main_240414!$A$2:$A$1066,0))</f>
        <v>#N/A</v>
      </c>
    </row>
    <row r="361" spans="1:5" x14ac:dyDescent="0.35">
      <c r="A361" t="s">
        <v>3525</v>
      </c>
      <c r="C361" t="str">
        <f t="shared" si="5"/>
        <v>RecipeDef+Make_MedTimes_Helm_RoyalMask_Nan.label</v>
      </c>
      <c r="D361" t="s">
        <v>3522</v>
      </c>
      <c r="E361" t="e">
        <f>IF(ISERROR(B361),"",MATCH(C361,Main_240414!$A$2:$A$1066,0))</f>
        <v>#N/A</v>
      </c>
    </row>
    <row r="362" spans="1:5" x14ac:dyDescent="0.35">
      <c r="A362" t="s">
        <v>3526</v>
      </c>
      <c r="C362" t="str">
        <f t="shared" si="5"/>
        <v>RecipeDef+Make_MedTimes_Helm_Sallet.description</v>
      </c>
      <c r="D362" t="s">
        <v>3527</v>
      </c>
      <c r="E362" t="e">
        <f>IF(ISERROR(B362),"",MATCH(C362,Main_240414!$A$2:$A$1066,0))</f>
        <v>#N/A</v>
      </c>
    </row>
    <row r="363" spans="1:5" x14ac:dyDescent="0.35">
      <c r="A363" t="s">
        <v>3528</v>
      </c>
      <c r="C363" t="str">
        <f t="shared" si="5"/>
        <v>RecipeDef+Make_MedTimes_Helm_Sallet.jobString</v>
      </c>
      <c r="D363" t="s">
        <v>3529</v>
      </c>
      <c r="E363" t="e">
        <f>IF(ISERROR(B363),"",MATCH(C363,Main_240414!$A$2:$A$1066,0))</f>
        <v>#N/A</v>
      </c>
    </row>
    <row r="364" spans="1:5" x14ac:dyDescent="0.35">
      <c r="A364" t="s">
        <v>3530</v>
      </c>
      <c r="C364" t="str">
        <f t="shared" si="5"/>
        <v>RecipeDef+Make_MedTimes_Helm_Sallet.label</v>
      </c>
      <c r="D364" t="s">
        <v>3531</v>
      </c>
      <c r="E364" t="e">
        <f>IF(ISERROR(B364),"",MATCH(C364,Main_240414!$A$2:$A$1066,0))</f>
        <v>#N/A</v>
      </c>
    </row>
    <row r="365" spans="1:5" x14ac:dyDescent="0.35">
      <c r="A365" t="s">
        <v>3532</v>
      </c>
      <c r="C365" t="str">
        <f t="shared" si="5"/>
        <v>RecipeDef+Make_MedTimes_Helm_Sallet_Nan.description</v>
      </c>
      <c r="D365" t="s">
        <v>3527</v>
      </c>
      <c r="E365" t="e">
        <f>IF(ISERROR(B365),"",MATCH(C365,Main_240414!$A$2:$A$1066,0))</f>
        <v>#N/A</v>
      </c>
    </row>
    <row r="366" spans="1:5" x14ac:dyDescent="0.35">
      <c r="A366" t="s">
        <v>3533</v>
      </c>
      <c r="C366" t="str">
        <f t="shared" si="5"/>
        <v>RecipeDef+Make_MedTimes_Helm_Sallet_Nan.jobString</v>
      </c>
      <c r="D366" t="s">
        <v>3529</v>
      </c>
      <c r="E366" t="e">
        <f>IF(ISERROR(B366),"",MATCH(C366,Main_240414!$A$2:$A$1066,0))</f>
        <v>#N/A</v>
      </c>
    </row>
    <row r="367" spans="1:5" x14ac:dyDescent="0.35">
      <c r="A367" t="s">
        <v>3534</v>
      </c>
      <c r="C367" t="str">
        <f t="shared" si="5"/>
        <v>RecipeDef+Make_MedTimes_Helm_Sallet_Nan.label</v>
      </c>
      <c r="D367" t="s">
        <v>3531</v>
      </c>
      <c r="E367" t="e">
        <f>IF(ISERROR(B367),"",MATCH(C367,Main_240414!$A$2:$A$1066,0))</f>
        <v>#N/A</v>
      </c>
    </row>
    <row r="368" spans="1:5" x14ac:dyDescent="0.35">
      <c r="A368" t="s">
        <v>3535</v>
      </c>
      <c r="C368" t="str">
        <f t="shared" si="5"/>
        <v>RecipeDef+Make_MedTimes_Helm_Torvald_Leg.description</v>
      </c>
      <c r="D368" t="s">
        <v>3536</v>
      </c>
      <c r="E368" t="e">
        <f>IF(ISERROR(B368),"",MATCH(C368,Main_240414!$A$2:$A$1066,0))</f>
        <v>#N/A</v>
      </c>
    </row>
    <row r="369" spans="1:5" x14ac:dyDescent="0.35">
      <c r="A369" t="s">
        <v>3537</v>
      </c>
      <c r="C369" t="str">
        <f t="shared" si="5"/>
        <v>RecipeDef+Make_MedTimes_Helm_Torvald_Leg.jobString</v>
      </c>
      <c r="D369" t="s">
        <v>3538</v>
      </c>
      <c r="E369" t="e">
        <f>IF(ISERROR(B369),"",MATCH(C369,Main_240414!$A$2:$A$1066,0))</f>
        <v>#N/A</v>
      </c>
    </row>
    <row r="370" spans="1:5" x14ac:dyDescent="0.35">
      <c r="A370" t="s">
        <v>3539</v>
      </c>
      <c r="C370" t="str">
        <f t="shared" si="5"/>
        <v>RecipeDef+Make_MedTimes_Helm_Torvald_Leg.label</v>
      </c>
      <c r="D370" t="s">
        <v>3540</v>
      </c>
      <c r="E370" t="e">
        <f>IF(ISERROR(B370),"",MATCH(C370,Main_240414!$A$2:$A$1066,0))</f>
        <v>#N/A</v>
      </c>
    </row>
    <row r="371" spans="1:5" x14ac:dyDescent="0.35">
      <c r="A371" t="s">
        <v>3541</v>
      </c>
      <c r="C371" t="str">
        <f t="shared" si="5"/>
        <v>RecipeDef+Make_MedTimes_Helm_Warbourne_Nan.description</v>
      </c>
      <c r="D371" t="s">
        <v>3542</v>
      </c>
      <c r="E371" t="e">
        <f>IF(ISERROR(B371),"",MATCH(C371,Main_240414!$A$2:$A$1066,0))</f>
        <v>#N/A</v>
      </c>
    </row>
    <row r="372" spans="1:5" x14ac:dyDescent="0.35">
      <c r="A372" t="s">
        <v>3543</v>
      </c>
      <c r="C372" t="str">
        <f t="shared" si="5"/>
        <v>RecipeDef+Make_MedTimes_Helm_Warbourne_Nan.jobString</v>
      </c>
      <c r="D372" t="s">
        <v>3544</v>
      </c>
      <c r="E372" t="e">
        <f>IF(ISERROR(B372),"",MATCH(C372,Main_240414!$A$2:$A$1066,0))</f>
        <v>#N/A</v>
      </c>
    </row>
    <row r="373" spans="1:5" x14ac:dyDescent="0.35">
      <c r="A373" t="s">
        <v>3545</v>
      </c>
      <c r="C373" t="str">
        <f t="shared" si="5"/>
        <v>RecipeDef+Make_MedTimes_Helm_Warbourne_Nan.label</v>
      </c>
      <c r="D373" t="s">
        <v>3546</v>
      </c>
      <c r="E373" t="e">
        <f>IF(ISERROR(B373),"",MATCH(C373,Main_240414!$A$2:$A$1066,0))</f>
        <v>#N/A</v>
      </c>
    </row>
    <row r="374" spans="1:5" x14ac:dyDescent="0.35">
      <c r="A374" t="s">
        <v>3547</v>
      </c>
      <c r="C374" t="str">
        <f t="shared" si="5"/>
        <v>RecipeDef+Make_MedTimes_Helm_Warlord_Leg.description</v>
      </c>
      <c r="D374" t="s">
        <v>3548</v>
      </c>
      <c r="E374" t="e">
        <f>IF(ISERROR(B374),"",MATCH(C374,Main_240414!$A$2:$A$1066,0))</f>
        <v>#N/A</v>
      </c>
    </row>
    <row r="375" spans="1:5" x14ac:dyDescent="0.35">
      <c r="A375" t="s">
        <v>3549</v>
      </c>
      <c r="C375" t="str">
        <f t="shared" si="5"/>
        <v>RecipeDef+Make_MedTimes_Helm_Warlord_Leg.jobString</v>
      </c>
      <c r="D375" t="s">
        <v>3550</v>
      </c>
      <c r="E375" t="e">
        <f>IF(ISERROR(B375),"",MATCH(C375,Main_240414!$A$2:$A$1066,0))</f>
        <v>#N/A</v>
      </c>
    </row>
    <row r="376" spans="1:5" x14ac:dyDescent="0.35">
      <c r="A376" t="s">
        <v>3551</v>
      </c>
      <c r="C376" t="str">
        <f t="shared" si="5"/>
        <v>RecipeDef+Make_MedTimes_Helm_Warlord_Leg.label</v>
      </c>
      <c r="D376" t="s">
        <v>3552</v>
      </c>
      <c r="E376" t="e">
        <f>IF(ISERROR(B376),"",MATCH(C376,Main_240414!$A$2:$A$1066,0))</f>
        <v>#N/A</v>
      </c>
    </row>
    <row r="377" spans="1:5" x14ac:dyDescent="0.35">
      <c r="A377" t="s">
        <v>3553</v>
      </c>
      <c r="C377" t="str">
        <f t="shared" si="5"/>
        <v>RecipeDef+Make_MedTimes_Helm_Wooden.description</v>
      </c>
      <c r="D377" t="s">
        <v>3554</v>
      </c>
      <c r="E377" t="e">
        <f>IF(ISERROR(B377),"",MATCH(C377,Main_240414!$A$2:$A$1066,0))</f>
        <v>#N/A</v>
      </c>
    </row>
    <row r="378" spans="1:5" x14ac:dyDescent="0.35">
      <c r="A378" t="s">
        <v>3555</v>
      </c>
      <c r="C378" t="str">
        <f t="shared" si="5"/>
        <v>RecipeDef+Make_MedTimes_Helm_Wooden.jobString</v>
      </c>
      <c r="D378" t="s">
        <v>3556</v>
      </c>
      <c r="E378" t="e">
        <f>IF(ISERROR(B378),"",MATCH(C378,Main_240414!$A$2:$A$1066,0))</f>
        <v>#N/A</v>
      </c>
    </row>
    <row r="379" spans="1:5" x14ac:dyDescent="0.35">
      <c r="A379" t="s">
        <v>3557</v>
      </c>
      <c r="C379" t="str">
        <f t="shared" si="5"/>
        <v>RecipeDef+Make_MedTimes_Helm_Wooden.label</v>
      </c>
      <c r="D379" t="s">
        <v>3558</v>
      </c>
      <c r="E379" t="e">
        <f>IF(ISERROR(B379),"",MATCH(C379,Main_240414!$A$2:$A$1066,0))</f>
        <v>#N/A</v>
      </c>
    </row>
    <row r="380" spans="1:5" x14ac:dyDescent="0.35">
      <c r="A380" t="s">
        <v>3559</v>
      </c>
      <c r="C380" t="str">
        <f t="shared" si="5"/>
        <v>RecipeDef+Make_MedTimes_Helm_Wooden_Nan.description</v>
      </c>
      <c r="D380" t="s">
        <v>3554</v>
      </c>
      <c r="E380" t="e">
        <f>IF(ISERROR(B380),"",MATCH(C380,Main_240414!$A$2:$A$1066,0))</f>
        <v>#N/A</v>
      </c>
    </row>
    <row r="381" spans="1:5" x14ac:dyDescent="0.35">
      <c r="A381" t="s">
        <v>3560</v>
      </c>
      <c r="C381" t="str">
        <f t="shared" si="5"/>
        <v>RecipeDef+Make_MedTimes_Helm_Wooden_Nan.jobString</v>
      </c>
      <c r="D381" t="s">
        <v>3556</v>
      </c>
      <c r="E381" t="e">
        <f>IF(ISERROR(B381),"",MATCH(C381,Main_240414!$A$2:$A$1066,0))</f>
        <v>#N/A</v>
      </c>
    </row>
    <row r="382" spans="1:5" x14ac:dyDescent="0.35">
      <c r="A382" t="s">
        <v>3561</v>
      </c>
      <c r="C382" t="str">
        <f t="shared" si="5"/>
        <v>RecipeDef+Make_MedTimes_Helm_Wooden_Nan.label</v>
      </c>
      <c r="D382" t="s">
        <v>3558</v>
      </c>
      <c r="E382" t="e">
        <f>IF(ISERROR(B382),"",MATCH(C382,Main_240414!$A$2:$A$1066,0))</f>
        <v>#N/A</v>
      </c>
    </row>
    <row r="383" spans="1:5" x14ac:dyDescent="0.35">
      <c r="A383" t="s">
        <v>3562</v>
      </c>
      <c r="C383" t="str">
        <f t="shared" si="5"/>
        <v>RecipeDef+Make_MedTimes_IceSculptureGrand.description</v>
      </c>
      <c r="D383" t="s">
        <v>3563</v>
      </c>
      <c r="E383" t="e">
        <f>IF(ISERROR(B383),"",MATCH(C383,Main_240414!$A$2:$A$1066,0))</f>
        <v>#N/A</v>
      </c>
    </row>
    <row r="384" spans="1:5" x14ac:dyDescent="0.35">
      <c r="A384" t="s">
        <v>3564</v>
      </c>
      <c r="C384" t="str">
        <f t="shared" si="5"/>
        <v>RecipeDef+Make_MedTimes_IceSculptureGrand.jobString</v>
      </c>
      <c r="D384" t="s">
        <v>3565</v>
      </c>
      <c r="E384" t="e">
        <f>IF(ISERROR(B384),"",MATCH(C384,Main_240414!$A$2:$A$1066,0))</f>
        <v>#N/A</v>
      </c>
    </row>
    <row r="385" spans="1:5" x14ac:dyDescent="0.35">
      <c r="A385" t="s">
        <v>3566</v>
      </c>
      <c r="C385" t="str">
        <f t="shared" si="5"/>
        <v>RecipeDef+Make_MedTimes_IceSculptureGrand.label</v>
      </c>
      <c r="D385" t="s">
        <v>3567</v>
      </c>
      <c r="E385" t="e">
        <f>IF(ISERROR(B385),"",MATCH(C385,Main_240414!$A$2:$A$1066,0))</f>
        <v>#N/A</v>
      </c>
    </row>
    <row r="386" spans="1:5" x14ac:dyDescent="0.35">
      <c r="A386" t="s">
        <v>3568</v>
      </c>
      <c r="C386" t="str">
        <f t="shared" si="5"/>
        <v>RecipeDef+Make_MedTimes_IceSculptureLarge.description</v>
      </c>
      <c r="D386" t="s">
        <v>3569</v>
      </c>
      <c r="E386" t="e">
        <f>IF(ISERROR(B386),"",MATCH(C386,Main_240414!$A$2:$A$1066,0))</f>
        <v>#N/A</v>
      </c>
    </row>
    <row r="387" spans="1:5" x14ac:dyDescent="0.35">
      <c r="A387" t="s">
        <v>3570</v>
      </c>
      <c r="C387" t="str">
        <f t="shared" ref="C387:C450" si="6">IF(B387="",A387,B387)</f>
        <v>RecipeDef+Make_MedTimes_IceSculptureLarge.jobString</v>
      </c>
      <c r="D387" t="s">
        <v>3571</v>
      </c>
      <c r="E387" t="e">
        <f>IF(ISERROR(B387),"",MATCH(C387,Main_240414!$A$2:$A$1066,0))</f>
        <v>#N/A</v>
      </c>
    </row>
    <row r="388" spans="1:5" x14ac:dyDescent="0.35">
      <c r="A388" t="s">
        <v>3572</v>
      </c>
      <c r="C388" t="str">
        <f t="shared" si="6"/>
        <v>RecipeDef+Make_MedTimes_IceSculptureLarge.label</v>
      </c>
      <c r="D388" t="s">
        <v>3573</v>
      </c>
      <c r="E388" t="e">
        <f>IF(ISERROR(B388),"",MATCH(C388,Main_240414!$A$2:$A$1066,0))</f>
        <v>#N/A</v>
      </c>
    </row>
    <row r="389" spans="1:5" x14ac:dyDescent="0.35">
      <c r="A389" t="s">
        <v>3574</v>
      </c>
      <c r="C389" t="str">
        <f t="shared" si="6"/>
        <v>RecipeDef+Make_MedTimes_IceSculptureSmall.description</v>
      </c>
      <c r="D389" t="s">
        <v>3575</v>
      </c>
      <c r="E389" t="e">
        <f>IF(ISERROR(B389),"",MATCH(C389,Main_240414!$A$2:$A$1066,0))</f>
        <v>#N/A</v>
      </c>
    </row>
    <row r="390" spans="1:5" x14ac:dyDescent="0.35">
      <c r="A390" t="s">
        <v>3576</v>
      </c>
      <c r="C390" t="str">
        <f t="shared" si="6"/>
        <v>RecipeDef+Make_MedTimes_IceSculptureSmall.jobString</v>
      </c>
      <c r="D390" t="s">
        <v>3577</v>
      </c>
      <c r="E390" t="e">
        <f>IF(ISERROR(B390),"",MATCH(C390,Main_240414!$A$2:$A$1066,0))</f>
        <v>#N/A</v>
      </c>
    </row>
    <row r="391" spans="1:5" x14ac:dyDescent="0.35">
      <c r="A391" t="s">
        <v>3578</v>
      </c>
      <c r="C391" t="str">
        <f t="shared" si="6"/>
        <v>RecipeDef+Make_MedTimes_IceSculptureSmall.label</v>
      </c>
      <c r="D391" t="s">
        <v>3579</v>
      </c>
      <c r="E391" t="e">
        <f>IF(ISERROR(B391),"",MATCH(C391,Main_240414!$A$2:$A$1066,0))</f>
        <v>#N/A</v>
      </c>
    </row>
    <row r="392" spans="1:5" x14ac:dyDescent="0.35">
      <c r="A392" t="s">
        <v>3580</v>
      </c>
      <c r="C392" t="str">
        <f t="shared" si="6"/>
        <v>RecipeDef+Make_MedTimes_Melee_AxeBearded.description</v>
      </c>
      <c r="D392" t="s">
        <v>3581</v>
      </c>
      <c r="E392" t="e">
        <f>IF(ISERROR(B392),"",MATCH(C392,Main_240414!$A$2:$A$1066,0))</f>
        <v>#N/A</v>
      </c>
    </row>
    <row r="393" spans="1:5" x14ac:dyDescent="0.35">
      <c r="A393" t="s">
        <v>3582</v>
      </c>
      <c r="C393" t="str">
        <f t="shared" si="6"/>
        <v>RecipeDef+Make_MedTimes_Melee_AxeBearded.jobString</v>
      </c>
      <c r="D393" t="s">
        <v>3583</v>
      </c>
      <c r="E393" t="e">
        <f>IF(ISERROR(B393),"",MATCH(C393,Main_240414!$A$2:$A$1066,0))</f>
        <v>#N/A</v>
      </c>
    </row>
    <row r="394" spans="1:5" x14ac:dyDescent="0.35">
      <c r="A394" t="s">
        <v>3584</v>
      </c>
      <c r="C394" t="str">
        <f t="shared" si="6"/>
        <v>RecipeDef+Make_MedTimes_Melee_AxeBearded.label</v>
      </c>
      <c r="D394" t="s">
        <v>3585</v>
      </c>
      <c r="E394" t="e">
        <f>IF(ISERROR(B394),"",MATCH(C394,Main_240414!$A$2:$A$1066,0))</f>
        <v>#N/A</v>
      </c>
    </row>
    <row r="395" spans="1:5" x14ac:dyDescent="0.35">
      <c r="A395" t="s">
        <v>3586</v>
      </c>
      <c r="C395" t="str">
        <f t="shared" si="6"/>
        <v>RecipeDef+Make_MedTimes_Melee_AxeBearded_Nan.description</v>
      </c>
      <c r="D395" t="s">
        <v>3581</v>
      </c>
      <c r="E395" t="e">
        <f>IF(ISERROR(B395),"",MATCH(C395,Main_240414!$A$2:$A$1066,0))</f>
        <v>#N/A</v>
      </c>
    </row>
    <row r="396" spans="1:5" x14ac:dyDescent="0.35">
      <c r="A396" t="s">
        <v>3587</v>
      </c>
      <c r="C396" t="str">
        <f t="shared" si="6"/>
        <v>RecipeDef+Make_MedTimes_Melee_AxeBearded_Nan.jobString</v>
      </c>
      <c r="D396" t="s">
        <v>3583</v>
      </c>
      <c r="E396" t="e">
        <f>IF(ISERROR(B396),"",MATCH(C396,Main_240414!$A$2:$A$1066,0))</f>
        <v>#N/A</v>
      </c>
    </row>
    <row r="397" spans="1:5" x14ac:dyDescent="0.35">
      <c r="A397" t="s">
        <v>3588</v>
      </c>
      <c r="C397" t="str">
        <f t="shared" si="6"/>
        <v>RecipeDef+Make_MedTimes_Melee_AxeBearded_Nan.label</v>
      </c>
      <c r="D397" t="s">
        <v>3585</v>
      </c>
      <c r="E397" t="e">
        <f>IF(ISERROR(B397),"",MATCH(C397,Main_240414!$A$2:$A$1066,0))</f>
        <v>#N/A</v>
      </c>
    </row>
    <row r="398" spans="1:5" x14ac:dyDescent="0.35">
      <c r="A398" t="s">
        <v>3589</v>
      </c>
      <c r="C398" t="str">
        <f t="shared" si="6"/>
        <v>RecipeDef+Make_MedTimes_Melee_AxeForester.description</v>
      </c>
      <c r="D398" t="s">
        <v>3590</v>
      </c>
      <c r="E398" t="e">
        <f>IF(ISERROR(B398),"",MATCH(C398,Main_240414!$A$2:$A$1066,0))</f>
        <v>#N/A</v>
      </c>
    </row>
    <row r="399" spans="1:5" x14ac:dyDescent="0.35">
      <c r="A399" t="s">
        <v>3591</v>
      </c>
      <c r="C399" t="str">
        <f t="shared" si="6"/>
        <v>RecipeDef+Make_MedTimes_Melee_AxeForester.jobString</v>
      </c>
      <c r="D399" t="s">
        <v>3592</v>
      </c>
      <c r="E399" t="e">
        <f>IF(ISERROR(B399),"",MATCH(C399,Main_240414!$A$2:$A$1066,0))</f>
        <v>#N/A</v>
      </c>
    </row>
    <row r="400" spans="1:5" x14ac:dyDescent="0.35">
      <c r="A400" t="s">
        <v>3593</v>
      </c>
      <c r="C400" t="str">
        <f t="shared" si="6"/>
        <v>RecipeDef+Make_MedTimes_Melee_AxeForester.label</v>
      </c>
      <c r="D400" t="s">
        <v>3594</v>
      </c>
      <c r="E400" t="e">
        <f>IF(ISERROR(B400),"",MATCH(C400,Main_240414!$A$2:$A$1066,0))</f>
        <v>#N/A</v>
      </c>
    </row>
    <row r="401" spans="1:5" x14ac:dyDescent="0.35">
      <c r="A401" t="s">
        <v>3595</v>
      </c>
      <c r="C401" t="str">
        <f t="shared" si="6"/>
        <v>RecipeDef+Make_MedTimes_Melee_AxeForester_Nan.description</v>
      </c>
      <c r="D401" t="s">
        <v>3590</v>
      </c>
      <c r="E401" t="e">
        <f>IF(ISERROR(B401),"",MATCH(C401,Main_240414!$A$2:$A$1066,0))</f>
        <v>#N/A</v>
      </c>
    </row>
    <row r="402" spans="1:5" x14ac:dyDescent="0.35">
      <c r="A402" t="s">
        <v>3596</v>
      </c>
      <c r="C402" t="str">
        <f t="shared" si="6"/>
        <v>RecipeDef+Make_MedTimes_Melee_AxeForester_Nan.jobString</v>
      </c>
      <c r="D402" t="s">
        <v>3592</v>
      </c>
      <c r="E402" t="e">
        <f>IF(ISERROR(B402),"",MATCH(C402,Main_240414!$A$2:$A$1066,0))</f>
        <v>#N/A</v>
      </c>
    </row>
    <row r="403" spans="1:5" x14ac:dyDescent="0.35">
      <c r="A403" t="s">
        <v>3597</v>
      </c>
      <c r="C403" t="str">
        <f t="shared" si="6"/>
        <v>RecipeDef+Make_MedTimes_Melee_AxeForester_Nan.label</v>
      </c>
      <c r="D403" t="s">
        <v>3594</v>
      </c>
      <c r="E403" t="e">
        <f>IF(ISERROR(B403),"",MATCH(C403,Main_240414!$A$2:$A$1066,0))</f>
        <v>#N/A</v>
      </c>
    </row>
    <row r="404" spans="1:5" x14ac:dyDescent="0.35">
      <c r="A404" t="s">
        <v>3598</v>
      </c>
      <c r="C404" t="str">
        <f t="shared" si="6"/>
        <v>RecipeDef+Make_MedTimes_Melee_BattleAxe.description</v>
      </c>
      <c r="D404" t="s">
        <v>3599</v>
      </c>
      <c r="E404" t="e">
        <f>IF(ISERROR(B404),"",MATCH(C404,Main_240414!$A$2:$A$1066,0))</f>
        <v>#N/A</v>
      </c>
    </row>
    <row r="405" spans="1:5" x14ac:dyDescent="0.35">
      <c r="A405" t="s">
        <v>3600</v>
      </c>
      <c r="C405" t="str">
        <f t="shared" si="6"/>
        <v>RecipeDef+Make_MedTimes_Melee_BattleAxe.jobString</v>
      </c>
      <c r="D405" t="s">
        <v>3601</v>
      </c>
      <c r="E405" t="e">
        <f>IF(ISERROR(B405),"",MATCH(C405,Main_240414!$A$2:$A$1066,0))</f>
        <v>#N/A</v>
      </c>
    </row>
    <row r="406" spans="1:5" x14ac:dyDescent="0.35">
      <c r="A406" t="s">
        <v>3602</v>
      </c>
      <c r="C406" t="str">
        <f t="shared" si="6"/>
        <v>RecipeDef+Make_MedTimes_Melee_BattleAxe.label</v>
      </c>
      <c r="D406" t="s">
        <v>3603</v>
      </c>
      <c r="E406" t="e">
        <f>IF(ISERROR(B406),"",MATCH(C406,Main_240414!$A$2:$A$1066,0))</f>
        <v>#N/A</v>
      </c>
    </row>
    <row r="407" spans="1:5" x14ac:dyDescent="0.35">
      <c r="A407" t="s">
        <v>3604</v>
      </c>
      <c r="C407" t="str">
        <f t="shared" si="6"/>
        <v>RecipeDef+Make_MedTimes_Melee_BattleAxe_Nan.description</v>
      </c>
      <c r="D407" t="s">
        <v>3599</v>
      </c>
      <c r="E407" t="e">
        <f>IF(ISERROR(B407),"",MATCH(C407,Main_240414!$A$2:$A$1066,0))</f>
        <v>#N/A</v>
      </c>
    </row>
    <row r="408" spans="1:5" x14ac:dyDescent="0.35">
      <c r="A408" t="s">
        <v>3605</v>
      </c>
      <c r="C408" t="str">
        <f t="shared" si="6"/>
        <v>RecipeDef+Make_MedTimes_Melee_BattleAxe_Nan.jobString</v>
      </c>
      <c r="D408" t="s">
        <v>3601</v>
      </c>
      <c r="E408" t="e">
        <f>IF(ISERROR(B408),"",MATCH(C408,Main_240414!$A$2:$A$1066,0))</f>
        <v>#N/A</v>
      </c>
    </row>
    <row r="409" spans="1:5" x14ac:dyDescent="0.35">
      <c r="A409" t="s">
        <v>3606</v>
      </c>
      <c r="C409" t="str">
        <f t="shared" si="6"/>
        <v>RecipeDef+Make_MedTimes_Melee_BattleAxe_Nan.label</v>
      </c>
      <c r="D409" t="s">
        <v>3603</v>
      </c>
      <c r="E409" t="e">
        <f>IF(ISERROR(B409),"",MATCH(C409,Main_240414!$A$2:$A$1066,0))</f>
        <v>#N/A</v>
      </c>
    </row>
    <row r="410" spans="1:5" x14ac:dyDescent="0.35">
      <c r="A410" t="s">
        <v>3607</v>
      </c>
      <c r="C410" t="str">
        <f t="shared" si="6"/>
        <v>RecipeDef+Make_MedTimes_Melee_BoarSpear.description</v>
      </c>
      <c r="D410" t="s">
        <v>3608</v>
      </c>
      <c r="E410" t="e">
        <f>IF(ISERROR(B410),"",MATCH(C410,Main_240414!$A$2:$A$1066,0))</f>
        <v>#N/A</v>
      </c>
    </row>
    <row r="411" spans="1:5" x14ac:dyDescent="0.35">
      <c r="A411" t="s">
        <v>3609</v>
      </c>
      <c r="C411" t="str">
        <f t="shared" si="6"/>
        <v>RecipeDef+Make_MedTimes_Melee_BoarSpear.jobString</v>
      </c>
      <c r="D411" t="s">
        <v>3610</v>
      </c>
      <c r="E411" t="e">
        <f>IF(ISERROR(B411),"",MATCH(C411,Main_240414!$A$2:$A$1066,0))</f>
        <v>#N/A</v>
      </c>
    </row>
    <row r="412" spans="1:5" x14ac:dyDescent="0.35">
      <c r="A412" t="s">
        <v>3611</v>
      </c>
      <c r="C412" t="str">
        <f t="shared" si="6"/>
        <v>RecipeDef+Make_MedTimes_Melee_BoarSpear.label</v>
      </c>
      <c r="D412" t="s">
        <v>3612</v>
      </c>
      <c r="E412" t="e">
        <f>IF(ISERROR(B412),"",MATCH(C412,Main_240414!$A$2:$A$1066,0))</f>
        <v>#N/A</v>
      </c>
    </row>
    <row r="413" spans="1:5" x14ac:dyDescent="0.35">
      <c r="A413" t="s">
        <v>3613</v>
      </c>
      <c r="C413" t="str">
        <f t="shared" si="6"/>
        <v>RecipeDef+Make_MedTimes_Melee_BoarSpear_Nan.description</v>
      </c>
      <c r="D413" t="s">
        <v>3608</v>
      </c>
      <c r="E413" t="e">
        <f>IF(ISERROR(B413),"",MATCH(C413,Main_240414!$A$2:$A$1066,0))</f>
        <v>#N/A</v>
      </c>
    </row>
    <row r="414" spans="1:5" x14ac:dyDescent="0.35">
      <c r="A414" t="s">
        <v>3614</v>
      </c>
      <c r="C414" t="str">
        <f t="shared" si="6"/>
        <v>RecipeDef+Make_MedTimes_Melee_BoarSpear_Nan.jobString</v>
      </c>
      <c r="D414" t="s">
        <v>3610</v>
      </c>
      <c r="E414" t="e">
        <f>IF(ISERROR(B414),"",MATCH(C414,Main_240414!$A$2:$A$1066,0))</f>
        <v>#N/A</v>
      </c>
    </row>
    <row r="415" spans="1:5" x14ac:dyDescent="0.35">
      <c r="A415" t="s">
        <v>3615</v>
      </c>
      <c r="C415" t="str">
        <f t="shared" si="6"/>
        <v>RecipeDef+Make_MedTimes_Melee_BoarSpear_Nan.label</v>
      </c>
      <c r="D415" t="s">
        <v>3612</v>
      </c>
      <c r="E415" t="e">
        <f>IF(ISERROR(B415),"",MATCH(C415,Main_240414!$A$2:$A$1066,0))</f>
        <v>#N/A</v>
      </c>
    </row>
    <row r="416" spans="1:5" x14ac:dyDescent="0.35">
      <c r="A416" t="s">
        <v>3616</v>
      </c>
      <c r="C416" t="str">
        <f t="shared" si="6"/>
        <v>RecipeDef+Make_MedTimes_Melee_Claymore.description</v>
      </c>
      <c r="D416" t="s">
        <v>3617</v>
      </c>
      <c r="E416" t="e">
        <f>IF(ISERROR(B416),"",MATCH(C416,Main_240414!$A$2:$A$1066,0))</f>
        <v>#N/A</v>
      </c>
    </row>
    <row r="417" spans="1:5" x14ac:dyDescent="0.35">
      <c r="A417" t="s">
        <v>3618</v>
      </c>
      <c r="C417" t="str">
        <f t="shared" si="6"/>
        <v>RecipeDef+Make_MedTimes_Melee_Claymore.jobString</v>
      </c>
      <c r="D417" t="s">
        <v>3619</v>
      </c>
      <c r="E417" t="e">
        <f>IF(ISERROR(B417),"",MATCH(C417,Main_240414!$A$2:$A$1066,0))</f>
        <v>#N/A</v>
      </c>
    </row>
    <row r="418" spans="1:5" x14ac:dyDescent="0.35">
      <c r="A418" t="s">
        <v>3620</v>
      </c>
      <c r="C418" t="str">
        <f t="shared" si="6"/>
        <v>RecipeDef+Make_MedTimes_Melee_Claymore.label</v>
      </c>
      <c r="D418" t="s">
        <v>3621</v>
      </c>
      <c r="E418" t="e">
        <f>IF(ISERROR(B418),"",MATCH(C418,Main_240414!$A$2:$A$1066,0))</f>
        <v>#N/A</v>
      </c>
    </row>
    <row r="419" spans="1:5" x14ac:dyDescent="0.35">
      <c r="A419" t="s">
        <v>3622</v>
      </c>
      <c r="C419" t="str">
        <f t="shared" si="6"/>
        <v>RecipeDef+Make_MedTimes_Melee_Claymore_Nan.description</v>
      </c>
      <c r="D419" t="s">
        <v>3617</v>
      </c>
      <c r="E419" t="e">
        <f>IF(ISERROR(B419),"",MATCH(C419,Main_240414!$A$2:$A$1066,0))</f>
        <v>#N/A</v>
      </c>
    </row>
    <row r="420" spans="1:5" x14ac:dyDescent="0.35">
      <c r="A420" t="s">
        <v>3623</v>
      </c>
      <c r="C420" t="str">
        <f t="shared" si="6"/>
        <v>RecipeDef+Make_MedTimes_Melee_Claymore_Nan.jobString</v>
      </c>
      <c r="D420" t="s">
        <v>3619</v>
      </c>
      <c r="E420" t="e">
        <f>IF(ISERROR(B420),"",MATCH(C420,Main_240414!$A$2:$A$1066,0))</f>
        <v>#N/A</v>
      </c>
    </row>
    <row r="421" spans="1:5" x14ac:dyDescent="0.35">
      <c r="A421" t="s">
        <v>3624</v>
      </c>
      <c r="C421" t="str">
        <f t="shared" si="6"/>
        <v>RecipeDef+Make_MedTimes_Melee_Claymore_Nan.label</v>
      </c>
      <c r="D421" t="s">
        <v>3621</v>
      </c>
      <c r="E421" t="e">
        <f>IF(ISERROR(B421),"",MATCH(C421,Main_240414!$A$2:$A$1066,0))</f>
        <v>#N/A</v>
      </c>
    </row>
    <row r="422" spans="1:5" x14ac:dyDescent="0.35">
      <c r="A422" t="s">
        <v>3625</v>
      </c>
      <c r="C422" t="str">
        <f t="shared" si="6"/>
        <v>RecipeDef+Make_MedTimes_Melee_ClubTalentBreaker_Leg.description</v>
      </c>
      <c r="D422" t="s">
        <v>3626</v>
      </c>
      <c r="E422" t="e">
        <f>IF(ISERROR(B422),"",MATCH(C422,Main_240414!$A$2:$A$1066,0))</f>
        <v>#N/A</v>
      </c>
    </row>
    <row r="423" spans="1:5" x14ac:dyDescent="0.35">
      <c r="A423" t="s">
        <v>3627</v>
      </c>
      <c r="C423" t="str">
        <f t="shared" si="6"/>
        <v>RecipeDef+Make_MedTimes_Melee_ClubTalentBreaker_Leg.jobString</v>
      </c>
      <c r="D423" t="s">
        <v>3628</v>
      </c>
      <c r="E423" t="e">
        <f>IF(ISERROR(B423),"",MATCH(C423,Main_240414!$A$2:$A$1066,0))</f>
        <v>#N/A</v>
      </c>
    </row>
    <row r="424" spans="1:5" x14ac:dyDescent="0.35">
      <c r="A424" t="s">
        <v>3629</v>
      </c>
      <c r="C424" t="str">
        <f t="shared" si="6"/>
        <v>RecipeDef+Make_MedTimes_Melee_ClubTalentBreaker_Leg.label</v>
      </c>
      <c r="D424" t="s">
        <v>3630</v>
      </c>
      <c r="E424" t="e">
        <f>IF(ISERROR(B424),"",MATCH(C424,Main_240414!$A$2:$A$1066,0))</f>
        <v>#N/A</v>
      </c>
    </row>
    <row r="425" spans="1:5" x14ac:dyDescent="0.35">
      <c r="A425" t="s">
        <v>3631</v>
      </c>
      <c r="C425" t="str">
        <f t="shared" si="6"/>
        <v>RecipeDef+Make_MedTimes_Melee_DaggerKnight.description</v>
      </c>
      <c r="D425" t="s">
        <v>3632</v>
      </c>
      <c r="E425" t="e">
        <f>IF(ISERROR(B425),"",MATCH(C425,Main_240414!$A$2:$A$1066,0))</f>
        <v>#N/A</v>
      </c>
    </row>
    <row r="426" spans="1:5" x14ac:dyDescent="0.35">
      <c r="A426" t="s">
        <v>3633</v>
      </c>
      <c r="C426" t="str">
        <f t="shared" si="6"/>
        <v>RecipeDef+Make_MedTimes_Melee_DaggerKnight.jobString</v>
      </c>
      <c r="D426" t="s">
        <v>3634</v>
      </c>
      <c r="E426" t="e">
        <f>IF(ISERROR(B426),"",MATCH(C426,Main_240414!$A$2:$A$1066,0))</f>
        <v>#N/A</v>
      </c>
    </row>
    <row r="427" spans="1:5" x14ac:dyDescent="0.35">
      <c r="A427" t="s">
        <v>3635</v>
      </c>
      <c r="C427" t="str">
        <f t="shared" si="6"/>
        <v>RecipeDef+Make_MedTimes_Melee_DaggerKnight.label</v>
      </c>
      <c r="D427" t="s">
        <v>3636</v>
      </c>
      <c r="E427" t="e">
        <f>IF(ISERROR(B427),"",MATCH(C427,Main_240414!$A$2:$A$1066,0))</f>
        <v>#N/A</v>
      </c>
    </row>
    <row r="428" spans="1:5" x14ac:dyDescent="0.35">
      <c r="A428" t="s">
        <v>3637</v>
      </c>
      <c r="C428" t="str">
        <f t="shared" si="6"/>
        <v>RecipeDef+Make_MedTimes_Melee_DaggerKnight_Nan.description</v>
      </c>
      <c r="D428" t="s">
        <v>3632</v>
      </c>
      <c r="E428" t="e">
        <f>IF(ISERROR(B428),"",MATCH(C428,Main_240414!$A$2:$A$1066,0))</f>
        <v>#N/A</v>
      </c>
    </row>
    <row r="429" spans="1:5" x14ac:dyDescent="0.35">
      <c r="A429" t="s">
        <v>3638</v>
      </c>
      <c r="C429" t="str">
        <f t="shared" si="6"/>
        <v>RecipeDef+Make_MedTimes_Melee_DaggerKnight_Nan.jobString</v>
      </c>
      <c r="D429" t="s">
        <v>3634</v>
      </c>
      <c r="E429" t="e">
        <f>IF(ISERROR(B429),"",MATCH(C429,Main_240414!$A$2:$A$1066,0))</f>
        <v>#N/A</v>
      </c>
    </row>
    <row r="430" spans="1:5" x14ac:dyDescent="0.35">
      <c r="A430" t="s">
        <v>3639</v>
      </c>
      <c r="C430" t="str">
        <f t="shared" si="6"/>
        <v>RecipeDef+Make_MedTimes_Melee_DaggerKnight_Nan.label</v>
      </c>
      <c r="D430" t="s">
        <v>3636</v>
      </c>
      <c r="E430" t="e">
        <f>IF(ISERROR(B430),"",MATCH(C430,Main_240414!$A$2:$A$1066,0))</f>
        <v>#N/A</v>
      </c>
    </row>
    <row r="431" spans="1:5" x14ac:dyDescent="0.35">
      <c r="A431" t="s">
        <v>3640</v>
      </c>
      <c r="C431" t="str">
        <f t="shared" si="6"/>
        <v>RecipeDef+Make_MedTimes_Melee_FunBunny_Leg.description</v>
      </c>
      <c r="D431" t="s">
        <v>3641</v>
      </c>
      <c r="E431" t="e">
        <f>IF(ISERROR(B431),"",MATCH(C431,Main_240414!$A$2:$A$1066,0))</f>
        <v>#N/A</v>
      </c>
    </row>
    <row r="432" spans="1:5" x14ac:dyDescent="0.35">
      <c r="A432" t="s">
        <v>3642</v>
      </c>
      <c r="C432" t="str">
        <f t="shared" si="6"/>
        <v>RecipeDef+Make_MedTimes_Melee_FunBunny_Leg.jobString</v>
      </c>
      <c r="D432" t="s">
        <v>3643</v>
      </c>
      <c r="E432" t="e">
        <f>IF(ISERROR(B432),"",MATCH(C432,Main_240414!$A$2:$A$1066,0))</f>
        <v>#N/A</v>
      </c>
    </row>
    <row r="433" spans="1:5" x14ac:dyDescent="0.35">
      <c r="A433" t="s">
        <v>3644</v>
      </c>
      <c r="C433" t="str">
        <f t="shared" si="6"/>
        <v>RecipeDef+Make_MedTimes_Melee_FunBunny_Leg.label</v>
      </c>
      <c r="D433" t="s">
        <v>3645</v>
      </c>
      <c r="E433" t="e">
        <f>IF(ISERROR(B433),"",MATCH(C433,Main_240414!$A$2:$A$1066,0))</f>
        <v>#N/A</v>
      </c>
    </row>
    <row r="434" spans="1:5" x14ac:dyDescent="0.35">
      <c r="A434" t="s">
        <v>3646</v>
      </c>
      <c r="C434" t="str">
        <f t="shared" si="6"/>
        <v>RecipeDef+Make_MedTimes_Melee_Gisarme.description</v>
      </c>
      <c r="D434" t="s">
        <v>3647</v>
      </c>
      <c r="E434" t="e">
        <f>IF(ISERROR(B434),"",MATCH(C434,Main_240414!$A$2:$A$1066,0))</f>
        <v>#N/A</v>
      </c>
    </row>
    <row r="435" spans="1:5" x14ac:dyDescent="0.35">
      <c r="A435" t="s">
        <v>3648</v>
      </c>
      <c r="C435" t="str">
        <f t="shared" si="6"/>
        <v>RecipeDef+Make_MedTimes_Melee_Gisarme.jobString</v>
      </c>
      <c r="D435" t="s">
        <v>3649</v>
      </c>
      <c r="E435" t="e">
        <f>IF(ISERROR(B435),"",MATCH(C435,Main_240414!$A$2:$A$1066,0))</f>
        <v>#N/A</v>
      </c>
    </row>
    <row r="436" spans="1:5" x14ac:dyDescent="0.35">
      <c r="A436" t="s">
        <v>3650</v>
      </c>
      <c r="C436" t="str">
        <f t="shared" si="6"/>
        <v>RecipeDef+Make_MedTimes_Melee_Gisarme.label</v>
      </c>
      <c r="D436" t="s">
        <v>3651</v>
      </c>
      <c r="E436" t="e">
        <f>IF(ISERROR(B436),"",MATCH(C436,Main_240414!$A$2:$A$1066,0))</f>
        <v>#N/A</v>
      </c>
    </row>
    <row r="437" spans="1:5" x14ac:dyDescent="0.35">
      <c r="A437" t="s">
        <v>3652</v>
      </c>
      <c r="C437" t="str">
        <f t="shared" si="6"/>
        <v>RecipeDef+Make_MedTimes_Melee_Gisarme_Nan.description</v>
      </c>
      <c r="D437" t="s">
        <v>3647</v>
      </c>
      <c r="E437" t="e">
        <f>IF(ISERROR(B437),"",MATCH(C437,Main_240414!$A$2:$A$1066,0))</f>
        <v>#N/A</v>
      </c>
    </row>
    <row r="438" spans="1:5" x14ac:dyDescent="0.35">
      <c r="A438" t="s">
        <v>3653</v>
      </c>
      <c r="C438" t="str">
        <f t="shared" si="6"/>
        <v>RecipeDef+Make_MedTimes_Melee_Gisarme_Nan.jobString</v>
      </c>
      <c r="D438" t="s">
        <v>3649</v>
      </c>
      <c r="E438" t="e">
        <f>IF(ISERROR(B438),"",MATCH(C438,Main_240414!$A$2:$A$1066,0))</f>
        <v>#N/A</v>
      </c>
    </row>
    <row r="439" spans="1:5" x14ac:dyDescent="0.35">
      <c r="A439" t="s">
        <v>3654</v>
      </c>
      <c r="C439" t="str">
        <f t="shared" si="6"/>
        <v>RecipeDef+Make_MedTimes_Melee_Gisarme_Nan.label</v>
      </c>
      <c r="D439" t="s">
        <v>3651</v>
      </c>
      <c r="E439" t="e">
        <f>IF(ISERROR(B439),"",MATCH(C439,Main_240414!$A$2:$A$1066,0))</f>
        <v>#N/A</v>
      </c>
    </row>
    <row r="440" spans="1:5" x14ac:dyDescent="0.35">
      <c r="A440" t="s">
        <v>3655</v>
      </c>
      <c r="C440" t="str">
        <f t="shared" si="6"/>
        <v>RecipeDef+Make_MedTimes_Melee_Halberd.description</v>
      </c>
      <c r="D440" t="s">
        <v>3656</v>
      </c>
      <c r="E440" t="e">
        <f>IF(ISERROR(B440),"",MATCH(C440,Main_240414!$A$2:$A$1066,0))</f>
        <v>#N/A</v>
      </c>
    </row>
    <row r="441" spans="1:5" x14ac:dyDescent="0.35">
      <c r="A441" t="s">
        <v>3657</v>
      </c>
      <c r="C441" t="str">
        <f t="shared" si="6"/>
        <v>RecipeDef+Make_MedTimes_Melee_Halberd.jobString</v>
      </c>
      <c r="D441" t="s">
        <v>3658</v>
      </c>
      <c r="E441" t="e">
        <f>IF(ISERROR(B441),"",MATCH(C441,Main_240414!$A$2:$A$1066,0))</f>
        <v>#N/A</v>
      </c>
    </row>
    <row r="442" spans="1:5" x14ac:dyDescent="0.35">
      <c r="A442" t="s">
        <v>3659</v>
      </c>
      <c r="C442" t="str">
        <f t="shared" si="6"/>
        <v>RecipeDef+Make_MedTimes_Melee_Halberd.label</v>
      </c>
      <c r="D442" t="s">
        <v>3660</v>
      </c>
      <c r="E442" t="e">
        <f>IF(ISERROR(B442),"",MATCH(C442,Main_240414!$A$2:$A$1066,0))</f>
        <v>#N/A</v>
      </c>
    </row>
    <row r="443" spans="1:5" x14ac:dyDescent="0.35">
      <c r="A443" t="s">
        <v>3661</v>
      </c>
      <c r="C443" t="str">
        <f t="shared" si="6"/>
        <v>RecipeDef+Make_MedTimes_Melee_Halberd_Nan.description</v>
      </c>
      <c r="D443" t="s">
        <v>3656</v>
      </c>
      <c r="E443" t="e">
        <f>IF(ISERROR(B443),"",MATCH(C443,Main_240414!$A$2:$A$1066,0))</f>
        <v>#N/A</v>
      </c>
    </row>
    <row r="444" spans="1:5" x14ac:dyDescent="0.35">
      <c r="A444" t="s">
        <v>3662</v>
      </c>
      <c r="C444" t="str">
        <f t="shared" si="6"/>
        <v>RecipeDef+Make_MedTimes_Melee_Halberd_Nan.jobString</v>
      </c>
      <c r="D444" t="s">
        <v>3658</v>
      </c>
      <c r="E444" t="e">
        <f>IF(ISERROR(B444),"",MATCH(C444,Main_240414!$A$2:$A$1066,0))</f>
        <v>#N/A</v>
      </c>
    </row>
    <row r="445" spans="1:5" x14ac:dyDescent="0.35">
      <c r="A445" t="s">
        <v>3663</v>
      </c>
      <c r="C445" t="str">
        <f t="shared" si="6"/>
        <v>RecipeDef+Make_MedTimes_Melee_Halberd_Nan.label</v>
      </c>
      <c r="D445" t="s">
        <v>3660</v>
      </c>
      <c r="E445" t="e">
        <f>IF(ISERROR(B445),"",MATCH(C445,Main_240414!$A$2:$A$1066,0))</f>
        <v>#N/A</v>
      </c>
    </row>
    <row r="446" spans="1:5" x14ac:dyDescent="0.35">
      <c r="A446" t="s">
        <v>3664</v>
      </c>
      <c r="C446" t="str">
        <f t="shared" si="6"/>
        <v>RecipeDef+Make_MedTimes_Melee_HammerBandit.description</v>
      </c>
      <c r="D446" t="s">
        <v>3665</v>
      </c>
      <c r="E446" t="e">
        <f>IF(ISERROR(B446),"",MATCH(C446,Main_240414!$A$2:$A$1066,0))</f>
        <v>#N/A</v>
      </c>
    </row>
    <row r="447" spans="1:5" x14ac:dyDescent="0.35">
      <c r="A447" t="s">
        <v>3666</v>
      </c>
      <c r="C447" t="str">
        <f t="shared" si="6"/>
        <v>RecipeDef+Make_MedTimes_Melee_HammerBandit.jobString</v>
      </c>
      <c r="D447" t="s">
        <v>3667</v>
      </c>
      <c r="E447" t="e">
        <f>IF(ISERROR(B447),"",MATCH(C447,Main_240414!$A$2:$A$1066,0))</f>
        <v>#N/A</v>
      </c>
    </row>
    <row r="448" spans="1:5" x14ac:dyDescent="0.35">
      <c r="A448" t="s">
        <v>3668</v>
      </c>
      <c r="C448" t="str">
        <f t="shared" si="6"/>
        <v>RecipeDef+Make_MedTimes_Melee_HammerBandit.label</v>
      </c>
      <c r="D448" t="s">
        <v>3669</v>
      </c>
      <c r="E448" t="e">
        <f>IF(ISERROR(B448),"",MATCH(C448,Main_240414!$A$2:$A$1066,0))</f>
        <v>#N/A</v>
      </c>
    </row>
    <row r="449" spans="1:5" x14ac:dyDescent="0.35">
      <c r="A449" t="s">
        <v>3670</v>
      </c>
      <c r="C449" t="str">
        <f t="shared" si="6"/>
        <v>RecipeDef+Make_MedTimes_Melee_HammerBandit_Nan.description</v>
      </c>
      <c r="D449" t="s">
        <v>3665</v>
      </c>
      <c r="E449" t="e">
        <f>IF(ISERROR(B449),"",MATCH(C449,Main_240414!$A$2:$A$1066,0))</f>
        <v>#N/A</v>
      </c>
    </row>
    <row r="450" spans="1:5" x14ac:dyDescent="0.35">
      <c r="A450" t="s">
        <v>3671</v>
      </c>
      <c r="C450" t="str">
        <f t="shared" si="6"/>
        <v>RecipeDef+Make_MedTimes_Melee_HammerBandit_Nan.jobString</v>
      </c>
      <c r="D450" t="s">
        <v>3667</v>
      </c>
      <c r="E450" t="e">
        <f>IF(ISERROR(B450),"",MATCH(C450,Main_240414!$A$2:$A$1066,0))</f>
        <v>#N/A</v>
      </c>
    </row>
    <row r="451" spans="1:5" x14ac:dyDescent="0.35">
      <c r="A451" t="s">
        <v>3672</v>
      </c>
      <c r="C451" t="str">
        <f t="shared" ref="C451:C514" si="7">IF(B451="",A451,B451)</f>
        <v>RecipeDef+Make_MedTimes_Melee_HammerBandit_Nan.label</v>
      </c>
      <c r="D451" t="s">
        <v>3669</v>
      </c>
      <c r="E451" t="e">
        <f>IF(ISERROR(B451),"",MATCH(C451,Main_240414!$A$2:$A$1066,0))</f>
        <v>#N/A</v>
      </c>
    </row>
    <row r="452" spans="1:5" x14ac:dyDescent="0.35">
      <c r="A452" t="s">
        <v>3673</v>
      </c>
      <c r="C452" t="str">
        <f t="shared" si="7"/>
        <v>RecipeDef+Make_MedTimes_Melee_KnifeBlackheart_Leg.description</v>
      </c>
      <c r="D452" t="s">
        <v>3674</v>
      </c>
      <c r="E452" t="e">
        <f>IF(ISERROR(B452),"",MATCH(C452,Main_240414!$A$2:$A$1066,0))</f>
        <v>#N/A</v>
      </c>
    </row>
    <row r="453" spans="1:5" x14ac:dyDescent="0.35">
      <c r="A453" t="s">
        <v>3675</v>
      </c>
      <c r="C453" t="str">
        <f t="shared" si="7"/>
        <v>RecipeDef+Make_MedTimes_Melee_KnifeBlackheart_Leg.jobString</v>
      </c>
      <c r="D453" t="s">
        <v>3676</v>
      </c>
      <c r="E453" t="e">
        <f>IF(ISERROR(B453),"",MATCH(C453,Main_240414!$A$2:$A$1066,0))</f>
        <v>#N/A</v>
      </c>
    </row>
    <row r="454" spans="1:5" x14ac:dyDescent="0.35">
      <c r="A454" t="s">
        <v>3677</v>
      </c>
      <c r="C454" t="str">
        <f t="shared" si="7"/>
        <v>RecipeDef+Make_MedTimes_Melee_KnifeBlackheart_Leg.label</v>
      </c>
      <c r="D454" t="s">
        <v>3678</v>
      </c>
      <c r="E454" t="e">
        <f>IF(ISERROR(B454),"",MATCH(C454,Main_240414!$A$2:$A$1066,0))</f>
        <v>#N/A</v>
      </c>
    </row>
    <row r="455" spans="1:5" x14ac:dyDescent="0.35">
      <c r="A455" t="s">
        <v>3679</v>
      </c>
      <c r="C455" t="str">
        <f t="shared" si="7"/>
        <v>RecipeDef+Make_MedTimes_Melee_MaceFlanged.description</v>
      </c>
      <c r="D455" t="s">
        <v>3680</v>
      </c>
      <c r="E455" t="e">
        <f>IF(ISERROR(B455),"",MATCH(C455,Main_240414!$A$2:$A$1066,0))</f>
        <v>#N/A</v>
      </c>
    </row>
    <row r="456" spans="1:5" x14ac:dyDescent="0.35">
      <c r="A456" t="s">
        <v>3681</v>
      </c>
      <c r="C456" t="str">
        <f t="shared" si="7"/>
        <v>RecipeDef+Make_MedTimes_Melee_MaceFlanged.jobString</v>
      </c>
      <c r="D456" t="s">
        <v>3682</v>
      </c>
      <c r="E456" t="e">
        <f>IF(ISERROR(B456),"",MATCH(C456,Main_240414!$A$2:$A$1066,0))</f>
        <v>#N/A</v>
      </c>
    </row>
    <row r="457" spans="1:5" x14ac:dyDescent="0.35">
      <c r="A457" t="s">
        <v>3683</v>
      </c>
      <c r="C457" t="str">
        <f t="shared" si="7"/>
        <v>RecipeDef+Make_MedTimes_Melee_MaceFlanged.label</v>
      </c>
      <c r="D457" t="s">
        <v>3684</v>
      </c>
      <c r="E457" t="e">
        <f>IF(ISERROR(B457),"",MATCH(C457,Main_240414!$A$2:$A$1066,0))</f>
        <v>#N/A</v>
      </c>
    </row>
    <row r="458" spans="1:5" x14ac:dyDescent="0.35">
      <c r="A458" t="s">
        <v>3685</v>
      </c>
      <c r="C458" t="str">
        <f t="shared" si="7"/>
        <v>RecipeDef+Make_MedTimes_Melee_MaceFlanged_Nan.description</v>
      </c>
      <c r="D458" t="s">
        <v>3680</v>
      </c>
      <c r="E458" t="e">
        <f>IF(ISERROR(B458),"",MATCH(C458,Main_240414!$A$2:$A$1066,0))</f>
        <v>#N/A</v>
      </c>
    </row>
    <row r="459" spans="1:5" x14ac:dyDescent="0.35">
      <c r="A459" t="s">
        <v>3686</v>
      </c>
      <c r="C459" t="str">
        <f t="shared" si="7"/>
        <v>RecipeDef+Make_MedTimes_Melee_MaceFlanged_Nan.jobString</v>
      </c>
      <c r="D459" t="s">
        <v>3682</v>
      </c>
      <c r="E459" t="e">
        <f>IF(ISERROR(B459),"",MATCH(C459,Main_240414!$A$2:$A$1066,0))</f>
        <v>#N/A</v>
      </c>
    </row>
    <row r="460" spans="1:5" x14ac:dyDescent="0.35">
      <c r="A460" t="s">
        <v>3687</v>
      </c>
      <c r="C460" t="str">
        <f t="shared" si="7"/>
        <v>RecipeDef+Make_MedTimes_Melee_MaceFlanged_Nan.label</v>
      </c>
      <c r="D460" t="s">
        <v>3684</v>
      </c>
      <c r="E460" t="e">
        <f>IF(ISERROR(B460),"",MATCH(C460,Main_240414!$A$2:$A$1066,0))</f>
        <v>#N/A</v>
      </c>
    </row>
    <row r="461" spans="1:5" x14ac:dyDescent="0.35">
      <c r="A461" t="s">
        <v>3688</v>
      </c>
      <c r="C461" t="str">
        <f t="shared" si="7"/>
        <v>RecipeDef+Make_MedTimes_Melee_MaceHand.description</v>
      </c>
      <c r="D461" t="s">
        <v>3689</v>
      </c>
      <c r="E461" t="e">
        <f>IF(ISERROR(B461),"",MATCH(C461,Main_240414!$A$2:$A$1066,0))</f>
        <v>#N/A</v>
      </c>
    </row>
    <row r="462" spans="1:5" x14ac:dyDescent="0.35">
      <c r="A462" t="s">
        <v>3690</v>
      </c>
      <c r="C462" t="str">
        <f t="shared" si="7"/>
        <v>RecipeDef+Make_MedTimes_Melee_MaceHand.jobString</v>
      </c>
      <c r="D462" t="s">
        <v>3691</v>
      </c>
      <c r="E462" t="e">
        <f>IF(ISERROR(B462),"",MATCH(C462,Main_240414!$A$2:$A$1066,0))</f>
        <v>#N/A</v>
      </c>
    </row>
    <row r="463" spans="1:5" x14ac:dyDescent="0.35">
      <c r="A463" t="s">
        <v>3692</v>
      </c>
      <c r="C463" t="str">
        <f t="shared" si="7"/>
        <v>RecipeDef+Make_MedTimes_Melee_MaceHand.label</v>
      </c>
      <c r="D463" t="s">
        <v>3693</v>
      </c>
      <c r="E463" t="e">
        <f>IF(ISERROR(B463),"",MATCH(C463,Main_240414!$A$2:$A$1066,0))</f>
        <v>#N/A</v>
      </c>
    </row>
    <row r="464" spans="1:5" x14ac:dyDescent="0.35">
      <c r="A464" t="s">
        <v>3694</v>
      </c>
      <c r="C464" t="str">
        <f t="shared" si="7"/>
        <v>RecipeDef+Make_MedTimes_Melee_MaceHand_Nan.description</v>
      </c>
      <c r="D464" t="s">
        <v>3689</v>
      </c>
      <c r="E464" t="e">
        <f>IF(ISERROR(B464),"",MATCH(C464,Main_240414!$A$2:$A$1066,0))</f>
        <v>#N/A</v>
      </c>
    </row>
    <row r="465" spans="1:5" x14ac:dyDescent="0.35">
      <c r="A465" t="s">
        <v>3695</v>
      </c>
      <c r="C465" t="str">
        <f t="shared" si="7"/>
        <v>RecipeDef+Make_MedTimes_Melee_MaceHand_Nan.jobString</v>
      </c>
      <c r="D465" t="s">
        <v>3691</v>
      </c>
      <c r="E465" t="e">
        <f>IF(ISERROR(B465),"",MATCH(C465,Main_240414!$A$2:$A$1066,0))</f>
        <v>#N/A</v>
      </c>
    </row>
    <row r="466" spans="1:5" x14ac:dyDescent="0.35">
      <c r="A466" t="s">
        <v>3696</v>
      </c>
      <c r="C466" t="str">
        <f t="shared" si="7"/>
        <v>RecipeDef+Make_MedTimes_Melee_MaceHand_Nan.label</v>
      </c>
      <c r="D466" t="s">
        <v>3693</v>
      </c>
      <c r="E466" t="e">
        <f>IF(ISERROR(B466),"",MATCH(C466,Main_240414!$A$2:$A$1066,0))</f>
        <v>#N/A</v>
      </c>
    </row>
    <row r="467" spans="1:5" x14ac:dyDescent="0.35">
      <c r="A467" t="s">
        <v>3697</v>
      </c>
      <c r="C467" t="str">
        <f t="shared" si="7"/>
        <v>RecipeDef+Make_MedTimes_Melee_MorningStar.description</v>
      </c>
      <c r="D467" t="s">
        <v>3698</v>
      </c>
      <c r="E467" t="e">
        <f>IF(ISERROR(B467),"",MATCH(C467,Main_240414!$A$2:$A$1066,0))</f>
        <v>#N/A</v>
      </c>
    </row>
    <row r="468" spans="1:5" x14ac:dyDescent="0.35">
      <c r="A468" t="s">
        <v>3699</v>
      </c>
      <c r="C468" t="str">
        <f t="shared" si="7"/>
        <v>RecipeDef+Make_MedTimes_Melee_MorningStar.jobString</v>
      </c>
      <c r="D468" t="s">
        <v>3700</v>
      </c>
      <c r="E468" t="e">
        <f>IF(ISERROR(B468),"",MATCH(C468,Main_240414!$A$2:$A$1066,0))</f>
        <v>#N/A</v>
      </c>
    </row>
    <row r="469" spans="1:5" x14ac:dyDescent="0.35">
      <c r="A469" t="s">
        <v>3701</v>
      </c>
      <c r="C469" t="str">
        <f t="shared" si="7"/>
        <v>RecipeDef+Make_MedTimes_Melee_MorningStar.label</v>
      </c>
      <c r="D469" t="s">
        <v>3702</v>
      </c>
      <c r="E469" t="e">
        <f>IF(ISERROR(B469),"",MATCH(C469,Main_240414!$A$2:$A$1066,0))</f>
        <v>#N/A</v>
      </c>
    </row>
    <row r="470" spans="1:5" x14ac:dyDescent="0.35">
      <c r="A470" t="s">
        <v>3703</v>
      </c>
      <c r="C470" t="str">
        <f t="shared" si="7"/>
        <v>RecipeDef+Make_MedTimes_Melee_MorningStar_Nan.description</v>
      </c>
      <c r="D470" t="s">
        <v>3698</v>
      </c>
      <c r="E470" t="e">
        <f>IF(ISERROR(B470),"",MATCH(C470,Main_240414!$A$2:$A$1066,0))</f>
        <v>#N/A</v>
      </c>
    </row>
    <row r="471" spans="1:5" x14ac:dyDescent="0.35">
      <c r="A471" t="s">
        <v>3704</v>
      </c>
      <c r="C471" t="str">
        <f t="shared" si="7"/>
        <v>RecipeDef+Make_MedTimes_Melee_MorningStar_Nan.jobString</v>
      </c>
      <c r="D471" t="s">
        <v>3700</v>
      </c>
      <c r="E471" t="e">
        <f>IF(ISERROR(B471),"",MATCH(C471,Main_240414!$A$2:$A$1066,0))</f>
        <v>#N/A</v>
      </c>
    </row>
    <row r="472" spans="1:5" x14ac:dyDescent="0.35">
      <c r="A472" t="s">
        <v>3705</v>
      </c>
      <c r="C472" t="str">
        <f t="shared" si="7"/>
        <v>RecipeDef+Make_MedTimes_Melee_MorningStar_Nan.label</v>
      </c>
      <c r="D472" t="s">
        <v>3702</v>
      </c>
      <c r="E472" t="e">
        <f>IF(ISERROR(B472),"",MATCH(C472,Main_240414!$A$2:$A$1066,0))</f>
        <v>#N/A</v>
      </c>
    </row>
    <row r="473" spans="1:5" x14ac:dyDescent="0.35">
      <c r="A473" t="s">
        <v>3706</v>
      </c>
      <c r="C473" t="str">
        <f t="shared" si="7"/>
        <v>RecipeDef+Make_MedTimes_Melee_PrimativeSpear.description</v>
      </c>
      <c r="D473" t="s">
        <v>3707</v>
      </c>
      <c r="E473" t="e">
        <f>IF(ISERROR(B473),"",MATCH(C473,Main_240414!$A$2:$A$1066,0))</f>
        <v>#N/A</v>
      </c>
    </row>
    <row r="474" spans="1:5" x14ac:dyDescent="0.35">
      <c r="A474" t="s">
        <v>3708</v>
      </c>
      <c r="C474" t="str">
        <f t="shared" si="7"/>
        <v>RecipeDef+Make_MedTimes_Melee_PrimativeSpear.jobString</v>
      </c>
      <c r="D474" t="s">
        <v>3709</v>
      </c>
      <c r="E474" t="e">
        <f>IF(ISERROR(B474),"",MATCH(C474,Main_240414!$A$2:$A$1066,0))</f>
        <v>#N/A</v>
      </c>
    </row>
    <row r="475" spans="1:5" x14ac:dyDescent="0.35">
      <c r="A475" t="s">
        <v>3710</v>
      </c>
      <c r="C475" t="str">
        <f t="shared" si="7"/>
        <v>RecipeDef+Make_MedTimes_Melee_PrimativeSpear.label</v>
      </c>
      <c r="D475" t="s">
        <v>3711</v>
      </c>
      <c r="E475" t="e">
        <f>IF(ISERROR(B475),"",MATCH(C475,Main_240414!$A$2:$A$1066,0))</f>
        <v>#N/A</v>
      </c>
    </row>
    <row r="476" spans="1:5" x14ac:dyDescent="0.35">
      <c r="A476" t="s">
        <v>3712</v>
      </c>
      <c r="C476" t="str">
        <f t="shared" si="7"/>
        <v>RecipeDef+Make_MedTimes_Melee_PrimativeSpear_Nan.description</v>
      </c>
      <c r="D476" t="s">
        <v>3707</v>
      </c>
      <c r="E476" t="e">
        <f>IF(ISERROR(B476),"",MATCH(C476,Main_240414!$A$2:$A$1066,0))</f>
        <v>#N/A</v>
      </c>
    </row>
    <row r="477" spans="1:5" x14ac:dyDescent="0.35">
      <c r="A477" t="s">
        <v>3713</v>
      </c>
      <c r="C477" t="str">
        <f t="shared" si="7"/>
        <v>RecipeDef+Make_MedTimes_Melee_PrimativeSpear_Nan.jobString</v>
      </c>
      <c r="D477" t="s">
        <v>3709</v>
      </c>
      <c r="E477" t="e">
        <f>IF(ISERROR(B477),"",MATCH(C477,Main_240414!$A$2:$A$1066,0))</f>
        <v>#N/A</v>
      </c>
    </row>
    <row r="478" spans="1:5" x14ac:dyDescent="0.35">
      <c r="A478" t="s">
        <v>3714</v>
      </c>
      <c r="C478" t="str">
        <f t="shared" si="7"/>
        <v>RecipeDef+Make_MedTimes_Melee_PrimativeSpear_Nan.label</v>
      </c>
      <c r="D478" t="s">
        <v>3711</v>
      </c>
      <c r="E478" t="e">
        <f>IF(ISERROR(B478),"",MATCH(C478,Main_240414!$A$2:$A$1066,0))</f>
        <v>#N/A</v>
      </c>
    </row>
    <row r="479" spans="1:5" x14ac:dyDescent="0.35">
      <c r="A479" t="s">
        <v>3715</v>
      </c>
      <c r="C479" t="str">
        <f t="shared" si="7"/>
        <v>RecipeDef+Make_MedTimes_Melee_ShortSword.description</v>
      </c>
      <c r="D479" t="s">
        <v>3716</v>
      </c>
      <c r="E479" t="e">
        <f>IF(ISERROR(B479),"",MATCH(C479,Main_240414!$A$2:$A$1066,0))</f>
        <v>#N/A</v>
      </c>
    </row>
    <row r="480" spans="1:5" x14ac:dyDescent="0.35">
      <c r="A480" t="s">
        <v>3717</v>
      </c>
      <c r="C480" t="str">
        <f t="shared" si="7"/>
        <v>RecipeDef+Make_MedTimes_Melee_ShortSword.jobString</v>
      </c>
      <c r="D480" t="s">
        <v>3718</v>
      </c>
      <c r="E480" t="e">
        <f>IF(ISERROR(B480),"",MATCH(C480,Main_240414!$A$2:$A$1066,0))</f>
        <v>#N/A</v>
      </c>
    </row>
    <row r="481" spans="1:5" x14ac:dyDescent="0.35">
      <c r="A481" t="s">
        <v>3719</v>
      </c>
      <c r="C481" t="str">
        <f t="shared" si="7"/>
        <v>RecipeDef+Make_MedTimes_Melee_ShortSword.label</v>
      </c>
      <c r="D481" t="s">
        <v>3720</v>
      </c>
      <c r="E481" t="e">
        <f>IF(ISERROR(B481),"",MATCH(C481,Main_240414!$A$2:$A$1066,0))</f>
        <v>#N/A</v>
      </c>
    </row>
    <row r="482" spans="1:5" x14ac:dyDescent="0.35">
      <c r="A482" t="s">
        <v>3721</v>
      </c>
      <c r="C482" t="str">
        <f t="shared" si="7"/>
        <v>RecipeDef+Make_MedTimes_Melee_ShortSword_Nan.description</v>
      </c>
      <c r="D482" t="s">
        <v>3716</v>
      </c>
      <c r="E482" t="e">
        <f>IF(ISERROR(B482),"",MATCH(C482,Main_240414!$A$2:$A$1066,0))</f>
        <v>#N/A</v>
      </c>
    </row>
    <row r="483" spans="1:5" x14ac:dyDescent="0.35">
      <c r="A483" t="s">
        <v>3722</v>
      </c>
      <c r="C483" t="str">
        <f t="shared" si="7"/>
        <v>RecipeDef+Make_MedTimes_Melee_ShortSword_Nan.jobString</v>
      </c>
      <c r="D483" t="s">
        <v>3718</v>
      </c>
      <c r="E483" t="e">
        <f>IF(ISERROR(B483),"",MATCH(C483,Main_240414!$A$2:$A$1066,0))</f>
        <v>#N/A</v>
      </c>
    </row>
    <row r="484" spans="1:5" x14ac:dyDescent="0.35">
      <c r="A484" t="s">
        <v>3723</v>
      </c>
      <c r="C484" t="str">
        <f t="shared" si="7"/>
        <v>RecipeDef+Make_MedTimes_Melee_ShortSword_Nan.label</v>
      </c>
      <c r="D484" t="s">
        <v>3720</v>
      </c>
      <c r="E484" t="e">
        <f>IF(ISERROR(B484),"",MATCH(C484,Main_240414!$A$2:$A$1066,0))</f>
        <v>#N/A</v>
      </c>
    </row>
    <row r="485" spans="1:5" x14ac:dyDescent="0.35">
      <c r="A485" t="s">
        <v>3724</v>
      </c>
      <c r="C485" t="str">
        <f t="shared" si="7"/>
        <v>RecipeDef+Make_MedTimes_Melee_SwordAnsweller_Leg.description</v>
      </c>
      <c r="D485" t="s">
        <v>3725</v>
      </c>
      <c r="E485" t="e">
        <f>IF(ISERROR(B485),"",MATCH(C485,Main_240414!$A$2:$A$1066,0))</f>
        <v>#N/A</v>
      </c>
    </row>
    <row r="486" spans="1:5" x14ac:dyDescent="0.35">
      <c r="A486" t="s">
        <v>3726</v>
      </c>
      <c r="C486" t="str">
        <f t="shared" si="7"/>
        <v>RecipeDef+Make_MedTimes_Melee_SwordAnsweller_Leg.jobString</v>
      </c>
      <c r="D486" t="s">
        <v>3727</v>
      </c>
      <c r="E486" t="e">
        <f>IF(ISERROR(B486),"",MATCH(C486,Main_240414!$A$2:$A$1066,0))</f>
        <v>#N/A</v>
      </c>
    </row>
    <row r="487" spans="1:5" x14ac:dyDescent="0.35">
      <c r="A487" t="s">
        <v>3728</v>
      </c>
      <c r="C487" t="str">
        <f t="shared" si="7"/>
        <v>RecipeDef+Make_MedTimes_Melee_SwordAnsweller_Leg.label</v>
      </c>
      <c r="D487" t="s">
        <v>3729</v>
      </c>
      <c r="E487" t="e">
        <f>IF(ISERROR(B487),"",MATCH(C487,Main_240414!$A$2:$A$1066,0))</f>
        <v>#N/A</v>
      </c>
    </row>
    <row r="488" spans="1:5" x14ac:dyDescent="0.35">
      <c r="A488" t="s">
        <v>3730</v>
      </c>
      <c r="C488" t="str">
        <f t="shared" si="7"/>
        <v>RecipeDef+Make_MedTimes_Melee_SwordArming.description</v>
      </c>
      <c r="D488" t="s">
        <v>3731</v>
      </c>
      <c r="E488" t="e">
        <f>IF(ISERROR(B488),"",MATCH(C488,Main_240414!$A$2:$A$1066,0))</f>
        <v>#N/A</v>
      </c>
    </row>
    <row r="489" spans="1:5" x14ac:dyDescent="0.35">
      <c r="A489" t="s">
        <v>3732</v>
      </c>
      <c r="C489" t="str">
        <f t="shared" si="7"/>
        <v>RecipeDef+Make_MedTimes_Melee_SwordArming.jobString</v>
      </c>
      <c r="D489" t="s">
        <v>3733</v>
      </c>
      <c r="E489" t="e">
        <f>IF(ISERROR(B489),"",MATCH(C489,Main_240414!$A$2:$A$1066,0))</f>
        <v>#N/A</v>
      </c>
    </row>
    <row r="490" spans="1:5" x14ac:dyDescent="0.35">
      <c r="A490" t="s">
        <v>3734</v>
      </c>
      <c r="C490" t="str">
        <f t="shared" si="7"/>
        <v>RecipeDef+Make_MedTimes_Melee_SwordArming.label</v>
      </c>
      <c r="D490" t="s">
        <v>3735</v>
      </c>
      <c r="E490" t="e">
        <f>IF(ISERROR(B490),"",MATCH(C490,Main_240414!$A$2:$A$1066,0))</f>
        <v>#N/A</v>
      </c>
    </row>
    <row r="491" spans="1:5" x14ac:dyDescent="0.35">
      <c r="A491" t="s">
        <v>3736</v>
      </c>
      <c r="C491" t="str">
        <f t="shared" si="7"/>
        <v>RecipeDef+Make_MedTimes_Melee_SwordArming_Nan.description</v>
      </c>
      <c r="D491" t="s">
        <v>3731</v>
      </c>
      <c r="E491" t="e">
        <f>IF(ISERROR(B491),"",MATCH(C491,Main_240414!$A$2:$A$1066,0))</f>
        <v>#N/A</v>
      </c>
    </row>
    <row r="492" spans="1:5" x14ac:dyDescent="0.35">
      <c r="A492" t="s">
        <v>3737</v>
      </c>
      <c r="C492" t="str">
        <f t="shared" si="7"/>
        <v>RecipeDef+Make_MedTimes_Melee_SwordArming_Nan.jobString</v>
      </c>
      <c r="D492" t="s">
        <v>3733</v>
      </c>
      <c r="E492" t="e">
        <f>IF(ISERROR(B492),"",MATCH(C492,Main_240414!$A$2:$A$1066,0))</f>
        <v>#N/A</v>
      </c>
    </row>
    <row r="493" spans="1:5" x14ac:dyDescent="0.35">
      <c r="A493" t="s">
        <v>3738</v>
      </c>
      <c r="C493" t="str">
        <f t="shared" si="7"/>
        <v>RecipeDef+Make_MedTimes_Melee_SwordArming_Nan.label</v>
      </c>
      <c r="D493" t="s">
        <v>3735</v>
      </c>
      <c r="E493" t="e">
        <f>IF(ISERROR(B493),"",MATCH(C493,Main_240414!$A$2:$A$1066,0))</f>
        <v>#N/A</v>
      </c>
    </row>
    <row r="494" spans="1:5" x14ac:dyDescent="0.35">
      <c r="A494" t="s">
        <v>3739</v>
      </c>
      <c r="C494" t="str">
        <f t="shared" si="7"/>
        <v>RecipeDef+Make_MedTimes_Melee_SwordCaladbog_Leg.description</v>
      </c>
      <c r="D494" t="s">
        <v>3740</v>
      </c>
      <c r="E494" t="e">
        <f>IF(ISERROR(B494),"",MATCH(C494,Main_240414!$A$2:$A$1066,0))</f>
        <v>#N/A</v>
      </c>
    </row>
    <row r="495" spans="1:5" x14ac:dyDescent="0.35">
      <c r="A495" t="s">
        <v>3741</v>
      </c>
      <c r="C495" t="str">
        <f t="shared" si="7"/>
        <v>RecipeDef+Make_MedTimes_Melee_SwordCaladbog_Leg.jobString</v>
      </c>
      <c r="D495" t="s">
        <v>3742</v>
      </c>
      <c r="E495" t="e">
        <f>IF(ISERROR(B495),"",MATCH(C495,Main_240414!$A$2:$A$1066,0))</f>
        <v>#N/A</v>
      </c>
    </row>
    <row r="496" spans="1:5" x14ac:dyDescent="0.35">
      <c r="A496" t="s">
        <v>3743</v>
      </c>
      <c r="C496" t="str">
        <f t="shared" si="7"/>
        <v>RecipeDef+Make_MedTimes_Melee_SwordCaladbog_Leg.label</v>
      </c>
      <c r="D496" t="s">
        <v>3744</v>
      </c>
      <c r="E496" t="e">
        <f>IF(ISERROR(B496),"",MATCH(C496,Main_240414!$A$2:$A$1066,0))</f>
        <v>#N/A</v>
      </c>
    </row>
    <row r="497" spans="1:5" x14ac:dyDescent="0.35">
      <c r="A497" t="s">
        <v>3745</v>
      </c>
      <c r="C497" t="str">
        <f t="shared" si="7"/>
        <v>RecipeDef+Make_MedTimes_Melee_SwordLong.description</v>
      </c>
      <c r="D497" t="s">
        <v>3746</v>
      </c>
      <c r="E497" t="e">
        <f>IF(ISERROR(B497),"",MATCH(C497,Main_240414!$A$2:$A$1066,0))</f>
        <v>#N/A</v>
      </c>
    </row>
    <row r="498" spans="1:5" x14ac:dyDescent="0.35">
      <c r="A498" t="s">
        <v>3747</v>
      </c>
      <c r="C498" t="str">
        <f t="shared" si="7"/>
        <v>RecipeDef+Make_MedTimes_Melee_SwordLong.jobString</v>
      </c>
      <c r="D498" t="s">
        <v>3748</v>
      </c>
      <c r="E498" t="e">
        <f>IF(ISERROR(B498),"",MATCH(C498,Main_240414!$A$2:$A$1066,0))</f>
        <v>#N/A</v>
      </c>
    </row>
    <row r="499" spans="1:5" x14ac:dyDescent="0.35">
      <c r="A499" t="s">
        <v>3749</v>
      </c>
      <c r="C499" t="str">
        <f t="shared" si="7"/>
        <v>RecipeDef+Make_MedTimes_Melee_SwordLong.label</v>
      </c>
      <c r="D499" t="s">
        <v>3750</v>
      </c>
      <c r="E499" t="e">
        <f>IF(ISERROR(B499),"",MATCH(C499,Main_240414!$A$2:$A$1066,0))</f>
        <v>#N/A</v>
      </c>
    </row>
    <row r="500" spans="1:5" x14ac:dyDescent="0.35">
      <c r="A500" t="s">
        <v>3751</v>
      </c>
      <c r="C500" t="str">
        <f t="shared" si="7"/>
        <v>RecipeDef+Make_MedTimes_Melee_SwordLong_Nan.description</v>
      </c>
      <c r="D500" t="s">
        <v>3746</v>
      </c>
      <c r="E500" t="e">
        <f>IF(ISERROR(B500),"",MATCH(C500,Main_240414!$A$2:$A$1066,0))</f>
        <v>#N/A</v>
      </c>
    </row>
    <row r="501" spans="1:5" x14ac:dyDescent="0.35">
      <c r="A501" t="s">
        <v>3752</v>
      </c>
      <c r="C501" t="str">
        <f t="shared" si="7"/>
        <v>RecipeDef+Make_MedTimes_Melee_SwordLong_Nan.jobString</v>
      </c>
      <c r="D501" t="s">
        <v>3748</v>
      </c>
      <c r="E501" t="e">
        <f>IF(ISERROR(B501),"",MATCH(C501,Main_240414!$A$2:$A$1066,0))</f>
        <v>#N/A</v>
      </c>
    </row>
    <row r="502" spans="1:5" x14ac:dyDescent="0.35">
      <c r="A502" t="s">
        <v>3753</v>
      </c>
      <c r="C502" t="str">
        <f t="shared" si="7"/>
        <v>RecipeDef+Make_MedTimes_Melee_SwordLong_Nan.label</v>
      </c>
      <c r="D502" t="s">
        <v>3750</v>
      </c>
      <c r="E502" t="e">
        <f>IF(ISERROR(B502),"",MATCH(C502,Main_240414!$A$2:$A$1066,0))</f>
        <v>#N/A</v>
      </c>
    </row>
    <row r="503" spans="1:5" x14ac:dyDescent="0.35">
      <c r="A503" t="s">
        <v>3754</v>
      </c>
      <c r="C503" t="str">
        <f t="shared" si="7"/>
        <v>RecipeDef+Make_MedTimes_Melee_SwordTechno_Leg.description</v>
      </c>
      <c r="D503" t="s">
        <v>3755</v>
      </c>
      <c r="E503" t="e">
        <f>IF(ISERROR(B503),"",MATCH(C503,Main_240414!$A$2:$A$1066,0))</f>
        <v>#N/A</v>
      </c>
    </row>
    <row r="504" spans="1:5" x14ac:dyDescent="0.35">
      <c r="A504" t="s">
        <v>3756</v>
      </c>
      <c r="C504" t="str">
        <f t="shared" si="7"/>
        <v>RecipeDef+Make_MedTimes_Melee_SwordTechno_Leg.jobString</v>
      </c>
      <c r="D504" t="s">
        <v>3757</v>
      </c>
      <c r="E504" t="e">
        <f>IF(ISERROR(B504),"",MATCH(C504,Main_240414!$A$2:$A$1066,0))</f>
        <v>#N/A</v>
      </c>
    </row>
    <row r="505" spans="1:5" x14ac:dyDescent="0.35">
      <c r="A505" t="s">
        <v>3758</v>
      </c>
      <c r="C505" t="str">
        <f t="shared" si="7"/>
        <v>RecipeDef+Make_MedTimes_Melee_SwordTechno_Leg.label</v>
      </c>
      <c r="D505" t="s">
        <v>3759</v>
      </c>
      <c r="E505" t="e">
        <f>IF(ISERROR(B505),"",MATCH(C505,Main_240414!$A$2:$A$1066,0))</f>
        <v>#N/A</v>
      </c>
    </row>
    <row r="506" spans="1:5" x14ac:dyDescent="0.35">
      <c r="A506" t="s">
        <v>3760</v>
      </c>
      <c r="C506" t="str">
        <f t="shared" si="7"/>
        <v>RecipeDef+Make_MedTimes_Melee_SwordVicious_Leg.description</v>
      </c>
      <c r="D506" t="s">
        <v>3761</v>
      </c>
      <c r="E506" t="e">
        <f>IF(ISERROR(B506),"",MATCH(C506,Main_240414!$A$2:$A$1066,0))</f>
        <v>#N/A</v>
      </c>
    </row>
    <row r="507" spans="1:5" x14ac:dyDescent="0.35">
      <c r="A507" t="s">
        <v>3762</v>
      </c>
      <c r="C507" t="str">
        <f t="shared" si="7"/>
        <v>RecipeDef+Make_MedTimes_Melee_SwordVicious_Leg.jobString</v>
      </c>
      <c r="D507" t="s">
        <v>3763</v>
      </c>
      <c r="E507" t="e">
        <f>IF(ISERROR(B507),"",MATCH(C507,Main_240414!$A$2:$A$1066,0))</f>
        <v>#N/A</v>
      </c>
    </row>
    <row r="508" spans="1:5" x14ac:dyDescent="0.35">
      <c r="A508" t="s">
        <v>3764</v>
      </c>
      <c r="C508" t="str">
        <f t="shared" si="7"/>
        <v>RecipeDef+Make_MedTimes_Melee_SwordVicious_Leg.label</v>
      </c>
      <c r="D508" t="s">
        <v>3765</v>
      </c>
      <c r="E508" t="e">
        <f>IF(ISERROR(B508),"",MATCH(C508,Main_240414!$A$2:$A$1066,0))</f>
        <v>#N/A</v>
      </c>
    </row>
    <row r="509" spans="1:5" x14ac:dyDescent="0.35">
      <c r="A509" t="s">
        <v>3766</v>
      </c>
      <c r="C509" t="str">
        <f t="shared" si="7"/>
        <v>RecipeDef+Make_MedTimes_Melee_SwordWargod_Leg.description</v>
      </c>
      <c r="D509" t="s">
        <v>3767</v>
      </c>
      <c r="E509" t="e">
        <f>IF(ISERROR(B509),"",MATCH(C509,Main_240414!$A$2:$A$1066,0))</f>
        <v>#N/A</v>
      </c>
    </row>
    <row r="510" spans="1:5" x14ac:dyDescent="0.35">
      <c r="A510" t="s">
        <v>3768</v>
      </c>
      <c r="C510" t="str">
        <f t="shared" si="7"/>
        <v>RecipeDef+Make_MedTimes_Melee_SwordWargod_Leg.jobString</v>
      </c>
      <c r="D510" t="s">
        <v>3769</v>
      </c>
      <c r="E510" t="e">
        <f>IF(ISERROR(B510),"",MATCH(C510,Main_240414!$A$2:$A$1066,0))</f>
        <v>#N/A</v>
      </c>
    </row>
    <row r="511" spans="1:5" x14ac:dyDescent="0.35">
      <c r="A511" t="s">
        <v>3770</v>
      </c>
      <c r="C511" t="str">
        <f t="shared" si="7"/>
        <v>RecipeDef+Make_MedTimes_Melee_SwordWargod_Leg.label</v>
      </c>
      <c r="D511" t="s">
        <v>3771</v>
      </c>
      <c r="E511" t="e">
        <f>IF(ISERROR(B511),"",MATCH(C511,Main_240414!$A$2:$A$1066,0))</f>
        <v>#N/A</v>
      </c>
    </row>
    <row r="512" spans="1:5" x14ac:dyDescent="0.35">
      <c r="A512" t="s">
        <v>3772</v>
      </c>
      <c r="C512" t="str">
        <f t="shared" si="7"/>
        <v>RecipeDef+Make_MedTimes_Melee_WarHammer.description</v>
      </c>
      <c r="D512" t="s">
        <v>3773</v>
      </c>
      <c r="E512" t="e">
        <f>IF(ISERROR(B512),"",MATCH(C512,Main_240414!$A$2:$A$1066,0))</f>
        <v>#N/A</v>
      </c>
    </row>
    <row r="513" spans="1:5" x14ac:dyDescent="0.35">
      <c r="A513" t="s">
        <v>3774</v>
      </c>
      <c r="C513" t="str">
        <f t="shared" si="7"/>
        <v>RecipeDef+Make_MedTimes_Melee_WarHammer.jobString</v>
      </c>
      <c r="D513" t="s">
        <v>3775</v>
      </c>
      <c r="E513" t="e">
        <f>IF(ISERROR(B513),"",MATCH(C513,Main_240414!$A$2:$A$1066,0))</f>
        <v>#N/A</v>
      </c>
    </row>
    <row r="514" spans="1:5" x14ac:dyDescent="0.35">
      <c r="A514" t="s">
        <v>3776</v>
      </c>
      <c r="C514" t="str">
        <f t="shared" si="7"/>
        <v>RecipeDef+Make_MedTimes_Melee_WarHammer.label</v>
      </c>
      <c r="D514" t="s">
        <v>3777</v>
      </c>
      <c r="E514" t="e">
        <f>IF(ISERROR(B514),"",MATCH(C514,Main_240414!$A$2:$A$1066,0))</f>
        <v>#N/A</v>
      </c>
    </row>
    <row r="515" spans="1:5" x14ac:dyDescent="0.35">
      <c r="A515" t="s">
        <v>3778</v>
      </c>
      <c r="C515" t="str">
        <f t="shared" ref="C515:C578" si="8">IF(B515="",A515,B515)</f>
        <v>RecipeDef+Make_MedTimes_Melee_WarHammer_Nan.description</v>
      </c>
      <c r="D515" t="s">
        <v>3773</v>
      </c>
      <c r="E515" t="e">
        <f>IF(ISERROR(B515),"",MATCH(C515,Main_240414!$A$2:$A$1066,0))</f>
        <v>#N/A</v>
      </c>
    </row>
    <row r="516" spans="1:5" x14ac:dyDescent="0.35">
      <c r="A516" t="s">
        <v>3779</v>
      </c>
      <c r="C516" t="str">
        <f t="shared" si="8"/>
        <v>RecipeDef+Make_MedTimes_Melee_WarHammer_Nan.jobString</v>
      </c>
      <c r="D516" t="s">
        <v>3775</v>
      </c>
      <c r="E516" t="e">
        <f>IF(ISERROR(B516),"",MATCH(C516,Main_240414!$A$2:$A$1066,0))</f>
        <v>#N/A</v>
      </c>
    </row>
    <row r="517" spans="1:5" x14ac:dyDescent="0.35">
      <c r="A517" t="s">
        <v>3780</v>
      </c>
      <c r="C517" t="str">
        <f t="shared" si="8"/>
        <v>RecipeDef+Make_MedTimes_Melee_WarHammer_Nan.label</v>
      </c>
      <c r="D517" t="s">
        <v>3777</v>
      </c>
      <c r="E517" t="e">
        <f>IF(ISERROR(B517),"",MATCH(C517,Main_240414!$A$2:$A$1066,0))</f>
        <v>#N/A</v>
      </c>
    </row>
    <row r="518" spans="1:5" x14ac:dyDescent="0.35">
      <c r="A518" t="s">
        <v>3781</v>
      </c>
      <c r="C518" t="str">
        <f t="shared" si="8"/>
        <v>RecipeDef+Make_MedTimes_Melee_WarKnife.description</v>
      </c>
      <c r="D518" t="s">
        <v>3782</v>
      </c>
      <c r="E518" t="e">
        <f>IF(ISERROR(B518),"",MATCH(C518,Main_240414!$A$2:$A$1066,0))</f>
        <v>#N/A</v>
      </c>
    </row>
    <row r="519" spans="1:5" x14ac:dyDescent="0.35">
      <c r="A519" t="s">
        <v>3783</v>
      </c>
      <c r="C519" t="str">
        <f t="shared" si="8"/>
        <v>RecipeDef+Make_MedTimes_Melee_WarKnife.jobString</v>
      </c>
      <c r="D519" t="s">
        <v>3784</v>
      </c>
      <c r="E519" t="e">
        <f>IF(ISERROR(B519),"",MATCH(C519,Main_240414!$A$2:$A$1066,0))</f>
        <v>#N/A</v>
      </c>
    </row>
    <row r="520" spans="1:5" x14ac:dyDescent="0.35">
      <c r="A520" t="s">
        <v>3785</v>
      </c>
      <c r="C520" t="str">
        <f t="shared" si="8"/>
        <v>RecipeDef+Make_MedTimes_Melee_WarKnife.label</v>
      </c>
      <c r="D520" t="s">
        <v>3786</v>
      </c>
      <c r="E520" t="e">
        <f>IF(ISERROR(B520),"",MATCH(C520,Main_240414!$A$2:$A$1066,0))</f>
        <v>#N/A</v>
      </c>
    </row>
    <row r="521" spans="1:5" x14ac:dyDescent="0.35">
      <c r="A521" t="s">
        <v>3787</v>
      </c>
      <c r="C521" t="str">
        <f t="shared" si="8"/>
        <v>RecipeDef+Make_MedTimes_Melee_WarKnife_Nan.description</v>
      </c>
      <c r="D521" t="s">
        <v>3782</v>
      </c>
      <c r="E521" t="e">
        <f>IF(ISERROR(B521),"",MATCH(C521,Main_240414!$A$2:$A$1066,0))</f>
        <v>#N/A</v>
      </c>
    </row>
    <row r="522" spans="1:5" x14ac:dyDescent="0.35">
      <c r="A522" t="s">
        <v>3788</v>
      </c>
      <c r="C522" t="str">
        <f t="shared" si="8"/>
        <v>RecipeDef+Make_MedTimes_Melee_WarKnife_Nan.jobString</v>
      </c>
      <c r="D522" t="s">
        <v>3784</v>
      </c>
      <c r="E522" t="e">
        <f>IF(ISERROR(B522),"",MATCH(C522,Main_240414!$A$2:$A$1066,0))</f>
        <v>#N/A</v>
      </c>
    </row>
    <row r="523" spans="1:5" x14ac:dyDescent="0.35">
      <c r="A523" t="s">
        <v>3789</v>
      </c>
      <c r="C523" t="str">
        <f t="shared" si="8"/>
        <v>RecipeDef+Make_MedTimes_Melee_WarKnife_Nan.label</v>
      </c>
      <c r="D523" t="s">
        <v>3786</v>
      </c>
      <c r="E523" t="e">
        <f>IF(ISERROR(B523),"",MATCH(C523,Main_240414!$A$2:$A$1066,0))</f>
        <v>#N/A</v>
      </c>
    </row>
    <row r="524" spans="1:5" x14ac:dyDescent="0.35">
      <c r="A524" t="s">
        <v>3790</v>
      </c>
      <c r="C524" t="str">
        <f t="shared" si="8"/>
        <v>RecipeDef+Make_MedTimes_Melee_WarKnifeHiQ.description</v>
      </c>
      <c r="D524" t="s">
        <v>3791</v>
      </c>
      <c r="E524" t="e">
        <f>IF(ISERROR(B524),"",MATCH(C524,Main_240414!$A$2:$A$1066,0))</f>
        <v>#N/A</v>
      </c>
    </row>
    <row r="525" spans="1:5" x14ac:dyDescent="0.35">
      <c r="A525" t="s">
        <v>3792</v>
      </c>
      <c r="C525" t="str">
        <f t="shared" si="8"/>
        <v>RecipeDef+Make_MedTimes_Melee_WarKnifeHiQ.jobString</v>
      </c>
      <c r="D525" t="s">
        <v>3793</v>
      </c>
      <c r="E525" t="e">
        <f>IF(ISERROR(B525),"",MATCH(C525,Main_240414!$A$2:$A$1066,0))</f>
        <v>#N/A</v>
      </c>
    </row>
    <row r="526" spans="1:5" x14ac:dyDescent="0.35">
      <c r="A526" t="s">
        <v>3794</v>
      </c>
      <c r="C526" t="str">
        <f t="shared" si="8"/>
        <v>RecipeDef+Make_MedTimes_Melee_WarKnifeHiQ.label</v>
      </c>
      <c r="D526" t="s">
        <v>3795</v>
      </c>
      <c r="E526" t="e">
        <f>IF(ISERROR(B526),"",MATCH(C526,Main_240414!$A$2:$A$1066,0))</f>
        <v>#N/A</v>
      </c>
    </row>
    <row r="527" spans="1:5" x14ac:dyDescent="0.35">
      <c r="A527" t="s">
        <v>3796</v>
      </c>
      <c r="C527" t="str">
        <f t="shared" si="8"/>
        <v>RecipeDef+Make_MedTimes_Melee_WarKnifeHiQ_Nan.description</v>
      </c>
      <c r="D527" t="s">
        <v>3791</v>
      </c>
      <c r="E527" t="e">
        <f>IF(ISERROR(B527),"",MATCH(C527,Main_240414!$A$2:$A$1066,0))</f>
        <v>#N/A</v>
      </c>
    </row>
    <row r="528" spans="1:5" x14ac:dyDescent="0.35">
      <c r="A528" t="s">
        <v>3797</v>
      </c>
      <c r="C528" t="str">
        <f t="shared" si="8"/>
        <v>RecipeDef+Make_MedTimes_Melee_WarKnifeHiQ_Nan.jobString</v>
      </c>
      <c r="D528" t="s">
        <v>3793</v>
      </c>
      <c r="E528" t="e">
        <f>IF(ISERROR(B528),"",MATCH(C528,Main_240414!$A$2:$A$1066,0))</f>
        <v>#N/A</v>
      </c>
    </row>
    <row r="529" spans="1:5" x14ac:dyDescent="0.35">
      <c r="A529" t="s">
        <v>3798</v>
      </c>
      <c r="C529" t="str">
        <f t="shared" si="8"/>
        <v>RecipeDef+Make_MedTimes_Melee_WarKnifeHiQ_Nan.label</v>
      </c>
      <c r="D529" t="s">
        <v>3795</v>
      </c>
      <c r="E529" t="e">
        <f>IF(ISERROR(B529),"",MATCH(C529,Main_240414!$A$2:$A$1066,0))</f>
        <v>#N/A</v>
      </c>
    </row>
    <row r="530" spans="1:5" x14ac:dyDescent="0.35">
      <c r="A530" t="s">
        <v>3799</v>
      </c>
      <c r="C530" t="str">
        <f t="shared" si="8"/>
        <v>RecipeDef+Make_MedTimes_PlateJack.description</v>
      </c>
      <c r="D530" t="s">
        <v>3800</v>
      </c>
      <c r="E530" t="e">
        <f>IF(ISERROR(B530),"",MATCH(C530,Main_240414!$A$2:$A$1066,0))</f>
        <v>#N/A</v>
      </c>
    </row>
    <row r="531" spans="1:5" x14ac:dyDescent="0.35">
      <c r="A531" t="s">
        <v>3801</v>
      </c>
      <c r="C531" t="str">
        <f t="shared" si="8"/>
        <v>RecipeDef+Make_MedTimes_PlateJack.jobString</v>
      </c>
      <c r="D531" t="s">
        <v>3802</v>
      </c>
      <c r="E531" t="e">
        <f>IF(ISERROR(B531),"",MATCH(C531,Main_240414!$A$2:$A$1066,0))</f>
        <v>#N/A</v>
      </c>
    </row>
    <row r="532" spans="1:5" x14ac:dyDescent="0.35">
      <c r="A532" t="s">
        <v>3803</v>
      </c>
      <c r="C532" t="str">
        <f t="shared" si="8"/>
        <v>RecipeDef+Make_MedTimes_PlateJack.label</v>
      </c>
      <c r="D532" t="s">
        <v>3804</v>
      </c>
      <c r="E532" t="e">
        <f>IF(ISERROR(B532),"",MATCH(C532,Main_240414!$A$2:$A$1066,0))</f>
        <v>#N/A</v>
      </c>
    </row>
    <row r="533" spans="1:5" x14ac:dyDescent="0.35">
      <c r="A533" t="s">
        <v>3805</v>
      </c>
      <c r="C533" t="str">
        <f t="shared" si="8"/>
        <v>RecipeDef+Make_MedTimes_PlateJack_Nan.description</v>
      </c>
      <c r="D533" t="s">
        <v>3800</v>
      </c>
      <c r="E533" t="e">
        <f>IF(ISERROR(B533),"",MATCH(C533,Main_240414!$A$2:$A$1066,0))</f>
        <v>#N/A</v>
      </c>
    </row>
    <row r="534" spans="1:5" x14ac:dyDescent="0.35">
      <c r="A534" t="s">
        <v>3806</v>
      </c>
      <c r="C534" t="str">
        <f t="shared" si="8"/>
        <v>RecipeDef+Make_MedTimes_PlateJack_Nan.jobString</v>
      </c>
      <c r="D534" t="s">
        <v>3807</v>
      </c>
      <c r="E534" t="e">
        <f>IF(ISERROR(B534),"",MATCH(C534,Main_240414!$A$2:$A$1066,0))</f>
        <v>#N/A</v>
      </c>
    </row>
    <row r="535" spans="1:5" x14ac:dyDescent="0.35">
      <c r="A535" t="s">
        <v>3808</v>
      </c>
      <c r="C535" t="str">
        <f t="shared" si="8"/>
        <v>RecipeDef+Make_MedTimes_PlateJack_Nan.label</v>
      </c>
      <c r="D535" t="s">
        <v>3804</v>
      </c>
      <c r="E535" t="e">
        <f>IF(ISERROR(B535),"",MATCH(C535,Main_240414!$A$2:$A$1066,0))</f>
        <v>#N/A</v>
      </c>
    </row>
    <row r="536" spans="1:5" x14ac:dyDescent="0.35">
      <c r="A536" t="s">
        <v>3809</v>
      </c>
      <c r="C536" t="str">
        <f t="shared" si="8"/>
        <v>RecipeDef+Make_MedTimes_Puzzlebox.description</v>
      </c>
      <c r="D536" t="s">
        <v>3810</v>
      </c>
      <c r="E536" t="e">
        <f>IF(ISERROR(B536),"",MATCH(C536,Main_240414!$A$2:$A$1066,0))</f>
        <v>#N/A</v>
      </c>
    </row>
    <row r="537" spans="1:5" x14ac:dyDescent="0.35">
      <c r="A537" t="s">
        <v>3811</v>
      </c>
      <c r="C537" t="str">
        <f t="shared" si="8"/>
        <v>RecipeDef+Make_MedTimes_Puzzlebox.jobString</v>
      </c>
      <c r="D537" t="s">
        <v>3812</v>
      </c>
      <c r="E537" t="e">
        <f>IF(ISERROR(B537),"",MATCH(C537,Main_240414!$A$2:$A$1066,0))</f>
        <v>#N/A</v>
      </c>
    </row>
    <row r="538" spans="1:5" x14ac:dyDescent="0.35">
      <c r="A538" t="s">
        <v>3813</v>
      </c>
      <c r="C538" t="str">
        <f t="shared" si="8"/>
        <v>RecipeDef+Make_MedTimes_Puzzlebox.label</v>
      </c>
      <c r="D538" t="s">
        <v>3814</v>
      </c>
      <c r="E538" t="e">
        <f>IF(ISERROR(B538),"",MATCH(C538,Main_240414!$A$2:$A$1066,0))</f>
        <v>#N/A</v>
      </c>
    </row>
    <row r="539" spans="1:5" x14ac:dyDescent="0.35">
      <c r="A539" t="s">
        <v>3815</v>
      </c>
      <c r="C539" t="str">
        <f t="shared" si="8"/>
        <v>RecipeDef+Make_MedTimes_Ranged_Arbalest.description</v>
      </c>
      <c r="D539" t="s">
        <v>3816</v>
      </c>
      <c r="E539" t="e">
        <f>IF(ISERROR(B539),"",MATCH(C539,Main_240414!$A$2:$A$1066,0))</f>
        <v>#N/A</v>
      </c>
    </row>
    <row r="540" spans="1:5" x14ac:dyDescent="0.35">
      <c r="A540" t="s">
        <v>3817</v>
      </c>
      <c r="C540" t="str">
        <f t="shared" si="8"/>
        <v>RecipeDef+Make_MedTimes_Ranged_Arbalest.jobString</v>
      </c>
      <c r="D540" t="s">
        <v>3818</v>
      </c>
      <c r="E540" t="e">
        <f>IF(ISERROR(B540),"",MATCH(C540,Main_240414!$A$2:$A$1066,0))</f>
        <v>#N/A</v>
      </c>
    </row>
    <row r="541" spans="1:5" x14ac:dyDescent="0.35">
      <c r="A541" t="s">
        <v>3819</v>
      </c>
      <c r="C541" t="str">
        <f t="shared" si="8"/>
        <v>RecipeDef+Make_MedTimes_Ranged_Arbalest.label</v>
      </c>
      <c r="D541" t="s">
        <v>3820</v>
      </c>
      <c r="E541" t="e">
        <f>IF(ISERROR(B541),"",MATCH(C541,Main_240414!$A$2:$A$1066,0))</f>
        <v>#N/A</v>
      </c>
    </row>
    <row r="542" spans="1:5" x14ac:dyDescent="0.35">
      <c r="A542" t="s">
        <v>3821</v>
      </c>
      <c r="C542" t="str">
        <f t="shared" si="8"/>
        <v>RecipeDef+Make_MedTimes_Ranged_Arbalest_Nan.description</v>
      </c>
      <c r="D542" t="s">
        <v>3816</v>
      </c>
      <c r="E542" t="e">
        <f>IF(ISERROR(B542),"",MATCH(C542,Main_240414!$A$2:$A$1066,0))</f>
        <v>#N/A</v>
      </c>
    </row>
    <row r="543" spans="1:5" x14ac:dyDescent="0.35">
      <c r="A543" t="s">
        <v>3822</v>
      </c>
      <c r="C543" t="str">
        <f t="shared" si="8"/>
        <v>RecipeDef+Make_MedTimes_Ranged_Arbalest_Nan.jobString</v>
      </c>
      <c r="D543" t="s">
        <v>3818</v>
      </c>
      <c r="E543" t="e">
        <f>IF(ISERROR(B543),"",MATCH(C543,Main_240414!$A$2:$A$1066,0))</f>
        <v>#N/A</v>
      </c>
    </row>
    <row r="544" spans="1:5" x14ac:dyDescent="0.35">
      <c r="A544" t="s">
        <v>3823</v>
      </c>
      <c r="C544" t="str">
        <f t="shared" si="8"/>
        <v>RecipeDef+Make_MedTimes_Ranged_Arbalest_Nan.label</v>
      </c>
      <c r="D544" t="s">
        <v>3820</v>
      </c>
      <c r="E544" t="e">
        <f>IF(ISERROR(B544),"",MATCH(C544,Main_240414!$A$2:$A$1066,0))</f>
        <v>#N/A</v>
      </c>
    </row>
    <row r="545" spans="1:5" x14ac:dyDescent="0.35">
      <c r="A545" t="s">
        <v>3824</v>
      </c>
      <c r="C545" t="str">
        <f t="shared" si="8"/>
        <v>RecipeDef+Make_MedTimes_Ranged_BlackBow_Leg.description</v>
      </c>
      <c r="D545" t="s">
        <v>3825</v>
      </c>
      <c r="E545" t="e">
        <f>IF(ISERROR(B545),"",MATCH(C545,Main_240414!$A$2:$A$1066,0))</f>
        <v>#N/A</v>
      </c>
    </row>
    <row r="546" spans="1:5" x14ac:dyDescent="0.35">
      <c r="A546" t="s">
        <v>3826</v>
      </c>
      <c r="C546" t="str">
        <f t="shared" si="8"/>
        <v>RecipeDef+Make_MedTimes_Ranged_BlackBow_Leg.jobString</v>
      </c>
      <c r="D546" t="s">
        <v>3827</v>
      </c>
      <c r="E546" t="e">
        <f>IF(ISERROR(B546),"",MATCH(C546,Main_240414!$A$2:$A$1066,0))</f>
        <v>#N/A</v>
      </c>
    </row>
    <row r="547" spans="1:5" x14ac:dyDescent="0.35">
      <c r="A547" t="s">
        <v>3828</v>
      </c>
      <c r="C547" t="str">
        <f t="shared" si="8"/>
        <v>RecipeDef+Make_MedTimes_Ranged_BlackBow_Leg.label</v>
      </c>
      <c r="D547" t="s">
        <v>3829</v>
      </c>
      <c r="E547" t="e">
        <f>IF(ISERROR(B547),"",MATCH(C547,Main_240414!$A$2:$A$1066,0))</f>
        <v>#N/A</v>
      </c>
    </row>
    <row r="548" spans="1:5" x14ac:dyDescent="0.35">
      <c r="A548" t="s">
        <v>3830</v>
      </c>
      <c r="C548" t="str">
        <f t="shared" si="8"/>
        <v>RecipeDef+Make_MedTimes_Ranged_ChargeMG_Leg.description</v>
      </c>
      <c r="D548" t="s">
        <v>3831</v>
      </c>
      <c r="E548" t="e">
        <f>IF(ISERROR(B548),"",MATCH(C548,Main_240414!$A$2:$A$1066,0))</f>
        <v>#N/A</v>
      </c>
    </row>
    <row r="549" spans="1:5" x14ac:dyDescent="0.35">
      <c r="A549" t="s">
        <v>3832</v>
      </c>
      <c r="C549" t="str">
        <f t="shared" si="8"/>
        <v>RecipeDef+Make_MedTimes_Ranged_ChargeMG_Leg.jobString</v>
      </c>
      <c r="D549" t="s">
        <v>3833</v>
      </c>
      <c r="E549" t="e">
        <f>IF(ISERROR(B549),"",MATCH(C549,Main_240414!$A$2:$A$1066,0))</f>
        <v>#N/A</v>
      </c>
    </row>
    <row r="550" spans="1:5" x14ac:dyDescent="0.35">
      <c r="A550" t="s">
        <v>3834</v>
      </c>
      <c r="C550" t="str">
        <f t="shared" si="8"/>
        <v>RecipeDef+Make_MedTimes_Ranged_ChargeMG_Leg.label</v>
      </c>
      <c r="D550" t="s">
        <v>3835</v>
      </c>
      <c r="E550" t="e">
        <f>IF(ISERROR(B550),"",MATCH(C550,Main_240414!$A$2:$A$1066,0))</f>
        <v>#N/A</v>
      </c>
    </row>
    <row r="551" spans="1:5" x14ac:dyDescent="0.35">
      <c r="A551" t="s">
        <v>3836</v>
      </c>
      <c r="C551" t="str">
        <f t="shared" si="8"/>
        <v>RecipeDef+Make_MedTimes_Ranged_Composite.description</v>
      </c>
      <c r="D551" t="s">
        <v>3837</v>
      </c>
      <c r="E551" t="e">
        <f>IF(ISERROR(B551),"",MATCH(C551,Main_240414!$A$2:$A$1066,0))</f>
        <v>#N/A</v>
      </c>
    </row>
    <row r="552" spans="1:5" x14ac:dyDescent="0.35">
      <c r="A552" t="s">
        <v>3838</v>
      </c>
      <c r="C552" t="str">
        <f t="shared" si="8"/>
        <v>RecipeDef+Make_MedTimes_Ranged_Composite.jobString</v>
      </c>
      <c r="D552" t="s">
        <v>3839</v>
      </c>
      <c r="E552" t="e">
        <f>IF(ISERROR(B552),"",MATCH(C552,Main_240414!$A$2:$A$1066,0))</f>
        <v>#N/A</v>
      </c>
    </row>
    <row r="553" spans="1:5" x14ac:dyDescent="0.35">
      <c r="A553" t="s">
        <v>3840</v>
      </c>
      <c r="C553" t="str">
        <f t="shared" si="8"/>
        <v>RecipeDef+Make_MedTimes_Ranged_Composite.label</v>
      </c>
      <c r="D553" t="s">
        <v>3841</v>
      </c>
      <c r="E553" t="e">
        <f>IF(ISERROR(B553),"",MATCH(C553,Main_240414!$A$2:$A$1066,0))</f>
        <v>#N/A</v>
      </c>
    </row>
    <row r="554" spans="1:5" x14ac:dyDescent="0.35">
      <c r="A554" t="s">
        <v>3842</v>
      </c>
      <c r="C554" t="str">
        <f t="shared" si="8"/>
        <v>RecipeDef+Make_MedTimes_Ranged_Composite_Nan.description</v>
      </c>
      <c r="D554" t="s">
        <v>3837</v>
      </c>
      <c r="E554" t="e">
        <f>IF(ISERROR(B554),"",MATCH(C554,Main_240414!$A$2:$A$1066,0))</f>
        <v>#N/A</v>
      </c>
    </row>
    <row r="555" spans="1:5" x14ac:dyDescent="0.35">
      <c r="A555" t="s">
        <v>3843</v>
      </c>
      <c r="C555" t="str">
        <f t="shared" si="8"/>
        <v>RecipeDef+Make_MedTimes_Ranged_Composite_Nan.jobString</v>
      </c>
      <c r="D555" t="s">
        <v>3839</v>
      </c>
      <c r="E555" t="e">
        <f>IF(ISERROR(B555),"",MATCH(C555,Main_240414!$A$2:$A$1066,0))</f>
        <v>#N/A</v>
      </c>
    </row>
    <row r="556" spans="1:5" x14ac:dyDescent="0.35">
      <c r="A556" t="s">
        <v>3844</v>
      </c>
      <c r="C556" t="str">
        <f t="shared" si="8"/>
        <v>RecipeDef+Make_MedTimes_Ranged_Composite_Nan.label</v>
      </c>
      <c r="D556" t="s">
        <v>3841</v>
      </c>
      <c r="E556" t="e">
        <f>IF(ISERROR(B556),"",MATCH(C556,Main_240414!$A$2:$A$1066,0))</f>
        <v>#N/A</v>
      </c>
    </row>
    <row r="557" spans="1:5" x14ac:dyDescent="0.35">
      <c r="A557" t="s">
        <v>3845</v>
      </c>
      <c r="C557" t="str">
        <f t="shared" si="8"/>
        <v>RecipeDef+Make_MedTimes_Ranged_Crossbow.description</v>
      </c>
      <c r="D557" t="s">
        <v>3846</v>
      </c>
      <c r="E557" t="e">
        <f>IF(ISERROR(B557),"",MATCH(C557,Main_240414!$A$2:$A$1066,0))</f>
        <v>#N/A</v>
      </c>
    </row>
    <row r="558" spans="1:5" x14ac:dyDescent="0.35">
      <c r="A558" t="s">
        <v>3847</v>
      </c>
      <c r="C558" t="str">
        <f t="shared" si="8"/>
        <v>RecipeDef+Make_MedTimes_Ranged_Crossbow.jobString</v>
      </c>
      <c r="D558" t="s">
        <v>3848</v>
      </c>
      <c r="E558" t="e">
        <f>IF(ISERROR(B558),"",MATCH(C558,Main_240414!$A$2:$A$1066,0))</f>
        <v>#N/A</v>
      </c>
    </row>
    <row r="559" spans="1:5" x14ac:dyDescent="0.35">
      <c r="A559" t="s">
        <v>3849</v>
      </c>
      <c r="C559" t="str">
        <f t="shared" si="8"/>
        <v>RecipeDef+Make_MedTimes_Ranged_Crossbow.label</v>
      </c>
      <c r="D559" t="s">
        <v>3850</v>
      </c>
      <c r="E559" t="e">
        <f>IF(ISERROR(B559),"",MATCH(C559,Main_240414!$A$2:$A$1066,0))</f>
        <v>#N/A</v>
      </c>
    </row>
    <row r="560" spans="1:5" x14ac:dyDescent="0.35">
      <c r="A560" t="s">
        <v>3851</v>
      </c>
      <c r="C560" t="str">
        <f t="shared" si="8"/>
        <v>RecipeDef+Make_MedTimes_Ranged_Crossbow_Nan.description</v>
      </c>
      <c r="D560" t="s">
        <v>3846</v>
      </c>
      <c r="E560" t="e">
        <f>IF(ISERROR(B560),"",MATCH(C560,Main_240414!$A$2:$A$1066,0))</f>
        <v>#N/A</v>
      </c>
    </row>
    <row r="561" spans="1:5" x14ac:dyDescent="0.35">
      <c r="A561" t="s">
        <v>3852</v>
      </c>
      <c r="C561" t="str">
        <f t="shared" si="8"/>
        <v>RecipeDef+Make_MedTimes_Ranged_Crossbow_Nan.jobString</v>
      </c>
      <c r="D561" t="s">
        <v>3848</v>
      </c>
      <c r="E561" t="e">
        <f>IF(ISERROR(B561),"",MATCH(C561,Main_240414!$A$2:$A$1066,0))</f>
        <v>#N/A</v>
      </c>
    </row>
    <row r="562" spans="1:5" x14ac:dyDescent="0.35">
      <c r="A562" t="s">
        <v>3853</v>
      </c>
      <c r="C562" t="str">
        <f t="shared" si="8"/>
        <v>RecipeDef+Make_MedTimes_Ranged_Crossbow_Nan.label</v>
      </c>
      <c r="D562" t="s">
        <v>3850</v>
      </c>
      <c r="E562" t="e">
        <f>IF(ISERROR(B562),"",MATCH(C562,Main_240414!$A$2:$A$1066,0))</f>
        <v>#N/A</v>
      </c>
    </row>
    <row r="563" spans="1:5" x14ac:dyDescent="0.35">
      <c r="A563" t="s">
        <v>3854</v>
      </c>
      <c r="C563" t="str">
        <f t="shared" si="8"/>
        <v>RecipeDef+Make_MedTimes_Ranged_HandCrossbow.description</v>
      </c>
      <c r="D563" t="s">
        <v>3855</v>
      </c>
      <c r="E563" t="e">
        <f>IF(ISERROR(B563),"",MATCH(C563,Main_240414!$A$2:$A$1066,0))</f>
        <v>#N/A</v>
      </c>
    </row>
    <row r="564" spans="1:5" x14ac:dyDescent="0.35">
      <c r="A564" t="s">
        <v>3856</v>
      </c>
      <c r="C564" t="str">
        <f t="shared" si="8"/>
        <v>RecipeDef+Make_MedTimes_Ranged_HandCrossbow.jobString</v>
      </c>
      <c r="D564" t="s">
        <v>3857</v>
      </c>
      <c r="E564" t="e">
        <f>IF(ISERROR(B564),"",MATCH(C564,Main_240414!$A$2:$A$1066,0))</f>
        <v>#N/A</v>
      </c>
    </row>
    <row r="565" spans="1:5" x14ac:dyDescent="0.35">
      <c r="A565" t="s">
        <v>3858</v>
      </c>
      <c r="C565" t="str">
        <f t="shared" si="8"/>
        <v>RecipeDef+Make_MedTimes_Ranged_HandCrossbow.label</v>
      </c>
      <c r="D565" t="s">
        <v>3859</v>
      </c>
      <c r="E565" t="e">
        <f>IF(ISERROR(B565),"",MATCH(C565,Main_240414!$A$2:$A$1066,0))</f>
        <v>#N/A</v>
      </c>
    </row>
    <row r="566" spans="1:5" x14ac:dyDescent="0.35">
      <c r="A566" t="s">
        <v>3860</v>
      </c>
      <c r="C566" t="str">
        <f t="shared" si="8"/>
        <v>RecipeDef+Make_MedTimes_Ranged_HandCrossbow_Nan.description</v>
      </c>
      <c r="D566" t="s">
        <v>3855</v>
      </c>
      <c r="E566" t="e">
        <f>IF(ISERROR(B566),"",MATCH(C566,Main_240414!$A$2:$A$1066,0))</f>
        <v>#N/A</v>
      </c>
    </row>
    <row r="567" spans="1:5" x14ac:dyDescent="0.35">
      <c r="A567" t="s">
        <v>3861</v>
      </c>
      <c r="C567" t="str">
        <f t="shared" si="8"/>
        <v>RecipeDef+Make_MedTimes_Ranged_HandCrossbow_Nan.jobString</v>
      </c>
      <c r="D567" t="s">
        <v>3857</v>
      </c>
      <c r="E567" t="e">
        <f>IF(ISERROR(B567),"",MATCH(C567,Main_240414!$A$2:$A$1066,0))</f>
        <v>#N/A</v>
      </c>
    </row>
    <row r="568" spans="1:5" x14ac:dyDescent="0.35">
      <c r="A568" t="s">
        <v>3862</v>
      </c>
      <c r="C568" t="str">
        <f t="shared" si="8"/>
        <v>RecipeDef+Make_MedTimes_Ranged_HandCrossbow_Nan.label</v>
      </c>
      <c r="D568" t="s">
        <v>3859</v>
      </c>
      <c r="E568" t="e">
        <f>IF(ISERROR(B568),"",MATCH(C568,Main_240414!$A$2:$A$1066,0))</f>
        <v>#N/A</v>
      </c>
    </row>
    <row r="569" spans="1:5" x14ac:dyDescent="0.35">
      <c r="A569" t="s">
        <v>3863</v>
      </c>
      <c r="C569" t="str">
        <f t="shared" si="8"/>
        <v>RecipeDef+Make_MedTimes_Ranged_Longbow.description</v>
      </c>
      <c r="D569" t="s">
        <v>3864</v>
      </c>
      <c r="E569" t="e">
        <f>IF(ISERROR(B569),"",MATCH(C569,Main_240414!$A$2:$A$1066,0))</f>
        <v>#N/A</v>
      </c>
    </row>
    <row r="570" spans="1:5" x14ac:dyDescent="0.35">
      <c r="A570" t="s">
        <v>3865</v>
      </c>
      <c r="C570" t="str">
        <f t="shared" si="8"/>
        <v>RecipeDef+Make_MedTimes_Ranged_Longbow.jobString</v>
      </c>
      <c r="D570" t="s">
        <v>3866</v>
      </c>
      <c r="E570" t="e">
        <f>IF(ISERROR(B570),"",MATCH(C570,Main_240414!$A$2:$A$1066,0))</f>
        <v>#N/A</v>
      </c>
    </row>
    <row r="571" spans="1:5" x14ac:dyDescent="0.35">
      <c r="A571" t="s">
        <v>3867</v>
      </c>
      <c r="C571" t="str">
        <f t="shared" si="8"/>
        <v>RecipeDef+Make_MedTimes_Ranged_Longbow.label</v>
      </c>
      <c r="D571" t="s">
        <v>3868</v>
      </c>
      <c r="E571" t="e">
        <f>IF(ISERROR(B571),"",MATCH(C571,Main_240414!$A$2:$A$1066,0))</f>
        <v>#N/A</v>
      </c>
    </row>
    <row r="572" spans="1:5" x14ac:dyDescent="0.35">
      <c r="A572" t="s">
        <v>3869</v>
      </c>
      <c r="C572" t="str">
        <f t="shared" si="8"/>
        <v>RecipeDef+Make_MedTimes_Ranged_Longbow_Nan.description</v>
      </c>
      <c r="D572" t="s">
        <v>3870</v>
      </c>
      <c r="E572" t="e">
        <f>IF(ISERROR(B572),"",MATCH(C572,Main_240414!$A$2:$A$1066,0))</f>
        <v>#N/A</v>
      </c>
    </row>
    <row r="573" spans="1:5" x14ac:dyDescent="0.35">
      <c r="A573" t="s">
        <v>3871</v>
      </c>
      <c r="C573" t="str">
        <f t="shared" si="8"/>
        <v>RecipeDef+Make_MedTimes_Ranged_Longbow_Nan.jobString</v>
      </c>
      <c r="D573" t="s">
        <v>3872</v>
      </c>
      <c r="E573" t="e">
        <f>IF(ISERROR(B573),"",MATCH(C573,Main_240414!$A$2:$A$1066,0))</f>
        <v>#N/A</v>
      </c>
    </row>
    <row r="574" spans="1:5" x14ac:dyDescent="0.35">
      <c r="A574" t="s">
        <v>3873</v>
      </c>
      <c r="C574" t="str">
        <f t="shared" si="8"/>
        <v>RecipeDef+Make_MedTimes_Ranged_Longbow_Nan.label</v>
      </c>
      <c r="D574" t="s">
        <v>3874</v>
      </c>
      <c r="E574" t="e">
        <f>IF(ISERROR(B574),"",MATCH(C574,Main_240414!$A$2:$A$1066,0))</f>
        <v>#N/A</v>
      </c>
    </row>
    <row r="575" spans="1:5" x14ac:dyDescent="0.35">
      <c r="A575" t="s">
        <v>3875</v>
      </c>
      <c r="C575" t="str">
        <f t="shared" si="8"/>
        <v>RecipeDef+Make_MedTimes_Ranged_MedievalGrenade.description</v>
      </c>
      <c r="D575" t="s">
        <v>3876</v>
      </c>
      <c r="E575" t="e">
        <f>IF(ISERROR(B575),"",MATCH(C575,Main_240414!$A$2:$A$1066,0))</f>
        <v>#N/A</v>
      </c>
    </row>
    <row r="576" spans="1:5" x14ac:dyDescent="0.35">
      <c r="A576" t="s">
        <v>3877</v>
      </c>
      <c r="C576" t="str">
        <f t="shared" si="8"/>
        <v>RecipeDef+Make_MedTimes_Ranged_MedievalGrenade.jobString</v>
      </c>
      <c r="D576" t="s">
        <v>3878</v>
      </c>
      <c r="E576" t="e">
        <f>IF(ISERROR(B576),"",MATCH(C576,Main_240414!$A$2:$A$1066,0))</f>
        <v>#N/A</v>
      </c>
    </row>
    <row r="577" spans="1:5" x14ac:dyDescent="0.35">
      <c r="A577" t="s">
        <v>3879</v>
      </c>
      <c r="C577" t="str">
        <f t="shared" si="8"/>
        <v>RecipeDef+Make_MedTimes_Ranged_MedievalGrenade.label</v>
      </c>
      <c r="D577" t="s">
        <v>3880</v>
      </c>
      <c r="E577" t="e">
        <f>IF(ISERROR(B577),"",MATCH(C577,Main_240414!$A$2:$A$1066,0))</f>
        <v>#N/A</v>
      </c>
    </row>
    <row r="578" spans="1:5" x14ac:dyDescent="0.35">
      <c r="A578" t="s">
        <v>3881</v>
      </c>
      <c r="C578" t="str">
        <f t="shared" si="8"/>
        <v>RecipeDef+Make_MedTimes_Ranged_Musket.description</v>
      </c>
      <c r="D578" t="s">
        <v>3882</v>
      </c>
      <c r="E578" t="e">
        <f>IF(ISERROR(B578),"",MATCH(C578,Main_240414!$A$2:$A$1066,0))</f>
        <v>#N/A</v>
      </c>
    </row>
    <row r="579" spans="1:5" x14ac:dyDescent="0.35">
      <c r="A579" t="s">
        <v>3883</v>
      </c>
      <c r="C579" t="str">
        <f t="shared" ref="C579:C642" si="9">IF(B579="",A579,B579)</f>
        <v>RecipeDef+Make_MedTimes_Ranged_Musket.jobString</v>
      </c>
      <c r="D579" t="s">
        <v>3884</v>
      </c>
      <c r="E579" t="e">
        <f>IF(ISERROR(B579),"",MATCH(C579,Main_240414!$A$2:$A$1066,0))</f>
        <v>#N/A</v>
      </c>
    </row>
    <row r="580" spans="1:5" x14ac:dyDescent="0.35">
      <c r="A580" t="s">
        <v>3885</v>
      </c>
      <c r="C580" t="str">
        <f t="shared" si="9"/>
        <v>RecipeDef+Make_MedTimes_Ranged_Musket.label</v>
      </c>
      <c r="D580" t="s">
        <v>3886</v>
      </c>
      <c r="E580" t="e">
        <f>IF(ISERROR(B580),"",MATCH(C580,Main_240414!$A$2:$A$1066,0))</f>
        <v>#N/A</v>
      </c>
    </row>
    <row r="581" spans="1:5" x14ac:dyDescent="0.35">
      <c r="A581" t="s">
        <v>3887</v>
      </c>
      <c r="C581" t="str">
        <f t="shared" si="9"/>
        <v>RecipeDef+Make_MedTimes_Ranged_Musket_Nan.description</v>
      </c>
      <c r="D581" t="s">
        <v>3882</v>
      </c>
      <c r="E581" t="e">
        <f>IF(ISERROR(B581),"",MATCH(C581,Main_240414!$A$2:$A$1066,0))</f>
        <v>#N/A</v>
      </c>
    </row>
    <row r="582" spans="1:5" x14ac:dyDescent="0.35">
      <c r="A582" t="s">
        <v>3888</v>
      </c>
      <c r="C582" t="str">
        <f t="shared" si="9"/>
        <v>RecipeDef+Make_MedTimes_Ranged_Musket_Nan.jobString</v>
      </c>
      <c r="D582" t="s">
        <v>3884</v>
      </c>
      <c r="E582" t="e">
        <f>IF(ISERROR(B582),"",MATCH(C582,Main_240414!$A$2:$A$1066,0))</f>
        <v>#N/A</v>
      </c>
    </row>
    <row r="583" spans="1:5" x14ac:dyDescent="0.35">
      <c r="A583" t="s">
        <v>3889</v>
      </c>
      <c r="C583" t="str">
        <f t="shared" si="9"/>
        <v>RecipeDef+Make_MedTimes_Ranged_Musket_Nan.label</v>
      </c>
      <c r="D583" t="s">
        <v>3886</v>
      </c>
      <c r="E583" t="e">
        <f>IF(ISERROR(B583),"",MATCH(C583,Main_240414!$A$2:$A$1066,0))</f>
        <v>#N/A</v>
      </c>
    </row>
    <row r="584" spans="1:5" x14ac:dyDescent="0.35">
      <c r="A584" t="s">
        <v>3890</v>
      </c>
      <c r="C584" t="str">
        <f t="shared" si="9"/>
        <v>RecipeDef+Make_MedTimes_RevengeCat.description</v>
      </c>
      <c r="D584" t="s">
        <v>3891</v>
      </c>
      <c r="E584" t="e">
        <f>IF(ISERROR(B584),"",MATCH(C584,Main_240414!$A$2:$A$1066,0))</f>
        <v>#N/A</v>
      </c>
    </row>
    <row r="585" spans="1:5" x14ac:dyDescent="0.35">
      <c r="A585" t="s">
        <v>3892</v>
      </c>
      <c r="C585" t="str">
        <f t="shared" si="9"/>
        <v>RecipeDef+Make_MedTimes_RevengeCat.jobString</v>
      </c>
      <c r="D585" t="s">
        <v>3893</v>
      </c>
      <c r="E585" t="e">
        <f>IF(ISERROR(B585),"",MATCH(C585,Main_240414!$A$2:$A$1066,0))</f>
        <v>#N/A</v>
      </c>
    </row>
    <row r="586" spans="1:5" x14ac:dyDescent="0.35">
      <c r="A586" t="s">
        <v>3894</v>
      </c>
      <c r="C586" t="str">
        <f t="shared" si="9"/>
        <v>RecipeDef+Make_MedTimes_RevengeCat.label</v>
      </c>
      <c r="D586" t="s">
        <v>3895</v>
      </c>
      <c r="E586" t="e">
        <f>IF(ISERROR(B586),"",MATCH(C586,Main_240414!$A$2:$A$1066,0))</f>
        <v>#N/A</v>
      </c>
    </row>
    <row r="587" spans="1:5" x14ac:dyDescent="0.35">
      <c r="A587" t="s">
        <v>3896</v>
      </c>
      <c r="C587" t="str">
        <f t="shared" si="9"/>
        <v>RecipeDef+Make_MedTimes_RoyalPlated.description</v>
      </c>
      <c r="D587" t="s">
        <v>3897</v>
      </c>
      <c r="E587" t="e">
        <f>IF(ISERROR(B587),"",MATCH(C587,Main_240414!$A$2:$A$1066,0))</f>
        <v>#N/A</v>
      </c>
    </row>
    <row r="588" spans="1:5" x14ac:dyDescent="0.35">
      <c r="A588" t="s">
        <v>3898</v>
      </c>
      <c r="C588" t="str">
        <f t="shared" si="9"/>
        <v>RecipeDef+Make_MedTimes_RoyalPlated.jobString</v>
      </c>
      <c r="D588" t="s">
        <v>3899</v>
      </c>
      <c r="E588" t="e">
        <f>IF(ISERROR(B588),"",MATCH(C588,Main_240414!$A$2:$A$1066,0))</f>
        <v>#N/A</v>
      </c>
    </row>
    <row r="589" spans="1:5" x14ac:dyDescent="0.35">
      <c r="A589" t="s">
        <v>3900</v>
      </c>
      <c r="C589" t="str">
        <f t="shared" si="9"/>
        <v>RecipeDef+Make_MedTimes_RoyalPlated.label</v>
      </c>
      <c r="D589" t="s">
        <v>3901</v>
      </c>
      <c r="E589" t="e">
        <f>IF(ISERROR(B589),"",MATCH(C589,Main_240414!$A$2:$A$1066,0))</f>
        <v>#N/A</v>
      </c>
    </row>
    <row r="590" spans="1:5" x14ac:dyDescent="0.35">
      <c r="A590" t="s">
        <v>3902</v>
      </c>
      <c r="C590" t="str">
        <f t="shared" si="9"/>
        <v>RecipeDef+Make_MedTimes_RoyalPlated_CapedBlue.description</v>
      </c>
      <c r="D590" t="s">
        <v>3903</v>
      </c>
      <c r="E590" t="e">
        <f>IF(ISERROR(B590),"",MATCH(C590,Main_240414!$A$2:$A$1066,0))</f>
        <v>#N/A</v>
      </c>
    </row>
    <row r="591" spans="1:5" x14ac:dyDescent="0.35">
      <c r="A591" t="s">
        <v>3904</v>
      </c>
      <c r="C591" t="str">
        <f t="shared" si="9"/>
        <v>RecipeDef+Make_MedTimes_RoyalPlated_CapedBlue.jobString</v>
      </c>
      <c r="D591" t="s">
        <v>3905</v>
      </c>
      <c r="E591" t="e">
        <f>IF(ISERROR(B591),"",MATCH(C591,Main_240414!$A$2:$A$1066,0))</f>
        <v>#N/A</v>
      </c>
    </row>
    <row r="592" spans="1:5" x14ac:dyDescent="0.35">
      <c r="A592" t="s">
        <v>3906</v>
      </c>
      <c r="C592" t="str">
        <f t="shared" si="9"/>
        <v>RecipeDef+Make_MedTimes_RoyalPlated_CapedBlue.label</v>
      </c>
      <c r="D592" t="s">
        <v>3907</v>
      </c>
      <c r="E592" t="e">
        <f>IF(ISERROR(B592),"",MATCH(C592,Main_240414!$A$2:$A$1066,0))</f>
        <v>#N/A</v>
      </c>
    </row>
    <row r="593" spans="1:5" x14ac:dyDescent="0.35">
      <c r="A593" t="s">
        <v>3908</v>
      </c>
      <c r="C593" t="str">
        <f t="shared" si="9"/>
        <v>RecipeDef+Make_MedTimes_RoyalPlated_CapedBlue_Nan.description</v>
      </c>
      <c r="D593" t="s">
        <v>3903</v>
      </c>
      <c r="E593" t="e">
        <f>IF(ISERROR(B593),"",MATCH(C593,Main_240414!$A$2:$A$1066,0))</f>
        <v>#N/A</v>
      </c>
    </row>
    <row r="594" spans="1:5" x14ac:dyDescent="0.35">
      <c r="A594" t="s">
        <v>3909</v>
      </c>
      <c r="C594" t="str">
        <f t="shared" si="9"/>
        <v>RecipeDef+Make_MedTimes_RoyalPlated_CapedBlue_Nan.jobString</v>
      </c>
      <c r="D594" t="s">
        <v>3905</v>
      </c>
      <c r="E594" t="e">
        <f>IF(ISERROR(B594),"",MATCH(C594,Main_240414!$A$2:$A$1066,0))</f>
        <v>#N/A</v>
      </c>
    </row>
    <row r="595" spans="1:5" x14ac:dyDescent="0.35">
      <c r="A595" t="s">
        <v>3910</v>
      </c>
      <c r="C595" t="str">
        <f t="shared" si="9"/>
        <v>RecipeDef+Make_MedTimes_RoyalPlated_CapedBlue_Nan.label</v>
      </c>
      <c r="D595" t="s">
        <v>3907</v>
      </c>
      <c r="E595" t="e">
        <f>IF(ISERROR(B595),"",MATCH(C595,Main_240414!$A$2:$A$1066,0))</f>
        <v>#N/A</v>
      </c>
    </row>
    <row r="596" spans="1:5" x14ac:dyDescent="0.35">
      <c r="A596" t="s">
        <v>3911</v>
      </c>
      <c r="C596" t="str">
        <f t="shared" si="9"/>
        <v>RecipeDef+Make_MedTimes_RoyalPlated_CapedGreen_Nan.description</v>
      </c>
      <c r="D596" t="s">
        <v>3912</v>
      </c>
      <c r="E596" t="e">
        <f>IF(ISERROR(B596),"",MATCH(C596,Main_240414!$A$2:$A$1066,0))</f>
        <v>#N/A</v>
      </c>
    </row>
    <row r="597" spans="1:5" x14ac:dyDescent="0.35">
      <c r="A597" t="s">
        <v>3913</v>
      </c>
      <c r="C597" t="str">
        <f t="shared" si="9"/>
        <v>RecipeDef+Make_MedTimes_RoyalPlated_CapedGreen_Nan.jobString</v>
      </c>
      <c r="D597" t="s">
        <v>3914</v>
      </c>
      <c r="E597" t="e">
        <f>IF(ISERROR(B597),"",MATCH(C597,Main_240414!$A$2:$A$1066,0))</f>
        <v>#N/A</v>
      </c>
    </row>
    <row r="598" spans="1:5" x14ac:dyDescent="0.35">
      <c r="A598" t="s">
        <v>3915</v>
      </c>
      <c r="C598" t="str">
        <f t="shared" si="9"/>
        <v>RecipeDef+Make_MedTimes_RoyalPlated_CapedGreen_Nan.label</v>
      </c>
      <c r="D598" t="s">
        <v>3916</v>
      </c>
      <c r="E598" t="e">
        <f>IF(ISERROR(B598),"",MATCH(C598,Main_240414!$A$2:$A$1066,0))</f>
        <v>#N/A</v>
      </c>
    </row>
    <row r="599" spans="1:5" x14ac:dyDescent="0.35">
      <c r="A599" t="s">
        <v>3917</v>
      </c>
      <c r="C599" t="str">
        <f t="shared" si="9"/>
        <v>RecipeDef+Make_MedTimes_RoyalPlated_CapedOrange_Nan.description</v>
      </c>
      <c r="D599" t="s">
        <v>3918</v>
      </c>
      <c r="E599" t="e">
        <f>IF(ISERROR(B599),"",MATCH(C599,Main_240414!$A$2:$A$1066,0))</f>
        <v>#N/A</v>
      </c>
    </row>
    <row r="600" spans="1:5" x14ac:dyDescent="0.35">
      <c r="A600" t="s">
        <v>3919</v>
      </c>
      <c r="C600" t="str">
        <f t="shared" si="9"/>
        <v>RecipeDef+Make_MedTimes_RoyalPlated_CapedOrange_Nan.jobString</v>
      </c>
      <c r="D600" t="s">
        <v>3920</v>
      </c>
      <c r="E600" t="e">
        <f>IF(ISERROR(B600),"",MATCH(C600,Main_240414!$A$2:$A$1066,0))</f>
        <v>#N/A</v>
      </c>
    </row>
    <row r="601" spans="1:5" x14ac:dyDescent="0.35">
      <c r="A601" t="s">
        <v>3921</v>
      </c>
      <c r="C601" t="str">
        <f t="shared" si="9"/>
        <v>RecipeDef+Make_MedTimes_RoyalPlated_CapedOrange_Nan.label</v>
      </c>
      <c r="D601" t="s">
        <v>3922</v>
      </c>
      <c r="E601" t="e">
        <f>IF(ISERROR(B601),"",MATCH(C601,Main_240414!$A$2:$A$1066,0))</f>
        <v>#N/A</v>
      </c>
    </row>
    <row r="602" spans="1:5" x14ac:dyDescent="0.35">
      <c r="A602" t="s">
        <v>3923</v>
      </c>
      <c r="C602" t="str">
        <f t="shared" si="9"/>
        <v>RecipeDef+Make_MedTimes_RoyalPlated_Death.description</v>
      </c>
      <c r="D602" t="s">
        <v>3924</v>
      </c>
      <c r="E602" t="e">
        <f>IF(ISERROR(B602),"",MATCH(C602,Main_240414!$A$2:$A$1066,0))</f>
        <v>#N/A</v>
      </c>
    </row>
    <row r="603" spans="1:5" x14ac:dyDescent="0.35">
      <c r="A603" t="s">
        <v>3925</v>
      </c>
      <c r="C603" t="str">
        <f t="shared" si="9"/>
        <v>RecipeDef+Make_MedTimes_RoyalPlated_Death.jobString</v>
      </c>
      <c r="D603" t="s">
        <v>3926</v>
      </c>
      <c r="E603" t="e">
        <f>IF(ISERROR(B603),"",MATCH(C603,Main_240414!$A$2:$A$1066,0))</f>
        <v>#N/A</v>
      </c>
    </row>
    <row r="604" spans="1:5" x14ac:dyDescent="0.35">
      <c r="A604" t="s">
        <v>3927</v>
      </c>
      <c r="C604" t="str">
        <f t="shared" si="9"/>
        <v>RecipeDef+Make_MedTimes_RoyalPlated_Death.label</v>
      </c>
      <c r="D604" t="s">
        <v>3928</v>
      </c>
      <c r="E604" t="e">
        <f>IF(ISERROR(B604),"",MATCH(C604,Main_240414!$A$2:$A$1066,0))</f>
        <v>#N/A</v>
      </c>
    </row>
    <row r="605" spans="1:5" x14ac:dyDescent="0.35">
      <c r="A605" t="s">
        <v>3929</v>
      </c>
      <c r="C605" t="str">
        <f t="shared" si="9"/>
        <v>RecipeDef+Make_MedTimes_RoyalPlated_Death_Nan.description</v>
      </c>
      <c r="D605" t="s">
        <v>3924</v>
      </c>
      <c r="E605" t="e">
        <f>IF(ISERROR(B605),"",MATCH(C605,Main_240414!$A$2:$A$1066,0))</f>
        <v>#N/A</v>
      </c>
    </row>
    <row r="606" spans="1:5" x14ac:dyDescent="0.35">
      <c r="A606" t="s">
        <v>3930</v>
      </c>
      <c r="C606" t="str">
        <f t="shared" si="9"/>
        <v>RecipeDef+Make_MedTimes_RoyalPlated_Death_Nan.jobString</v>
      </c>
      <c r="D606" t="s">
        <v>3926</v>
      </c>
      <c r="E606" t="e">
        <f>IF(ISERROR(B606),"",MATCH(C606,Main_240414!$A$2:$A$1066,0))</f>
        <v>#N/A</v>
      </c>
    </row>
    <row r="607" spans="1:5" x14ac:dyDescent="0.35">
      <c r="A607" t="s">
        <v>3931</v>
      </c>
      <c r="C607" t="str">
        <f t="shared" si="9"/>
        <v>RecipeDef+Make_MedTimes_RoyalPlated_Death_Nan.label</v>
      </c>
      <c r="D607" t="s">
        <v>3928</v>
      </c>
      <c r="E607" t="e">
        <f>IF(ISERROR(B607),"",MATCH(C607,Main_240414!$A$2:$A$1066,0))</f>
        <v>#N/A</v>
      </c>
    </row>
    <row r="608" spans="1:5" x14ac:dyDescent="0.35">
      <c r="A608" t="s">
        <v>3932</v>
      </c>
      <c r="C608" t="str">
        <f t="shared" si="9"/>
        <v>RecipeDef+Make_MedTimes_RoyalPlated_Nan.description</v>
      </c>
      <c r="D608" t="s">
        <v>3897</v>
      </c>
      <c r="E608" t="e">
        <f>IF(ISERROR(B608),"",MATCH(C608,Main_240414!$A$2:$A$1066,0))</f>
        <v>#N/A</v>
      </c>
    </row>
    <row r="609" spans="1:5" x14ac:dyDescent="0.35">
      <c r="A609" t="s">
        <v>3933</v>
      </c>
      <c r="C609" t="str">
        <f t="shared" si="9"/>
        <v>RecipeDef+Make_MedTimes_RoyalPlated_Nan.jobString</v>
      </c>
      <c r="D609" t="s">
        <v>3899</v>
      </c>
      <c r="E609" t="e">
        <f>IF(ISERROR(B609),"",MATCH(C609,Main_240414!$A$2:$A$1066,0))</f>
        <v>#N/A</v>
      </c>
    </row>
    <row r="610" spans="1:5" x14ac:dyDescent="0.35">
      <c r="A610" t="s">
        <v>3934</v>
      </c>
      <c r="C610" t="str">
        <f t="shared" si="9"/>
        <v>RecipeDef+Make_MedTimes_RoyalPlated_Nan.label</v>
      </c>
      <c r="D610" t="s">
        <v>3901</v>
      </c>
      <c r="E610" t="e">
        <f>IF(ISERROR(B610),"",MATCH(C610,Main_240414!$A$2:$A$1066,0))</f>
        <v>#N/A</v>
      </c>
    </row>
    <row r="611" spans="1:5" x14ac:dyDescent="0.35">
      <c r="A611" t="s">
        <v>3935</v>
      </c>
      <c r="C611" t="str">
        <f t="shared" si="9"/>
        <v>RecipeDef+Make_MedTimes_Rug_Muffalo.description</v>
      </c>
      <c r="D611" t="s">
        <v>3936</v>
      </c>
      <c r="E611" t="e">
        <f>IF(ISERROR(B611),"",MATCH(C611,Main_240414!$A$2:$A$1066,0))</f>
        <v>#N/A</v>
      </c>
    </row>
    <row r="612" spans="1:5" x14ac:dyDescent="0.35">
      <c r="A612" t="s">
        <v>3937</v>
      </c>
      <c r="C612" t="str">
        <f t="shared" si="9"/>
        <v>RecipeDef+Make_MedTimes_Rug_Muffalo.jobString</v>
      </c>
      <c r="D612" t="s">
        <v>3938</v>
      </c>
      <c r="E612" t="e">
        <f>IF(ISERROR(B612),"",MATCH(C612,Main_240414!$A$2:$A$1066,0))</f>
        <v>#N/A</v>
      </c>
    </row>
    <row r="613" spans="1:5" x14ac:dyDescent="0.35">
      <c r="A613" t="s">
        <v>3939</v>
      </c>
      <c r="C613" t="str">
        <f t="shared" si="9"/>
        <v>RecipeDef+Make_MedTimes_Rug_Muffalo.label</v>
      </c>
      <c r="D613" t="s">
        <v>3940</v>
      </c>
      <c r="E613" t="e">
        <f>IF(ISERROR(B613),"",MATCH(C613,Main_240414!$A$2:$A$1066,0))</f>
        <v>#N/A</v>
      </c>
    </row>
    <row r="614" spans="1:5" x14ac:dyDescent="0.35">
      <c r="A614" t="s">
        <v>3941</v>
      </c>
      <c r="C614" t="str">
        <f t="shared" si="9"/>
        <v>RecipeDef+Make_MedTimes_Rug_Tribal.description</v>
      </c>
      <c r="D614" t="s">
        <v>3942</v>
      </c>
      <c r="E614" t="e">
        <f>IF(ISERROR(B614),"",MATCH(C614,Main_240414!$A$2:$A$1066,0))</f>
        <v>#N/A</v>
      </c>
    </row>
    <row r="615" spans="1:5" x14ac:dyDescent="0.35">
      <c r="A615" t="s">
        <v>3943</v>
      </c>
      <c r="C615" t="str">
        <f t="shared" si="9"/>
        <v>RecipeDef+Make_MedTimes_Rug_Tribal.jobString</v>
      </c>
      <c r="D615" t="s">
        <v>3944</v>
      </c>
      <c r="E615" t="e">
        <f>IF(ISERROR(B615),"",MATCH(C615,Main_240414!$A$2:$A$1066,0))</f>
        <v>#N/A</v>
      </c>
    </row>
    <row r="616" spans="1:5" x14ac:dyDescent="0.35">
      <c r="A616" t="s">
        <v>3945</v>
      </c>
      <c r="C616" t="str">
        <f t="shared" si="9"/>
        <v>RecipeDef+Make_MedTimes_Rug_Tribal.label</v>
      </c>
      <c r="D616" t="s">
        <v>3946</v>
      </c>
      <c r="E616" t="e">
        <f>IF(ISERROR(B616),"",MATCH(C616,Main_240414!$A$2:$A$1066,0))</f>
        <v>#N/A</v>
      </c>
    </row>
    <row r="617" spans="1:5" x14ac:dyDescent="0.35">
      <c r="A617" t="s">
        <v>3947</v>
      </c>
      <c r="C617" t="str">
        <f t="shared" si="9"/>
        <v>RecipeDef+Make_MedTimes_ShellBody_Cape.description</v>
      </c>
      <c r="D617" t="s">
        <v>3948</v>
      </c>
      <c r="E617" t="e">
        <f>IF(ISERROR(B617),"",MATCH(C617,Main_240414!$A$2:$A$1066,0))</f>
        <v>#N/A</v>
      </c>
    </row>
    <row r="618" spans="1:5" x14ac:dyDescent="0.35">
      <c r="A618" t="s">
        <v>3949</v>
      </c>
      <c r="C618" t="str">
        <f t="shared" si="9"/>
        <v>RecipeDef+Make_MedTimes_ShellBody_Cape.jobString</v>
      </c>
      <c r="D618" t="s">
        <v>3950</v>
      </c>
      <c r="E618" t="e">
        <f>IF(ISERROR(B618),"",MATCH(C618,Main_240414!$A$2:$A$1066,0))</f>
        <v>#N/A</v>
      </c>
    </row>
    <row r="619" spans="1:5" x14ac:dyDescent="0.35">
      <c r="A619" t="s">
        <v>3951</v>
      </c>
      <c r="C619" t="str">
        <f t="shared" si="9"/>
        <v>RecipeDef+Make_MedTimes_ShellBody_Cape.label</v>
      </c>
      <c r="D619" t="s">
        <v>3952</v>
      </c>
      <c r="E619" t="e">
        <f>IF(ISERROR(B619),"",MATCH(C619,Main_240414!$A$2:$A$1066,0))</f>
        <v>#N/A</v>
      </c>
    </row>
    <row r="620" spans="1:5" x14ac:dyDescent="0.35">
      <c r="A620" t="s">
        <v>3953</v>
      </c>
      <c r="C620" t="str">
        <f t="shared" si="9"/>
        <v>RecipeDef+Make_MedTimes_ShellBody_Cloak.description</v>
      </c>
      <c r="D620" t="s">
        <v>3954</v>
      </c>
      <c r="E620" t="e">
        <f>IF(ISERROR(B620),"",MATCH(C620,Main_240414!$A$2:$A$1066,0))</f>
        <v>#N/A</v>
      </c>
    </row>
    <row r="621" spans="1:5" x14ac:dyDescent="0.35">
      <c r="A621" t="s">
        <v>3955</v>
      </c>
      <c r="C621" t="str">
        <f t="shared" si="9"/>
        <v>RecipeDef+Make_MedTimes_ShellBody_Cloak.jobString</v>
      </c>
      <c r="D621" t="s">
        <v>3956</v>
      </c>
      <c r="E621" t="e">
        <f>IF(ISERROR(B621),"",MATCH(C621,Main_240414!$A$2:$A$1066,0))</f>
        <v>#N/A</v>
      </c>
    </row>
    <row r="622" spans="1:5" x14ac:dyDescent="0.35">
      <c r="A622" t="s">
        <v>3957</v>
      </c>
      <c r="C622" t="str">
        <f t="shared" si="9"/>
        <v>RecipeDef+Make_MedTimes_ShellBody_Cloak.label</v>
      </c>
      <c r="D622" t="s">
        <v>3958</v>
      </c>
      <c r="E622" t="e">
        <f>IF(ISERROR(B622),"",MATCH(C622,Main_240414!$A$2:$A$1066,0))</f>
        <v>#N/A</v>
      </c>
    </row>
    <row r="623" spans="1:5" x14ac:dyDescent="0.35">
      <c r="A623" t="s">
        <v>3959</v>
      </c>
      <c r="C623" t="str">
        <f t="shared" si="9"/>
        <v>RecipeDef+Make_MedTimes_ShellBody_TabardBlue.description</v>
      </c>
      <c r="D623" t="s">
        <v>3960</v>
      </c>
      <c r="E623" t="e">
        <f>IF(ISERROR(B623),"",MATCH(C623,Main_240414!$A$2:$A$1066,0))</f>
        <v>#N/A</v>
      </c>
    </row>
    <row r="624" spans="1:5" x14ac:dyDescent="0.35">
      <c r="A624" t="s">
        <v>3961</v>
      </c>
      <c r="C624" t="str">
        <f t="shared" si="9"/>
        <v>RecipeDef+Make_MedTimes_ShellBody_TabardBlue.jobString</v>
      </c>
      <c r="D624" t="s">
        <v>3962</v>
      </c>
      <c r="E624" t="e">
        <f>IF(ISERROR(B624),"",MATCH(C624,Main_240414!$A$2:$A$1066,0))</f>
        <v>#N/A</v>
      </c>
    </row>
    <row r="625" spans="1:5" x14ac:dyDescent="0.35">
      <c r="A625" t="s">
        <v>3963</v>
      </c>
      <c r="C625" t="str">
        <f t="shared" si="9"/>
        <v>RecipeDef+Make_MedTimes_ShellBody_TabardBlue.label</v>
      </c>
      <c r="D625" t="s">
        <v>3964</v>
      </c>
      <c r="E625" t="e">
        <f>IF(ISERROR(B625),"",MATCH(C625,Main_240414!$A$2:$A$1066,0))</f>
        <v>#N/A</v>
      </c>
    </row>
    <row r="626" spans="1:5" x14ac:dyDescent="0.35">
      <c r="A626" t="s">
        <v>3965</v>
      </c>
      <c r="C626" t="str">
        <f t="shared" si="9"/>
        <v>RecipeDef+Make_MedTimes_ShellBody_TabardFreelancer.description</v>
      </c>
      <c r="D626" t="s">
        <v>3966</v>
      </c>
      <c r="E626" t="e">
        <f>IF(ISERROR(B626),"",MATCH(C626,Main_240414!$A$2:$A$1066,0))</f>
        <v>#N/A</v>
      </c>
    </row>
    <row r="627" spans="1:5" x14ac:dyDescent="0.35">
      <c r="A627" t="s">
        <v>3967</v>
      </c>
      <c r="C627" t="str">
        <f t="shared" si="9"/>
        <v>RecipeDef+Make_MedTimes_ShellBody_TabardFreelancer.jobString</v>
      </c>
      <c r="D627" t="s">
        <v>3968</v>
      </c>
      <c r="E627" t="e">
        <f>IF(ISERROR(B627),"",MATCH(C627,Main_240414!$A$2:$A$1066,0))</f>
        <v>#N/A</v>
      </c>
    </row>
    <row r="628" spans="1:5" x14ac:dyDescent="0.35">
      <c r="A628" t="s">
        <v>3969</v>
      </c>
      <c r="C628" t="str">
        <f t="shared" si="9"/>
        <v>RecipeDef+Make_MedTimes_ShellBody_TabardFreelancer.label</v>
      </c>
      <c r="D628" t="s">
        <v>3970</v>
      </c>
      <c r="E628" t="e">
        <f>IF(ISERROR(B628),"",MATCH(C628,Main_240414!$A$2:$A$1066,0))</f>
        <v>#N/A</v>
      </c>
    </row>
    <row r="629" spans="1:5" x14ac:dyDescent="0.35">
      <c r="A629" t="s">
        <v>3971</v>
      </c>
      <c r="C629" t="str">
        <f t="shared" si="9"/>
        <v>RecipeDef+Make_MedTimes_Shrine_Creator.description</v>
      </c>
      <c r="D629" t="s">
        <v>3972</v>
      </c>
      <c r="E629" t="e">
        <f>IF(ISERROR(B629),"",MATCH(C629,Main_240414!$A$2:$A$1066,0))</f>
        <v>#N/A</v>
      </c>
    </row>
    <row r="630" spans="1:5" x14ac:dyDescent="0.35">
      <c r="A630" t="s">
        <v>3973</v>
      </c>
      <c r="C630" t="str">
        <f t="shared" si="9"/>
        <v>RecipeDef+Make_MedTimes_Shrine_Creator.jobString</v>
      </c>
      <c r="D630" t="s">
        <v>3974</v>
      </c>
      <c r="E630" t="e">
        <f>IF(ISERROR(B630),"",MATCH(C630,Main_240414!$A$2:$A$1066,0))</f>
        <v>#N/A</v>
      </c>
    </row>
    <row r="631" spans="1:5" x14ac:dyDescent="0.35">
      <c r="A631" t="s">
        <v>3975</v>
      </c>
      <c r="C631" t="str">
        <f t="shared" si="9"/>
        <v>RecipeDef+Make_MedTimes_Shrine_Creator.label</v>
      </c>
      <c r="D631" t="s">
        <v>3976</v>
      </c>
      <c r="E631" t="e">
        <f>IF(ISERROR(B631),"",MATCH(C631,Main_240414!$A$2:$A$1066,0))</f>
        <v>#N/A</v>
      </c>
    </row>
    <row r="632" spans="1:5" x14ac:dyDescent="0.35">
      <c r="A632" t="s">
        <v>3977</v>
      </c>
      <c r="C632" t="str">
        <f t="shared" si="9"/>
        <v>RecipeDef+Make_MedTimes_Shrine_PangLi.description</v>
      </c>
      <c r="D632" t="s">
        <v>3978</v>
      </c>
      <c r="E632" t="e">
        <f>IF(ISERROR(B632),"",MATCH(C632,Main_240414!$A$2:$A$1066,0))</f>
        <v>#N/A</v>
      </c>
    </row>
    <row r="633" spans="1:5" x14ac:dyDescent="0.35">
      <c r="A633" t="s">
        <v>3979</v>
      </c>
      <c r="C633" t="str">
        <f t="shared" si="9"/>
        <v>RecipeDef+Make_MedTimes_Shrine_PangLi.jobString</v>
      </c>
      <c r="D633" t="s">
        <v>3980</v>
      </c>
      <c r="E633" t="e">
        <f>IF(ISERROR(B633),"",MATCH(C633,Main_240414!$A$2:$A$1066,0))</f>
        <v>#N/A</v>
      </c>
    </row>
    <row r="634" spans="1:5" x14ac:dyDescent="0.35">
      <c r="A634" t="s">
        <v>3981</v>
      </c>
      <c r="C634" t="str">
        <f t="shared" si="9"/>
        <v>RecipeDef+Make_MedTimes_Shrine_PangLi.label</v>
      </c>
      <c r="D634" t="s">
        <v>3982</v>
      </c>
      <c r="E634" t="e">
        <f>IF(ISERROR(B634),"",MATCH(C634,Main_240414!$A$2:$A$1066,0))</f>
        <v>#N/A</v>
      </c>
    </row>
    <row r="635" spans="1:5" x14ac:dyDescent="0.35">
      <c r="A635" t="s">
        <v>3983</v>
      </c>
      <c r="C635" t="str">
        <f t="shared" si="9"/>
        <v>RecipeDef+Make_MedTimes_Shrine_RandomNumberGod.description</v>
      </c>
      <c r="D635" t="s">
        <v>3984</v>
      </c>
      <c r="E635" t="e">
        <f>IF(ISERROR(B635),"",MATCH(C635,Main_240414!$A$2:$A$1066,0))</f>
        <v>#N/A</v>
      </c>
    </row>
    <row r="636" spans="1:5" x14ac:dyDescent="0.35">
      <c r="A636" t="s">
        <v>3985</v>
      </c>
      <c r="C636" t="str">
        <f t="shared" si="9"/>
        <v>RecipeDef+Make_MedTimes_Shrine_RandomNumberGod.jobString</v>
      </c>
      <c r="D636" t="s">
        <v>3986</v>
      </c>
      <c r="E636" t="e">
        <f>IF(ISERROR(B636),"",MATCH(C636,Main_240414!$A$2:$A$1066,0))</f>
        <v>#N/A</v>
      </c>
    </row>
    <row r="637" spans="1:5" x14ac:dyDescent="0.35">
      <c r="A637" t="s">
        <v>3987</v>
      </c>
      <c r="C637" t="str">
        <f t="shared" si="9"/>
        <v>RecipeDef+Make_MedTimes_Shrine_RandomNumberGod.label</v>
      </c>
      <c r="D637" t="s">
        <v>3988</v>
      </c>
      <c r="E637" t="e">
        <f>IF(ISERROR(B637),"",MATCH(C637,Main_240414!$A$2:$A$1066,0))</f>
        <v>#N/A</v>
      </c>
    </row>
    <row r="638" spans="1:5" x14ac:dyDescent="0.35">
      <c r="A638" t="s">
        <v>3989</v>
      </c>
      <c r="C638" t="str">
        <f t="shared" si="9"/>
        <v>RecipeDef+Make_MedTimes_Socks_Tailored.description</v>
      </c>
      <c r="D638" t="s">
        <v>3990</v>
      </c>
      <c r="E638" t="e">
        <f>IF(ISERROR(B638),"",MATCH(C638,Main_240414!$A$2:$A$1066,0))</f>
        <v>#N/A</v>
      </c>
    </row>
    <row r="639" spans="1:5" x14ac:dyDescent="0.35">
      <c r="A639" t="s">
        <v>3991</v>
      </c>
      <c r="C639" t="str">
        <f t="shared" si="9"/>
        <v>RecipeDef+Make_MedTimes_Socks_Tailored.jobString</v>
      </c>
      <c r="D639" t="s">
        <v>3992</v>
      </c>
      <c r="E639" t="e">
        <f>IF(ISERROR(B639),"",MATCH(C639,Main_240414!$A$2:$A$1066,0))</f>
        <v>#N/A</v>
      </c>
    </row>
    <row r="640" spans="1:5" x14ac:dyDescent="0.35">
      <c r="A640" t="s">
        <v>3993</v>
      </c>
      <c r="C640" t="str">
        <f t="shared" si="9"/>
        <v>RecipeDef+Make_MedTimes_Socks_Tailored.label</v>
      </c>
      <c r="D640" t="s">
        <v>3994</v>
      </c>
      <c r="E640" t="e">
        <f>IF(ISERROR(B640),"",MATCH(C640,Main_240414!$A$2:$A$1066,0))</f>
        <v>#N/A</v>
      </c>
    </row>
    <row r="641" spans="1:5" x14ac:dyDescent="0.35">
      <c r="A641" t="s">
        <v>3995</v>
      </c>
      <c r="C641" t="str">
        <f t="shared" si="9"/>
        <v>RecipeDef+Make_MedTimes_Socks_Techno_Leg.description</v>
      </c>
      <c r="D641" t="s">
        <v>3996</v>
      </c>
      <c r="E641" t="e">
        <f>IF(ISERROR(B641),"",MATCH(C641,Main_240414!$A$2:$A$1066,0))</f>
        <v>#N/A</v>
      </c>
    </row>
    <row r="642" spans="1:5" x14ac:dyDescent="0.35">
      <c r="A642" t="s">
        <v>3997</v>
      </c>
      <c r="C642" t="str">
        <f t="shared" si="9"/>
        <v>RecipeDef+Make_MedTimes_Socks_Techno_Leg.jobString</v>
      </c>
      <c r="D642" t="s">
        <v>3998</v>
      </c>
      <c r="E642" t="e">
        <f>IF(ISERROR(B642),"",MATCH(C642,Main_240414!$A$2:$A$1066,0))</f>
        <v>#N/A</v>
      </c>
    </row>
    <row r="643" spans="1:5" x14ac:dyDescent="0.35">
      <c r="A643" t="s">
        <v>3999</v>
      </c>
      <c r="C643" t="str">
        <f t="shared" ref="C643:C706" si="10">IF(B643="",A643,B643)</f>
        <v>RecipeDef+Make_MedTimes_Socks_Techno_Leg.label</v>
      </c>
      <c r="D643" t="s">
        <v>4000</v>
      </c>
      <c r="E643" t="e">
        <f>IF(ISERROR(B643),"",MATCH(C643,Main_240414!$A$2:$A$1066,0))</f>
        <v>#N/A</v>
      </c>
    </row>
    <row r="644" spans="1:5" x14ac:dyDescent="0.35">
      <c r="A644" t="s">
        <v>4001</v>
      </c>
      <c r="C644" t="str">
        <f t="shared" si="10"/>
        <v>RecipeDef+Make_MedTimes_SteelBow.description</v>
      </c>
      <c r="D644" t="s">
        <v>4002</v>
      </c>
      <c r="E644" t="e">
        <f>IF(ISERROR(B644),"",MATCH(C644,Main_240414!$A$2:$A$1066,0))</f>
        <v>#N/A</v>
      </c>
    </row>
    <row r="645" spans="1:5" x14ac:dyDescent="0.35">
      <c r="A645" t="s">
        <v>4003</v>
      </c>
      <c r="C645" t="str">
        <f t="shared" si="10"/>
        <v>RecipeDef+Make_MedTimes_SteelBow.jobString</v>
      </c>
      <c r="D645" t="s">
        <v>4004</v>
      </c>
      <c r="E645" t="e">
        <f>IF(ISERROR(B645),"",MATCH(C645,Main_240414!$A$2:$A$1066,0))</f>
        <v>#N/A</v>
      </c>
    </row>
    <row r="646" spans="1:5" x14ac:dyDescent="0.35">
      <c r="A646" t="s">
        <v>4005</v>
      </c>
      <c r="C646" t="str">
        <f t="shared" si="10"/>
        <v>RecipeDef+Make_MedTimes_SteelBow.label</v>
      </c>
      <c r="D646" t="s">
        <v>4006</v>
      </c>
      <c r="E646" t="e">
        <f>IF(ISERROR(B646),"",MATCH(C646,Main_240414!$A$2:$A$1066,0))</f>
        <v>#N/A</v>
      </c>
    </row>
    <row r="647" spans="1:5" x14ac:dyDescent="0.35">
      <c r="A647" t="s">
        <v>4007</v>
      </c>
      <c r="C647" t="str">
        <f t="shared" si="10"/>
        <v>RecipeDef+Make_MedTimes_StoragePot.description</v>
      </c>
      <c r="D647" t="s">
        <v>4008</v>
      </c>
      <c r="E647" t="e">
        <f>IF(ISERROR(B647),"",MATCH(C647,Main_240414!$A$2:$A$1066,0))</f>
        <v>#N/A</v>
      </c>
    </row>
    <row r="648" spans="1:5" x14ac:dyDescent="0.35">
      <c r="A648" t="s">
        <v>4009</v>
      </c>
      <c r="C648" t="str">
        <f t="shared" si="10"/>
        <v>RecipeDef+Make_MedTimes_StoragePot.jobString</v>
      </c>
      <c r="D648" t="s">
        <v>4010</v>
      </c>
      <c r="E648" t="e">
        <f>IF(ISERROR(B648),"",MATCH(C648,Main_240414!$A$2:$A$1066,0))</f>
        <v>#N/A</v>
      </c>
    </row>
    <row r="649" spans="1:5" x14ac:dyDescent="0.35">
      <c r="A649" t="s">
        <v>4011</v>
      </c>
      <c r="C649" t="str">
        <f t="shared" si="10"/>
        <v>RecipeDef+Make_MedTimes_StoragePot.label</v>
      </c>
      <c r="D649" t="s">
        <v>4012</v>
      </c>
      <c r="E649" t="e">
        <f>IF(ISERROR(B649),"",MATCH(C649,Main_240414!$A$2:$A$1066,0))</f>
        <v>#N/A</v>
      </c>
    </row>
    <row r="650" spans="1:5" x14ac:dyDescent="0.35">
      <c r="A650" t="s">
        <v>4013</v>
      </c>
      <c r="C650" t="str">
        <f t="shared" si="10"/>
        <v>RecipeDef+Make_MedTimes_StuffedDoll.description</v>
      </c>
      <c r="D650" t="s">
        <v>4014</v>
      </c>
      <c r="E650" t="e">
        <f>IF(ISERROR(B650),"",MATCH(C650,Main_240414!$A$2:$A$1066,0))</f>
        <v>#N/A</v>
      </c>
    </row>
    <row r="651" spans="1:5" x14ac:dyDescent="0.35">
      <c r="A651" t="s">
        <v>4015</v>
      </c>
      <c r="C651" t="str">
        <f t="shared" si="10"/>
        <v>RecipeDef+Make_MedTimes_StuffedDoll.jobString</v>
      </c>
      <c r="D651" t="s">
        <v>4016</v>
      </c>
      <c r="E651" t="e">
        <f>IF(ISERROR(B651),"",MATCH(C651,Main_240414!$A$2:$A$1066,0))</f>
        <v>#N/A</v>
      </c>
    </row>
    <row r="652" spans="1:5" x14ac:dyDescent="0.35">
      <c r="A652" t="s">
        <v>4017</v>
      </c>
      <c r="C652" t="str">
        <f t="shared" si="10"/>
        <v>RecipeDef+Make_MedTimes_StuffedDoll.label</v>
      </c>
      <c r="D652" t="s">
        <v>4018</v>
      </c>
      <c r="E652" t="e">
        <f>IF(ISERROR(B652),"",MATCH(C652,Main_240414!$A$2:$A$1066,0))</f>
        <v>#N/A</v>
      </c>
    </row>
    <row r="653" spans="1:5" x14ac:dyDescent="0.35">
      <c r="A653" t="s">
        <v>4019</v>
      </c>
      <c r="C653" t="str">
        <f t="shared" si="10"/>
        <v>RecipeDef+Make_MedTimes_Warbourne_Nan.description</v>
      </c>
      <c r="D653" t="s">
        <v>4020</v>
      </c>
      <c r="E653" t="e">
        <f>IF(ISERROR(B653),"",MATCH(C653,Main_240414!$A$2:$A$1066,0))</f>
        <v>#N/A</v>
      </c>
    </row>
    <row r="654" spans="1:5" x14ac:dyDescent="0.35">
      <c r="A654" t="s">
        <v>4021</v>
      </c>
      <c r="C654" t="str">
        <f t="shared" si="10"/>
        <v>RecipeDef+Make_MedTimes_Warbourne_Nan.jobString</v>
      </c>
      <c r="D654" t="s">
        <v>4022</v>
      </c>
      <c r="E654" t="e">
        <f>IF(ISERROR(B654),"",MATCH(C654,Main_240414!$A$2:$A$1066,0))</f>
        <v>#N/A</v>
      </c>
    </row>
    <row r="655" spans="1:5" x14ac:dyDescent="0.35">
      <c r="A655" t="s">
        <v>4023</v>
      </c>
      <c r="C655" t="str">
        <f t="shared" si="10"/>
        <v>RecipeDef+Make_MedTimes_Warbourne_Nan.label</v>
      </c>
      <c r="D655" t="s">
        <v>4024</v>
      </c>
      <c r="E655" t="e">
        <f>IF(ISERROR(B655),"",MATCH(C655,Main_240414!$A$2:$A$1066,0))</f>
        <v>#N/A</v>
      </c>
    </row>
    <row r="656" spans="1:5" x14ac:dyDescent="0.35">
      <c r="A656" t="s">
        <v>4025</v>
      </c>
      <c r="C656" t="str">
        <f t="shared" si="10"/>
        <v>RecipeDef+Make_MedTimes_WoodenPlates.description</v>
      </c>
      <c r="D656" t="s">
        <v>4026</v>
      </c>
      <c r="E656" t="e">
        <f>IF(ISERROR(B656),"",MATCH(C656,Main_240414!$A$2:$A$1066,0))</f>
        <v>#N/A</v>
      </c>
    </row>
    <row r="657" spans="1:5" x14ac:dyDescent="0.35">
      <c r="A657" t="s">
        <v>4027</v>
      </c>
      <c r="C657" t="str">
        <f t="shared" si="10"/>
        <v>RecipeDef+Make_MedTimes_WoodenPlates.jobString</v>
      </c>
      <c r="D657" t="s">
        <v>4028</v>
      </c>
      <c r="E657" t="e">
        <f>IF(ISERROR(B657),"",MATCH(C657,Main_240414!$A$2:$A$1066,0))</f>
        <v>#N/A</v>
      </c>
    </row>
    <row r="658" spans="1:5" x14ac:dyDescent="0.35">
      <c r="A658" t="s">
        <v>4029</v>
      </c>
      <c r="C658" t="str">
        <f t="shared" si="10"/>
        <v>RecipeDef+Make_MedTimes_WoodenPlates.label</v>
      </c>
      <c r="D658" t="s">
        <v>4030</v>
      </c>
      <c r="E658" t="e">
        <f>IF(ISERROR(B658),"",MATCH(C658,Main_240414!$A$2:$A$1066,0))</f>
        <v>#N/A</v>
      </c>
    </row>
    <row r="659" spans="1:5" x14ac:dyDescent="0.35">
      <c r="A659" t="s">
        <v>4031</v>
      </c>
      <c r="C659" t="str">
        <f t="shared" si="10"/>
        <v>RecipeDef+Make_MedTimes_WoodenPlates_Nan.description</v>
      </c>
      <c r="D659" t="s">
        <v>4026</v>
      </c>
      <c r="E659" t="e">
        <f>IF(ISERROR(B659),"",MATCH(C659,Main_240414!$A$2:$A$1066,0))</f>
        <v>#N/A</v>
      </c>
    </row>
    <row r="660" spans="1:5" x14ac:dyDescent="0.35">
      <c r="A660" t="s">
        <v>4032</v>
      </c>
      <c r="C660" t="str">
        <f t="shared" si="10"/>
        <v>RecipeDef+Make_MedTimes_WoodenPlates_Nan.jobString</v>
      </c>
      <c r="D660" t="s">
        <v>4028</v>
      </c>
      <c r="E660" t="e">
        <f>IF(ISERROR(B660),"",MATCH(C660,Main_240414!$A$2:$A$1066,0))</f>
        <v>#N/A</v>
      </c>
    </row>
    <row r="661" spans="1:5" x14ac:dyDescent="0.35">
      <c r="A661" t="s">
        <v>4033</v>
      </c>
      <c r="C661" t="str">
        <f t="shared" si="10"/>
        <v>RecipeDef+Make_MedTimes_WoodenPlates_Nan.label</v>
      </c>
      <c r="D661" t="s">
        <v>4030</v>
      </c>
      <c r="E661" t="e">
        <f>IF(ISERROR(B661),"",MATCH(C661,Main_240414!$A$2:$A$1066,0))</f>
        <v>#N/A</v>
      </c>
    </row>
    <row r="662" spans="1:5" x14ac:dyDescent="0.35">
      <c r="A662" t="s">
        <v>4034</v>
      </c>
      <c r="C662" t="str">
        <f t="shared" si="10"/>
        <v>RecipeDef+Make_MedTimes_WoodPitchGlue.description</v>
      </c>
      <c r="D662" t="s">
        <v>4035</v>
      </c>
      <c r="E662" t="e">
        <f>IF(ISERROR(B662),"",MATCH(C662,Main_240414!$A$2:$A$1066,0))</f>
        <v>#N/A</v>
      </c>
    </row>
    <row r="663" spans="1:5" x14ac:dyDescent="0.35">
      <c r="A663" t="s">
        <v>4036</v>
      </c>
      <c r="C663" t="str">
        <f t="shared" si="10"/>
        <v>RecipeDef+Make_MedTimes_WoodPitchGlue.jobString</v>
      </c>
      <c r="D663" t="s">
        <v>4037</v>
      </c>
      <c r="E663" t="e">
        <f>IF(ISERROR(B663),"",MATCH(C663,Main_240414!$A$2:$A$1066,0))</f>
        <v>#N/A</v>
      </c>
    </row>
    <row r="664" spans="1:5" x14ac:dyDescent="0.35">
      <c r="A664" t="s">
        <v>4038</v>
      </c>
      <c r="C664" t="str">
        <f t="shared" si="10"/>
        <v>RecipeDef+Make_MedTimes_WoodPitchGlue.label</v>
      </c>
      <c r="D664" t="s">
        <v>4039</v>
      </c>
      <c r="E664" t="e">
        <f>IF(ISERROR(B664),"",MATCH(C664,Main_240414!$A$2:$A$1066,0))</f>
        <v>#N/A</v>
      </c>
    </row>
    <row r="665" spans="1:5" x14ac:dyDescent="0.35">
      <c r="A665" t="s">
        <v>324</v>
      </c>
      <c r="C665" t="str">
        <f t="shared" si="10"/>
        <v>RecipeDef+MedTimes_BookCreation_GraphicNovel.description</v>
      </c>
      <c r="D665" t="s">
        <v>4040</v>
      </c>
      <c r="E665">
        <f>IF(ISERROR(B665),"",MATCH(C665,Main_240414!$A$2:$A$1066,0))</f>
        <v>113</v>
      </c>
    </row>
    <row r="666" spans="1:5" x14ac:dyDescent="0.35">
      <c r="A666" t="s">
        <v>329</v>
      </c>
      <c r="C666" t="str">
        <f t="shared" si="10"/>
        <v>RecipeDef+MedTimes_BookCreation_GraphicNovel.jobString</v>
      </c>
      <c r="D666" t="s">
        <v>4041</v>
      </c>
      <c r="E666">
        <f>IF(ISERROR(B666),"",MATCH(C666,Main_240414!$A$2:$A$1066,0))</f>
        <v>115</v>
      </c>
    </row>
    <row r="667" spans="1:5" x14ac:dyDescent="0.35">
      <c r="A667" t="s">
        <v>327</v>
      </c>
      <c r="C667" t="str">
        <f t="shared" si="10"/>
        <v>RecipeDef+MedTimes_BookCreation_GraphicNovel.label</v>
      </c>
      <c r="D667" t="s">
        <v>4042</v>
      </c>
      <c r="E667">
        <f>IF(ISERROR(B667),"",MATCH(C667,Main_240414!$A$2:$A$1066,0))</f>
        <v>114</v>
      </c>
    </row>
    <row r="668" spans="1:5" x14ac:dyDescent="0.35">
      <c r="A668" t="s">
        <v>234</v>
      </c>
      <c r="C668" t="str">
        <f t="shared" si="10"/>
        <v>RecipeDef+MedTimes_CookMealCheese.description</v>
      </c>
      <c r="D668" t="s">
        <v>4043</v>
      </c>
      <c r="E668">
        <f>IF(ISERROR(B668),"",MATCH(C668,Main_240414!$A$2:$A$1066,0))</f>
        <v>81</v>
      </c>
    </row>
    <row r="669" spans="1:5" x14ac:dyDescent="0.35">
      <c r="A669" t="s">
        <v>237</v>
      </c>
      <c r="C669" t="str">
        <f t="shared" si="10"/>
        <v>RecipeDef+MedTimes_CookMealCheese.jobString</v>
      </c>
      <c r="D669" t="s">
        <v>4044</v>
      </c>
      <c r="E669">
        <f>IF(ISERROR(B669),"",MATCH(C669,Main_240414!$A$2:$A$1066,0))</f>
        <v>82</v>
      </c>
    </row>
    <row r="670" spans="1:5" x14ac:dyDescent="0.35">
      <c r="A670" t="s">
        <v>231</v>
      </c>
      <c r="C670" t="str">
        <f t="shared" si="10"/>
        <v>RecipeDef+MedTimes_CookMealCheese.label</v>
      </c>
      <c r="D670" t="s">
        <v>4045</v>
      </c>
      <c r="E670">
        <f>IF(ISERROR(B670),"",MATCH(C670,Main_240414!$A$2:$A$1066,0))</f>
        <v>80</v>
      </c>
    </row>
    <row r="671" spans="1:5" x14ac:dyDescent="0.35">
      <c r="A671" t="s">
        <v>243</v>
      </c>
      <c r="C671" t="str">
        <f t="shared" si="10"/>
        <v>RecipeDef+MedTimes_CookMealCheeseBulk.description</v>
      </c>
      <c r="D671" t="s">
        <v>4046</v>
      </c>
      <c r="E671">
        <f>IF(ISERROR(B671),"",MATCH(C671,Main_240414!$A$2:$A$1066,0))</f>
        <v>84</v>
      </c>
    </row>
    <row r="672" spans="1:5" x14ac:dyDescent="0.35">
      <c r="A672" t="s">
        <v>245</v>
      </c>
      <c r="C672" t="str">
        <f t="shared" si="10"/>
        <v>RecipeDef+MedTimes_CookMealCheeseBulk.jobString</v>
      </c>
      <c r="D672" t="s">
        <v>4044</v>
      </c>
      <c r="E672">
        <f>IF(ISERROR(B672),"",MATCH(C672,Main_240414!$A$2:$A$1066,0))</f>
        <v>85</v>
      </c>
    </row>
    <row r="673" spans="1:5" x14ac:dyDescent="0.35">
      <c r="A673" t="s">
        <v>240</v>
      </c>
      <c r="C673" t="str">
        <f t="shared" si="10"/>
        <v>RecipeDef+MedTimes_CookMealCheeseBulk.label</v>
      </c>
      <c r="D673" t="s">
        <v>4047</v>
      </c>
      <c r="E673">
        <f>IF(ISERROR(B673),"",MATCH(C673,Main_240414!$A$2:$A$1066,0))</f>
        <v>83</v>
      </c>
    </row>
    <row r="674" spans="1:5" x14ac:dyDescent="0.35">
      <c r="A674" t="s">
        <v>202</v>
      </c>
      <c r="C674" t="str">
        <f t="shared" si="10"/>
        <v>RecipeDef+MedTimes_CookMealDriedAgaveFruit.description</v>
      </c>
      <c r="D674" t="s">
        <v>4048</v>
      </c>
      <c r="E674">
        <f>IF(ISERROR(B674),"",MATCH(C674,Main_240414!$A$2:$A$1066,0))</f>
        <v>69</v>
      </c>
    </row>
    <row r="675" spans="1:5" x14ac:dyDescent="0.35">
      <c r="A675" t="s">
        <v>205</v>
      </c>
      <c r="C675" t="str">
        <f t="shared" si="10"/>
        <v>RecipeDef+MedTimes_CookMealDriedAgaveFruit.jobString</v>
      </c>
      <c r="D675" t="s">
        <v>4049</v>
      </c>
      <c r="E675">
        <f>IF(ISERROR(B675),"",MATCH(C675,Main_240414!$A$2:$A$1066,0))</f>
        <v>70</v>
      </c>
    </row>
    <row r="676" spans="1:5" x14ac:dyDescent="0.35">
      <c r="A676" t="s">
        <v>199</v>
      </c>
      <c r="C676" t="str">
        <f t="shared" si="10"/>
        <v>RecipeDef+MedTimes_CookMealDriedAgaveFruit.label</v>
      </c>
      <c r="D676" t="s">
        <v>4050</v>
      </c>
      <c r="E676">
        <f>IF(ISERROR(B676),"",MATCH(C676,Main_240414!$A$2:$A$1066,0))</f>
        <v>68</v>
      </c>
    </row>
    <row r="677" spans="1:5" x14ac:dyDescent="0.35">
      <c r="A677" t="s">
        <v>211</v>
      </c>
      <c r="C677" t="str">
        <f t="shared" si="10"/>
        <v>RecipeDef+MedTimes_CookMealDriedAgaveFruitBulk.description</v>
      </c>
      <c r="D677" t="s">
        <v>4051</v>
      </c>
      <c r="E677">
        <f>IF(ISERROR(B677),"",MATCH(C677,Main_240414!$A$2:$A$1066,0))</f>
        <v>72</v>
      </c>
    </row>
    <row r="678" spans="1:5" x14ac:dyDescent="0.35">
      <c r="A678" t="s">
        <v>213</v>
      </c>
      <c r="C678" t="str">
        <f t="shared" si="10"/>
        <v>RecipeDef+MedTimes_CookMealDriedAgaveFruitBulk.jobString</v>
      </c>
      <c r="D678" t="s">
        <v>4049</v>
      </c>
      <c r="E678">
        <f>IF(ISERROR(B678),"",MATCH(C678,Main_240414!$A$2:$A$1066,0))</f>
        <v>73</v>
      </c>
    </row>
    <row r="679" spans="1:5" x14ac:dyDescent="0.35">
      <c r="A679" t="s">
        <v>208</v>
      </c>
      <c r="C679" t="str">
        <f t="shared" si="10"/>
        <v>RecipeDef+MedTimes_CookMealDriedAgaveFruitBulk.label</v>
      </c>
      <c r="D679" t="s">
        <v>4052</v>
      </c>
      <c r="E679">
        <f>IF(ISERROR(B679),"",MATCH(C679,Main_240414!$A$2:$A$1066,0))</f>
        <v>71</v>
      </c>
    </row>
    <row r="680" spans="1:5" x14ac:dyDescent="0.35">
      <c r="A680" t="s">
        <v>218</v>
      </c>
      <c r="C680" t="str">
        <f t="shared" si="10"/>
        <v>RecipeDef+MedTimes_CookMealDriedBerries.description</v>
      </c>
      <c r="D680" t="s">
        <v>4053</v>
      </c>
      <c r="E680">
        <f>IF(ISERROR(B680),"",MATCH(C680,Main_240414!$A$2:$A$1066,0))</f>
        <v>75</v>
      </c>
    </row>
    <row r="681" spans="1:5" x14ac:dyDescent="0.35">
      <c r="A681" t="s">
        <v>221</v>
      </c>
      <c r="C681" t="str">
        <f t="shared" si="10"/>
        <v>RecipeDef+MedTimes_CookMealDriedBerries.jobString</v>
      </c>
      <c r="D681" t="s">
        <v>4049</v>
      </c>
      <c r="E681">
        <f>IF(ISERROR(B681),"",MATCH(C681,Main_240414!$A$2:$A$1066,0))</f>
        <v>76</v>
      </c>
    </row>
    <row r="682" spans="1:5" x14ac:dyDescent="0.35">
      <c r="A682" t="s">
        <v>215</v>
      </c>
      <c r="C682" t="str">
        <f t="shared" si="10"/>
        <v>RecipeDef+MedTimes_CookMealDriedBerries.label</v>
      </c>
      <c r="D682" t="s">
        <v>4054</v>
      </c>
      <c r="E682">
        <f>IF(ISERROR(B682),"",MATCH(C682,Main_240414!$A$2:$A$1066,0))</f>
        <v>74</v>
      </c>
    </row>
    <row r="683" spans="1:5" x14ac:dyDescent="0.35">
      <c r="A683" t="s">
        <v>226</v>
      </c>
      <c r="C683" t="str">
        <f t="shared" si="10"/>
        <v>RecipeDef+MedTimes_CookMealDriedBerriesBulk.description</v>
      </c>
      <c r="D683" t="s">
        <v>4055</v>
      </c>
      <c r="E683">
        <f>IF(ISERROR(B683),"",MATCH(C683,Main_240414!$A$2:$A$1066,0))</f>
        <v>78</v>
      </c>
    </row>
    <row r="684" spans="1:5" x14ac:dyDescent="0.35">
      <c r="A684" t="s">
        <v>229</v>
      </c>
      <c r="C684" t="str">
        <f t="shared" si="10"/>
        <v>RecipeDef+MedTimes_CookMealDriedBerriesBulk.jobString</v>
      </c>
      <c r="D684" t="s">
        <v>4049</v>
      </c>
      <c r="E684">
        <f>IF(ISERROR(B684),"",MATCH(C684,Main_240414!$A$2:$A$1066,0))</f>
        <v>79</v>
      </c>
    </row>
    <row r="685" spans="1:5" x14ac:dyDescent="0.35">
      <c r="A685" t="s">
        <v>223</v>
      </c>
      <c r="C685" t="str">
        <f t="shared" si="10"/>
        <v>RecipeDef+MedTimes_CookMealDriedBerriesBulk.label</v>
      </c>
      <c r="D685" t="s">
        <v>4056</v>
      </c>
      <c r="E685">
        <f>IF(ISERROR(B685),"",MATCH(C685,Main_240414!$A$2:$A$1066,0))</f>
        <v>77</v>
      </c>
    </row>
    <row r="686" spans="1:5" x14ac:dyDescent="0.35">
      <c r="A686" t="s">
        <v>266</v>
      </c>
      <c r="C686" t="str">
        <f t="shared" si="10"/>
        <v>RecipeDef+MedTimes_CookMealHeartyStew.description</v>
      </c>
      <c r="D686" t="s">
        <v>4057</v>
      </c>
      <c r="E686">
        <f>IF(ISERROR(B686),"",MATCH(C686,Main_240414!$A$2:$A$1066,0))</f>
        <v>93</v>
      </c>
    </row>
    <row r="687" spans="1:5" x14ac:dyDescent="0.35">
      <c r="A687" t="s">
        <v>269</v>
      </c>
      <c r="C687" t="str">
        <f t="shared" si="10"/>
        <v>RecipeDef+MedTimes_CookMealHeartyStew.jobString</v>
      </c>
      <c r="D687" t="s">
        <v>4058</v>
      </c>
      <c r="E687">
        <f>IF(ISERROR(B687),"",MATCH(C687,Main_240414!$A$2:$A$1066,0))</f>
        <v>94</v>
      </c>
    </row>
    <row r="688" spans="1:5" x14ac:dyDescent="0.35">
      <c r="A688" t="s">
        <v>263</v>
      </c>
      <c r="C688" t="str">
        <f t="shared" si="10"/>
        <v>RecipeDef+MedTimes_CookMealHeartyStew.label</v>
      </c>
      <c r="D688" t="s">
        <v>4059</v>
      </c>
      <c r="E688">
        <f>IF(ISERROR(B688),"",MATCH(C688,Main_240414!$A$2:$A$1066,0))</f>
        <v>92</v>
      </c>
    </row>
    <row r="689" spans="1:5" x14ac:dyDescent="0.35">
      <c r="A689" t="s">
        <v>275</v>
      </c>
      <c r="C689" t="str">
        <f t="shared" si="10"/>
        <v>RecipeDef+MedTimes_CookMealHeartyStewBulk.description</v>
      </c>
      <c r="D689" t="s">
        <v>4060</v>
      </c>
      <c r="E689">
        <f>IF(ISERROR(B689),"",MATCH(C689,Main_240414!$A$2:$A$1066,0))</f>
        <v>96</v>
      </c>
    </row>
    <row r="690" spans="1:5" x14ac:dyDescent="0.35">
      <c r="A690" t="s">
        <v>277</v>
      </c>
      <c r="C690" t="str">
        <f t="shared" si="10"/>
        <v>RecipeDef+MedTimes_CookMealHeartyStewBulk.jobString</v>
      </c>
      <c r="D690" t="s">
        <v>4061</v>
      </c>
      <c r="E690">
        <f>IF(ISERROR(B690),"",MATCH(C690,Main_240414!$A$2:$A$1066,0))</f>
        <v>97</v>
      </c>
    </row>
    <row r="691" spans="1:5" x14ac:dyDescent="0.35">
      <c r="A691" t="s">
        <v>272</v>
      </c>
      <c r="C691" t="str">
        <f t="shared" si="10"/>
        <v>RecipeDef+MedTimes_CookMealHeartyStewBulk.label</v>
      </c>
      <c r="D691" t="s">
        <v>4062</v>
      </c>
      <c r="E691">
        <f>IF(ISERROR(B691),"",MATCH(C691,Main_240414!$A$2:$A$1066,0))</f>
        <v>95</v>
      </c>
    </row>
    <row r="692" spans="1:5" x14ac:dyDescent="0.35">
      <c r="A692" t="s">
        <v>186</v>
      </c>
      <c r="C692" t="str">
        <f t="shared" si="10"/>
        <v>RecipeDef+MedTimes_CookMealJerkedMeats.description</v>
      </c>
      <c r="D692" t="s">
        <v>4063</v>
      </c>
      <c r="E692">
        <f>IF(ISERROR(B692),"",MATCH(C692,Main_240414!$A$2:$A$1066,0))</f>
        <v>63</v>
      </c>
    </row>
    <row r="693" spans="1:5" x14ac:dyDescent="0.35">
      <c r="A693" t="s">
        <v>189</v>
      </c>
      <c r="C693" t="str">
        <f t="shared" si="10"/>
        <v>RecipeDef+MedTimes_CookMealJerkedMeats.jobString</v>
      </c>
      <c r="D693" t="s">
        <v>4064</v>
      </c>
      <c r="E693">
        <f>IF(ISERROR(B693),"",MATCH(C693,Main_240414!$A$2:$A$1066,0))</f>
        <v>64</v>
      </c>
    </row>
    <row r="694" spans="1:5" x14ac:dyDescent="0.35">
      <c r="A694" t="s">
        <v>182</v>
      </c>
      <c r="C694" t="str">
        <f t="shared" si="10"/>
        <v>RecipeDef+MedTimes_CookMealJerkedMeats.label</v>
      </c>
      <c r="D694" t="s">
        <v>4065</v>
      </c>
      <c r="E694">
        <f>IF(ISERROR(B694),"",MATCH(C694,Main_240414!$A$2:$A$1066,0))</f>
        <v>62</v>
      </c>
    </row>
    <row r="695" spans="1:5" x14ac:dyDescent="0.35">
      <c r="A695" t="s">
        <v>195</v>
      </c>
      <c r="C695" t="str">
        <f t="shared" si="10"/>
        <v>RecipeDef+MedTimes_CookMealJerkedMeatsBulk.description</v>
      </c>
      <c r="D695" t="s">
        <v>4066</v>
      </c>
      <c r="E695">
        <f>IF(ISERROR(B695),"",MATCH(C695,Main_240414!$A$2:$A$1066,0))</f>
        <v>66</v>
      </c>
    </row>
    <row r="696" spans="1:5" x14ac:dyDescent="0.35">
      <c r="A696" t="s">
        <v>197</v>
      </c>
      <c r="C696" t="str">
        <f t="shared" si="10"/>
        <v>RecipeDef+MedTimes_CookMealJerkedMeatsBulk.jobString</v>
      </c>
      <c r="D696" t="s">
        <v>4064</v>
      </c>
      <c r="E696">
        <f>IF(ISERROR(B696),"",MATCH(C696,Main_240414!$A$2:$A$1066,0))</f>
        <v>67</v>
      </c>
    </row>
    <row r="697" spans="1:5" x14ac:dyDescent="0.35">
      <c r="A697" t="s">
        <v>192</v>
      </c>
      <c r="C697" t="str">
        <f t="shared" si="10"/>
        <v>RecipeDef+MedTimes_CookMealJerkedMeatsBulk.label</v>
      </c>
      <c r="D697" t="s">
        <v>4067</v>
      </c>
      <c r="E697">
        <f>IF(ISERROR(B697),"",MATCH(C697,Main_240414!$A$2:$A$1066,0))</f>
        <v>65</v>
      </c>
    </row>
    <row r="698" spans="1:5" x14ac:dyDescent="0.35">
      <c r="A698" t="s">
        <v>250</v>
      </c>
      <c r="C698" t="str">
        <f t="shared" si="10"/>
        <v>RecipeDef+MedTimes_CookMealWeakStew.description</v>
      </c>
      <c r="D698" t="s">
        <v>4068</v>
      </c>
      <c r="E698">
        <f>IF(ISERROR(B698),"",MATCH(C698,Main_240414!$A$2:$A$1066,0))</f>
        <v>87</v>
      </c>
    </row>
    <row r="699" spans="1:5" x14ac:dyDescent="0.35">
      <c r="A699" t="s">
        <v>253</v>
      </c>
      <c r="C699" t="str">
        <f t="shared" si="10"/>
        <v>RecipeDef+MedTimes_CookMealWeakStew.jobString</v>
      </c>
      <c r="D699" t="s">
        <v>4058</v>
      </c>
      <c r="E699">
        <f>IF(ISERROR(B699),"",MATCH(C699,Main_240414!$A$2:$A$1066,0))</f>
        <v>88</v>
      </c>
    </row>
    <row r="700" spans="1:5" x14ac:dyDescent="0.35">
      <c r="A700" t="s">
        <v>247</v>
      </c>
      <c r="C700" t="str">
        <f t="shared" si="10"/>
        <v>RecipeDef+MedTimes_CookMealWeakStew.label</v>
      </c>
      <c r="D700" t="s">
        <v>4069</v>
      </c>
      <c r="E700">
        <f>IF(ISERROR(B700),"",MATCH(C700,Main_240414!$A$2:$A$1066,0))</f>
        <v>86</v>
      </c>
    </row>
    <row r="701" spans="1:5" x14ac:dyDescent="0.35">
      <c r="A701" t="s">
        <v>259</v>
      </c>
      <c r="C701" t="str">
        <f t="shared" si="10"/>
        <v>RecipeDef+MedTimes_CookMealWeakStewBulk.description</v>
      </c>
      <c r="D701" t="s">
        <v>4070</v>
      </c>
      <c r="E701">
        <f>IF(ISERROR(B701),"",MATCH(C701,Main_240414!$A$2:$A$1066,0))</f>
        <v>90</v>
      </c>
    </row>
    <row r="702" spans="1:5" x14ac:dyDescent="0.35">
      <c r="A702" t="s">
        <v>261</v>
      </c>
      <c r="C702" t="str">
        <f t="shared" si="10"/>
        <v>RecipeDef+MedTimes_CookMealWeakStewBulk.jobString</v>
      </c>
      <c r="D702" t="s">
        <v>4058</v>
      </c>
      <c r="E702">
        <f>IF(ISERROR(B702),"",MATCH(C702,Main_240414!$A$2:$A$1066,0))</f>
        <v>91</v>
      </c>
    </row>
    <row r="703" spans="1:5" x14ac:dyDescent="0.35">
      <c r="A703" t="s">
        <v>256</v>
      </c>
      <c r="C703" t="str">
        <f t="shared" si="10"/>
        <v>RecipeDef+MedTimes_CookMealWeakStewBulk.label</v>
      </c>
      <c r="D703" t="s">
        <v>4071</v>
      </c>
      <c r="E703">
        <f>IF(ISERROR(B703),"",MATCH(C703,Main_240414!$A$2:$A$1066,0))</f>
        <v>89</v>
      </c>
    </row>
    <row r="704" spans="1:5" x14ac:dyDescent="0.35">
      <c r="A704" t="s">
        <v>430</v>
      </c>
      <c r="C704" t="str">
        <f t="shared" si="10"/>
        <v>RecipeDef+MedTimes_DisassembleApparel.description</v>
      </c>
      <c r="D704" t="s">
        <v>4072</v>
      </c>
      <c r="E704">
        <f>IF(ISERROR(B704),"",MATCH(C704,Main_240414!$A$2:$A$1066,0))</f>
        <v>150</v>
      </c>
    </row>
    <row r="705" spans="1:5" x14ac:dyDescent="0.35">
      <c r="A705" t="s">
        <v>433</v>
      </c>
      <c r="C705" t="str">
        <f t="shared" si="10"/>
        <v>RecipeDef+MedTimes_DisassembleApparel.jobString</v>
      </c>
      <c r="D705" t="s">
        <v>4073</v>
      </c>
      <c r="E705">
        <f>IF(ISERROR(B705),"",MATCH(C705,Main_240414!$A$2:$A$1066,0))</f>
        <v>151</v>
      </c>
    </row>
    <row r="706" spans="1:5" x14ac:dyDescent="0.35">
      <c r="A706" t="s">
        <v>427</v>
      </c>
      <c r="C706" t="str">
        <f t="shared" si="10"/>
        <v>RecipeDef+MedTimes_DisassembleApparel.label</v>
      </c>
      <c r="D706" t="s">
        <v>4074</v>
      </c>
      <c r="E706">
        <f>IF(ISERROR(B706),"",MATCH(C706,Main_240414!$A$2:$A$1066,0))</f>
        <v>149</v>
      </c>
    </row>
    <row r="707" spans="1:5" x14ac:dyDescent="0.35">
      <c r="A707" t="s">
        <v>439</v>
      </c>
      <c r="C707" t="str">
        <f t="shared" ref="C707:C770" si="11">IF(B707="",A707,B707)</f>
        <v>RecipeDef+MedTimes_DisassembleWeapon.description</v>
      </c>
      <c r="D707" t="s">
        <v>4075</v>
      </c>
      <c r="E707">
        <f>IF(ISERROR(B707),"",MATCH(C707,Main_240414!$A$2:$A$1066,0))</f>
        <v>153</v>
      </c>
    </row>
    <row r="708" spans="1:5" x14ac:dyDescent="0.35">
      <c r="A708" t="s">
        <v>442</v>
      </c>
      <c r="C708" t="str">
        <f t="shared" si="11"/>
        <v>RecipeDef+MedTimes_DisassembleWeapon.jobString</v>
      </c>
      <c r="D708" t="s">
        <v>4076</v>
      </c>
      <c r="E708">
        <f>IF(ISERROR(B708),"",MATCH(C708,Main_240414!$A$2:$A$1066,0))</f>
        <v>154</v>
      </c>
    </row>
    <row r="709" spans="1:5" x14ac:dyDescent="0.35">
      <c r="A709" t="s">
        <v>436</v>
      </c>
      <c r="C709" t="str">
        <f t="shared" si="11"/>
        <v>RecipeDef+MedTimes_DisassembleWeapon.label</v>
      </c>
      <c r="D709" t="s">
        <v>4077</v>
      </c>
      <c r="E709">
        <f>IF(ISERROR(B709),"",MATCH(C709,Main_240414!$A$2:$A$1066,0))</f>
        <v>152</v>
      </c>
    </row>
    <row r="710" spans="1:5" x14ac:dyDescent="0.35">
      <c r="A710" t="s">
        <v>300</v>
      </c>
      <c r="C710" t="str">
        <f t="shared" si="11"/>
        <v>RecipeDef+MedTimes_GatherIceBlocks.description</v>
      </c>
      <c r="D710" t="s">
        <v>4078</v>
      </c>
      <c r="E710">
        <f>IF(ISERROR(B710),"",MATCH(C710,Main_240414!$A$2:$A$1066,0))</f>
        <v>105</v>
      </c>
    </row>
    <row r="711" spans="1:5" x14ac:dyDescent="0.35">
      <c r="A711" t="s">
        <v>303</v>
      </c>
      <c r="C711" t="str">
        <f t="shared" si="11"/>
        <v>RecipeDef+MedTimes_GatherIceBlocks.jobString</v>
      </c>
      <c r="D711" t="s">
        <v>4079</v>
      </c>
      <c r="E711">
        <f>IF(ISERROR(B711),"",MATCH(C711,Main_240414!$A$2:$A$1066,0))</f>
        <v>106</v>
      </c>
    </row>
    <row r="712" spans="1:5" x14ac:dyDescent="0.35">
      <c r="A712" t="s">
        <v>297</v>
      </c>
      <c r="C712" t="str">
        <f t="shared" si="11"/>
        <v>RecipeDef+MedTimes_GatherIceBlocks.label</v>
      </c>
      <c r="D712" t="s">
        <v>4080</v>
      </c>
      <c r="E712">
        <f>IF(ISERROR(B712),"",MATCH(C712,Main_240414!$A$2:$A$1066,0))</f>
        <v>104</v>
      </c>
    </row>
    <row r="713" spans="1:5" x14ac:dyDescent="0.35">
      <c r="A713" t="s">
        <v>282</v>
      </c>
      <c r="C713" t="str">
        <f t="shared" si="11"/>
        <v>RecipeDef+MedTimes_MakeAdobeBricks.description</v>
      </c>
      <c r="D713" t="s">
        <v>4081</v>
      </c>
      <c r="E713">
        <f>IF(ISERROR(B713),"",MATCH(C713,Main_240414!$A$2:$A$1066,0))</f>
        <v>99</v>
      </c>
    </row>
    <row r="714" spans="1:5" x14ac:dyDescent="0.35">
      <c r="A714" t="s">
        <v>285</v>
      </c>
      <c r="C714" t="str">
        <f t="shared" si="11"/>
        <v>RecipeDef+MedTimes_MakeAdobeBricks.jobString</v>
      </c>
      <c r="D714" t="s">
        <v>4082</v>
      </c>
      <c r="E714">
        <f>IF(ISERROR(B714),"",MATCH(C714,Main_240414!$A$2:$A$1066,0))</f>
        <v>100</v>
      </c>
    </row>
    <row r="715" spans="1:5" x14ac:dyDescent="0.35">
      <c r="A715" t="s">
        <v>279</v>
      </c>
      <c r="C715" t="str">
        <f t="shared" si="11"/>
        <v>RecipeDef+MedTimes_MakeAdobeBricks.label</v>
      </c>
      <c r="D715" t="s">
        <v>4083</v>
      </c>
      <c r="E715">
        <f>IF(ISERROR(B715),"",MATCH(C715,Main_240414!$A$2:$A$1066,0))</f>
        <v>98</v>
      </c>
    </row>
    <row r="716" spans="1:5" x14ac:dyDescent="0.35">
      <c r="A716" t="s">
        <v>309</v>
      </c>
      <c r="C716" t="str">
        <f t="shared" si="11"/>
        <v>RecipeDef+MedTimes_MakeChemfuelCoal.description</v>
      </c>
      <c r="D716" t="s">
        <v>4084</v>
      </c>
      <c r="E716">
        <f>IF(ISERROR(B716),"",MATCH(C716,Main_240414!$A$2:$A$1066,0))</f>
        <v>108</v>
      </c>
    </row>
    <row r="717" spans="1:5" x14ac:dyDescent="0.35">
      <c r="A717" t="s">
        <v>312</v>
      </c>
      <c r="C717" t="str">
        <f t="shared" si="11"/>
        <v>RecipeDef+MedTimes_MakeChemfuelCoal.jobString</v>
      </c>
      <c r="D717" t="s">
        <v>4085</v>
      </c>
      <c r="E717">
        <f>IF(ISERROR(B717),"",MATCH(C717,Main_240414!$A$2:$A$1066,0))</f>
        <v>109</v>
      </c>
    </row>
    <row r="718" spans="1:5" x14ac:dyDescent="0.35">
      <c r="A718" t="s">
        <v>306</v>
      </c>
      <c r="C718" t="str">
        <f t="shared" si="11"/>
        <v>RecipeDef+MedTimes_MakeChemfuelCoal.label</v>
      </c>
      <c r="D718" t="s">
        <v>4086</v>
      </c>
      <c r="E718">
        <f>IF(ISERROR(B718),"",MATCH(C718,Main_240414!$A$2:$A$1066,0))</f>
        <v>107</v>
      </c>
    </row>
    <row r="719" spans="1:5" x14ac:dyDescent="0.35">
      <c r="A719" t="s">
        <v>318</v>
      </c>
      <c r="C719" t="str">
        <f t="shared" si="11"/>
        <v>RecipeDef+MedTimes_MakeCoalFromWood.description</v>
      </c>
      <c r="D719" t="s">
        <v>4087</v>
      </c>
      <c r="E719">
        <f>IF(ISERROR(B719),"",MATCH(C719,Main_240414!$A$2:$A$1066,0))</f>
        <v>111</v>
      </c>
    </row>
    <row r="720" spans="1:5" x14ac:dyDescent="0.35">
      <c r="A720" t="s">
        <v>321</v>
      </c>
      <c r="C720" t="str">
        <f t="shared" si="11"/>
        <v>RecipeDef+MedTimes_MakeCoalFromWood.jobString</v>
      </c>
      <c r="D720" t="s">
        <v>4088</v>
      </c>
      <c r="E720">
        <f>IF(ISERROR(B720),"",MATCH(C720,Main_240414!$A$2:$A$1066,0))</f>
        <v>112</v>
      </c>
    </row>
    <row r="721" spans="1:5" x14ac:dyDescent="0.35">
      <c r="A721" t="s">
        <v>315</v>
      </c>
      <c r="C721" t="str">
        <f t="shared" si="11"/>
        <v>RecipeDef+MedTimes_MakeCoalFromWood.label</v>
      </c>
      <c r="D721" t="s">
        <v>4089</v>
      </c>
      <c r="E721">
        <f>IF(ISERROR(B721),"",MATCH(C721,Main_240414!$A$2:$A$1066,0))</f>
        <v>110</v>
      </c>
    </row>
    <row r="722" spans="1:5" x14ac:dyDescent="0.35">
      <c r="A722" t="s">
        <v>421</v>
      </c>
      <c r="C722" t="str">
        <f t="shared" si="11"/>
        <v>RecipeDef+MedTimes_MakeExplosivePots.description</v>
      </c>
      <c r="D722" t="s">
        <v>4090</v>
      </c>
      <c r="E722">
        <f>IF(ISERROR(B722),"",MATCH(C722,Main_240414!$A$2:$A$1066,0))</f>
        <v>147</v>
      </c>
    </row>
    <row r="723" spans="1:5" x14ac:dyDescent="0.35">
      <c r="A723" t="s">
        <v>424</v>
      </c>
      <c r="C723" t="str">
        <f t="shared" si="11"/>
        <v>RecipeDef+MedTimes_MakeExplosivePots.jobString</v>
      </c>
      <c r="D723" t="s">
        <v>4091</v>
      </c>
      <c r="E723">
        <f>IF(ISERROR(B723),"",MATCH(C723,Main_240414!$A$2:$A$1066,0))</f>
        <v>148</v>
      </c>
    </row>
    <row r="724" spans="1:5" x14ac:dyDescent="0.35">
      <c r="A724" t="s">
        <v>418</v>
      </c>
      <c r="C724" t="str">
        <f t="shared" si="11"/>
        <v>RecipeDef+MedTimes_MakeExplosivePots.label</v>
      </c>
      <c r="D724" t="s">
        <v>4092</v>
      </c>
      <c r="E724">
        <f>IF(ISERROR(B724),"",MATCH(C724,Main_240414!$A$2:$A$1066,0))</f>
        <v>146</v>
      </c>
    </row>
    <row r="725" spans="1:5" x14ac:dyDescent="0.35">
      <c r="A725" t="s">
        <v>291</v>
      </c>
      <c r="C725" t="str">
        <f t="shared" si="11"/>
        <v>RecipeDef+MedTimes_MakeIceBlocks.description</v>
      </c>
      <c r="D725" t="s">
        <v>4093</v>
      </c>
      <c r="E725">
        <f>IF(ISERROR(B725),"",MATCH(C725,Main_240414!$A$2:$A$1066,0))</f>
        <v>102</v>
      </c>
    </row>
    <row r="726" spans="1:5" x14ac:dyDescent="0.35">
      <c r="A726" t="s">
        <v>294</v>
      </c>
      <c r="C726" t="str">
        <f t="shared" si="11"/>
        <v>RecipeDef+MedTimes_MakeIceBlocks.jobString</v>
      </c>
      <c r="D726" t="s">
        <v>4094</v>
      </c>
      <c r="E726">
        <f>IF(ISERROR(B726),"",MATCH(C726,Main_240414!$A$2:$A$1066,0))</f>
        <v>103</v>
      </c>
    </row>
    <row r="727" spans="1:5" x14ac:dyDescent="0.35">
      <c r="A727" t="s">
        <v>288</v>
      </c>
      <c r="C727" t="str">
        <f t="shared" si="11"/>
        <v>RecipeDef+MedTimes_MakeIceBlocks.label</v>
      </c>
      <c r="D727" t="s">
        <v>4095</v>
      </c>
      <c r="E727">
        <f>IF(ISERROR(B727),"",MATCH(C727,Main_240414!$A$2:$A$1066,0))</f>
        <v>101</v>
      </c>
    </row>
    <row r="728" spans="1:5" x14ac:dyDescent="0.35">
      <c r="A728" t="s">
        <v>403</v>
      </c>
      <c r="C728" t="str">
        <f t="shared" si="11"/>
        <v>RecipeDef+MedTimes_MakeQuicklimePitch.description</v>
      </c>
      <c r="D728" t="s">
        <v>4096</v>
      </c>
      <c r="E728">
        <f>IF(ISERROR(B728),"",MATCH(C728,Main_240414!$A$2:$A$1066,0))</f>
        <v>141</v>
      </c>
    </row>
    <row r="729" spans="1:5" x14ac:dyDescent="0.35">
      <c r="A729" t="s">
        <v>406</v>
      </c>
      <c r="C729" t="str">
        <f t="shared" si="11"/>
        <v>RecipeDef+MedTimes_MakeQuicklimePitch.jobString</v>
      </c>
      <c r="D729" t="s">
        <v>4097</v>
      </c>
      <c r="E729">
        <f>IF(ISERROR(B729),"",MATCH(C729,Main_240414!$A$2:$A$1066,0))</f>
        <v>142</v>
      </c>
    </row>
    <row r="730" spans="1:5" x14ac:dyDescent="0.35">
      <c r="A730" t="s">
        <v>400</v>
      </c>
      <c r="C730" t="str">
        <f t="shared" si="11"/>
        <v>RecipeDef+MedTimes_MakeQuicklimePitch.label</v>
      </c>
      <c r="D730" t="s">
        <v>4098</v>
      </c>
      <c r="E730">
        <f>IF(ISERROR(B730),"",MATCH(C730,Main_240414!$A$2:$A$1066,0))</f>
        <v>140</v>
      </c>
    </row>
    <row r="731" spans="1:5" x14ac:dyDescent="0.35">
      <c r="A731" t="s">
        <v>332</v>
      </c>
      <c r="C731" t="str">
        <f t="shared" si="11"/>
        <v>RecipeDef+MedTimes_MakeStoneChunks_Coal.description</v>
      </c>
      <c r="D731" t="s">
        <v>4099</v>
      </c>
      <c r="E731">
        <f>IF(ISERROR(B731),"",MATCH(C731,Main_240414!$A$2:$A$1066,0))</f>
        <v>116</v>
      </c>
    </row>
    <row r="732" spans="1:5" x14ac:dyDescent="0.35">
      <c r="A732" t="s">
        <v>338</v>
      </c>
      <c r="C732" t="str">
        <f t="shared" si="11"/>
        <v>RecipeDef+MedTimes_MakeStoneChunks_Coal.jobString</v>
      </c>
      <c r="D732" t="s">
        <v>4100</v>
      </c>
      <c r="E732">
        <f>IF(ISERROR(B732),"",MATCH(C732,Main_240414!$A$2:$A$1066,0))</f>
        <v>118</v>
      </c>
    </row>
    <row r="733" spans="1:5" x14ac:dyDescent="0.35">
      <c r="A733" t="s">
        <v>335</v>
      </c>
      <c r="C733" t="str">
        <f t="shared" si="11"/>
        <v>RecipeDef+MedTimes_MakeStoneChunks_Coal.label</v>
      </c>
      <c r="D733" t="s">
        <v>4101</v>
      </c>
      <c r="E733">
        <f>IF(ISERROR(B733),"",MATCH(C733,Main_240414!$A$2:$A$1066,0))</f>
        <v>117</v>
      </c>
    </row>
    <row r="734" spans="1:5" x14ac:dyDescent="0.35">
      <c r="A734" t="s">
        <v>350</v>
      </c>
      <c r="C734" t="str">
        <f t="shared" si="11"/>
        <v>RecipeDef+MedTimes_MakeStoneChunks_Granite.description</v>
      </c>
      <c r="D734" t="s">
        <v>4102</v>
      </c>
      <c r="E734">
        <f>IF(ISERROR(B734),"",MATCH(C734,Main_240414!$A$2:$A$1066,0))</f>
        <v>122</v>
      </c>
    </row>
    <row r="735" spans="1:5" x14ac:dyDescent="0.35">
      <c r="A735" t="s">
        <v>355</v>
      </c>
      <c r="C735" t="str">
        <f t="shared" si="11"/>
        <v>RecipeDef+MedTimes_MakeStoneChunks_Granite.jobString</v>
      </c>
      <c r="D735" t="s">
        <v>4103</v>
      </c>
      <c r="E735">
        <f>IF(ISERROR(B735),"",MATCH(C735,Main_240414!$A$2:$A$1066,0))</f>
        <v>124</v>
      </c>
    </row>
    <row r="736" spans="1:5" x14ac:dyDescent="0.35">
      <c r="A736" t="s">
        <v>352</v>
      </c>
      <c r="C736" t="str">
        <f t="shared" si="11"/>
        <v>RecipeDef+MedTimes_MakeStoneChunks_Granite.label</v>
      </c>
      <c r="D736" t="s">
        <v>4104</v>
      </c>
      <c r="E736">
        <f>IF(ISERROR(B736),"",MATCH(C736,Main_240414!$A$2:$A$1066,0))</f>
        <v>123</v>
      </c>
    </row>
    <row r="737" spans="1:5" x14ac:dyDescent="0.35">
      <c r="A737" t="s">
        <v>358</v>
      </c>
      <c r="C737" t="str">
        <f t="shared" si="11"/>
        <v>RecipeDef+MedTimes_MakeStoneChunks_Limestone.description</v>
      </c>
      <c r="D737" t="s">
        <v>4102</v>
      </c>
      <c r="E737">
        <f>IF(ISERROR(B737),"",MATCH(C737,Main_240414!$A$2:$A$1066,0))</f>
        <v>125</v>
      </c>
    </row>
    <row r="738" spans="1:5" x14ac:dyDescent="0.35">
      <c r="A738" t="s">
        <v>363</v>
      </c>
      <c r="C738" t="str">
        <f t="shared" si="11"/>
        <v>RecipeDef+MedTimes_MakeStoneChunks_Limestone.jobString</v>
      </c>
      <c r="D738" t="s">
        <v>4105</v>
      </c>
      <c r="E738">
        <f>IF(ISERROR(B738),"",MATCH(C738,Main_240414!$A$2:$A$1066,0))</f>
        <v>127</v>
      </c>
    </row>
    <row r="739" spans="1:5" x14ac:dyDescent="0.35">
      <c r="A739" t="s">
        <v>360</v>
      </c>
      <c r="C739" t="str">
        <f t="shared" si="11"/>
        <v>RecipeDef+MedTimes_MakeStoneChunks_Limestone.label</v>
      </c>
      <c r="D739" t="s">
        <v>4106</v>
      </c>
      <c r="E739">
        <f>IF(ISERROR(B739),"",MATCH(C739,Main_240414!$A$2:$A$1066,0))</f>
        <v>126</v>
      </c>
    </row>
    <row r="740" spans="1:5" x14ac:dyDescent="0.35">
      <c r="A740" t="s">
        <v>374</v>
      </c>
      <c r="C740" t="str">
        <f t="shared" si="11"/>
        <v>RecipeDef+MedTimes_MakeStoneChunks_Marble.description</v>
      </c>
      <c r="D740" t="s">
        <v>4102</v>
      </c>
      <c r="E740">
        <f>IF(ISERROR(B740),"",MATCH(C740,Main_240414!$A$2:$A$1066,0))</f>
        <v>131</v>
      </c>
    </row>
    <row r="741" spans="1:5" x14ac:dyDescent="0.35">
      <c r="A741" t="s">
        <v>379</v>
      </c>
      <c r="C741" t="str">
        <f t="shared" si="11"/>
        <v>RecipeDef+MedTimes_MakeStoneChunks_Marble.jobString</v>
      </c>
      <c r="D741" t="s">
        <v>4107</v>
      </c>
      <c r="E741">
        <f>IF(ISERROR(B741),"",MATCH(C741,Main_240414!$A$2:$A$1066,0))</f>
        <v>133</v>
      </c>
    </row>
    <row r="742" spans="1:5" x14ac:dyDescent="0.35">
      <c r="A742" t="s">
        <v>376</v>
      </c>
      <c r="C742" t="str">
        <f t="shared" si="11"/>
        <v>RecipeDef+MedTimes_MakeStoneChunks_Marble.label</v>
      </c>
      <c r="D742" t="s">
        <v>4108</v>
      </c>
      <c r="E742">
        <f>IF(ISERROR(B742),"",MATCH(C742,Main_240414!$A$2:$A$1066,0))</f>
        <v>132</v>
      </c>
    </row>
    <row r="743" spans="1:5" x14ac:dyDescent="0.35">
      <c r="A743" t="s">
        <v>341</v>
      </c>
      <c r="C743" t="str">
        <f t="shared" si="11"/>
        <v>RecipeDef+MedTimes_MakeStoneChunks_Sandstone.description</v>
      </c>
      <c r="D743" t="s">
        <v>4102</v>
      </c>
      <c r="E743">
        <f>IF(ISERROR(B743),"",MATCH(C743,Main_240414!$A$2:$A$1066,0))</f>
        <v>119</v>
      </c>
    </row>
    <row r="744" spans="1:5" x14ac:dyDescent="0.35">
      <c r="A744" t="s">
        <v>347</v>
      </c>
      <c r="C744" t="str">
        <f t="shared" si="11"/>
        <v>RecipeDef+MedTimes_MakeStoneChunks_Sandstone.jobString</v>
      </c>
      <c r="D744" t="s">
        <v>4109</v>
      </c>
      <c r="E744">
        <f>IF(ISERROR(B744),"",MATCH(C744,Main_240414!$A$2:$A$1066,0))</f>
        <v>121</v>
      </c>
    </row>
    <row r="745" spans="1:5" x14ac:dyDescent="0.35">
      <c r="A745" t="s">
        <v>344</v>
      </c>
      <c r="C745" t="str">
        <f t="shared" si="11"/>
        <v>RecipeDef+MedTimes_MakeStoneChunks_Sandstone.label</v>
      </c>
      <c r="D745" t="s">
        <v>4110</v>
      </c>
      <c r="E745">
        <f>IF(ISERROR(B745),"",MATCH(C745,Main_240414!$A$2:$A$1066,0))</f>
        <v>120</v>
      </c>
    </row>
    <row r="746" spans="1:5" x14ac:dyDescent="0.35">
      <c r="A746" t="s">
        <v>366</v>
      </c>
      <c r="C746" t="str">
        <f t="shared" si="11"/>
        <v>RecipeDef+MedTimes_MakeStoneChunks_Slate.description</v>
      </c>
      <c r="D746" t="s">
        <v>4102</v>
      </c>
      <c r="E746">
        <f>IF(ISERROR(B746),"",MATCH(C746,Main_240414!$A$2:$A$1066,0))</f>
        <v>128</v>
      </c>
    </row>
    <row r="747" spans="1:5" x14ac:dyDescent="0.35">
      <c r="A747" t="s">
        <v>371</v>
      </c>
      <c r="C747" t="str">
        <f t="shared" si="11"/>
        <v>RecipeDef+MedTimes_MakeStoneChunks_Slate.jobString</v>
      </c>
      <c r="D747" t="s">
        <v>4111</v>
      </c>
      <c r="E747">
        <f>IF(ISERROR(B747),"",MATCH(C747,Main_240414!$A$2:$A$1066,0))</f>
        <v>130</v>
      </c>
    </row>
    <row r="748" spans="1:5" x14ac:dyDescent="0.35">
      <c r="A748" t="s">
        <v>368</v>
      </c>
      <c r="C748" t="str">
        <f t="shared" si="11"/>
        <v>RecipeDef+MedTimes_MakeStoneChunks_Slate.label</v>
      </c>
      <c r="D748" t="s">
        <v>4112</v>
      </c>
      <c r="E748">
        <f>IF(ISERROR(B748),"",MATCH(C748,Main_240414!$A$2:$A$1066,0))</f>
        <v>129</v>
      </c>
    </row>
    <row r="749" spans="1:5" x14ac:dyDescent="0.35">
      <c r="A749" t="s">
        <v>448</v>
      </c>
      <c r="C749" t="str">
        <f t="shared" si="11"/>
        <v>RecipeDef+MedTimes_SmeltArmor.description</v>
      </c>
      <c r="D749" t="s">
        <v>4113</v>
      </c>
      <c r="E749">
        <f>IF(ISERROR(B749),"",MATCH(C749,Main_240414!$A$2:$A$1066,0))</f>
        <v>156</v>
      </c>
    </row>
    <row r="750" spans="1:5" x14ac:dyDescent="0.35">
      <c r="A750" t="s">
        <v>451</v>
      </c>
      <c r="C750" t="str">
        <f t="shared" si="11"/>
        <v>RecipeDef+MedTimes_SmeltArmor.jobString</v>
      </c>
      <c r="D750" t="s">
        <v>4114</v>
      </c>
      <c r="E750">
        <f>IF(ISERROR(B750),"",MATCH(C750,Main_240414!$A$2:$A$1066,0))</f>
        <v>157</v>
      </c>
    </row>
    <row r="751" spans="1:5" x14ac:dyDescent="0.35">
      <c r="A751" t="s">
        <v>445</v>
      </c>
      <c r="C751" t="str">
        <f t="shared" si="11"/>
        <v>RecipeDef+MedTimes_SmeltArmor.label</v>
      </c>
      <c r="D751" t="s">
        <v>4115</v>
      </c>
      <c r="E751">
        <f>IF(ISERROR(B751),"",MATCH(C751,Main_240414!$A$2:$A$1066,0))</f>
        <v>155</v>
      </c>
    </row>
    <row r="752" spans="1:5" x14ac:dyDescent="0.35">
      <c r="A752" t="s">
        <v>494</v>
      </c>
      <c r="C752" t="str">
        <f t="shared" si="11"/>
        <v>ResearchProjectDef+MedTimes_AdvancedMedievalSmithing.description</v>
      </c>
      <c r="D752" t="s">
        <v>4116</v>
      </c>
      <c r="E752">
        <f>IF(ISERROR(B752),"",MATCH(C752,Main_240414!$A$2:$A$1066,0))</f>
        <v>171</v>
      </c>
    </row>
    <row r="753" spans="1:5" x14ac:dyDescent="0.35">
      <c r="A753" t="s">
        <v>491</v>
      </c>
      <c r="C753" t="str">
        <f t="shared" si="11"/>
        <v>ResearchProjectDef+MedTimes_AdvancedMedievalSmithing.label</v>
      </c>
      <c r="D753" t="s">
        <v>4117</v>
      </c>
      <c r="E753">
        <f>IF(ISERROR(B753),"",MATCH(C753,Main_240414!$A$2:$A$1066,0))</f>
        <v>170</v>
      </c>
    </row>
    <row r="754" spans="1:5" x14ac:dyDescent="0.35">
      <c r="A754" t="s">
        <v>464</v>
      </c>
      <c r="C754" t="str">
        <f t="shared" si="11"/>
        <v>ResearchProjectDef+MedTimes_IceSculpting.description</v>
      </c>
      <c r="D754" t="s">
        <v>4118</v>
      </c>
      <c r="E754">
        <f>IF(ISERROR(B754),"",MATCH(C754,Main_240414!$A$2:$A$1066,0))</f>
        <v>161</v>
      </c>
    </row>
    <row r="755" spans="1:5" x14ac:dyDescent="0.35">
      <c r="A755" t="s">
        <v>461</v>
      </c>
      <c r="C755" t="str">
        <f t="shared" si="11"/>
        <v>ResearchProjectDef+MedTimes_IceSculpting.label</v>
      </c>
      <c r="D755" t="s">
        <v>4119</v>
      </c>
      <c r="E755">
        <f>IF(ISERROR(B755),"",MATCH(C755,Main_240414!$A$2:$A$1066,0))</f>
        <v>160</v>
      </c>
    </row>
    <row r="756" spans="1:5" x14ac:dyDescent="0.35">
      <c r="A756" t="s">
        <v>500</v>
      </c>
      <c r="C756" t="str">
        <f t="shared" si="11"/>
        <v>ResearchProjectDef+MedTimes_ImprovedMedievalDefenses.description</v>
      </c>
      <c r="D756" t="s">
        <v>4120</v>
      </c>
      <c r="E756">
        <f>IF(ISERROR(B756),"",MATCH(C756,Main_240414!$A$2:$A$1066,0))</f>
        <v>173</v>
      </c>
    </row>
    <row r="757" spans="1:5" x14ac:dyDescent="0.35">
      <c r="A757" t="s">
        <v>497</v>
      </c>
      <c r="C757" t="str">
        <f t="shared" si="11"/>
        <v>ResearchProjectDef+MedTimes_ImprovedMedievalDefenses.label</v>
      </c>
      <c r="D757" t="s">
        <v>4121</v>
      </c>
      <c r="E757">
        <f>IF(ISERROR(B757),"",MATCH(C757,Main_240414!$A$2:$A$1066,0))</f>
        <v>172</v>
      </c>
    </row>
    <row r="758" spans="1:5" x14ac:dyDescent="0.35">
      <c r="A758" t="s">
        <v>476</v>
      </c>
      <c r="C758" t="str">
        <f t="shared" si="11"/>
        <v>ResearchProjectDef+MedTimes_MedievalCrafting.description</v>
      </c>
      <c r="D758" t="s">
        <v>4122</v>
      </c>
      <c r="E758">
        <f>IF(ISERROR(B758),"",MATCH(C758,Main_240414!$A$2:$A$1066,0))</f>
        <v>165</v>
      </c>
    </row>
    <row r="759" spans="1:5" x14ac:dyDescent="0.35">
      <c r="A759" t="s">
        <v>473</v>
      </c>
      <c r="C759" t="str">
        <f t="shared" si="11"/>
        <v>ResearchProjectDef+MedTimes_MedievalCrafting.label</v>
      </c>
      <c r="D759" t="s">
        <v>4123</v>
      </c>
      <c r="E759">
        <f>IF(ISERROR(B759),"",MATCH(C759,Main_240414!$A$2:$A$1066,0))</f>
        <v>164</v>
      </c>
    </row>
    <row r="760" spans="1:5" x14ac:dyDescent="0.35">
      <c r="A760" t="s">
        <v>482</v>
      </c>
      <c r="C760" t="str">
        <f t="shared" si="11"/>
        <v>ResearchProjectDef+MedTimes_MedievalDefenses.description</v>
      </c>
      <c r="D760" t="s">
        <v>4124</v>
      </c>
      <c r="E760">
        <f>IF(ISERROR(B760),"",MATCH(C760,Main_240414!$A$2:$A$1066,0))</f>
        <v>167</v>
      </c>
    </row>
    <row r="761" spans="1:5" x14ac:dyDescent="0.35">
      <c r="A761" t="s">
        <v>479</v>
      </c>
      <c r="C761" t="str">
        <f t="shared" si="11"/>
        <v>ResearchProjectDef+MedTimes_MedievalDefenses.label</v>
      </c>
      <c r="D761" t="s">
        <v>4125</v>
      </c>
      <c r="E761">
        <f>IF(ISERROR(B761),"",MATCH(C761,Main_240414!$A$2:$A$1066,0))</f>
        <v>166</v>
      </c>
    </row>
    <row r="762" spans="1:5" x14ac:dyDescent="0.35">
      <c r="A762" t="s">
        <v>488</v>
      </c>
      <c r="C762" t="str">
        <f t="shared" si="11"/>
        <v>ResearchProjectDef+MedTimes_MedievalFoodStorage.description</v>
      </c>
      <c r="D762" t="s">
        <v>4126</v>
      </c>
      <c r="E762">
        <f>IF(ISERROR(B762),"",MATCH(C762,Main_240414!$A$2:$A$1066,0))</f>
        <v>169</v>
      </c>
    </row>
    <row r="763" spans="1:5" x14ac:dyDescent="0.35">
      <c r="A763" t="s">
        <v>485</v>
      </c>
      <c r="C763" t="str">
        <f t="shared" si="11"/>
        <v>ResearchProjectDef+MedTimes_MedievalFoodStorage.label</v>
      </c>
      <c r="D763" t="s">
        <v>4127</v>
      </c>
      <c r="E763">
        <f>IF(ISERROR(B763),"",MATCH(C763,Main_240414!$A$2:$A$1066,0))</f>
        <v>168</v>
      </c>
    </row>
    <row r="764" spans="1:5" x14ac:dyDescent="0.35">
      <c r="A764" t="s">
        <v>470</v>
      </c>
      <c r="C764" t="str">
        <f t="shared" si="11"/>
        <v>ResearchProjectDef+MedTimes_MedievalTailoring.description</v>
      </c>
      <c r="D764" t="s">
        <v>4128</v>
      </c>
      <c r="E764">
        <f>IF(ISERROR(B764),"",MATCH(C764,Main_240414!$A$2:$A$1066,0))</f>
        <v>163</v>
      </c>
    </row>
    <row r="765" spans="1:5" x14ac:dyDescent="0.35">
      <c r="A765" t="s">
        <v>467</v>
      </c>
      <c r="C765" t="str">
        <f t="shared" si="11"/>
        <v>ResearchProjectDef+MedTimes_MedievalTailoring.label</v>
      </c>
      <c r="D765" t="s">
        <v>4129</v>
      </c>
      <c r="E765">
        <f>IF(ISERROR(B765),"",MATCH(C765,Main_240414!$A$2:$A$1066,0))</f>
        <v>162</v>
      </c>
    </row>
    <row r="766" spans="1:5" x14ac:dyDescent="0.35">
      <c r="A766" t="s">
        <v>458</v>
      </c>
      <c r="C766" t="str">
        <f t="shared" si="11"/>
        <v>ResearchProjectDef+MedTimes_MedievalTechnologies.description</v>
      </c>
      <c r="D766" t="s">
        <v>4130</v>
      </c>
      <c r="E766">
        <f>IF(ISERROR(B766),"",MATCH(C766,Main_240414!$A$2:$A$1066,0))</f>
        <v>159</v>
      </c>
    </row>
    <row r="767" spans="1:5" x14ac:dyDescent="0.35">
      <c r="A767" t="s">
        <v>454</v>
      </c>
      <c r="C767" t="str">
        <f t="shared" si="11"/>
        <v>ResearchProjectDef+MedTimes_MedievalTechnologies.label</v>
      </c>
      <c r="D767" t="s">
        <v>4131</v>
      </c>
      <c r="E767">
        <f>IF(ISERROR(B767),"",MATCH(C767,Main_240414!$A$2:$A$1066,0))</f>
        <v>158</v>
      </c>
    </row>
    <row r="768" spans="1:5" x14ac:dyDescent="0.35">
      <c r="A768" t="s">
        <v>509</v>
      </c>
      <c r="C768" t="str">
        <f t="shared" si="11"/>
        <v>ResearchTabDef+MedTimes_Medieval.label</v>
      </c>
      <c r="D768" t="s">
        <v>2973</v>
      </c>
      <c r="E768">
        <f>IF(ISERROR(B768),"",MATCH(C768,Main_240414!$A$2:$A$1066,0))</f>
        <v>176</v>
      </c>
    </row>
    <row r="769" spans="1:5" x14ac:dyDescent="0.35">
      <c r="A769" t="s">
        <v>511</v>
      </c>
      <c r="C769" t="str">
        <f t="shared" si="11"/>
        <v>RulePackDef+MedTimes_Faction_Society_NameSet.rulePack.rulesStrings.0</v>
      </c>
      <c r="D769" t="s">
        <v>4132</v>
      </c>
      <c r="E769">
        <f>IF(ISERROR(B769),"",MATCH(C769,Main_240414!$A$2:$A$1066,0))</f>
        <v>177</v>
      </c>
    </row>
    <row r="770" spans="1:5" x14ac:dyDescent="0.35">
      <c r="A770" t="s">
        <v>515</v>
      </c>
      <c r="C770" t="str">
        <f t="shared" si="11"/>
        <v>RulePackDef+MedTimes_Faction_Society_NameSet.rulePack.rulesStrings.1</v>
      </c>
      <c r="D770" t="s">
        <v>4133</v>
      </c>
      <c r="E770">
        <f>IF(ISERROR(B770),"",MATCH(C770,Main_240414!$A$2:$A$1066,0))</f>
        <v>178</v>
      </c>
    </row>
    <row r="771" spans="1:5" x14ac:dyDescent="0.35">
      <c r="A771" t="s">
        <v>518</v>
      </c>
      <c r="C771" t="str">
        <f t="shared" ref="C771:C834" si="12">IF(B771="",A771,B771)</f>
        <v>RulePackDef+MedTimes_Faction_Society_NameSet.rulePack.rulesStrings.2</v>
      </c>
      <c r="D771" t="s">
        <v>4134</v>
      </c>
      <c r="E771">
        <f>IF(ISERROR(B771),"",MATCH(C771,Main_240414!$A$2:$A$1066,0))</f>
        <v>179</v>
      </c>
    </row>
    <row r="772" spans="1:5" x14ac:dyDescent="0.35">
      <c r="A772" t="s">
        <v>521</v>
      </c>
      <c r="C772" t="str">
        <f t="shared" si="12"/>
        <v>RulePackDef+MedTimes_Faction_Society_NameSet.rulePack.rulesStrings.3</v>
      </c>
      <c r="D772" t="s">
        <v>4135</v>
      </c>
      <c r="E772">
        <f>IF(ISERROR(B772),"",MATCH(C772,Main_240414!$A$2:$A$1066,0))</f>
        <v>180</v>
      </c>
    </row>
    <row r="773" spans="1:5" x14ac:dyDescent="0.35">
      <c r="A773" t="s">
        <v>524</v>
      </c>
      <c r="C773" t="str">
        <f t="shared" si="12"/>
        <v>RulePackDef+MedTimes_Faction_Society_NameSet.rulePack.rulesStrings.4</v>
      </c>
      <c r="D773" t="s">
        <v>4136</v>
      </c>
      <c r="E773">
        <f>IF(ISERROR(B773),"",MATCH(C773,Main_240414!$A$2:$A$1066,0))</f>
        <v>181</v>
      </c>
    </row>
    <row r="774" spans="1:5" x14ac:dyDescent="0.35">
      <c r="A774" t="s">
        <v>527</v>
      </c>
      <c r="C774" t="str">
        <f t="shared" si="12"/>
        <v>RulePackDef+MedTimes_Faction_Society_NameSet.rulePack.rulesStrings.5</v>
      </c>
      <c r="D774" t="s">
        <v>4137</v>
      </c>
      <c r="E774">
        <f>IF(ISERROR(B774),"",MATCH(C774,Main_240414!$A$2:$A$1066,0))</f>
        <v>182</v>
      </c>
    </row>
    <row r="775" spans="1:5" x14ac:dyDescent="0.35">
      <c r="A775" t="s">
        <v>530</v>
      </c>
      <c r="C775" t="str">
        <f t="shared" si="12"/>
        <v>RulePackDef+MedTimes_Faction_Warband_NameSet.rulePack.rulesStrings.0</v>
      </c>
      <c r="D775" t="s">
        <v>4138</v>
      </c>
      <c r="E775">
        <f>IF(ISERROR(B775),"",MATCH(C775,Main_240414!$A$2:$A$1066,0))</f>
        <v>183</v>
      </c>
    </row>
    <row r="776" spans="1:5" x14ac:dyDescent="0.35">
      <c r="A776" t="s">
        <v>533</v>
      </c>
      <c r="C776" t="str">
        <f t="shared" si="12"/>
        <v>RulePackDef+MedTimes_Faction_Warband_NameSet.rulePack.rulesStrings.1</v>
      </c>
      <c r="D776" t="s">
        <v>4139</v>
      </c>
      <c r="E776">
        <f>IF(ISERROR(B776),"",MATCH(C776,Main_240414!$A$2:$A$1066,0))</f>
        <v>184</v>
      </c>
    </row>
    <row r="777" spans="1:5" x14ac:dyDescent="0.35">
      <c r="A777" t="s">
        <v>536</v>
      </c>
      <c r="C777" t="str">
        <f t="shared" si="12"/>
        <v>RulePackDef+MedTimes_Faction_Warband_NameSet.rulePack.rulesStrings.2</v>
      </c>
      <c r="D777" t="s">
        <v>4140</v>
      </c>
      <c r="E777">
        <f>IF(ISERROR(B777),"",MATCH(C777,Main_240414!$A$2:$A$1066,0))</f>
        <v>185</v>
      </c>
    </row>
    <row r="778" spans="1:5" x14ac:dyDescent="0.35">
      <c r="A778" t="s">
        <v>543</v>
      </c>
      <c r="C778" t="str">
        <f t="shared" si="12"/>
        <v>StuffCategoryDef+MedTimes_Coal.label</v>
      </c>
      <c r="D778" t="s">
        <v>4141</v>
      </c>
      <c r="E778">
        <f>IF(ISERROR(B778),"",MATCH(C778,Main_240414!$A$2:$A$1066,0))</f>
        <v>187</v>
      </c>
    </row>
    <row r="779" spans="1:5" x14ac:dyDescent="0.35">
      <c r="A779" t="s">
        <v>539</v>
      </c>
      <c r="C779" t="str">
        <f t="shared" si="12"/>
        <v>StuffCategoryDef+MedTimes_Ice.label</v>
      </c>
      <c r="D779" t="s">
        <v>4142</v>
      </c>
      <c r="E779">
        <f>IF(ISERROR(B779),"",MATCH(C779,Main_240414!$A$2:$A$1066,0))</f>
        <v>186</v>
      </c>
    </row>
    <row r="780" spans="1:5" x14ac:dyDescent="0.35">
      <c r="A780" t="s">
        <v>620</v>
      </c>
      <c r="C780" t="str">
        <f t="shared" si="12"/>
        <v>ThingCategoryDef+Accessories.label</v>
      </c>
      <c r="D780" t="s">
        <v>4143</v>
      </c>
      <c r="E780">
        <f>IF(ISERROR(B780),"",MATCH(C780,Main_240414!$A$2:$A$1066,0))</f>
        <v>219</v>
      </c>
    </row>
    <row r="781" spans="1:5" x14ac:dyDescent="0.35">
      <c r="A781" t="s">
        <v>625</v>
      </c>
      <c r="C781" t="str">
        <f t="shared" si="12"/>
        <v>ThingCategoryDef+Accessories_Art.label</v>
      </c>
      <c r="D781" t="s">
        <v>4144</v>
      </c>
      <c r="E781">
        <f>IF(ISERROR(B781),"",MATCH(C781,Main_240414!$A$2:$A$1066,0))</f>
        <v>221</v>
      </c>
    </row>
    <row r="782" spans="1:5" x14ac:dyDescent="0.35">
      <c r="A782" t="s">
        <v>623</v>
      </c>
      <c r="C782" t="str">
        <f t="shared" si="12"/>
        <v>ThingCategoryDef+Accessories_Leg.label</v>
      </c>
      <c r="D782" t="s">
        <v>4145</v>
      </c>
      <c r="E782">
        <f>IF(ISERROR(B782),"",MATCH(C782,Main_240414!$A$2:$A$1066,0))</f>
        <v>220</v>
      </c>
    </row>
    <row r="783" spans="1:5" x14ac:dyDescent="0.35">
      <c r="A783" t="s">
        <v>627</v>
      </c>
      <c r="C783" t="str">
        <f t="shared" si="12"/>
        <v>ThingCategoryDef+Accessories_Nan.label</v>
      </c>
      <c r="D783" t="s">
        <v>4146</v>
      </c>
      <c r="E783">
        <f>IF(ISERROR(B783),"",MATCH(C783,Main_240414!$A$2:$A$1066,0))</f>
        <v>222</v>
      </c>
    </row>
    <row r="784" spans="1:5" x14ac:dyDescent="0.35">
      <c r="A784" t="s">
        <v>578</v>
      </c>
      <c r="C784" t="str">
        <f t="shared" si="12"/>
        <v>ThingCategoryDef+BodyArmour.label</v>
      </c>
      <c r="D784" t="s">
        <v>4147</v>
      </c>
      <c r="E784">
        <f>IF(ISERROR(B784),"",MATCH(C784,Main_240414!$A$2:$A$1066,0))</f>
        <v>200</v>
      </c>
    </row>
    <row r="785" spans="1:5" x14ac:dyDescent="0.35">
      <c r="A785" t="s">
        <v>583</v>
      </c>
      <c r="C785" t="str">
        <f t="shared" si="12"/>
        <v>ThingCategoryDef+BodyArmour_Art.label</v>
      </c>
      <c r="D785" t="s">
        <v>4144</v>
      </c>
      <c r="E785">
        <f>IF(ISERROR(B785),"",MATCH(C785,Main_240414!$A$2:$A$1066,0))</f>
        <v>202</v>
      </c>
    </row>
    <row r="786" spans="1:5" x14ac:dyDescent="0.35">
      <c r="A786" t="s">
        <v>581</v>
      </c>
      <c r="C786" t="str">
        <f t="shared" si="12"/>
        <v>ThingCategoryDef+BodyArmour_Leg.label</v>
      </c>
      <c r="D786" t="s">
        <v>4145</v>
      </c>
      <c r="E786">
        <f>IF(ISERROR(B786),"",MATCH(C786,Main_240414!$A$2:$A$1066,0))</f>
        <v>201</v>
      </c>
    </row>
    <row r="787" spans="1:5" x14ac:dyDescent="0.35">
      <c r="A787" t="s">
        <v>585</v>
      </c>
      <c r="C787" t="str">
        <f t="shared" si="12"/>
        <v>ThingCategoryDef+BodyArmour_Nan.label</v>
      </c>
      <c r="D787" t="s">
        <v>4146</v>
      </c>
      <c r="E787">
        <f>IF(ISERROR(B787),"",MATCH(C787,Main_240414!$A$2:$A$1066,0))</f>
        <v>203</v>
      </c>
    </row>
    <row r="788" spans="1:5" x14ac:dyDescent="0.35">
      <c r="A788" t="s">
        <v>575</v>
      </c>
      <c r="C788" t="str">
        <f t="shared" si="12"/>
        <v>ThingCategoryDef+Bodygear.label</v>
      </c>
      <c r="D788" t="s">
        <v>4148</v>
      </c>
      <c r="E788">
        <f>IF(ISERROR(B788),"",MATCH(C788,Main_240414!$A$2:$A$1066,0))</f>
        <v>199</v>
      </c>
    </row>
    <row r="789" spans="1:5" x14ac:dyDescent="0.35">
      <c r="A789" t="s">
        <v>612</v>
      </c>
      <c r="C789" t="str">
        <f t="shared" si="12"/>
        <v>ThingCategoryDef+FootArmour.label</v>
      </c>
      <c r="D789" t="s">
        <v>4147</v>
      </c>
      <c r="E789">
        <f>IF(ISERROR(B789),"",MATCH(C789,Main_240414!$A$2:$A$1066,0))</f>
        <v>215</v>
      </c>
    </row>
    <row r="790" spans="1:5" x14ac:dyDescent="0.35">
      <c r="A790" t="s">
        <v>616</v>
      </c>
      <c r="C790" t="str">
        <f t="shared" si="12"/>
        <v>ThingCategoryDef+FootArmour_Art.label</v>
      </c>
      <c r="D790" t="s">
        <v>4144</v>
      </c>
      <c r="E790">
        <f>IF(ISERROR(B790),"",MATCH(C790,Main_240414!$A$2:$A$1066,0))</f>
        <v>217</v>
      </c>
    </row>
    <row r="791" spans="1:5" x14ac:dyDescent="0.35">
      <c r="A791" t="s">
        <v>614</v>
      </c>
      <c r="C791" t="str">
        <f t="shared" si="12"/>
        <v>ThingCategoryDef+FootArmour_Leg.label</v>
      </c>
      <c r="D791" t="s">
        <v>4145</v>
      </c>
      <c r="E791">
        <f>IF(ISERROR(B791),"",MATCH(C791,Main_240414!$A$2:$A$1066,0))</f>
        <v>216</v>
      </c>
    </row>
    <row r="792" spans="1:5" x14ac:dyDescent="0.35">
      <c r="A792" t="s">
        <v>618</v>
      </c>
      <c r="C792" t="str">
        <f t="shared" si="12"/>
        <v>ThingCategoryDef+FootArmour_Nan.label</v>
      </c>
      <c r="D792" t="s">
        <v>4146</v>
      </c>
      <c r="E792">
        <f>IF(ISERROR(B792),"",MATCH(C792,Main_240414!$A$2:$A$1066,0))</f>
        <v>218</v>
      </c>
    </row>
    <row r="793" spans="1:5" x14ac:dyDescent="0.35">
      <c r="A793" t="s">
        <v>609</v>
      </c>
      <c r="C793" t="str">
        <f t="shared" si="12"/>
        <v>ThingCategoryDef+Footgear.label</v>
      </c>
      <c r="D793" t="s">
        <v>4149</v>
      </c>
      <c r="E793">
        <f>IF(ISERROR(B793),"",MATCH(C793,Main_240414!$A$2:$A$1066,0))</f>
        <v>214</v>
      </c>
    </row>
    <row r="794" spans="1:5" x14ac:dyDescent="0.35">
      <c r="A794" t="s">
        <v>601</v>
      </c>
      <c r="C794" t="str">
        <f t="shared" si="12"/>
        <v>ThingCategoryDef+HandArmour.label</v>
      </c>
      <c r="D794" t="s">
        <v>4147</v>
      </c>
      <c r="E794">
        <f>IF(ISERROR(B794),"",MATCH(C794,Main_240414!$A$2:$A$1066,0))</f>
        <v>210</v>
      </c>
    </row>
    <row r="795" spans="1:5" x14ac:dyDescent="0.35">
      <c r="A795" t="s">
        <v>605</v>
      </c>
      <c r="C795" t="str">
        <f t="shared" si="12"/>
        <v>ThingCategoryDef+HandArmour_Art.label</v>
      </c>
      <c r="D795" t="s">
        <v>4144</v>
      </c>
      <c r="E795">
        <f>IF(ISERROR(B795),"",MATCH(C795,Main_240414!$A$2:$A$1066,0))</f>
        <v>212</v>
      </c>
    </row>
    <row r="796" spans="1:5" x14ac:dyDescent="0.35">
      <c r="A796" t="s">
        <v>603</v>
      </c>
      <c r="C796" t="str">
        <f t="shared" si="12"/>
        <v>ThingCategoryDef+HandArmour_Leg.label</v>
      </c>
      <c r="D796" t="s">
        <v>4145</v>
      </c>
      <c r="E796">
        <f>IF(ISERROR(B796),"",MATCH(C796,Main_240414!$A$2:$A$1066,0))</f>
        <v>211</v>
      </c>
    </row>
    <row r="797" spans="1:5" x14ac:dyDescent="0.35">
      <c r="A797" t="s">
        <v>607</v>
      </c>
      <c r="C797" t="str">
        <f t="shared" si="12"/>
        <v>ThingCategoryDef+HandArmour_Nan.label</v>
      </c>
      <c r="D797" t="s">
        <v>4146</v>
      </c>
      <c r="E797">
        <f>IF(ISERROR(B797),"",MATCH(C797,Main_240414!$A$2:$A$1066,0))</f>
        <v>213</v>
      </c>
    </row>
    <row r="798" spans="1:5" x14ac:dyDescent="0.35">
      <c r="A798" t="s">
        <v>598</v>
      </c>
      <c r="C798" t="str">
        <f t="shared" si="12"/>
        <v>ThingCategoryDef+Handgear.label</v>
      </c>
      <c r="D798" t="s">
        <v>4150</v>
      </c>
      <c r="E798">
        <f>IF(ISERROR(B798),"",MATCH(C798,Main_240414!$A$2:$A$1066,0))</f>
        <v>209</v>
      </c>
    </row>
    <row r="799" spans="1:5" x14ac:dyDescent="0.35">
      <c r="A799" t="s">
        <v>590</v>
      </c>
      <c r="C799" t="str">
        <f t="shared" si="12"/>
        <v>ThingCategoryDef+HeadArmour.label</v>
      </c>
      <c r="D799" t="s">
        <v>4147</v>
      </c>
      <c r="E799">
        <f>IF(ISERROR(B799),"",MATCH(C799,Main_240414!$A$2:$A$1066,0))</f>
        <v>205</v>
      </c>
    </row>
    <row r="800" spans="1:5" x14ac:dyDescent="0.35">
      <c r="A800" t="s">
        <v>594</v>
      </c>
      <c r="C800" t="str">
        <f t="shared" si="12"/>
        <v>ThingCategoryDef+HeadArmour_Art.label</v>
      </c>
      <c r="D800" t="s">
        <v>4144</v>
      </c>
      <c r="E800">
        <f>IF(ISERROR(B800),"",MATCH(C800,Main_240414!$A$2:$A$1066,0))</f>
        <v>207</v>
      </c>
    </row>
    <row r="801" spans="1:5" x14ac:dyDescent="0.35">
      <c r="A801" t="s">
        <v>592</v>
      </c>
      <c r="C801" t="str">
        <f t="shared" si="12"/>
        <v>ThingCategoryDef+HeadArmour_Leg.label</v>
      </c>
      <c r="D801" t="s">
        <v>4145</v>
      </c>
      <c r="E801">
        <f>IF(ISERROR(B801),"",MATCH(C801,Main_240414!$A$2:$A$1066,0))</f>
        <v>206</v>
      </c>
    </row>
    <row r="802" spans="1:5" x14ac:dyDescent="0.35">
      <c r="A802" t="s">
        <v>596</v>
      </c>
      <c r="C802" t="str">
        <f t="shared" si="12"/>
        <v>ThingCategoryDef+HeadArmour_Nan.label</v>
      </c>
      <c r="D802" t="s">
        <v>4146</v>
      </c>
      <c r="E802">
        <f>IF(ISERROR(B802),"",MATCH(C802,Main_240414!$A$2:$A$1066,0))</f>
        <v>208</v>
      </c>
    </row>
    <row r="803" spans="1:5" x14ac:dyDescent="0.35">
      <c r="A803" t="s">
        <v>550</v>
      </c>
      <c r="C803" t="str">
        <f t="shared" si="12"/>
        <v>ThingCategoryDef+MedArtillary.label</v>
      </c>
      <c r="D803" t="s">
        <v>4151</v>
      </c>
      <c r="E803">
        <f>IF(ISERROR(B803),"",MATCH(C803,Main_240414!$A$2:$A$1066,0))</f>
        <v>189</v>
      </c>
    </row>
    <row r="804" spans="1:5" x14ac:dyDescent="0.35">
      <c r="A804" t="s">
        <v>587</v>
      </c>
      <c r="C804" t="str">
        <f t="shared" si="12"/>
        <v>ThingCategoryDef+Outergear.label</v>
      </c>
      <c r="D804" t="s">
        <v>4152</v>
      </c>
      <c r="E804">
        <f>IF(ISERROR(B804),"",MATCH(C804,Main_240414!$A$2:$A$1066,0))</f>
        <v>204</v>
      </c>
    </row>
    <row r="805" spans="1:5" x14ac:dyDescent="0.35">
      <c r="A805" t="s">
        <v>546</v>
      </c>
      <c r="C805" t="str">
        <f t="shared" si="12"/>
        <v>ThingCategoryDef+TradeGoods.label</v>
      </c>
      <c r="D805" t="s">
        <v>4153</v>
      </c>
      <c r="E805">
        <f>IF(ISERROR(B805),"",MATCH(C805,Main_240414!$A$2:$A$1066,0))</f>
        <v>188</v>
      </c>
    </row>
    <row r="806" spans="1:5" x14ac:dyDescent="0.35">
      <c r="A806" t="s">
        <v>556</v>
      </c>
      <c r="C806" t="str">
        <f t="shared" si="12"/>
        <v>ThingCategoryDef+WeaponsMelee_Art.label</v>
      </c>
      <c r="D806" t="s">
        <v>4144</v>
      </c>
      <c r="E806">
        <f>IF(ISERROR(B806),"",MATCH(C806,Main_240414!$A$2:$A$1066,0))</f>
        <v>191</v>
      </c>
    </row>
    <row r="807" spans="1:5" x14ac:dyDescent="0.35">
      <c r="A807" t="s">
        <v>553</v>
      </c>
      <c r="C807" t="str">
        <f t="shared" si="12"/>
        <v>ThingCategoryDef+WeaponsMelee_Leg.label</v>
      </c>
      <c r="D807" t="s">
        <v>4145</v>
      </c>
      <c r="E807">
        <f>IF(ISERROR(B807),"",MATCH(C807,Main_240414!$A$2:$A$1066,0))</f>
        <v>190</v>
      </c>
    </row>
    <row r="808" spans="1:5" x14ac:dyDescent="0.35">
      <c r="A808" t="s">
        <v>559</v>
      </c>
      <c r="C808" t="str">
        <f t="shared" si="12"/>
        <v>ThingCategoryDef+WeaponsMelee_Nan.label</v>
      </c>
      <c r="D808" t="s">
        <v>4146</v>
      </c>
      <c r="E808">
        <f>IF(ISERROR(B808),"",MATCH(C808,Main_240414!$A$2:$A$1066,0))</f>
        <v>192</v>
      </c>
    </row>
    <row r="809" spans="1:5" x14ac:dyDescent="0.35">
      <c r="A809" t="s">
        <v>564</v>
      </c>
      <c r="C809" t="str">
        <f t="shared" si="12"/>
        <v>ThingCategoryDef+WeaponsRanged_Art.label</v>
      </c>
      <c r="D809" t="s">
        <v>4144</v>
      </c>
      <c r="E809">
        <f>IF(ISERROR(B809),"",MATCH(C809,Main_240414!$A$2:$A$1066,0))</f>
        <v>194</v>
      </c>
    </row>
    <row r="810" spans="1:5" x14ac:dyDescent="0.35">
      <c r="A810" t="s">
        <v>562</v>
      </c>
      <c r="C810" t="str">
        <f t="shared" si="12"/>
        <v>ThingCategoryDef+WeaponsRanged_Leg.label</v>
      </c>
      <c r="D810" t="s">
        <v>4145</v>
      </c>
      <c r="E810">
        <f>IF(ISERROR(B810),"",MATCH(C810,Main_240414!$A$2:$A$1066,0))</f>
        <v>193</v>
      </c>
    </row>
    <row r="811" spans="1:5" x14ac:dyDescent="0.35">
      <c r="A811" t="s">
        <v>566</v>
      </c>
      <c r="C811" t="str">
        <f t="shared" si="12"/>
        <v>ThingCategoryDef+WeaponsRanged_Nan.label</v>
      </c>
      <c r="D811" t="s">
        <v>4146</v>
      </c>
      <c r="E811">
        <f>IF(ISERROR(B811),"",MATCH(C811,Main_240414!$A$2:$A$1066,0))</f>
        <v>195</v>
      </c>
    </row>
    <row r="812" spans="1:5" x14ac:dyDescent="0.35">
      <c r="A812" t="s">
        <v>571</v>
      </c>
      <c r="C812" t="str">
        <f t="shared" si="12"/>
        <v>ThingCategoryDef+WeaponsRangedGrenades_Art.label</v>
      </c>
      <c r="D812" t="s">
        <v>4154</v>
      </c>
      <c r="E812">
        <f>IF(ISERROR(B812),"",MATCH(C812,Main_240414!$A$2:$A$1066,0))</f>
        <v>197</v>
      </c>
    </row>
    <row r="813" spans="1:5" x14ac:dyDescent="0.35">
      <c r="A813" t="s">
        <v>568</v>
      </c>
      <c r="C813" t="str">
        <f t="shared" si="12"/>
        <v>ThingCategoryDef+WeaponsRangedGrenades_Leg.label</v>
      </c>
      <c r="D813" t="s">
        <v>4154</v>
      </c>
      <c r="E813">
        <f>IF(ISERROR(B813),"",MATCH(C813,Main_240414!$A$2:$A$1066,0))</f>
        <v>196</v>
      </c>
    </row>
    <row r="814" spans="1:5" x14ac:dyDescent="0.35">
      <c r="A814" t="s">
        <v>573</v>
      </c>
      <c r="C814" t="str">
        <f t="shared" si="12"/>
        <v>ThingCategoryDef+WeaponsRangedGrenades_Nanite.label</v>
      </c>
      <c r="D814" t="s">
        <v>4154</v>
      </c>
      <c r="E814">
        <f>IF(ISERROR(B814),"",MATCH(C814,Main_240414!$A$2:$A$1066,0))</f>
        <v>198</v>
      </c>
    </row>
    <row r="815" spans="1:5" x14ac:dyDescent="0.35">
      <c r="A815" t="s">
        <v>2748</v>
      </c>
      <c r="C815" t="str">
        <f t="shared" si="12"/>
        <v>ThingDef+Medieval_Arrow_Composite.label</v>
      </c>
      <c r="D815" t="s">
        <v>4155</v>
      </c>
      <c r="E815">
        <f>IF(ISERROR(B815),"",MATCH(C815,Main_240414!$A$2:$A$1066,0))</f>
        <v>988</v>
      </c>
    </row>
    <row r="816" spans="1:5" x14ac:dyDescent="0.35">
      <c r="A816" t="s">
        <v>2761</v>
      </c>
      <c r="C816" t="str">
        <f t="shared" si="12"/>
        <v>ThingDef+Medieval_Arrow_Longbow.label</v>
      </c>
      <c r="D816" t="s">
        <v>4156</v>
      </c>
      <c r="E816">
        <f>IF(ISERROR(B816),"",MATCH(C816,Main_240414!$A$2:$A$1066,0))</f>
        <v>993</v>
      </c>
    </row>
    <row r="817" spans="1:5" x14ac:dyDescent="0.35">
      <c r="A817" t="s">
        <v>2797</v>
      </c>
      <c r="C817" t="str">
        <f t="shared" si="12"/>
        <v>ThingDef+Medieval_Bolt_Arbalest.label</v>
      </c>
      <c r="D817" t="s">
        <v>4157</v>
      </c>
      <c r="E817">
        <f>IF(ISERROR(B817),"",MATCH(C817,Main_240414!$A$2:$A$1066,0))</f>
        <v>1007</v>
      </c>
    </row>
    <row r="818" spans="1:5" x14ac:dyDescent="0.35">
      <c r="A818" t="s">
        <v>2774</v>
      </c>
      <c r="C818" t="str">
        <f t="shared" si="12"/>
        <v>ThingDef+Medieval_Bolt_Crossbow.label</v>
      </c>
      <c r="D818" t="s">
        <v>4158</v>
      </c>
      <c r="E818">
        <f>IF(ISERROR(B818),"",MATCH(C818,Main_240414!$A$2:$A$1066,0))</f>
        <v>998</v>
      </c>
    </row>
    <row r="819" spans="1:5" x14ac:dyDescent="0.35">
      <c r="A819" t="s">
        <v>2706</v>
      </c>
      <c r="C819" t="str">
        <f t="shared" si="12"/>
        <v>ThingDef+Medieval_Bullet_CMG.label</v>
      </c>
      <c r="D819" t="s">
        <v>4159</v>
      </c>
      <c r="E819">
        <f>IF(ISERROR(B819),"",MATCH(C819,Main_240414!$A$2:$A$1066,0))</f>
        <v>972</v>
      </c>
    </row>
    <row r="820" spans="1:5" x14ac:dyDescent="0.35">
      <c r="A820" t="s">
        <v>956</v>
      </c>
      <c r="C820" t="str">
        <f t="shared" si="12"/>
        <v>ThingDef+MedTimes__Artillery_Catapult.description</v>
      </c>
      <c r="D820" t="s">
        <v>4160</v>
      </c>
      <c r="E820">
        <f>IF(ISERROR(B820),"",MATCH(C820,Main_240414!$A$2:$A$1066,0))</f>
        <v>333</v>
      </c>
    </row>
    <row r="821" spans="1:5" x14ac:dyDescent="0.35">
      <c r="A821" t="s">
        <v>953</v>
      </c>
      <c r="C821" t="str">
        <f t="shared" si="12"/>
        <v>ThingDef+MedTimes__Artillery_Catapult.label</v>
      </c>
      <c r="D821" t="s">
        <v>4161</v>
      </c>
      <c r="E821">
        <f>IF(ISERROR(B821),"",MATCH(C821,Main_240414!$A$2:$A$1066,0))</f>
        <v>332</v>
      </c>
    </row>
    <row r="822" spans="1:5" x14ac:dyDescent="0.35">
      <c r="A822" t="s">
        <v>4162</v>
      </c>
      <c r="C822" t="str">
        <f t="shared" si="12"/>
        <v>ThingDef+MedTimes__Artillery_Catapult_Blueprint.label</v>
      </c>
      <c r="D822" t="s">
        <v>4163</v>
      </c>
      <c r="E822" t="e">
        <f>IF(ISERROR(B822),"",MATCH(C822,Main_240414!$A$2:$A$1066,0))</f>
        <v>#N/A</v>
      </c>
    </row>
    <row r="823" spans="1:5" x14ac:dyDescent="0.35">
      <c r="A823" t="s">
        <v>4164</v>
      </c>
      <c r="C823" t="str">
        <f t="shared" si="12"/>
        <v>ThingDef+MedTimes__Artillery_Catapult_Blueprint_Install.label</v>
      </c>
      <c r="D823" t="s">
        <v>4163</v>
      </c>
      <c r="E823" t="e">
        <f>IF(ISERROR(B823),"",MATCH(C823,Main_240414!$A$2:$A$1066,0))</f>
        <v>#N/A</v>
      </c>
    </row>
    <row r="824" spans="1:5" x14ac:dyDescent="0.35">
      <c r="A824" t="s">
        <v>4165</v>
      </c>
      <c r="C824" t="str">
        <f t="shared" si="12"/>
        <v>ThingDef+MedTimes__Artillery_Catapult_Frame.description</v>
      </c>
      <c r="D824" t="s">
        <v>4160</v>
      </c>
      <c r="E824" t="e">
        <f>IF(ISERROR(B824),"",MATCH(C824,Main_240414!$A$2:$A$1066,0))</f>
        <v>#N/A</v>
      </c>
    </row>
    <row r="825" spans="1:5" x14ac:dyDescent="0.35">
      <c r="A825" t="s">
        <v>4166</v>
      </c>
      <c r="C825" t="str">
        <f t="shared" si="12"/>
        <v>ThingDef+MedTimes__Artillery_Catapult_Frame.label</v>
      </c>
      <c r="D825" t="s">
        <v>4167</v>
      </c>
      <c r="E825" t="e">
        <f>IF(ISERROR(B825),"",MATCH(C825,Main_240414!$A$2:$A$1066,0))</f>
        <v>#N/A</v>
      </c>
    </row>
    <row r="826" spans="1:5" x14ac:dyDescent="0.35">
      <c r="A826" t="s">
        <v>1167</v>
      </c>
      <c r="C826" t="str">
        <f t="shared" si="12"/>
        <v>ThingDef+MedTimes_Acc_HappyMerchant_Art.description</v>
      </c>
      <c r="D826" t="s">
        <v>4168</v>
      </c>
      <c r="E826">
        <f>IF(ISERROR(B826),"",MATCH(C826,Main_240414!$A$2:$A$1066,0))</f>
        <v>404</v>
      </c>
    </row>
    <row r="827" spans="1:5" x14ac:dyDescent="0.35">
      <c r="A827" t="s">
        <v>1164</v>
      </c>
      <c r="C827" t="str">
        <f t="shared" si="12"/>
        <v>ThingDef+MedTimes_Acc_HappyMerchant_Art.label</v>
      </c>
      <c r="D827" t="s">
        <v>4169</v>
      </c>
      <c r="E827">
        <f>IF(ISERROR(B827),"",MATCH(C827,Main_240414!$A$2:$A$1066,0))</f>
        <v>403</v>
      </c>
    </row>
    <row r="828" spans="1:5" x14ac:dyDescent="0.35">
      <c r="A828" t="s">
        <v>1179</v>
      </c>
      <c r="C828" t="str">
        <f t="shared" si="12"/>
        <v>ThingDef+MedTimes_Acc_HappyMerchant_Leg.description</v>
      </c>
      <c r="D828" t="s">
        <v>4170</v>
      </c>
      <c r="E828">
        <f>IF(ISERROR(B828),"",MATCH(C828,Main_240414!$A$2:$A$1066,0))</f>
        <v>408</v>
      </c>
    </row>
    <row r="829" spans="1:5" x14ac:dyDescent="0.35">
      <c r="A829" t="s">
        <v>1176</v>
      </c>
      <c r="C829" t="str">
        <f t="shared" si="12"/>
        <v>ThingDef+MedTimes_Acc_HappyMerchant_Leg.label</v>
      </c>
      <c r="D829" t="s">
        <v>4171</v>
      </c>
      <c r="E829">
        <f>IF(ISERROR(B829),"",MATCH(C829,Main_240414!$A$2:$A$1066,0))</f>
        <v>407</v>
      </c>
    </row>
    <row r="830" spans="1:5" x14ac:dyDescent="0.35">
      <c r="A830" t="s">
        <v>1149</v>
      </c>
      <c r="C830" t="str">
        <f t="shared" si="12"/>
        <v>ThingDef+MedTimes_Acc_Toolbelt.description</v>
      </c>
      <c r="D830" t="s">
        <v>4172</v>
      </c>
      <c r="E830">
        <f>IF(ISERROR(B830),"",MATCH(C830,Main_240414!$A$2:$A$1066,0))</f>
        <v>398</v>
      </c>
    </row>
    <row r="831" spans="1:5" x14ac:dyDescent="0.35">
      <c r="A831" t="s">
        <v>1146</v>
      </c>
      <c r="C831" t="str">
        <f t="shared" si="12"/>
        <v>ThingDef+MedTimes_Acc_Toolbelt.label</v>
      </c>
      <c r="D831" t="s">
        <v>4173</v>
      </c>
      <c r="E831">
        <f>IF(ISERROR(B831),"",MATCH(C831,Main_240414!$A$2:$A$1066,0))</f>
        <v>397</v>
      </c>
    </row>
    <row r="832" spans="1:5" x14ac:dyDescent="0.35">
      <c r="A832" t="s">
        <v>1161</v>
      </c>
      <c r="C832" t="str">
        <f t="shared" si="12"/>
        <v>ThingDef+MedTimes_Acc_Toolbelt_Nan.description</v>
      </c>
      <c r="D832" t="s">
        <v>4174</v>
      </c>
      <c r="E832">
        <f>IF(ISERROR(B832),"",MATCH(C832,Main_240414!$A$2:$A$1066,0))</f>
        <v>402</v>
      </c>
    </row>
    <row r="833" spans="1:5" x14ac:dyDescent="0.35">
      <c r="A833" t="s">
        <v>1158</v>
      </c>
      <c r="C833" t="str">
        <f t="shared" si="12"/>
        <v>ThingDef+MedTimes_Acc_Toolbelt_Nan.label</v>
      </c>
      <c r="D833" t="s">
        <v>4173</v>
      </c>
      <c r="E833">
        <f>IF(ISERROR(B833),"",MATCH(C833,Main_240414!$A$2:$A$1066,0))</f>
        <v>401</v>
      </c>
    </row>
    <row r="834" spans="1:5" x14ac:dyDescent="0.35">
      <c r="A834" t="s">
        <v>4175</v>
      </c>
      <c r="C834" t="str">
        <f t="shared" si="12"/>
        <v>ThingDef+MedTimes_Acc_ToolbeltSmokepop.description</v>
      </c>
      <c r="D834" t="s">
        <v>4176</v>
      </c>
      <c r="E834" t="e">
        <f>IF(ISERROR(B834),"",MATCH(C834,Main_240414!$A$2:$A$1066,0))</f>
        <v>#N/A</v>
      </c>
    </row>
    <row r="835" spans="1:5" x14ac:dyDescent="0.35">
      <c r="A835" t="s">
        <v>4177</v>
      </c>
      <c r="C835" t="str">
        <f t="shared" ref="C835:C898" si="13">IF(B835="",A835,B835)</f>
        <v>ThingDef+MedTimes_Acc_ToolbeltSmokepop.label</v>
      </c>
      <c r="D835" t="s">
        <v>4178</v>
      </c>
      <c r="E835" t="e">
        <f>IF(ISERROR(B835),"",MATCH(C835,Main_240414!$A$2:$A$1066,0))</f>
        <v>#N/A</v>
      </c>
    </row>
    <row r="836" spans="1:5" x14ac:dyDescent="0.35">
      <c r="A836" t="s">
        <v>1173</v>
      </c>
      <c r="C836" t="str">
        <f t="shared" si="13"/>
        <v>ThingDef+MedTimes_Acc_WargodCrest_Art.description</v>
      </c>
      <c r="D836" t="s">
        <v>4179</v>
      </c>
      <c r="E836">
        <f>IF(ISERROR(B836),"",MATCH(C836,Main_240414!$A$2:$A$1066,0))</f>
        <v>406</v>
      </c>
    </row>
    <row r="837" spans="1:5" x14ac:dyDescent="0.35">
      <c r="A837" t="s">
        <v>1170</v>
      </c>
      <c r="C837" t="str">
        <f t="shared" si="13"/>
        <v>ThingDef+MedTimes_Acc_WargodCrest_Art.label</v>
      </c>
      <c r="D837" t="s">
        <v>4180</v>
      </c>
      <c r="E837">
        <f>IF(ISERROR(B837),"",MATCH(C837,Main_240414!$A$2:$A$1066,0))</f>
        <v>405</v>
      </c>
    </row>
    <row r="838" spans="1:5" x14ac:dyDescent="0.35">
      <c r="A838" t="s">
        <v>1185</v>
      </c>
      <c r="C838" t="str">
        <f t="shared" si="13"/>
        <v>ThingDef+MedTimes_Acc_WargodCrest_Leg.description</v>
      </c>
      <c r="D838" t="s">
        <v>4181</v>
      </c>
      <c r="E838">
        <f>IF(ISERROR(B838),"",MATCH(C838,Main_240414!$A$2:$A$1066,0))</f>
        <v>410</v>
      </c>
    </row>
    <row r="839" spans="1:5" x14ac:dyDescent="0.35">
      <c r="A839" t="s">
        <v>1182</v>
      </c>
      <c r="C839" t="str">
        <f t="shared" si="13"/>
        <v>ThingDef+MedTimes_Acc_WargodCrest_Leg.label</v>
      </c>
      <c r="D839" t="s">
        <v>4182</v>
      </c>
      <c r="E839">
        <f>IF(ISERROR(B839),"",MATCH(C839,Main_240414!$A$2:$A$1066,0))</f>
        <v>409</v>
      </c>
    </row>
    <row r="840" spans="1:5" x14ac:dyDescent="0.35">
      <c r="A840" t="s">
        <v>1137</v>
      </c>
      <c r="C840" t="str">
        <f t="shared" si="13"/>
        <v>ThingDef+MedTimes_AdvancedTriggerMechanism.description</v>
      </c>
      <c r="D840" t="s">
        <v>4183</v>
      </c>
      <c r="E840">
        <f>IF(ISERROR(B840),"",MATCH(C840,Main_240414!$A$2:$A$1066,0))</f>
        <v>394</v>
      </c>
    </row>
    <row r="841" spans="1:5" x14ac:dyDescent="0.35">
      <c r="A841" t="s">
        <v>1134</v>
      </c>
      <c r="C841" t="str">
        <f t="shared" si="13"/>
        <v>ThingDef+MedTimes_AdvancedTriggerMechanism.label</v>
      </c>
      <c r="D841" t="s">
        <v>4184</v>
      </c>
      <c r="E841">
        <f>IF(ISERROR(B841),"",MATCH(C841,Main_240414!$A$2:$A$1066,0))</f>
        <v>393</v>
      </c>
    </row>
    <row r="842" spans="1:5" x14ac:dyDescent="0.35">
      <c r="A842" t="s">
        <v>1245</v>
      </c>
      <c r="C842" t="str">
        <f t="shared" si="13"/>
        <v>ThingDef+MedTimes_App_TabardRed.description</v>
      </c>
      <c r="D842" t="s">
        <v>4185</v>
      </c>
      <c r="E842">
        <f>IF(ISERROR(B842),"",MATCH(C842,Main_240414!$A$2:$A$1066,0))</f>
        <v>430</v>
      </c>
    </row>
    <row r="843" spans="1:5" x14ac:dyDescent="0.35">
      <c r="A843" t="s">
        <v>1242</v>
      </c>
      <c r="C843" t="str">
        <f t="shared" si="13"/>
        <v>ThingDef+MedTimes_App_TabardRed.label</v>
      </c>
      <c r="D843" t="s">
        <v>4186</v>
      </c>
      <c r="E843">
        <f>IF(ISERROR(B843),"",MATCH(C843,Main_240414!$A$2:$A$1066,0))</f>
        <v>429</v>
      </c>
    </row>
    <row r="844" spans="1:5" x14ac:dyDescent="0.35">
      <c r="A844" t="s">
        <v>1191</v>
      </c>
      <c r="C844" t="str">
        <f t="shared" si="13"/>
        <v>ThingDef+MedTimes_AppBody_Trousers.description</v>
      </c>
      <c r="D844" t="s">
        <v>4187</v>
      </c>
      <c r="E844">
        <f>IF(ISERROR(B844),"",MATCH(C844,Main_240414!$A$2:$A$1066,0))</f>
        <v>412</v>
      </c>
    </row>
    <row r="845" spans="1:5" x14ac:dyDescent="0.35">
      <c r="A845" t="s">
        <v>1188</v>
      </c>
      <c r="C845" t="str">
        <f t="shared" si="13"/>
        <v>ThingDef+MedTimes_AppBody_Trousers.label</v>
      </c>
      <c r="D845" t="s">
        <v>4188</v>
      </c>
      <c r="E845">
        <f>IF(ISERROR(B845),"",MATCH(C845,Main_240414!$A$2:$A$1066,0))</f>
        <v>411</v>
      </c>
    </row>
    <row r="846" spans="1:5" x14ac:dyDescent="0.35">
      <c r="A846" t="s">
        <v>1197</v>
      </c>
      <c r="C846" t="str">
        <f t="shared" si="13"/>
        <v>ThingDef+MedTimes_AppBody_TrousersStriped.description</v>
      </c>
      <c r="D846" t="s">
        <v>4189</v>
      </c>
      <c r="E846">
        <f>IF(ISERROR(B846),"",MATCH(C846,Main_240414!$A$2:$A$1066,0))</f>
        <v>414</v>
      </c>
    </row>
    <row r="847" spans="1:5" x14ac:dyDescent="0.35">
      <c r="A847" t="s">
        <v>1194</v>
      </c>
      <c r="C847" t="str">
        <f t="shared" si="13"/>
        <v>ThingDef+MedTimes_AppBody_TrousersStriped.label</v>
      </c>
      <c r="D847" t="s">
        <v>4190</v>
      </c>
      <c r="E847">
        <f>IF(ISERROR(B847),"",MATCH(C847,Main_240414!$A$2:$A$1066,0))</f>
        <v>413</v>
      </c>
    </row>
    <row r="848" spans="1:5" x14ac:dyDescent="0.35">
      <c r="A848" t="s">
        <v>1203</v>
      </c>
      <c r="C848" t="str">
        <f t="shared" si="13"/>
        <v>ThingDef+MedTimes_AppBody_Tunic.description</v>
      </c>
      <c r="D848" t="s">
        <v>4191</v>
      </c>
      <c r="E848">
        <f>IF(ISERROR(B848),"",MATCH(C848,Main_240414!$A$2:$A$1066,0))</f>
        <v>416</v>
      </c>
    </row>
    <row r="849" spans="1:5" x14ac:dyDescent="0.35">
      <c r="A849" t="s">
        <v>1200</v>
      </c>
      <c r="C849" t="str">
        <f t="shared" si="13"/>
        <v>ThingDef+MedTimes_AppBody_Tunic.label</v>
      </c>
      <c r="D849" t="s">
        <v>4192</v>
      </c>
      <c r="E849">
        <f>IF(ISERROR(B849),"",MATCH(C849,Main_240414!$A$2:$A$1066,0))</f>
        <v>415</v>
      </c>
    </row>
    <row r="850" spans="1:5" x14ac:dyDescent="0.35">
      <c r="A850" t="s">
        <v>1209</v>
      </c>
      <c r="C850" t="str">
        <f t="shared" si="13"/>
        <v>ThingDef+MedTimes_ArmBody_Gambison.description</v>
      </c>
      <c r="D850" t="s">
        <v>4193</v>
      </c>
      <c r="E850">
        <f>IF(ISERROR(B850),"",MATCH(C850,Main_240414!$A$2:$A$1066,0))</f>
        <v>418</v>
      </c>
    </row>
    <row r="851" spans="1:5" x14ac:dyDescent="0.35">
      <c r="A851" t="s">
        <v>1206</v>
      </c>
      <c r="C851" t="str">
        <f t="shared" si="13"/>
        <v>ThingDef+MedTimes_ArmBody_Gambison.label</v>
      </c>
      <c r="D851" t="s">
        <v>4194</v>
      </c>
      <c r="E851">
        <f>IF(ISERROR(B851),"",MATCH(C851,Main_240414!$A$2:$A$1066,0))</f>
        <v>417</v>
      </c>
    </row>
    <row r="852" spans="1:5" x14ac:dyDescent="0.35">
      <c r="A852" t="s">
        <v>1215</v>
      </c>
      <c r="C852" t="str">
        <f t="shared" si="13"/>
        <v>ThingDef+MedTimes_ArmBody_PaddedJacket.description</v>
      </c>
      <c r="D852" t="s">
        <v>4195</v>
      </c>
      <c r="E852">
        <f>IF(ISERROR(B852),"",MATCH(C852,Main_240414!$A$2:$A$1066,0))</f>
        <v>420</v>
      </c>
    </row>
    <row r="853" spans="1:5" x14ac:dyDescent="0.35">
      <c r="A853" t="s">
        <v>1212</v>
      </c>
      <c r="C853" t="str">
        <f t="shared" si="13"/>
        <v>ThingDef+MedTimes_ArmBody_PaddedJacket.label</v>
      </c>
      <c r="D853" t="s">
        <v>4196</v>
      </c>
      <c r="E853">
        <f>IF(ISERROR(B853),"",MATCH(C853,Main_240414!$A$2:$A$1066,0))</f>
        <v>419</v>
      </c>
    </row>
    <row r="854" spans="1:5" x14ac:dyDescent="0.35">
      <c r="A854" t="s">
        <v>2709</v>
      </c>
      <c r="C854" t="str">
        <f t="shared" si="13"/>
        <v>ThingDef+MedTimes_Arrow_Black.label</v>
      </c>
      <c r="D854" t="s">
        <v>4197</v>
      </c>
      <c r="E854">
        <f>IF(ISERROR(B854),"",MATCH(C854,Main_240414!$A$2:$A$1066,0))</f>
        <v>973</v>
      </c>
    </row>
    <row r="855" spans="1:5" x14ac:dyDescent="0.35">
      <c r="A855" t="s">
        <v>918</v>
      </c>
      <c r="C855" t="str">
        <f t="shared" si="13"/>
        <v>ThingDef+MedTimes_Artillery_CatapultTop.description</v>
      </c>
      <c r="D855" t="s">
        <v>4198</v>
      </c>
      <c r="E855">
        <f>IF(ISERROR(B855),"",MATCH(C855,Main_240414!$A$2:$A$1066,0))</f>
        <v>320</v>
      </c>
    </row>
    <row r="856" spans="1:5" x14ac:dyDescent="0.35">
      <c r="A856" t="s">
        <v>915</v>
      </c>
      <c r="C856" t="str">
        <f t="shared" si="13"/>
        <v>ThingDef+MedTimes_Artillery_CatapultTop.label</v>
      </c>
      <c r="D856" t="s">
        <v>4199</v>
      </c>
      <c r="E856">
        <f>IF(ISERROR(B856),"",MATCH(C856,Main_240414!$A$2:$A$1066,0))</f>
        <v>319</v>
      </c>
    </row>
    <row r="857" spans="1:5" x14ac:dyDescent="0.35">
      <c r="A857" t="s">
        <v>950</v>
      </c>
      <c r="C857" t="str">
        <f t="shared" si="13"/>
        <v>ThingDef+MedTimes_Artillery_MurderHole.description</v>
      </c>
      <c r="D857" t="s">
        <v>4200</v>
      </c>
      <c r="E857">
        <f>IF(ISERROR(B857),"",MATCH(C857,Main_240414!$A$2:$A$1066,0))</f>
        <v>331</v>
      </c>
    </row>
    <row r="858" spans="1:5" x14ac:dyDescent="0.35">
      <c r="A858" t="s">
        <v>947</v>
      </c>
      <c r="C858" t="str">
        <f t="shared" si="13"/>
        <v>ThingDef+MedTimes_Artillery_MurderHole.label</v>
      </c>
      <c r="D858" t="s">
        <v>4201</v>
      </c>
      <c r="E858">
        <f>IF(ISERROR(B858),"",MATCH(C858,Main_240414!$A$2:$A$1066,0))</f>
        <v>330</v>
      </c>
    </row>
    <row r="859" spans="1:5" x14ac:dyDescent="0.35">
      <c r="A859" t="s">
        <v>4202</v>
      </c>
      <c r="C859" t="str">
        <f t="shared" si="13"/>
        <v>ThingDef+MedTimes_Artillery_MurderHole_Blueprint.label</v>
      </c>
      <c r="D859" t="s">
        <v>4203</v>
      </c>
      <c r="E859" t="e">
        <f>IF(ISERROR(B859),"",MATCH(C859,Main_240414!$A$2:$A$1066,0))</f>
        <v>#N/A</v>
      </c>
    </row>
    <row r="860" spans="1:5" x14ac:dyDescent="0.35">
      <c r="A860" t="s">
        <v>4204</v>
      </c>
      <c r="C860" t="str">
        <f t="shared" si="13"/>
        <v>ThingDef+MedTimes_Artillery_MurderHole_Blueprint_Install.label</v>
      </c>
      <c r="D860" t="s">
        <v>4203</v>
      </c>
      <c r="E860" t="e">
        <f>IF(ISERROR(B860),"",MATCH(C860,Main_240414!$A$2:$A$1066,0))</f>
        <v>#N/A</v>
      </c>
    </row>
    <row r="861" spans="1:5" x14ac:dyDescent="0.35">
      <c r="A861" t="s">
        <v>4205</v>
      </c>
      <c r="C861" t="str">
        <f t="shared" si="13"/>
        <v>ThingDef+MedTimes_Artillery_MurderHole_Frame.description</v>
      </c>
      <c r="D861" t="s">
        <v>4200</v>
      </c>
      <c r="E861" t="e">
        <f>IF(ISERROR(B861),"",MATCH(C861,Main_240414!$A$2:$A$1066,0))</f>
        <v>#N/A</v>
      </c>
    </row>
    <row r="862" spans="1:5" x14ac:dyDescent="0.35">
      <c r="A862" t="s">
        <v>4206</v>
      </c>
      <c r="C862" t="str">
        <f t="shared" si="13"/>
        <v>ThingDef+MedTimes_Artillery_MurderHole_Frame.label</v>
      </c>
      <c r="D862" t="s">
        <v>4207</v>
      </c>
      <c r="E862" t="e">
        <f>IF(ISERROR(B862),"",MATCH(C862,Main_240414!$A$2:$A$1066,0))</f>
        <v>#N/A</v>
      </c>
    </row>
    <row r="863" spans="1:5" x14ac:dyDescent="0.35">
      <c r="A863" t="s">
        <v>910</v>
      </c>
      <c r="C863" t="str">
        <f t="shared" si="13"/>
        <v>ThingDef+MedTimes_Artillery_MurderHoleTop.description</v>
      </c>
      <c r="D863" t="s">
        <v>4208</v>
      </c>
      <c r="E863">
        <f>IF(ISERROR(B863),"",MATCH(C863,Main_240414!$A$2:$A$1066,0))</f>
        <v>317</v>
      </c>
    </row>
    <row r="864" spans="1:5" x14ac:dyDescent="0.35">
      <c r="A864" t="s">
        <v>907</v>
      </c>
      <c r="C864" t="str">
        <f t="shared" si="13"/>
        <v>ThingDef+MedTimes_Artillery_MurderHoleTop.label</v>
      </c>
      <c r="D864" t="s">
        <v>4201</v>
      </c>
      <c r="E864">
        <f>IF(ISERROR(B864),"",MATCH(C864,Main_240414!$A$2:$A$1066,0))</f>
        <v>316</v>
      </c>
    </row>
    <row r="865" spans="1:5" x14ac:dyDescent="0.35">
      <c r="A865" t="s">
        <v>807</v>
      </c>
      <c r="C865" t="str">
        <f t="shared" si="13"/>
        <v>ThingDef+MedTimes_ArtisanStation.description</v>
      </c>
      <c r="D865" t="s">
        <v>4209</v>
      </c>
      <c r="E865">
        <f>IF(ISERROR(B865),"",MATCH(C865,Main_240414!$A$2:$A$1066,0))</f>
        <v>282</v>
      </c>
    </row>
    <row r="866" spans="1:5" x14ac:dyDescent="0.35">
      <c r="A866" t="s">
        <v>804</v>
      </c>
      <c r="C866" t="str">
        <f t="shared" si="13"/>
        <v>ThingDef+MedTimes_ArtisanStation.label</v>
      </c>
      <c r="D866" t="s">
        <v>4210</v>
      </c>
      <c r="E866">
        <f>IF(ISERROR(B866),"",MATCH(C866,Main_240414!$A$2:$A$1066,0))</f>
        <v>281</v>
      </c>
    </row>
    <row r="867" spans="1:5" x14ac:dyDescent="0.35">
      <c r="A867" t="s">
        <v>4211</v>
      </c>
      <c r="C867" t="str">
        <f t="shared" si="13"/>
        <v>ThingDef+MedTimes_ArtisanStation_Blueprint.label</v>
      </c>
      <c r="D867" t="s">
        <v>4212</v>
      </c>
      <c r="E867" t="e">
        <f>IF(ISERROR(B867),"",MATCH(C867,Main_240414!$A$2:$A$1066,0))</f>
        <v>#N/A</v>
      </c>
    </row>
    <row r="868" spans="1:5" x14ac:dyDescent="0.35">
      <c r="A868" t="s">
        <v>4213</v>
      </c>
      <c r="C868" t="str">
        <f t="shared" si="13"/>
        <v>ThingDef+MedTimes_ArtisanStation_Blueprint_Install.label</v>
      </c>
      <c r="D868" t="s">
        <v>4212</v>
      </c>
      <c r="E868" t="e">
        <f>IF(ISERROR(B868),"",MATCH(C868,Main_240414!$A$2:$A$1066,0))</f>
        <v>#N/A</v>
      </c>
    </row>
    <row r="869" spans="1:5" x14ac:dyDescent="0.35">
      <c r="A869" t="s">
        <v>4214</v>
      </c>
      <c r="C869" t="str">
        <f t="shared" si="13"/>
        <v>ThingDef+MedTimes_ArtisanStation_Frame.description</v>
      </c>
      <c r="D869" t="s">
        <v>4209</v>
      </c>
      <c r="E869" t="e">
        <f>IF(ISERROR(B869),"",MATCH(C869,Main_240414!$A$2:$A$1066,0))</f>
        <v>#N/A</v>
      </c>
    </row>
    <row r="870" spans="1:5" x14ac:dyDescent="0.35">
      <c r="A870" t="s">
        <v>4215</v>
      </c>
      <c r="C870" t="str">
        <f t="shared" si="13"/>
        <v>ThingDef+MedTimes_ArtisanStation_Frame.label</v>
      </c>
      <c r="D870" t="s">
        <v>4216</v>
      </c>
      <c r="E870" t="e">
        <f>IF(ISERROR(B870),"",MATCH(C870,Main_240414!$A$2:$A$1066,0))</f>
        <v>#N/A</v>
      </c>
    </row>
    <row r="871" spans="1:5" x14ac:dyDescent="0.35">
      <c r="A871" t="s">
        <v>2810</v>
      </c>
      <c r="C871" t="str">
        <f t="shared" si="13"/>
        <v>ThingDef+MedTimes_Ball_Musket.label</v>
      </c>
      <c r="D871" t="s">
        <v>4217</v>
      </c>
      <c r="E871">
        <f>IF(ISERROR(B871),"",MATCH(C871,Main_240414!$A$2:$A$1066,0))</f>
        <v>1012</v>
      </c>
    </row>
    <row r="872" spans="1:5" x14ac:dyDescent="0.35">
      <c r="A872" t="s">
        <v>1378</v>
      </c>
      <c r="C872" t="str">
        <f t="shared" si="13"/>
        <v>ThingDef+MedTimes_Berserker.description</v>
      </c>
      <c r="D872" t="s">
        <v>4218</v>
      </c>
      <c r="E872">
        <f>IF(ISERROR(B872),"",MATCH(C872,Main_240414!$A$2:$A$1066,0))</f>
        <v>476</v>
      </c>
    </row>
    <row r="873" spans="1:5" x14ac:dyDescent="0.35">
      <c r="A873" t="s">
        <v>1375</v>
      </c>
      <c r="C873" t="str">
        <f t="shared" si="13"/>
        <v>ThingDef+MedTimes_Berserker.label</v>
      </c>
      <c r="D873" t="s">
        <v>4219</v>
      </c>
      <c r="E873">
        <f>IF(ISERROR(B873),"",MATCH(C873,Main_240414!$A$2:$A$1066,0))</f>
        <v>475</v>
      </c>
    </row>
    <row r="874" spans="1:5" x14ac:dyDescent="0.35">
      <c r="A874" t="s">
        <v>825</v>
      </c>
      <c r="C874" t="str">
        <f t="shared" si="13"/>
        <v>ThingDef+MedTimes_BlacksmithForge.description</v>
      </c>
      <c r="D874" t="s">
        <v>4220</v>
      </c>
      <c r="E874">
        <f>IF(ISERROR(B874),"",MATCH(C874,Main_240414!$A$2:$A$1066,0))</f>
        <v>288</v>
      </c>
    </row>
    <row r="875" spans="1:5" x14ac:dyDescent="0.35">
      <c r="A875" t="s">
        <v>822</v>
      </c>
      <c r="C875" t="str">
        <f t="shared" si="13"/>
        <v>ThingDef+MedTimes_BlacksmithForge.label</v>
      </c>
      <c r="D875" t="s">
        <v>4221</v>
      </c>
      <c r="E875">
        <f>IF(ISERROR(B875),"",MATCH(C875,Main_240414!$A$2:$A$1066,0))</f>
        <v>287</v>
      </c>
    </row>
    <row r="876" spans="1:5" x14ac:dyDescent="0.35">
      <c r="A876" t="s">
        <v>4222</v>
      </c>
      <c r="C876" t="str">
        <f t="shared" si="13"/>
        <v>ThingDef+MedTimes_BlacksmithForge_Blueprint.label</v>
      </c>
      <c r="D876" t="s">
        <v>4223</v>
      </c>
      <c r="E876" t="e">
        <f>IF(ISERROR(B876),"",MATCH(C876,Main_240414!$A$2:$A$1066,0))</f>
        <v>#N/A</v>
      </c>
    </row>
    <row r="877" spans="1:5" x14ac:dyDescent="0.35">
      <c r="A877" t="s">
        <v>4224</v>
      </c>
      <c r="C877" t="str">
        <f t="shared" si="13"/>
        <v>ThingDef+MedTimes_BlacksmithForge_Blueprint_Install.label</v>
      </c>
      <c r="D877" t="s">
        <v>4223</v>
      </c>
      <c r="E877" t="e">
        <f>IF(ISERROR(B877),"",MATCH(C877,Main_240414!$A$2:$A$1066,0))</f>
        <v>#N/A</v>
      </c>
    </row>
    <row r="878" spans="1:5" x14ac:dyDescent="0.35">
      <c r="A878" t="s">
        <v>4225</v>
      </c>
      <c r="C878" t="str">
        <f t="shared" si="13"/>
        <v>ThingDef+MedTimes_BlacksmithForge_Frame.description</v>
      </c>
      <c r="D878" t="s">
        <v>4220</v>
      </c>
      <c r="E878" t="e">
        <f>IF(ISERROR(B878),"",MATCH(C878,Main_240414!$A$2:$A$1066,0))</f>
        <v>#N/A</v>
      </c>
    </row>
    <row r="879" spans="1:5" x14ac:dyDescent="0.35">
      <c r="A879" t="s">
        <v>4226</v>
      </c>
      <c r="C879" t="str">
        <f t="shared" si="13"/>
        <v>ThingDef+MedTimes_BlacksmithForge_Frame.label</v>
      </c>
      <c r="D879" t="s">
        <v>4227</v>
      </c>
      <c r="E879" t="e">
        <f>IF(ISERROR(B879),"",MATCH(C879,Main_240414!$A$2:$A$1066,0))</f>
        <v>#N/A</v>
      </c>
    </row>
    <row r="880" spans="1:5" x14ac:dyDescent="0.35">
      <c r="A880" t="s">
        <v>831</v>
      </c>
      <c r="C880" t="str">
        <f t="shared" si="13"/>
        <v>ThingDef+MedTimes_BlacksmithForgeTierTwo.description</v>
      </c>
      <c r="D880" t="s">
        <v>4228</v>
      </c>
      <c r="E880">
        <f>IF(ISERROR(B880),"",MATCH(C880,Main_240414!$A$2:$A$1066,0))</f>
        <v>290</v>
      </c>
    </row>
    <row r="881" spans="1:5" x14ac:dyDescent="0.35">
      <c r="A881" t="s">
        <v>828</v>
      </c>
      <c r="C881" t="str">
        <f t="shared" si="13"/>
        <v>ThingDef+MedTimes_BlacksmithForgeTierTwo.label</v>
      </c>
      <c r="D881" t="s">
        <v>4229</v>
      </c>
      <c r="E881">
        <f>IF(ISERROR(B881),"",MATCH(C881,Main_240414!$A$2:$A$1066,0))</f>
        <v>289</v>
      </c>
    </row>
    <row r="882" spans="1:5" x14ac:dyDescent="0.35">
      <c r="A882" t="s">
        <v>4230</v>
      </c>
      <c r="C882" t="str">
        <f t="shared" si="13"/>
        <v>ThingDef+MedTimes_BlacksmithForgeTierTwo_Blueprint.label</v>
      </c>
      <c r="D882" t="s">
        <v>4231</v>
      </c>
      <c r="E882" t="e">
        <f>IF(ISERROR(B882),"",MATCH(C882,Main_240414!$A$2:$A$1066,0))</f>
        <v>#N/A</v>
      </c>
    </row>
    <row r="883" spans="1:5" x14ac:dyDescent="0.35">
      <c r="A883" t="s">
        <v>4232</v>
      </c>
      <c r="C883" t="str">
        <f t="shared" si="13"/>
        <v>ThingDef+MedTimes_BlacksmithForgeTierTwo_Blueprint_Install.label</v>
      </c>
      <c r="D883" t="s">
        <v>4231</v>
      </c>
      <c r="E883" t="e">
        <f>IF(ISERROR(B883),"",MATCH(C883,Main_240414!$A$2:$A$1066,0))</f>
        <v>#N/A</v>
      </c>
    </row>
    <row r="884" spans="1:5" x14ac:dyDescent="0.35">
      <c r="A884" t="s">
        <v>4233</v>
      </c>
      <c r="C884" t="str">
        <f t="shared" si="13"/>
        <v>ThingDef+MedTimes_BlacksmithForgeTierTwo_Frame.description</v>
      </c>
      <c r="D884" t="s">
        <v>4228</v>
      </c>
      <c r="E884" t="e">
        <f>IF(ISERROR(B884),"",MATCH(C884,Main_240414!$A$2:$A$1066,0))</f>
        <v>#N/A</v>
      </c>
    </row>
    <row r="885" spans="1:5" x14ac:dyDescent="0.35">
      <c r="A885" t="s">
        <v>4234</v>
      </c>
      <c r="C885" t="str">
        <f t="shared" si="13"/>
        <v>ThingDef+MedTimes_BlacksmithForgeTierTwo_Frame.label</v>
      </c>
      <c r="D885" t="s">
        <v>4235</v>
      </c>
      <c r="E885" t="e">
        <f>IF(ISERROR(B885),"",MATCH(C885,Main_240414!$A$2:$A$1066,0))</f>
        <v>#N/A</v>
      </c>
    </row>
    <row r="886" spans="1:5" x14ac:dyDescent="0.35">
      <c r="A886" t="s">
        <v>1343</v>
      </c>
      <c r="C886" t="str">
        <f t="shared" si="13"/>
        <v>ThingDef+MedTimes_BodyArmour_Combat_Art.description</v>
      </c>
      <c r="D886" t="s">
        <v>4236</v>
      </c>
      <c r="E886">
        <f>IF(ISERROR(B886),"",MATCH(C886,Main_240414!$A$2:$A$1066,0))</f>
        <v>464</v>
      </c>
    </row>
    <row r="887" spans="1:5" x14ac:dyDescent="0.35">
      <c r="A887" t="s">
        <v>1340</v>
      </c>
      <c r="C887" t="str">
        <f t="shared" si="13"/>
        <v>ThingDef+MedTimes_BodyArmour_Combat_Art.label</v>
      </c>
      <c r="D887" t="s">
        <v>4237</v>
      </c>
      <c r="E887">
        <f>IF(ISERROR(B887),"",MATCH(C887,Main_240414!$A$2:$A$1066,0))</f>
        <v>463</v>
      </c>
    </row>
    <row r="888" spans="1:5" x14ac:dyDescent="0.35">
      <c r="A888" t="s">
        <v>1366</v>
      </c>
      <c r="C888" t="str">
        <f t="shared" si="13"/>
        <v>ThingDef+MedTimes_BodyArmour_Combat_Leg.description</v>
      </c>
      <c r="D888" t="s">
        <v>4238</v>
      </c>
      <c r="E888">
        <f>IF(ISERROR(B888),"",MATCH(C888,Main_240414!$A$2:$A$1066,0))</f>
        <v>472</v>
      </c>
    </row>
    <row r="889" spans="1:5" x14ac:dyDescent="0.35">
      <c r="A889" t="s">
        <v>1363</v>
      </c>
      <c r="C889" t="str">
        <f t="shared" si="13"/>
        <v>ThingDef+MedTimes_BodyArmour_Combat_Leg.label</v>
      </c>
      <c r="D889" t="s">
        <v>4239</v>
      </c>
      <c r="E889">
        <f>IF(ISERROR(B889),"",MATCH(C889,Main_240414!$A$2:$A$1066,0))</f>
        <v>471</v>
      </c>
    </row>
    <row r="890" spans="1:5" x14ac:dyDescent="0.35">
      <c r="A890" t="s">
        <v>1325</v>
      </c>
      <c r="C890" t="str">
        <f t="shared" si="13"/>
        <v>ThingDef+MedTimes_BodyArmour_GodKingBlue_Art.description</v>
      </c>
      <c r="D890" t="s">
        <v>4240</v>
      </c>
      <c r="E890">
        <f>IF(ISERROR(B890),"",MATCH(C890,Main_240414!$A$2:$A$1066,0))</f>
        <v>458</v>
      </c>
    </row>
    <row r="891" spans="1:5" x14ac:dyDescent="0.35">
      <c r="A891" t="s">
        <v>1322</v>
      </c>
      <c r="C891" t="str">
        <f t="shared" si="13"/>
        <v>ThingDef+MedTimes_BodyArmour_GodKingBlue_Art.label</v>
      </c>
      <c r="D891" t="s">
        <v>4241</v>
      </c>
      <c r="E891">
        <f>IF(ISERROR(B891),"",MATCH(C891,Main_240414!$A$2:$A$1066,0))</f>
        <v>457</v>
      </c>
    </row>
    <row r="892" spans="1:5" x14ac:dyDescent="0.35">
      <c r="A892" t="s">
        <v>1349</v>
      </c>
      <c r="C892" t="str">
        <f t="shared" si="13"/>
        <v>ThingDef+MedTimes_BodyArmour_GodKingBlue_Leg.description</v>
      </c>
      <c r="D892" t="s">
        <v>4242</v>
      </c>
      <c r="E892">
        <f>IF(ISERROR(B892),"",MATCH(C892,Main_240414!$A$2:$A$1066,0))</f>
        <v>466</v>
      </c>
    </row>
    <row r="893" spans="1:5" x14ac:dyDescent="0.35">
      <c r="A893" t="s">
        <v>1346</v>
      </c>
      <c r="C893" t="str">
        <f t="shared" si="13"/>
        <v>ThingDef+MedTimes_BodyArmour_GodKingBlue_Leg.label</v>
      </c>
      <c r="D893" t="s">
        <v>4243</v>
      </c>
      <c r="E893">
        <f>IF(ISERROR(B893),"",MATCH(C893,Main_240414!$A$2:$A$1066,0))</f>
        <v>465</v>
      </c>
    </row>
    <row r="894" spans="1:5" x14ac:dyDescent="0.35">
      <c r="A894" t="s">
        <v>1331</v>
      </c>
      <c r="C894" t="str">
        <f t="shared" si="13"/>
        <v>ThingDef+MedTimes_BodyArmour_GodKingGreen_Art.description</v>
      </c>
      <c r="D894" t="s">
        <v>4244</v>
      </c>
      <c r="E894">
        <f>IF(ISERROR(B894),"",MATCH(C894,Main_240414!$A$2:$A$1066,0))</f>
        <v>460</v>
      </c>
    </row>
    <row r="895" spans="1:5" x14ac:dyDescent="0.35">
      <c r="A895" t="s">
        <v>1328</v>
      </c>
      <c r="C895" t="str">
        <f t="shared" si="13"/>
        <v>ThingDef+MedTimes_BodyArmour_GodKingGreen_Art.label</v>
      </c>
      <c r="D895" t="s">
        <v>4245</v>
      </c>
      <c r="E895">
        <f>IF(ISERROR(B895),"",MATCH(C895,Main_240414!$A$2:$A$1066,0))</f>
        <v>459</v>
      </c>
    </row>
    <row r="896" spans="1:5" x14ac:dyDescent="0.35">
      <c r="A896" t="s">
        <v>1355</v>
      </c>
      <c r="C896" t="str">
        <f t="shared" si="13"/>
        <v>ThingDef+MedTimes_BodyArmour_GodKingGreen_Leg.description</v>
      </c>
      <c r="D896" t="s">
        <v>4246</v>
      </c>
      <c r="E896">
        <f>IF(ISERROR(B896),"",MATCH(C896,Main_240414!$A$2:$A$1066,0))</f>
        <v>468</v>
      </c>
    </row>
    <row r="897" spans="1:5" x14ac:dyDescent="0.35">
      <c r="A897" t="s">
        <v>1352</v>
      </c>
      <c r="C897" t="str">
        <f t="shared" si="13"/>
        <v>ThingDef+MedTimes_BodyArmour_GodKingGreen_Leg.label</v>
      </c>
      <c r="D897" t="s">
        <v>4247</v>
      </c>
      <c r="E897">
        <f>IF(ISERROR(B897),"",MATCH(C897,Main_240414!$A$2:$A$1066,0))</f>
        <v>467</v>
      </c>
    </row>
    <row r="898" spans="1:5" x14ac:dyDescent="0.35">
      <c r="A898" t="s">
        <v>1337</v>
      </c>
      <c r="C898" t="str">
        <f t="shared" si="13"/>
        <v>ThingDef+MedTimes_BodyArmour_Warlord_Art.description</v>
      </c>
      <c r="D898" t="s">
        <v>4248</v>
      </c>
      <c r="E898">
        <f>IF(ISERROR(B898),"",MATCH(C898,Main_240414!$A$2:$A$1066,0))</f>
        <v>462</v>
      </c>
    </row>
    <row r="899" spans="1:5" x14ac:dyDescent="0.35">
      <c r="A899" t="s">
        <v>1334</v>
      </c>
      <c r="C899" t="str">
        <f t="shared" ref="C899:C962" si="14">IF(B899="",A899,B899)</f>
        <v>ThingDef+MedTimes_BodyArmour_Warlord_Art.label</v>
      </c>
      <c r="D899" t="s">
        <v>4249</v>
      </c>
      <c r="E899">
        <f>IF(ISERROR(B899),"",MATCH(C899,Main_240414!$A$2:$A$1066,0))</f>
        <v>461</v>
      </c>
    </row>
    <row r="900" spans="1:5" x14ac:dyDescent="0.35">
      <c r="A900" t="s">
        <v>1360</v>
      </c>
      <c r="C900" t="str">
        <f t="shared" si="14"/>
        <v>ThingDef+MedTimes_BodyArmour_Warlord_Leg.description</v>
      </c>
      <c r="D900" t="s">
        <v>4250</v>
      </c>
      <c r="E900">
        <f>IF(ISERROR(B900),"",MATCH(C900,Main_240414!$A$2:$A$1066,0))</f>
        <v>470</v>
      </c>
    </row>
    <row r="901" spans="1:5" x14ac:dyDescent="0.35">
      <c r="A901" t="s">
        <v>1357</v>
      </c>
      <c r="C901" t="str">
        <f t="shared" si="14"/>
        <v>ThingDef+MedTimes_BodyArmour_Warlord_Leg.label</v>
      </c>
      <c r="D901" t="s">
        <v>4251</v>
      </c>
      <c r="E901">
        <f>IF(ISERROR(B901),"",MATCH(C901,Main_240414!$A$2:$A$1066,0))</f>
        <v>469</v>
      </c>
    </row>
    <row r="902" spans="1:5" x14ac:dyDescent="0.35">
      <c r="A902" t="s">
        <v>888</v>
      </c>
      <c r="C902" t="str">
        <f t="shared" si="14"/>
        <v>ThingDef+MedTimes_Bolt_Ballista.label</v>
      </c>
      <c r="D902" t="s">
        <v>4252</v>
      </c>
      <c r="E902">
        <f>IF(ISERROR(B902),"",MATCH(C902,Main_240414!$A$2:$A$1066,0))</f>
        <v>309</v>
      </c>
    </row>
    <row r="903" spans="1:5" x14ac:dyDescent="0.35">
      <c r="A903" t="s">
        <v>1524</v>
      </c>
      <c r="C903" t="str">
        <f t="shared" si="14"/>
        <v>ThingDef+MedTimes_Boots_Combat_Art.description</v>
      </c>
      <c r="D903" t="s">
        <v>4253</v>
      </c>
      <c r="E903">
        <f>IF(ISERROR(B903),"",MATCH(C903,Main_240414!$A$2:$A$1066,0))</f>
        <v>526</v>
      </c>
    </row>
    <row r="904" spans="1:5" x14ac:dyDescent="0.35">
      <c r="A904" t="s">
        <v>1521</v>
      </c>
      <c r="C904" t="str">
        <f t="shared" si="14"/>
        <v>ThingDef+MedTimes_Boots_Combat_Art.label</v>
      </c>
      <c r="D904" t="s">
        <v>4254</v>
      </c>
      <c r="E904">
        <f>IF(ISERROR(B904),"",MATCH(C904,Main_240414!$A$2:$A$1066,0))</f>
        <v>525</v>
      </c>
    </row>
    <row r="905" spans="1:5" x14ac:dyDescent="0.35">
      <c r="A905" t="s">
        <v>1554</v>
      </c>
      <c r="C905" t="str">
        <f t="shared" si="14"/>
        <v>ThingDef+MedTimes_Boots_Combat_Leg.description</v>
      </c>
      <c r="D905" t="s">
        <v>4255</v>
      </c>
      <c r="E905">
        <f>IF(ISERROR(B905),"",MATCH(C905,Main_240414!$A$2:$A$1066,0))</f>
        <v>536</v>
      </c>
    </row>
    <row r="906" spans="1:5" x14ac:dyDescent="0.35">
      <c r="A906" t="s">
        <v>1551</v>
      </c>
      <c r="C906" t="str">
        <f t="shared" si="14"/>
        <v>ThingDef+MedTimes_Boots_Combat_Leg.label</v>
      </c>
      <c r="D906" t="s">
        <v>4256</v>
      </c>
      <c r="E906">
        <f>IF(ISERROR(B906),"",MATCH(C906,Main_240414!$A$2:$A$1066,0))</f>
        <v>535</v>
      </c>
    </row>
    <row r="907" spans="1:5" x14ac:dyDescent="0.35">
      <c r="A907" t="s">
        <v>1596</v>
      </c>
      <c r="C907" t="str">
        <f t="shared" si="14"/>
        <v>ThingDef+MedTimes_Boots_EncasedSteel.description</v>
      </c>
      <c r="D907" t="s">
        <v>4257</v>
      </c>
      <c r="E907">
        <f>IF(ISERROR(B907),"",MATCH(C907,Main_240414!$A$2:$A$1066,0))</f>
        <v>550</v>
      </c>
    </row>
    <row r="908" spans="1:5" x14ac:dyDescent="0.35">
      <c r="A908" t="s">
        <v>1593</v>
      </c>
      <c r="C908" t="str">
        <f t="shared" si="14"/>
        <v>ThingDef+MedTimes_Boots_EncasedSteel.label</v>
      </c>
      <c r="D908" t="s">
        <v>4258</v>
      </c>
      <c r="E908">
        <f>IF(ISERROR(B908),"",MATCH(C908,Main_240414!$A$2:$A$1066,0))</f>
        <v>549</v>
      </c>
    </row>
    <row r="909" spans="1:5" x14ac:dyDescent="0.35">
      <c r="A909" t="s">
        <v>1494</v>
      </c>
      <c r="C909" t="str">
        <f t="shared" si="14"/>
        <v>ThingDef+MedTimes_Boots_EncasedSteel_Nan.description</v>
      </c>
      <c r="D909" t="s">
        <v>4259</v>
      </c>
      <c r="E909">
        <f>IF(ISERROR(B909),"",MATCH(C909,Main_240414!$A$2:$A$1066,0))</f>
        <v>516</v>
      </c>
    </row>
    <row r="910" spans="1:5" x14ac:dyDescent="0.35">
      <c r="A910" t="s">
        <v>1491</v>
      </c>
      <c r="C910" t="str">
        <f t="shared" si="14"/>
        <v>ThingDef+MedTimes_Boots_EncasedSteel_Nan.label</v>
      </c>
      <c r="D910" t="s">
        <v>4258</v>
      </c>
      <c r="E910">
        <f>IF(ISERROR(B910),"",MATCH(C910,Main_240414!$A$2:$A$1066,0))</f>
        <v>515</v>
      </c>
    </row>
    <row r="911" spans="1:5" x14ac:dyDescent="0.35">
      <c r="A911" t="s">
        <v>1584</v>
      </c>
      <c r="C911" t="str">
        <f t="shared" si="14"/>
        <v>ThingDef+MedTimes_Boots_FullPlated.description</v>
      </c>
      <c r="D911" t="s">
        <v>4260</v>
      </c>
      <c r="E911">
        <f>IF(ISERROR(B911),"",MATCH(C911,Main_240414!$A$2:$A$1066,0))</f>
        <v>546</v>
      </c>
    </row>
    <row r="912" spans="1:5" x14ac:dyDescent="0.35">
      <c r="A912" t="s">
        <v>1581</v>
      </c>
      <c r="C912" t="str">
        <f t="shared" si="14"/>
        <v>ThingDef+MedTimes_Boots_FullPlated.label</v>
      </c>
      <c r="D912" t="s">
        <v>4261</v>
      </c>
      <c r="E912">
        <f>IF(ISERROR(B912),"",MATCH(C912,Main_240414!$A$2:$A$1066,0))</f>
        <v>545</v>
      </c>
    </row>
    <row r="913" spans="1:5" x14ac:dyDescent="0.35">
      <c r="A913" t="s">
        <v>1482</v>
      </c>
      <c r="C913" t="str">
        <f t="shared" si="14"/>
        <v>ThingDef+MedTimes_Boots_FullPlated_Nan.description</v>
      </c>
      <c r="D913" t="s">
        <v>4262</v>
      </c>
      <c r="E913">
        <f>IF(ISERROR(B913),"",MATCH(C913,Main_240414!$A$2:$A$1066,0))</f>
        <v>512</v>
      </c>
    </row>
    <row r="914" spans="1:5" x14ac:dyDescent="0.35">
      <c r="A914" t="s">
        <v>1479</v>
      </c>
      <c r="C914" t="str">
        <f t="shared" si="14"/>
        <v>ThingDef+MedTimes_Boots_FullPlated_Nan.label</v>
      </c>
      <c r="D914" t="s">
        <v>4261</v>
      </c>
      <c r="E914">
        <f>IF(ISERROR(B914),"",MATCH(C914,Main_240414!$A$2:$A$1066,0))</f>
        <v>511</v>
      </c>
    </row>
    <row r="915" spans="1:5" x14ac:dyDescent="0.35">
      <c r="A915" t="s">
        <v>1512</v>
      </c>
      <c r="C915" t="str">
        <f t="shared" si="14"/>
        <v>ThingDef+MedTimes_Boots_Godking_Art.description</v>
      </c>
      <c r="D915" t="s">
        <v>4263</v>
      </c>
      <c r="E915">
        <f>IF(ISERROR(B915),"",MATCH(C915,Main_240414!$A$2:$A$1066,0))</f>
        <v>522</v>
      </c>
    </row>
    <row r="916" spans="1:5" x14ac:dyDescent="0.35">
      <c r="A916" t="s">
        <v>1509</v>
      </c>
      <c r="C916" t="str">
        <f t="shared" si="14"/>
        <v>ThingDef+MedTimes_Boots_Godking_Art.label</v>
      </c>
      <c r="D916" t="s">
        <v>4264</v>
      </c>
      <c r="E916">
        <f>IF(ISERROR(B916),"",MATCH(C916,Main_240414!$A$2:$A$1066,0))</f>
        <v>521</v>
      </c>
    </row>
    <row r="917" spans="1:5" x14ac:dyDescent="0.35">
      <c r="A917" t="s">
        <v>1542</v>
      </c>
      <c r="C917" t="str">
        <f t="shared" si="14"/>
        <v>ThingDef+MedTimes_Boots_Godking_Leg.description</v>
      </c>
      <c r="D917" t="s">
        <v>4265</v>
      </c>
      <c r="E917">
        <f>IF(ISERROR(B917),"",MATCH(C917,Main_240414!$A$2:$A$1066,0))</f>
        <v>532</v>
      </c>
    </row>
    <row r="918" spans="1:5" x14ac:dyDescent="0.35">
      <c r="A918" t="s">
        <v>1539</v>
      </c>
      <c r="C918" t="str">
        <f t="shared" si="14"/>
        <v>ThingDef+MedTimes_Boots_Godking_Leg.label</v>
      </c>
      <c r="D918" t="s">
        <v>4266</v>
      </c>
      <c r="E918">
        <f>IF(ISERROR(B918),"",MATCH(C918,Main_240414!$A$2:$A$1066,0))</f>
        <v>531</v>
      </c>
    </row>
    <row r="919" spans="1:5" x14ac:dyDescent="0.35">
      <c r="A919" t="s">
        <v>1572</v>
      </c>
      <c r="C919" t="str">
        <f t="shared" si="14"/>
        <v>ThingDef+MedTimes_Boots_Plated.description</v>
      </c>
      <c r="D919" t="s">
        <v>4267</v>
      </c>
      <c r="E919">
        <f>IF(ISERROR(B919),"",MATCH(C919,Main_240414!$A$2:$A$1066,0))</f>
        <v>542</v>
      </c>
    </row>
    <row r="920" spans="1:5" x14ac:dyDescent="0.35">
      <c r="A920" t="s">
        <v>1569</v>
      </c>
      <c r="C920" t="str">
        <f t="shared" si="14"/>
        <v>ThingDef+MedTimes_Boots_Plated.label</v>
      </c>
      <c r="D920" t="s">
        <v>4268</v>
      </c>
      <c r="E920">
        <f>IF(ISERROR(B920),"",MATCH(C920,Main_240414!$A$2:$A$1066,0))</f>
        <v>541</v>
      </c>
    </row>
    <row r="921" spans="1:5" x14ac:dyDescent="0.35">
      <c r="A921" t="s">
        <v>1470</v>
      </c>
      <c r="C921" t="str">
        <f t="shared" si="14"/>
        <v>ThingDef+MedTimes_Boots_Plated_Nan.description</v>
      </c>
      <c r="D921" t="s">
        <v>4269</v>
      </c>
      <c r="E921">
        <f>IF(ISERROR(B921),"",MATCH(C921,Main_240414!$A$2:$A$1066,0))</f>
        <v>508</v>
      </c>
    </row>
    <row r="922" spans="1:5" x14ac:dyDescent="0.35">
      <c r="A922" t="s">
        <v>1467</v>
      </c>
      <c r="C922" t="str">
        <f t="shared" si="14"/>
        <v>ThingDef+MedTimes_Boots_Plated_Nan.label</v>
      </c>
      <c r="D922" t="s">
        <v>4268</v>
      </c>
      <c r="E922">
        <f>IF(ISERROR(B922),"",MATCH(C922,Main_240414!$A$2:$A$1066,0))</f>
        <v>507</v>
      </c>
    </row>
    <row r="923" spans="1:5" x14ac:dyDescent="0.35">
      <c r="A923" t="s">
        <v>1602</v>
      </c>
      <c r="C923" t="str">
        <f t="shared" si="14"/>
        <v>ThingDef+MedTimes_Boots_RoyalPlated.description</v>
      </c>
      <c r="D923" t="s">
        <v>4270</v>
      </c>
      <c r="E923">
        <f>IF(ISERROR(B923),"",MATCH(C923,Main_240414!$A$2:$A$1066,0))</f>
        <v>552</v>
      </c>
    </row>
    <row r="924" spans="1:5" x14ac:dyDescent="0.35">
      <c r="A924" t="s">
        <v>1599</v>
      </c>
      <c r="C924" t="str">
        <f t="shared" si="14"/>
        <v>ThingDef+MedTimes_Boots_RoyalPlated.label</v>
      </c>
      <c r="D924" t="s">
        <v>4271</v>
      </c>
      <c r="E924">
        <f>IF(ISERROR(B924),"",MATCH(C924,Main_240414!$A$2:$A$1066,0))</f>
        <v>551</v>
      </c>
    </row>
    <row r="925" spans="1:5" x14ac:dyDescent="0.35">
      <c r="A925" t="s">
        <v>1500</v>
      </c>
      <c r="C925" t="str">
        <f t="shared" si="14"/>
        <v>ThingDef+MedTimes_Boots_RoyalPlated_Nan.description</v>
      </c>
      <c r="D925" t="s">
        <v>4272</v>
      </c>
      <c r="E925">
        <f>IF(ISERROR(B925),"",MATCH(C925,Main_240414!$A$2:$A$1066,0))</f>
        <v>518</v>
      </c>
    </row>
    <row r="926" spans="1:5" x14ac:dyDescent="0.35">
      <c r="A926" t="s">
        <v>1497</v>
      </c>
      <c r="C926" t="str">
        <f t="shared" si="14"/>
        <v>ThingDef+MedTimes_Boots_RoyalPlated_Nan.label</v>
      </c>
      <c r="D926" t="s">
        <v>4271</v>
      </c>
      <c r="E926">
        <f>IF(ISERROR(B926),"",MATCH(C926,Main_240414!$A$2:$A$1066,0))</f>
        <v>517</v>
      </c>
    </row>
    <row r="927" spans="1:5" x14ac:dyDescent="0.35">
      <c r="A927" t="s">
        <v>1578</v>
      </c>
      <c r="C927" t="str">
        <f t="shared" si="14"/>
        <v>ThingDef+MedTimes_Boots_Scaled.description</v>
      </c>
      <c r="D927" t="s">
        <v>4273</v>
      </c>
      <c r="E927">
        <f>IF(ISERROR(B927),"",MATCH(C927,Main_240414!$A$2:$A$1066,0))</f>
        <v>544</v>
      </c>
    </row>
    <row r="928" spans="1:5" x14ac:dyDescent="0.35">
      <c r="A928" t="s">
        <v>1575</v>
      </c>
      <c r="C928" t="str">
        <f t="shared" si="14"/>
        <v>ThingDef+MedTimes_Boots_Scaled.label</v>
      </c>
      <c r="D928" t="s">
        <v>4274</v>
      </c>
      <c r="E928">
        <f>IF(ISERROR(B928),"",MATCH(C928,Main_240414!$A$2:$A$1066,0))</f>
        <v>543</v>
      </c>
    </row>
    <row r="929" spans="1:5" x14ac:dyDescent="0.35">
      <c r="A929" t="s">
        <v>1476</v>
      </c>
      <c r="C929" t="str">
        <f t="shared" si="14"/>
        <v>ThingDef+MedTimes_Boots_Scaled_Nan.description</v>
      </c>
      <c r="D929" t="s">
        <v>4275</v>
      </c>
      <c r="E929">
        <f>IF(ISERROR(B929),"",MATCH(C929,Main_240414!$A$2:$A$1066,0))</f>
        <v>510</v>
      </c>
    </row>
    <row r="930" spans="1:5" x14ac:dyDescent="0.35">
      <c r="A930" t="s">
        <v>1473</v>
      </c>
      <c r="C930" t="str">
        <f t="shared" si="14"/>
        <v>ThingDef+MedTimes_Boots_Scaled_Nan.label</v>
      </c>
      <c r="D930" t="s">
        <v>4274</v>
      </c>
      <c r="E930">
        <f>IF(ISERROR(B930),"",MATCH(C930,Main_240414!$A$2:$A$1066,0))</f>
        <v>509</v>
      </c>
    </row>
    <row r="931" spans="1:5" x14ac:dyDescent="0.35">
      <c r="A931" t="s">
        <v>1446</v>
      </c>
      <c r="C931" t="str">
        <f t="shared" si="14"/>
        <v>ThingDef+MedTimes_Boots_Tailored.description</v>
      </c>
      <c r="D931" t="s">
        <v>4276</v>
      </c>
      <c r="E931">
        <f>IF(ISERROR(B931),"",MATCH(C931,Main_240414!$A$2:$A$1066,0))</f>
        <v>500</v>
      </c>
    </row>
    <row r="932" spans="1:5" x14ac:dyDescent="0.35">
      <c r="A932" t="s">
        <v>1443</v>
      </c>
      <c r="C932" t="str">
        <f t="shared" si="14"/>
        <v>ThingDef+MedTimes_Boots_Tailored.label</v>
      </c>
      <c r="D932" t="s">
        <v>4277</v>
      </c>
      <c r="E932">
        <f>IF(ISERROR(B932),"",MATCH(C932,Main_240414!$A$2:$A$1066,0))</f>
        <v>499</v>
      </c>
    </row>
    <row r="933" spans="1:5" x14ac:dyDescent="0.35">
      <c r="A933" t="s">
        <v>1530</v>
      </c>
      <c r="C933" t="str">
        <f t="shared" si="14"/>
        <v>ThingDef+MedTimes_Boots_Techno_Art.description</v>
      </c>
      <c r="D933" t="s">
        <v>4278</v>
      </c>
      <c r="E933">
        <f>IF(ISERROR(B933),"",MATCH(C933,Main_240414!$A$2:$A$1066,0))</f>
        <v>528</v>
      </c>
    </row>
    <row r="934" spans="1:5" x14ac:dyDescent="0.35">
      <c r="A934" t="s">
        <v>1527</v>
      </c>
      <c r="C934" t="str">
        <f t="shared" si="14"/>
        <v>ThingDef+MedTimes_Boots_Techno_Art.label</v>
      </c>
      <c r="D934" t="s">
        <v>4279</v>
      </c>
      <c r="E934">
        <f>IF(ISERROR(B934),"",MATCH(C934,Main_240414!$A$2:$A$1066,0))</f>
        <v>527</v>
      </c>
    </row>
    <row r="935" spans="1:5" x14ac:dyDescent="0.35">
      <c r="A935" t="s">
        <v>1560</v>
      </c>
      <c r="C935" t="str">
        <f t="shared" si="14"/>
        <v>ThingDef+MedTimes_Boots_Techno_Leg.description</v>
      </c>
      <c r="D935" t="s">
        <v>4280</v>
      </c>
      <c r="E935">
        <f>IF(ISERROR(B935),"",MATCH(C935,Main_240414!$A$2:$A$1066,0))</f>
        <v>538</v>
      </c>
    </row>
    <row r="936" spans="1:5" x14ac:dyDescent="0.35">
      <c r="A936" t="s">
        <v>1557</v>
      </c>
      <c r="C936" t="str">
        <f t="shared" si="14"/>
        <v>ThingDef+MedTimes_Boots_Techno_Leg.label</v>
      </c>
      <c r="D936" t="s">
        <v>4281</v>
      </c>
      <c r="E936">
        <f>IF(ISERROR(B936),"",MATCH(C936,Main_240414!$A$2:$A$1066,0))</f>
        <v>537</v>
      </c>
    </row>
    <row r="937" spans="1:5" x14ac:dyDescent="0.35">
      <c r="A937" t="s">
        <v>1458</v>
      </c>
      <c r="C937" t="str">
        <f t="shared" si="14"/>
        <v>ThingDef+MedTimes_Boots_Tribal.description</v>
      </c>
      <c r="D937" t="s">
        <v>4282</v>
      </c>
      <c r="E937">
        <f>IF(ISERROR(B937),"",MATCH(C937,Main_240414!$A$2:$A$1066,0))</f>
        <v>504</v>
      </c>
    </row>
    <row r="938" spans="1:5" x14ac:dyDescent="0.35">
      <c r="A938" t="s">
        <v>1455</v>
      </c>
      <c r="C938" t="str">
        <f t="shared" si="14"/>
        <v>ThingDef+MedTimes_Boots_Tribal.label</v>
      </c>
      <c r="D938" t="s">
        <v>4283</v>
      </c>
      <c r="E938">
        <f>IF(ISERROR(B938),"",MATCH(C938,Main_240414!$A$2:$A$1066,0))</f>
        <v>503</v>
      </c>
    </row>
    <row r="939" spans="1:5" x14ac:dyDescent="0.35">
      <c r="A939" t="s">
        <v>1590</v>
      </c>
      <c r="C939" t="str">
        <f t="shared" si="14"/>
        <v>ThingDef+MedTimes_Boots_Warbourne.description</v>
      </c>
      <c r="D939" t="s">
        <v>4284</v>
      </c>
      <c r="E939">
        <f>IF(ISERROR(B939),"",MATCH(C939,Main_240414!$A$2:$A$1066,0))</f>
        <v>548</v>
      </c>
    </row>
    <row r="940" spans="1:5" x14ac:dyDescent="0.35">
      <c r="A940" t="s">
        <v>1587</v>
      </c>
      <c r="C940" t="str">
        <f t="shared" si="14"/>
        <v>ThingDef+MedTimes_Boots_Warbourne.label</v>
      </c>
      <c r="D940" t="s">
        <v>4285</v>
      </c>
      <c r="E940">
        <f>IF(ISERROR(B940),"",MATCH(C940,Main_240414!$A$2:$A$1066,0))</f>
        <v>547</v>
      </c>
    </row>
    <row r="941" spans="1:5" x14ac:dyDescent="0.35">
      <c r="A941" t="s">
        <v>1488</v>
      </c>
      <c r="C941" t="str">
        <f t="shared" si="14"/>
        <v>ThingDef+MedTimes_Boots_Warbourne_Nan.description</v>
      </c>
      <c r="D941" t="s">
        <v>4286</v>
      </c>
      <c r="E941">
        <f>IF(ISERROR(B941),"",MATCH(C941,Main_240414!$A$2:$A$1066,0))</f>
        <v>514</v>
      </c>
    </row>
    <row r="942" spans="1:5" x14ac:dyDescent="0.35">
      <c r="A942" t="s">
        <v>1485</v>
      </c>
      <c r="C942" t="str">
        <f t="shared" si="14"/>
        <v>ThingDef+MedTimes_Boots_Warbourne_Nan.label</v>
      </c>
      <c r="D942" t="s">
        <v>4285</v>
      </c>
      <c r="E942">
        <f>IF(ISERROR(B942),"",MATCH(C942,Main_240414!$A$2:$A$1066,0))</f>
        <v>513</v>
      </c>
    </row>
    <row r="943" spans="1:5" x14ac:dyDescent="0.35">
      <c r="A943" t="s">
        <v>1518</v>
      </c>
      <c r="C943" t="str">
        <f t="shared" si="14"/>
        <v>ThingDef+MedTimes_Boots_Warlord_Art.description</v>
      </c>
      <c r="D943" t="s">
        <v>4287</v>
      </c>
      <c r="E943">
        <f>IF(ISERROR(B943),"",MATCH(C943,Main_240414!$A$2:$A$1066,0))</f>
        <v>524</v>
      </c>
    </row>
    <row r="944" spans="1:5" x14ac:dyDescent="0.35">
      <c r="A944" t="s">
        <v>1515</v>
      </c>
      <c r="C944" t="str">
        <f t="shared" si="14"/>
        <v>ThingDef+MedTimes_Boots_Warlord_Art.label</v>
      </c>
      <c r="D944" t="s">
        <v>4288</v>
      </c>
      <c r="E944">
        <f>IF(ISERROR(B944),"",MATCH(C944,Main_240414!$A$2:$A$1066,0))</f>
        <v>523</v>
      </c>
    </row>
    <row r="945" spans="1:5" x14ac:dyDescent="0.35">
      <c r="A945" t="s">
        <v>1548</v>
      </c>
      <c r="C945" t="str">
        <f t="shared" si="14"/>
        <v>ThingDef+MedTimes_Boots_Warlord_Leg.description</v>
      </c>
      <c r="D945" t="s">
        <v>4289</v>
      </c>
      <c r="E945">
        <f>IF(ISERROR(B945),"",MATCH(C945,Main_240414!$A$2:$A$1066,0))</f>
        <v>534</v>
      </c>
    </row>
    <row r="946" spans="1:5" x14ac:dyDescent="0.35">
      <c r="A946" t="s">
        <v>1545</v>
      </c>
      <c r="C946" t="str">
        <f t="shared" si="14"/>
        <v>ThingDef+MedTimes_Boots_Warlord_Leg.label</v>
      </c>
      <c r="D946" t="s">
        <v>4290</v>
      </c>
      <c r="E946">
        <f>IF(ISERROR(B946),"",MATCH(C946,Main_240414!$A$2:$A$1066,0))</f>
        <v>533</v>
      </c>
    </row>
    <row r="947" spans="1:5" x14ac:dyDescent="0.35">
      <c r="A947" t="s">
        <v>1452</v>
      </c>
      <c r="C947" t="str">
        <f t="shared" si="14"/>
        <v>ThingDef+MedTimes_Boots_Winter.description</v>
      </c>
      <c r="D947" t="s">
        <v>4291</v>
      </c>
      <c r="E947">
        <f>IF(ISERROR(B947),"",MATCH(C947,Main_240414!$A$2:$A$1066,0))</f>
        <v>502</v>
      </c>
    </row>
    <row r="948" spans="1:5" x14ac:dyDescent="0.35">
      <c r="A948" t="s">
        <v>1449</v>
      </c>
      <c r="C948" t="str">
        <f t="shared" si="14"/>
        <v>ThingDef+MedTimes_Boots_Winter.label</v>
      </c>
      <c r="D948" t="s">
        <v>4292</v>
      </c>
      <c r="E948">
        <f>IF(ISERROR(B948),"",MATCH(C948,Main_240414!$A$2:$A$1066,0))</f>
        <v>501</v>
      </c>
    </row>
    <row r="949" spans="1:5" x14ac:dyDescent="0.35">
      <c r="A949" t="s">
        <v>1566</v>
      </c>
      <c r="C949" t="str">
        <f t="shared" si="14"/>
        <v>ThingDef+MedTimes_Boots_Wooden.description</v>
      </c>
      <c r="D949" t="s">
        <v>4293</v>
      </c>
      <c r="E949">
        <f>IF(ISERROR(B949),"",MATCH(C949,Main_240414!$A$2:$A$1066,0))</f>
        <v>540</v>
      </c>
    </row>
    <row r="950" spans="1:5" x14ac:dyDescent="0.35">
      <c r="A950" t="s">
        <v>1563</v>
      </c>
      <c r="C950" t="str">
        <f t="shared" si="14"/>
        <v>ThingDef+MedTimes_Boots_Wooden.label</v>
      </c>
      <c r="D950" t="s">
        <v>4294</v>
      </c>
      <c r="E950">
        <f>IF(ISERROR(B950),"",MATCH(C950,Main_240414!$A$2:$A$1066,0))</f>
        <v>539</v>
      </c>
    </row>
    <row r="951" spans="1:5" x14ac:dyDescent="0.35">
      <c r="A951" t="s">
        <v>1464</v>
      </c>
      <c r="C951" t="str">
        <f t="shared" si="14"/>
        <v>ThingDef+MedTimes_Boots_Wooden_Nan.description</v>
      </c>
      <c r="D951" t="s">
        <v>4295</v>
      </c>
      <c r="E951">
        <f>IF(ISERROR(B951),"",MATCH(C951,Main_240414!$A$2:$A$1066,0))</f>
        <v>506</v>
      </c>
    </row>
    <row r="952" spans="1:5" x14ac:dyDescent="0.35">
      <c r="A952" t="s">
        <v>1461</v>
      </c>
      <c r="C952" t="str">
        <f t="shared" si="14"/>
        <v>ThingDef+MedTimes_Boots_Wooden_Nan.label</v>
      </c>
      <c r="D952" t="s">
        <v>4294</v>
      </c>
      <c r="E952">
        <f>IF(ISERROR(B952),"",MATCH(C952,Main_240414!$A$2:$A$1066,0))</f>
        <v>505</v>
      </c>
    </row>
    <row r="953" spans="1:5" x14ac:dyDescent="0.35">
      <c r="A953" t="s">
        <v>1763</v>
      </c>
      <c r="C953" t="str">
        <f t="shared" si="14"/>
        <v>ThingDef+MedTimes_Bracer_Archer.description</v>
      </c>
      <c r="D953" t="s">
        <v>4296</v>
      </c>
      <c r="E953">
        <f>IF(ISERROR(B953),"",MATCH(C953,Main_240414!$A$2:$A$1066,0))</f>
        <v>606</v>
      </c>
    </row>
    <row r="954" spans="1:5" x14ac:dyDescent="0.35">
      <c r="A954" t="s">
        <v>1760</v>
      </c>
      <c r="C954" t="str">
        <f t="shared" si="14"/>
        <v>ThingDef+MedTimes_Bracer_Archer.label</v>
      </c>
      <c r="D954" t="s">
        <v>4297</v>
      </c>
      <c r="E954">
        <f>IF(ISERROR(B954),"",MATCH(C954,Main_240414!$A$2:$A$1066,0))</f>
        <v>605</v>
      </c>
    </row>
    <row r="955" spans="1:5" x14ac:dyDescent="0.35">
      <c r="A955" t="s">
        <v>1655</v>
      </c>
      <c r="C955" t="str">
        <f t="shared" si="14"/>
        <v>ThingDef+MedTimes_Bracer_Archer_Nan.description</v>
      </c>
      <c r="D955" t="s">
        <v>4298</v>
      </c>
      <c r="E955">
        <f>IF(ISERROR(B955),"",MATCH(C955,Main_240414!$A$2:$A$1066,0))</f>
        <v>570</v>
      </c>
    </row>
    <row r="956" spans="1:5" x14ac:dyDescent="0.35">
      <c r="A956" t="s">
        <v>1652</v>
      </c>
      <c r="C956" t="str">
        <f t="shared" si="14"/>
        <v>ThingDef+MedTimes_Bracer_Archer_Nan.label</v>
      </c>
      <c r="D956" t="s">
        <v>4297</v>
      </c>
      <c r="E956">
        <f>IF(ISERROR(B956),"",MATCH(C956,Main_240414!$A$2:$A$1066,0))</f>
        <v>569</v>
      </c>
    </row>
    <row r="957" spans="1:5" x14ac:dyDescent="0.35">
      <c r="A957" t="s">
        <v>1673</v>
      </c>
      <c r="C957" t="str">
        <f t="shared" si="14"/>
        <v>ThingDef+MedTimes_Bracer_Marksman_Art.description</v>
      </c>
      <c r="D957" t="s">
        <v>4299</v>
      </c>
      <c r="E957">
        <f>IF(ISERROR(B957),"",MATCH(C957,Main_240414!$A$2:$A$1066,0))</f>
        <v>576</v>
      </c>
    </row>
    <row r="958" spans="1:5" x14ac:dyDescent="0.35">
      <c r="A958" t="s">
        <v>1670</v>
      </c>
      <c r="C958" t="str">
        <f t="shared" si="14"/>
        <v>ThingDef+MedTimes_Bracer_Marksman_Art.label</v>
      </c>
      <c r="D958" t="s">
        <v>4300</v>
      </c>
      <c r="E958">
        <f>IF(ISERROR(B958),"",MATCH(C958,Main_240414!$A$2:$A$1066,0))</f>
        <v>575</v>
      </c>
    </row>
    <row r="959" spans="1:5" x14ac:dyDescent="0.35">
      <c r="A959" t="s">
        <v>1703</v>
      </c>
      <c r="C959" t="str">
        <f t="shared" si="14"/>
        <v>ThingDef+MedTimes_Bracer_Marksman_Leg.description</v>
      </c>
      <c r="D959" t="s">
        <v>4301</v>
      </c>
      <c r="E959">
        <f>IF(ISERROR(B959),"",MATCH(C959,Main_240414!$A$2:$A$1066,0))</f>
        <v>586</v>
      </c>
    </row>
    <row r="960" spans="1:5" x14ac:dyDescent="0.35">
      <c r="A960" t="s">
        <v>1700</v>
      </c>
      <c r="C960" t="str">
        <f t="shared" si="14"/>
        <v>ThingDef+MedTimes_Bracer_Marksman_Leg.label</v>
      </c>
      <c r="D960" t="s">
        <v>4302</v>
      </c>
      <c r="E960">
        <f>IF(ISERROR(B960),"",MATCH(C960,Main_240414!$A$2:$A$1066,0))</f>
        <v>585</v>
      </c>
    </row>
    <row r="961" spans="1:5" x14ac:dyDescent="0.35">
      <c r="A961" t="s">
        <v>1733</v>
      </c>
      <c r="C961" t="str">
        <f t="shared" si="14"/>
        <v>ThingDef+MedTimes_Bracers_Wooden.description</v>
      </c>
      <c r="D961" t="s">
        <v>4303</v>
      </c>
      <c r="E961">
        <f>IF(ISERROR(B961),"",MATCH(C961,Main_240414!$A$2:$A$1066,0))</f>
        <v>596</v>
      </c>
    </row>
    <row r="962" spans="1:5" x14ac:dyDescent="0.35">
      <c r="A962" t="s">
        <v>1730</v>
      </c>
      <c r="C962" t="str">
        <f t="shared" si="14"/>
        <v>ThingDef+MedTimes_Bracers_Wooden.label</v>
      </c>
      <c r="D962" t="s">
        <v>4304</v>
      </c>
      <c r="E962">
        <f>IF(ISERROR(B962),"",MATCH(C962,Main_240414!$A$2:$A$1066,0))</f>
        <v>595</v>
      </c>
    </row>
    <row r="963" spans="1:5" x14ac:dyDescent="0.35">
      <c r="A963" t="s">
        <v>1626</v>
      </c>
      <c r="C963" t="str">
        <f t="shared" ref="C963:C1026" si="15">IF(B963="",A963,B963)</f>
        <v>ThingDef+MedTimes_Bracers_Wooden_Nan.description</v>
      </c>
      <c r="D963" t="s">
        <v>4305</v>
      </c>
      <c r="E963">
        <f>IF(ISERROR(B963),"",MATCH(C963,Main_240414!$A$2:$A$1066,0))</f>
        <v>560</v>
      </c>
    </row>
    <row r="964" spans="1:5" x14ac:dyDescent="0.35">
      <c r="A964" t="s">
        <v>1623</v>
      </c>
      <c r="C964" t="str">
        <f t="shared" si="15"/>
        <v>ThingDef+MedTimes_Bracers_Wooden_Nan.label</v>
      </c>
      <c r="D964" t="s">
        <v>4304</v>
      </c>
      <c r="E964">
        <f>IF(ISERROR(B964),"",MATCH(C964,Main_240414!$A$2:$A$1066,0))</f>
        <v>559</v>
      </c>
    </row>
    <row r="965" spans="1:5" x14ac:dyDescent="0.35">
      <c r="A965" t="s">
        <v>771</v>
      </c>
      <c r="C965" t="str">
        <f t="shared" si="15"/>
        <v>ThingDef+MedTimes_Brazier.description</v>
      </c>
      <c r="D965" t="s">
        <v>4306</v>
      </c>
      <c r="E965">
        <f>IF(ISERROR(B965),"",MATCH(C965,Main_240414!$A$2:$A$1066,0))</f>
        <v>270</v>
      </c>
    </row>
    <row r="966" spans="1:5" x14ac:dyDescent="0.35">
      <c r="A966" t="s">
        <v>768</v>
      </c>
      <c r="C966" t="str">
        <f t="shared" si="15"/>
        <v>ThingDef+MedTimes_Brazier.label</v>
      </c>
      <c r="D966" t="s">
        <v>4307</v>
      </c>
      <c r="E966">
        <f>IF(ISERROR(B966),"",MATCH(C966,Main_240414!$A$2:$A$1066,0))</f>
        <v>269</v>
      </c>
    </row>
    <row r="967" spans="1:5" x14ac:dyDescent="0.35">
      <c r="A967" t="s">
        <v>4308</v>
      </c>
      <c r="C967" t="str">
        <f t="shared" si="15"/>
        <v>ThingDef+MedTimes_Brazier_Blueprint.label</v>
      </c>
      <c r="D967" t="s">
        <v>4309</v>
      </c>
      <c r="E967" t="e">
        <f>IF(ISERROR(B967),"",MATCH(C967,Main_240414!$A$2:$A$1066,0))</f>
        <v>#N/A</v>
      </c>
    </row>
    <row r="968" spans="1:5" x14ac:dyDescent="0.35">
      <c r="A968" t="s">
        <v>4310</v>
      </c>
      <c r="C968" t="str">
        <f t="shared" si="15"/>
        <v>ThingDef+MedTimes_Brazier_Blueprint_Install.label</v>
      </c>
      <c r="D968" t="s">
        <v>4309</v>
      </c>
      <c r="E968" t="e">
        <f>IF(ISERROR(B968),"",MATCH(C968,Main_240414!$A$2:$A$1066,0))</f>
        <v>#N/A</v>
      </c>
    </row>
    <row r="969" spans="1:5" x14ac:dyDescent="0.35">
      <c r="A969" t="s">
        <v>4311</v>
      </c>
      <c r="C969" t="str">
        <f t="shared" si="15"/>
        <v>ThingDef+MedTimes_Brazier_Frame.description</v>
      </c>
      <c r="D969" t="s">
        <v>4306</v>
      </c>
      <c r="E969" t="e">
        <f>IF(ISERROR(B969),"",MATCH(C969,Main_240414!$A$2:$A$1066,0))</f>
        <v>#N/A</v>
      </c>
    </row>
    <row r="970" spans="1:5" x14ac:dyDescent="0.35">
      <c r="A970" t="s">
        <v>4312</v>
      </c>
      <c r="C970" t="str">
        <f t="shared" si="15"/>
        <v>ThingDef+MedTimes_Brazier_Frame.label</v>
      </c>
      <c r="D970" t="s">
        <v>4313</v>
      </c>
      <c r="E970" t="e">
        <f>IF(ISERROR(B970),"",MATCH(C970,Main_240414!$A$2:$A$1066,0))</f>
        <v>#N/A</v>
      </c>
    </row>
    <row r="971" spans="1:5" x14ac:dyDescent="0.35">
      <c r="A971" t="s">
        <v>1396</v>
      </c>
      <c r="C971" t="str">
        <f t="shared" si="15"/>
        <v>ThingDef+MedTimes_Brigandine.description</v>
      </c>
      <c r="D971" t="s">
        <v>4314</v>
      </c>
      <c r="E971">
        <f>IF(ISERROR(B971),"",MATCH(C971,Main_240414!$A$2:$A$1066,0))</f>
        <v>482</v>
      </c>
    </row>
    <row r="972" spans="1:5" x14ac:dyDescent="0.35">
      <c r="A972" t="s">
        <v>1393</v>
      </c>
      <c r="C972" t="str">
        <f t="shared" si="15"/>
        <v>ThingDef+MedTimes_Brigandine.label</v>
      </c>
      <c r="D972" t="s">
        <v>4315</v>
      </c>
      <c r="E972">
        <f>IF(ISERROR(B972),"",MATCH(C972,Main_240414!$A$2:$A$1066,0))</f>
        <v>481</v>
      </c>
    </row>
    <row r="973" spans="1:5" x14ac:dyDescent="0.35">
      <c r="A973" t="s">
        <v>1281</v>
      </c>
      <c r="C973" t="str">
        <f t="shared" si="15"/>
        <v>ThingDef+MedTimes_Brigandine_Nan.description</v>
      </c>
      <c r="D973" t="s">
        <v>4316</v>
      </c>
      <c r="E973">
        <f>IF(ISERROR(B973),"",MATCH(C973,Main_240414!$A$2:$A$1066,0))</f>
        <v>442</v>
      </c>
    </row>
    <row r="974" spans="1:5" x14ac:dyDescent="0.35">
      <c r="A974" t="s">
        <v>1278</v>
      </c>
      <c r="C974" t="str">
        <f t="shared" si="15"/>
        <v>ThingDef+MedTimes_Brigandine_Nan.label</v>
      </c>
      <c r="D974" t="s">
        <v>4315</v>
      </c>
      <c r="E974">
        <f>IF(ISERROR(B974),"",MATCH(C974,Main_240414!$A$2:$A$1066,0))</f>
        <v>441</v>
      </c>
    </row>
    <row r="975" spans="1:5" x14ac:dyDescent="0.35">
      <c r="A975" t="s">
        <v>705</v>
      </c>
      <c r="C975" t="str">
        <f t="shared" si="15"/>
        <v>ThingDef+MedTimes_ButcherBlock.description</v>
      </c>
      <c r="D975" t="s">
        <v>4317</v>
      </c>
      <c r="E975">
        <f>IF(ISERROR(B975),"",MATCH(C975,Main_240414!$A$2:$A$1066,0))</f>
        <v>248</v>
      </c>
    </row>
    <row r="976" spans="1:5" x14ac:dyDescent="0.35">
      <c r="A976" t="s">
        <v>702</v>
      </c>
      <c r="C976" t="str">
        <f t="shared" si="15"/>
        <v>ThingDef+MedTimes_ButcherBlock.label</v>
      </c>
      <c r="D976" t="s">
        <v>4318</v>
      </c>
      <c r="E976">
        <f>IF(ISERROR(B976),"",MATCH(C976,Main_240414!$A$2:$A$1066,0))</f>
        <v>247</v>
      </c>
    </row>
    <row r="977" spans="1:5" x14ac:dyDescent="0.35">
      <c r="A977" t="s">
        <v>4319</v>
      </c>
      <c r="C977" t="str">
        <f t="shared" si="15"/>
        <v>ThingDef+MedTimes_ButcherBlock_Blueprint.label</v>
      </c>
      <c r="D977" t="s">
        <v>4320</v>
      </c>
      <c r="E977" t="e">
        <f>IF(ISERROR(B977),"",MATCH(C977,Main_240414!$A$2:$A$1066,0))</f>
        <v>#N/A</v>
      </c>
    </row>
    <row r="978" spans="1:5" x14ac:dyDescent="0.35">
      <c r="A978" t="s">
        <v>4321</v>
      </c>
      <c r="C978" t="str">
        <f t="shared" si="15"/>
        <v>ThingDef+MedTimes_ButcherBlock_Blueprint_Install.label</v>
      </c>
      <c r="D978" t="s">
        <v>4320</v>
      </c>
      <c r="E978" t="e">
        <f>IF(ISERROR(B978),"",MATCH(C978,Main_240414!$A$2:$A$1066,0))</f>
        <v>#N/A</v>
      </c>
    </row>
    <row r="979" spans="1:5" x14ac:dyDescent="0.35">
      <c r="A979" t="s">
        <v>4322</v>
      </c>
      <c r="C979" t="str">
        <f t="shared" si="15"/>
        <v>ThingDef+MedTimes_ButcherBlock_Frame.description</v>
      </c>
      <c r="D979" t="s">
        <v>4317</v>
      </c>
      <c r="E979" t="e">
        <f>IF(ISERROR(B979),"",MATCH(C979,Main_240414!$A$2:$A$1066,0))</f>
        <v>#N/A</v>
      </c>
    </row>
    <row r="980" spans="1:5" x14ac:dyDescent="0.35">
      <c r="A980" t="s">
        <v>4323</v>
      </c>
      <c r="C980" t="str">
        <f t="shared" si="15"/>
        <v>ThingDef+MedTimes_ButcherBlock_Frame.label</v>
      </c>
      <c r="D980" t="s">
        <v>4324</v>
      </c>
      <c r="E980" t="e">
        <f>IF(ISERROR(B980),"",MATCH(C980,Main_240414!$A$2:$A$1066,0))</f>
        <v>#N/A</v>
      </c>
    </row>
    <row r="981" spans="1:5" x14ac:dyDescent="0.35">
      <c r="A981" t="s">
        <v>885</v>
      </c>
      <c r="C981" t="str">
        <f t="shared" si="15"/>
        <v>ThingDef+MedTimes_CoalGenerator.description</v>
      </c>
      <c r="D981" t="s">
        <v>4325</v>
      </c>
      <c r="E981">
        <f>IF(ISERROR(B981),"",MATCH(C981,Main_240414!$A$2:$A$1066,0))</f>
        <v>308</v>
      </c>
    </row>
    <row r="982" spans="1:5" x14ac:dyDescent="0.35">
      <c r="A982" t="s">
        <v>882</v>
      </c>
      <c r="C982" t="str">
        <f t="shared" si="15"/>
        <v>ThingDef+MedTimes_CoalGenerator.label</v>
      </c>
      <c r="D982" t="s">
        <v>4326</v>
      </c>
      <c r="E982">
        <f>IF(ISERROR(B982),"",MATCH(C982,Main_240414!$A$2:$A$1066,0))</f>
        <v>307</v>
      </c>
    </row>
    <row r="983" spans="1:5" x14ac:dyDescent="0.35">
      <c r="A983" t="s">
        <v>4327</v>
      </c>
      <c r="C983" t="str">
        <f t="shared" si="15"/>
        <v>ThingDef+MedTimes_CoalGenerator_Blueprint.label</v>
      </c>
      <c r="D983" t="s">
        <v>4328</v>
      </c>
      <c r="E983" t="e">
        <f>IF(ISERROR(B983),"",MATCH(C983,Main_240414!$A$2:$A$1066,0))</f>
        <v>#N/A</v>
      </c>
    </row>
    <row r="984" spans="1:5" x14ac:dyDescent="0.35">
      <c r="A984" t="s">
        <v>4329</v>
      </c>
      <c r="C984" t="str">
        <f t="shared" si="15"/>
        <v>ThingDef+MedTimes_CoalGenerator_Blueprint_Install.label</v>
      </c>
      <c r="D984" t="s">
        <v>4328</v>
      </c>
      <c r="E984" t="e">
        <f>IF(ISERROR(B984),"",MATCH(C984,Main_240414!$A$2:$A$1066,0))</f>
        <v>#N/A</v>
      </c>
    </row>
    <row r="985" spans="1:5" x14ac:dyDescent="0.35">
      <c r="A985" t="s">
        <v>4330</v>
      </c>
      <c r="C985" t="str">
        <f t="shared" si="15"/>
        <v>ThingDef+MedTimes_CoalGenerator_Frame.description</v>
      </c>
      <c r="D985" t="s">
        <v>4325</v>
      </c>
      <c r="E985" t="e">
        <f>IF(ISERROR(B985),"",MATCH(C985,Main_240414!$A$2:$A$1066,0))</f>
        <v>#N/A</v>
      </c>
    </row>
    <row r="986" spans="1:5" x14ac:dyDescent="0.35">
      <c r="A986" t="s">
        <v>4331</v>
      </c>
      <c r="C986" t="str">
        <f t="shared" si="15"/>
        <v>ThingDef+MedTimes_CoalGenerator_Frame.label</v>
      </c>
      <c r="D986" t="s">
        <v>4332</v>
      </c>
      <c r="E986" t="e">
        <f>IF(ISERROR(B986),"",MATCH(C986,Main_240414!$A$2:$A$1066,0))</f>
        <v>#N/A</v>
      </c>
    </row>
    <row r="987" spans="1:5" x14ac:dyDescent="0.35">
      <c r="A987" t="s">
        <v>753</v>
      </c>
      <c r="C987" t="str">
        <f t="shared" si="15"/>
        <v>ThingDef+MedTimes_CombatStandPlaced.description</v>
      </c>
      <c r="D987" t="s">
        <v>4333</v>
      </c>
      <c r="E987">
        <f>IF(ISERROR(B987),"",MATCH(C987,Main_240414!$A$2:$A$1066,0))</f>
        <v>264</v>
      </c>
    </row>
    <row r="988" spans="1:5" x14ac:dyDescent="0.35">
      <c r="A988" t="s">
        <v>750</v>
      </c>
      <c r="C988" t="str">
        <f t="shared" si="15"/>
        <v>ThingDef+MedTimes_CombatStandPlaced.label</v>
      </c>
      <c r="D988" t="s">
        <v>4334</v>
      </c>
      <c r="E988">
        <f>IF(ISERROR(B988),"",MATCH(C988,Main_240414!$A$2:$A$1066,0))</f>
        <v>263</v>
      </c>
    </row>
    <row r="989" spans="1:5" x14ac:dyDescent="0.35">
      <c r="A989" t="s">
        <v>4335</v>
      </c>
      <c r="C989" t="str">
        <f t="shared" si="15"/>
        <v>ThingDef+MedTimes_CombatStandPlaced_Blueprint.label</v>
      </c>
      <c r="D989" t="s">
        <v>4336</v>
      </c>
      <c r="E989" t="e">
        <f>IF(ISERROR(B989),"",MATCH(C989,Main_240414!$A$2:$A$1066,0))</f>
        <v>#N/A</v>
      </c>
    </row>
    <row r="990" spans="1:5" x14ac:dyDescent="0.35">
      <c r="A990" t="s">
        <v>4337</v>
      </c>
      <c r="C990" t="str">
        <f t="shared" si="15"/>
        <v>ThingDef+MedTimes_CombatStandPlaced_Blueprint_Install.label</v>
      </c>
      <c r="D990" t="s">
        <v>4336</v>
      </c>
      <c r="E990" t="e">
        <f>IF(ISERROR(B990),"",MATCH(C990,Main_240414!$A$2:$A$1066,0))</f>
        <v>#N/A</v>
      </c>
    </row>
    <row r="991" spans="1:5" x14ac:dyDescent="0.35">
      <c r="A991" t="s">
        <v>4338</v>
      </c>
      <c r="C991" t="str">
        <f t="shared" si="15"/>
        <v>ThingDef+MedTimes_CombatStandPlaced_Frame.description</v>
      </c>
      <c r="D991" t="s">
        <v>4333</v>
      </c>
      <c r="E991" t="e">
        <f>IF(ISERROR(B991),"",MATCH(C991,Main_240414!$A$2:$A$1066,0))</f>
        <v>#N/A</v>
      </c>
    </row>
    <row r="992" spans="1:5" x14ac:dyDescent="0.35">
      <c r="A992" t="s">
        <v>4339</v>
      </c>
      <c r="C992" t="str">
        <f t="shared" si="15"/>
        <v>ThingDef+MedTimes_CombatStandPlaced_Frame.label</v>
      </c>
      <c r="D992" t="s">
        <v>4340</v>
      </c>
      <c r="E992" t="e">
        <f>IF(ISERROR(B992),"",MATCH(C992,Main_240414!$A$2:$A$1066,0))</f>
        <v>#N/A</v>
      </c>
    </row>
    <row r="993" spans="1:5" x14ac:dyDescent="0.35">
      <c r="A993" t="s">
        <v>711</v>
      </c>
      <c r="C993" t="str">
        <f t="shared" si="15"/>
        <v>ThingDef+MedTimes_CorpseBonfire.description</v>
      </c>
      <c r="D993" t="s">
        <v>4341</v>
      </c>
      <c r="E993">
        <f>IF(ISERROR(B993),"",MATCH(C993,Main_240414!$A$2:$A$1066,0))</f>
        <v>250</v>
      </c>
    </row>
    <row r="994" spans="1:5" x14ac:dyDescent="0.35">
      <c r="A994" t="s">
        <v>708</v>
      </c>
      <c r="C994" t="str">
        <f t="shared" si="15"/>
        <v>ThingDef+MedTimes_CorpseBonfire.label</v>
      </c>
      <c r="D994" t="s">
        <v>4342</v>
      </c>
      <c r="E994">
        <f>IF(ISERROR(B994),"",MATCH(C994,Main_240414!$A$2:$A$1066,0))</f>
        <v>249</v>
      </c>
    </row>
    <row r="995" spans="1:5" x14ac:dyDescent="0.35">
      <c r="A995" t="s">
        <v>4343</v>
      </c>
      <c r="C995" t="str">
        <f t="shared" si="15"/>
        <v>ThingDef+MedTimes_CorpseBonfire_Blueprint.label</v>
      </c>
      <c r="D995" t="s">
        <v>4344</v>
      </c>
      <c r="E995" t="e">
        <f>IF(ISERROR(B995),"",MATCH(C995,Main_240414!$A$2:$A$1066,0))</f>
        <v>#N/A</v>
      </c>
    </row>
    <row r="996" spans="1:5" x14ac:dyDescent="0.35">
      <c r="A996" t="s">
        <v>4345</v>
      </c>
      <c r="C996" t="str">
        <f t="shared" si="15"/>
        <v>ThingDef+MedTimes_CorpseBonfire_Frame.description</v>
      </c>
      <c r="D996" t="s">
        <v>4341</v>
      </c>
      <c r="E996" t="e">
        <f>IF(ISERROR(B996),"",MATCH(C996,Main_240414!$A$2:$A$1066,0))</f>
        <v>#N/A</v>
      </c>
    </row>
    <row r="997" spans="1:5" x14ac:dyDescent="0.35">
      <c r="A997" t="s">
        <v>4346</v>
      </c>
      <c r="C997" t="str">
        <f t="shared" si="15"/>
        <v>ThingDef+MedTimes_CorpseBonfire_Frame.label</v>
      </c>
      <c r="D997" t="s">
        <v>4347</v>
      </c>
      <c r="E997" t="e">
        <f>IF(ISERROR(B997),"",MATCH(C997,Main_240414!$A$2:$A$1066,0))</f>
        <v>#N/A</v>
      </c>
    </row>
    <row r="998" spans="1:5" x14ac:dyDescent="0.35">
      <c r="A998" t="s">
        <v>729</v>
      </c>
      <c r="C998" t="str">
        <f t="shared" si="15"/>
        <v>ThingDef+MedTimes_Cot.description</v>
      </c>
      <c r="D998" t="s">
        <v>4348</v>
      </c>
      <c r="E998">
        <f>IF(ISERROR(B998),"",MATCH(C998,Main_240414!$A$2:$A$1066,0))</f>
        <v>256</v>
      </c>
    </row>
    <row r="999" spans="1:5" x14ac:dyDescent="0.35">
      <c r="A999" t="s">
        <v>726</v>
      </c>
      <c r="C999" t="str">
        <f t="shared" si="15"/>
        <v>ThingDef+MedTimes_Cot.label</v>
      </c>
      <c r="D999" t="s">
        <v>4349</v>
      </c>
      <c r="E999">
        <f>IF(ISERROR(B999),"",MATCH(C999,Main_240414!$A$2:$A$1066,0))</f>
        <v>255</v>
      </c>
    </row>
    <row r="1000" spans="1:5" x14ac:dyDescent="0.35">
      <c r="A1000" t="s">
        <v>4350</v>
      </c>
      <c r="C1000" t="str">
        <f t="shared" si="15"/>
        <v>ThingDef+MedTimes_Cot_Blueprint.label</v>
      </c>
      <c r="D1000" t="s">
        <v>4351</v>
      </c>
      <c r="E1000" t="e">
        <f>IF(ISERROR(B1000),"",MATCH(C1000,Main_240414!$A$2:$A$1066,0))</f>
        <v>#N/A</v>
      </c>
    </row>
    <row r="1001" spans="1:5" x14ac:dyDescent="0.35">
      <c r="A1001" t="s">
        <v>4352</v>
      </c>
      <c r="C1001" t="str">
        <f t="shared" si="15"/>
        <v>ThingDef+MedTimes_Cot_Blueprint_Install.label</v>
      </c>
      <c r="D1001" t="s">
        <v>4351</v>
      </c>
      <c r="E1001" t="e">
        <f>IF(ISERROR(B1001),"",MATCH(C1001,Main_240414!$A$2:$A$1066,0))</f>
        <v>#N/A</v>
      </c>
    </row>
    <row r="1002" spans="1:5" x14ac:dyDescent="0.35">
      <c r="A1002" t="s">
        <v>4353</v>
      </c>
      <c r="C1002" t="str">
        <f t="shared" si="15"/>
        <v>ThingDef+MedTimes_Cot_Frame.description</v>
      </c>
      <c r="D1002" t="s">
        <v>4348</v>
      </c>
      <c r="E1002" t="e">
        <f>IF(ISERROR(B1002),"",MATCH(C1002,Main_240414!$A$2:$A$1066,0))</f>
        <v>#N/A</v>
      </c>
    </row>
    <row r="1003" spans="1:5" x14ac:dyDescent="0.35">
      <c r="A1003" t="s">
        <v>4354</v>
      </c>
      <c r="C1003" t="str">
        <f t="shared" si="15"/>
        <v>ThingDef+MedTimes_Cot_Frame.label</v>
      </c>
      <c r="D1003" t="s">
        <v>4355</v>
      </c>
      <c r="E1003" t="e">
        <f>IF(ISERROR(B1003),"",MATCH(C1003,Main_240414!$A$2:$A$1066,0))</f>
        <v>#N/A</v>
      </c>
    </row>
    <row r="1004" spans="1:5" x14ac:dyDescent="0.35">
      <c r="A1004" t="s">
        <v>735</v>
      </c>
      <c r="C1004" t="str">
        <f t="shared" si="15"/>
        <v>ThingDef+MedTimes_CotDouble.description</v>
      </c>
      <c r="D1004" t="s">
        <v>4356</v>
      </c>
      <c r="E1004">
        <f>IF(ISERROR(B1004),"",MATCH(C1004,Main_240414!$A$2:$A$1066,0))</f>
        <v>258</v>
      </c>
    </row>
    <row r="1005" spans="1:5" x14ac:dyDescent="0.35">
      <c r="A1005" t="s">
        <v>732</v>
      </c>
      <c r="C1005" t="str">
        <f t="shared" si="15"/>
        <v>ThingDef+MedTimes_CotDouble.label</v>
      </c>
      <c r="D1005" t="s">
        <v>4357</v>
      </c>
      <c r="E1005">
        <f>IF(ISERROR(B1005),"",MATCH(C1005,Main_240414!$A$2:$A$1066,0))</f>
        <v>257</v>
      </c>
    </row>
    <row r="1006" spans="1:5" x14ac:dyDescent="0.35">
      <c r="A1006" t="s">
        <v>4358</v>
      </c>
      <c r="C1006" t="str">
        <f t="shared" si="15"/>
        <v>ThingDef+MedTimes_CotDouble_Blueprint.label</v>
      </c>
      <c r="D1006" t="s">
        <v>4359</v>
      </c>
      <c r="E1006" t="e">
        <f>IF(ISERROR(B1006),"",MATCH(C1006,Main_240414!$A$2:$A$1066,0))</f>
        <v>#N/A</v>
      </c>
    </row>
    <row r="1007" spans="1:5" x14ac:dyDescent="0.35">
      <c r="A1007" t="s">
        <v>4360</v>
      </c>
      <c r="C1007" t="str">
        <f t="shared" si="15"/>
        <v>ThingDef+MedTimes_CotDouble_Blueprint_Install.label</v>
      </c>
      <c r="D1007" t="s">
        <v>4359</v>
      </c>
      <c r="E1007" t="e">
        <f>IF(ISERROR(B1007),"",MATCH(C1007,Main_240414!$A$2:$A$1066,0))</f>
        <v>#N/A</v>
      </c>
    </row>
    <row r="1008" spans="1:5" x14ac:dyDescent="0.35">
      <c r="A1008" t="s">
        <v>4361</v>
      </c>
      <c r="C1008" t="str">
        <f t="shared" si="15"/>
        <v>ThingDef+MedTimes_CotDouble_Frame.description</v>
      </c>
      <c r="D1008" t="s">
        <v>4356</v>
      </c>
      <c r="E1008" t="e">
        <f>IF(ISERROR(B1008),"",MATCH(C1008,Main_240414!$A$2:$A$1066,0))</f>
        <v>#N/A</v>
      </c>
    </row>
    <row r="1009" spans="1:5" x14ac:dyDescent="0.35">
      <c r="A1009" t="s">
        <v>4362</v>
      </c>
      <c r="C1009" t="str">
        <f t="shared" si="15"/>
        <v>ThingDef+MedTimes_CotDouble_Frame.label</v>
      </c>
      <c r="D1009" t="s">
        <v>4363</v>
      </c>
      <c r="E1009" t="e">
        <f>IF(ISERROR(B1009),"",MATCH(C1009,Main_240414!$A$2:$A$1066,0))</f>
        <v>#N/A</v>
      </c>
    </row>
    <row r="1010" spans="1:5" x14ac:dyDescent="0.35">
      <c r="A1010" t="s">
        <v>801</v>
      </c>
      <c r="C1010" t="str">
        <f t="shared" si="15"/>
        <v>ThingDef+MedTimes_CraftingStation.description</v>
      </c>
      <c r="D1010" t="s">
        <v>4364</v>
      </c>
      <c r="E1010">
        <f>IF(ISERROR(B1010),"",MATCH(C1010,Main_240414!$A$2:$A$1066,0))</f>
        <v>280</v>
      </c>
    </row>
    <row r="1011" spans="1:5" x14ac:dyDescent="0.35">
      <c r="A1011" t="s">
        <v>798</v>
      </c>
      <c r="C1011" t="str">
        <f t="shared" si="15"/>
        <v>ThingDef+MedTimes_CraftingStation.label</v>
      </c>
      <c r="D1011" t="s">
        <v>4365</v>
      </c>
      <c r="E1011">
        <f>IF(ISERROR(B1011),"",MATCH(C1011,Main_240414!$A$2:$A$1066,0))</f>
        <v>279</v>
      </c>
    </row>
    <row r="1012" spans="1:5" x14ac:dyDescent="0.35">
      <c r="A1012" t="s">
        <v>4366</v>
      </c>
      <c r="C1012" t="str">
        <f t="shared" si="15"/>
        <v>ThingDef+MedTimes_CraftingStation_Blueprint.label</v>
      </c>
      <c r="D1012" t="s">
        <v>4367</v>
      </c>
      <c r="E1012" t="e">
        <f>IF(ISERROR(B1012),"",MATCH(C1012,Main_240414!$A$2:$A$1066,0))</f>
        <v>#N/A</v>
      </c>
    </row>
    <row r="1013" spans="1:5" x14ac:dyDescent="0.35">
      <c r="A1013" t="s">
        <v>4368</v>
      </c>
      <c r="C1013" t="str">
        <f t="shared" si="15"/>
        <v>ThingDef+MedTimes_CraftingStation_Blueprint_Install.label</v>
      </c>
      <c r="D1013" t="s">
        <v>4367</v>
      </c>
      <c r="E1013" t="e">
        <f>IF(ISERROR(B1013),"",MATCH(C1013,Main_240414!$A$2:$A$1066,0))</f>
        <v>#N/A</v>
      </c>
    </row>
    <row r="1014" spans="1:5" x14ac:dyDescent="0.35">
      <c r="A1014" t="s">
        <v>4369</v>
      </c>
      <c r="C1014" t="str">
        <f t="shared" si="15"/>
        <v>ThingDef+MedTimes_CraftingStation_Frame.description</v>
      </c>
      <c r="D1014" t="s">
        <v>4364</v>
      </c>
      <c r="E1014" t="e">
        <f>IF(ISERROR(B1014),"",MATCH(C1014,Main_240414!$A$2:$A$1066,0))</f>
        <v>#N/A</v>
      </c>
    </row>
    <row r="1015" spans="1:5" x14ac:dyDescent="0.35">
      <c r="A1015" t="s">
        <v>4370</v>
      </c>
      <c r="C1015" t="str">
        <f t="shared" si="15"/>
        <v>ThingDef+MedTimes_CraftingStation_Frame.label</v>
      </c>
      <c r="D1015" t="s">
        <v>4371</v>
      </c>
      <c r="E1015" t="e">
        <f>IF(ISERROR(B1015),"",MATCH(C1015,Main_240414!$A$2:$A$1066,0))</f>
        <v>#N/A</v>
      </c>
    </row>
    <row r="1016" spans="1:5" x14ac:dyDescent="0.35">
      <c r="A1016" t="s">
        <v>1125</v>
      </c>
      <c r="C1016" t="str">
        <f t="shared" si="15"/>
        <v>ThingDef+MedTimes_CraftingTools.description</v>
      </c>
      <c r="D1016" t="s">
        <v>4372</v>
      </c>
      <c r="E1016">
        <f>IF(ISERROR(B1016),"",MATCH(C1016,Main_240414!$A$2:$A$1066,0))</f>
        <v>390</v>
      </c>
    </row>
    <row r="1017" spans="1:5" x14ac:dyDescent="0.35">
      <c r="A1017" t="s">
        <v>1122</v>
      </c>
      <c r="C1017" t="str">
        <f t="shared" si="15"/>
        <v>ThingDef+MedTimes_CraftingTools.label</v>
      </c>
      <c r="D1017" t="s">
        <v>4373</v>
      </c>
      <c r="E1017">
        <f>IF(ISERROR(B1017),"",MATCH(C1017,Main_240414!$A$2:$A$1066,0))</f>
        <v>389</v>
      </c>
    </row>
    <row r="1018" spans="1:5" x14ac:dyDescent="0.35">
      <c r="A1018" t="s">
        <v>795</v>
      </c>
      <c r="C1018" t="str">
        <f t="shared" si="15"/>
        <v>ThingDef+MedTimes_Desk.description</v>
      </c>
      <c r="D1018" t="s">
        <v>4374</v>
      </c>
      <c r="E1018">
        <f>IF(ISERROR(B1018),"",MATCH(C1018,Main_240414!$A$2:$A$1066,0))</f>
        <v>278</v>
      </c>
    </row>
    <row r="1019" spans="1:5" x14ac:dyDescent="0.35">
      <c r="A1019" t="s">
        <v>792</v>
      </c>
      <c r="C1019" t="str">
        <f t="shared" si="15"/>
        <v>ThingDef+MedTimes_Desk.label</v>
      </c>
      <c r="D1019" t="s">
        <v>4375</v>
      </c>
      <c r="E1019">
        <f>IF(ISERROR(B1019),"",MATCH(C1019,Main_240414!$A$2:$A$1066,0))</f>
        <v>277</v>
      </c>
    </row>
    <row r="1020" spans="1:5" x14ac:dyDescent="0.35">
      <c r="A1020" t="s">
        <v>4376</v>
      </c>
      <c r="C1020" t="str">
        <f t="shared" si="15"/>
        <v>ThingDef+MedTimes_Desk_Blueprint.label</v>
      </c>
      <c r="D1020" t="s">
        <v>4377</v>
      </c>
      <c r="E1020" t="e">
        <f>IF(ISERROR(B1020),"",MATCH(C1020,Main_240414!$A$2:$A$1066,0))</f>
        <v>#N/A</v>
      </c>
    </row>
    <row r="1021" spans="1:5" x14ac:dyDescent="0.35">
      <c r="A1021" t="s">
        <v>4378</v>
      </c>
      <c r="C1021" t="str">
        <f t="shared" si="15"/>
        <v>ThingDef+MedTimes_Desk_Blueprint_Install.label</v>
      </c>
      <c r="D1021" t="s">
        <v>4377</v>
      </c>
      <c r="E1021" t="e">
        <f>IF(ISERROR(B1021),"",MATCH(C1021,Main_240414!$A$2:$A$1066,0))</f>
        <v>#N/A</v>
      </c>
    </row>
    <row r="1022" spans="1:5" x14ac:dyDescent="0.35">
      <c r="A1022" t="s">
        <v>4379</v>
      </c>
      <c r="C1022" t="str">
        <f t="shared" si="15"/>
        <v>ThingDef+MedTimes_Desk_Frame.description</v>
      </c>
      <c r="D1022" t="s">
        <v>4374</v>
      </c>
      <c r="E1022" t="e">
        <f>IF(ISERROR(B1022),"",MATCH(C1022,Main_240414!$A$2:$A$1066,0))</f>
        <v>#N/A</v>
      </c>
    </row>
    <row r="1023" spans="1:5" x14ac:dyDescent="0.35">
      <c r="A1023" t="s">
        <v>4380</v>
      </c>
      <c r="C1023" t="str">
        <f t="shared" si="15"/>
        <v>ThingDef+MedTimes_Desk_Frame.label</v>
      </c>
      <c r="D1023" t="s">
        <v>4381</v>
      </c>
      <c r="E1023" t="e">
        <f>IF(ISERROR(B1023),"",MATCH(C1023,Main_240414!$A$2:$A$1066,0))</f>
        <v>#N/A</v>
      </c>
    </row>
    <row r="1024" spans="1:5" x14ac:dyDescent="0.35">
      <c r="A1024" t="s">
        <v>1113</v>
      </c>
      <c r="C1024" t="str">
        <f t="shared" si="15"/>
        <v>ThingDef+MedTimes_DrinkingCup.description</v>
      </c>
      <c r="D1024" t="s">
        <v>4382</v>
      </c>
      <c r="E1024">
        <f>IF(ISERROR(B1024),"",MATCH(C1024,Main_240414!$A$2:$A$1066,0))</f>
        <v>386</v>
      </c>
    </row>
    <row r="1025" spans="1:5" x14ac:dyDescent="0.35">
      <c r="A1025" t="s">
        <v>1110</v>
      </c>
      <c r="C1025" t="str">
        <f t="shared" si="15"/>
        <v>ThingDef+MedTimes_DrinkingCup.label</v>
      </c>
      <c r="D1025" t="s">
        <v>4383</v>
      </c>
      <c r="E1025">
        <f>IF(ISERROR(B1025),"",MATCH(C1025,Main_240414!$A$2:$A$1066,0))</f>
        <v>385</v>
      </c>
    </row>
    <row r="1026" spans="1:5" x14ac:dyDescent="0.35">
      <c r="A1026" t="s">
        <v>1408</v>
      </c>
      <c r="C1026" t="str">
        <f t="shared" si="15"/>
        <v>ThingDef+MedTimes_EncasedSteel.description</v>
      </c>
      <c r="D1026" t="s">
        <v>4384</v>
      </c>
      <c r="E1026">
        <f>IF(ISERROR(B1026),"",MATCH(C1026,Main_240414!$A$2:$A$1066,0))</f>
        <v>486</v>
      </c>
    </row>
    <row r="1027" spans="1:5" x14ac:dyDescent="0.35">
      <c r="A1027" t="s">
        <v>1405</v>
      </c>
      <c r="C1027" t="str">
        <f t="shared" ref="C1027:C1090" si="16">IF(B1027="",A1027,B1027)</f>
        <v>ThingDef+MedTimes_EncasedSteel.label</v>
      </c>
      <c r="D1027" t="s">
        <v>4385</v>
      </c>
      <c r="E1027">
        <f>IF(ISERROR(B1027),"",MATCH(C1027,Main_240414!$A$2:$A$1066,0))</f>
        <v>485</v>
      </c>
    </row>
    <row r="1028" spans="1:5" x14ac:dyDescent="0.35">
      <c r="A1028" t="s">
        <v>1293</v>
      </c>
      <c r="C1028" t="str">
        <f t="shared" si="16"/>
        <v>ThingDef+MedTimes_EncasedSteel_Nan.description</v>
      </c>
      <c r="D1028" t="s">
        <v>4386</v>
      </c>
      <c r="E1028">
        <f>IF(ISERROR(B1028),"",MATCH(C1028,Main_240414!$A$2:$A$1066,0))</f>
        <v>446</v>
      </c>
    </row>
    <row r="1029" spans="1:5" x14ac:dyDescent="0.35">
      <c r="A1029" t="s">
        <v>1290</v>
      </c>
      <c r="C1029" t="str">
        <f t="shared" si="16"/>
        <v>ThingDef+MedTimes_EncasedSteel_Nan.label</v>
      </c>
      <c r="D1029" t="s">
        <v>4385</v>
      </c>
      <c r="E1029">
        <f>IF(ISERROR(B1029),"",MATCH(C1029,Main_240414!$A$2:$A$1066,0))</f>
        <v>445</v>
      </c>
    </row>
    <row r="1030" spans="1:5" x14ac:dyDescent="0.35">
      <c r="A1030" t="s">
        <v>873</v>
      </c>
      <c r="C1030" t="str">
        <f t="shared" si="16"/>
        <v>ThingDef+MedTimes_EternityForge.description</v>
      </c>
      <c r="D1030" t="s">
        <v>4387</v>
      </c>
      <c r="E1030">
        <f>IF(ISERROR(B1030),"",MATCH(C1030,Main_240414!$A$2:$A$1066,0))</f>
        <v>304</v>
      </c>
    </row>
    <row r="1031" spans="1:5" x14ac:dyDescent="0.35">
      <c r="A1031" t="s">
        <v>870</v>
      </c>
      <c r="C1031" t="str">
        <f t="shared" si="16"/>
        <v>ThingDef+MedTimes_EternityForge.label</v>
      </c>
      <c r="D1031" t="s">
        <v>4388</v>
      </c>
      <c r="E1031">
        <f>IF(ISERROR(B1031),"",MATCH(C1031,Main_240414!$A$2:$A$1066,0))</f>
        <v>303</v>
      </c>
    </row>
    <row r="1032" spans="1:5" x14ac:dyDescent="0.35">
      <c r="A1032" t="s">
        <v>4389</v>
      </c>
      <c r="C1032" t="str">
        <f t="shared" si="16"/>
        <v>ThingDef+MedTimes_EternityForge_Blueprint_Install.label</v>
      </c>
      <c r="D1032" t="s">
        <v>4390</v>
      </c>
      <c r="E1032" t="e">
        <f>IF(ISERROR(B1032),"",MATCH(C1032,Main_240414!$A$2:$A$1066,0))</f>
        <v>#N/A</v>
      </c>
    </row>
    <row r="1033" spans="1:5" x14ac:dyDescent="0.35">
      <c r="A1033" t="s">
        <v>998</v>
      </c>
      <c r="C1033" t="str">
        <f t="shared" si="16"/>
        <v>ThingDef+MedTimes_Fencing_Wooden.description</v>
      </c>
      <c r="D1033" t="s">
        <v>4391</v>
      </c>
      <c r="E1033">
        <f>IF(ISERROR(B1033),"",MATCH(C1033,Main_240414!$A$2:$A$1066,0))</f>
        <v>347</v>
      </c>
    </row>
    <row r="1034" spans="1:5" x14ac:dyDescent="0.35">
      <c r="A1034" t="s">
        <v>995</v>
      </c>
      <c r="C1034" t="str">
        <f t="shared" si="16"/>
        <v>ThingDef+MedTimes_Fencing_Wooden.label</v>
      </c>
      <c r="D1034" t="s">
        <v>4392</v>
      </c>
      <c r="E1034">
        <f>IF(ISERROR(B1034),"",MATCH(C1034,Main_240414!$A$2:$A$1066,0))</f>
        <v>346</v>
      </c>
    </row>
    <row r="1035" spans="1:5" x14ac:dyDescent="0.35">
      <c r="A1035" t="s">
        <v>4393</v>
      </c>
      <c r="C1035" t="str">
        <f t="shared" si="16"/>
        <v>ThingDef+MedTimes_Fencing_Wooden_Blueprint.label</v>
      </c>
      <c r="D1035" t="s">
        <v>4394</v>
      </c>
      <c r="E1035" t="e">
        <f>IF(ISERROR(B1035),"",MATCH(C1035,Main_240414!$A$2:$A$1066,0))</f>
        <v>#N/A</v>
      </c>
    </row>
    <row r="1036" spans="1:5" x14ac:dyDescent="0.35">
      <c r="A1036" t="s">
        <v>4395</v>
      </c>
      <c r="C1036" t="str">
        <f t="shared" si="16"/>
        <v>ThingDef+MedTimes_Fencing_Wooden_Frame.description</v>
      </c>
      <c r="D1036" t="s">
        <v>4391</v>
      </c>
      <c r="E1036" t="e">
        <f>IF(ISERROR(B1036),"",MATCH(C1036,Main_240414!$A$2:$A$1066,0))</f>
        <v>#N/A</v>
      </c>
    </row>
    <row r="1037" spans="1:5" x14ac:dyDescent="0.35">
      <c r="A1037" t="s">
        <v>4396</v>
      </c>
      <c r="C1037" t="str">
        <f t="shared" si="16"/>
        <v>ThingDef+MedTimes_Fencing_Wooden_Frame.label</v>
      </c>
      <c r="D1037" t="s">
        <v>4397</v>
      </c>
      <c r="E1037" t="e">
        <f>IF(ISERROR(B1037),"",MATCH(C1037,Main_240414!$A$2:$A$1066,0))</f>
        <v>#N/A</v>
      </c>
    </row>
    <row r="1038" spans="1:5" x14ac:dyDescent="0.35">
      <c r="A1038" t="s">
        <v>699</v>
      </c>
      <c r="C1038" t="str">
        <f t="shared" si="16"/>
        <v>ThingDef+MedTimes_Firepit.description</v>
      </c>
      <c r="D1038" t="s">
        <v>4398</v>
      </c>
      <c r="E1038">
        <f>IF(ISERROR(B1038),"",MATCH(C1038,Main_240414!$A$2:$A$1066,0))</f>
        <v>246</v>
      </c>
    </row>
    <row r="1039" spans="1:5" x14ac:dyDescent="0.35">
      <c r="A1039" t="s">
        <v>696</v>
      </c>
      <c r="C1039" t="str">
        <f t="shared" si="16"/>
        <v>ThingDef+MedTimes_Firepit.label</v>
      </c>
      <c r="D1039" t="s">
        <v>4399</v>
      </c>
      <c r="E1039">
        <f>IF(ISERROR(B1039),"",MATCH(C1039,Main_240414!$A$2:$A$1066,0))</f>
        <v>245</v>
      </c>
    </row>
    <row r="1040" spans="1:5" x14ac:dyDescent="0.35">
      <c r="A1040" t="s">
        <v>4400</v>
      </c>
      <c r="C1040" t="str">
        <f t="shared" si="16"/>
        <v>ThingDef+MedTimes_Firepit_Blueprint.label</v>
      </c>
      <c r="D1040" t="s">
        <v>4401</v>
      </c>
      <c r="E1040" t="e">
        <f>IF(ISERROR(B1040),"",MATCH(C1040,Main_240414!$A$2:$A$1066,0))</f>
        <v>#N/A</v>
      </c>
    </row>
    <row r="1041" spans="1:5" x14ac:dyDescent="0.35">
      <c r="A1041" t="s">
        <v>4402</v>
      </c>
      <c r="C1041" t="str">
        <f t="shared" si="16"/>
        <v>ThingDef+MedTimes_Firepit_Blueprint_Install.label</v>
      </c>
      <c r="D1041" t="s">
        <v>4401</v>
      </c>
      <c r="E1041" t="e">
        <f>IF(ISERROR(B1041),"",MATCH(C1041,Main_240414!$A$2:$A$1066,0))</f>
        <v>#N/A</v>
      </c>
    </row>
    <row r="1042" spans="1:5" x14ac:dyDescent="0.35">
      <c r="A1042" t="s">
        <v>4403</v>
      </c>
      <c r="C1042" t="str">
        <f t="shared" si="16"/>
        <v>ThingDef+MedTimes_Firepit_Frame.description</v>
      </c>
      <c r="D1042" t="s">
        <v>4398</v>
      </c>
      <c r="E1042" t="e">
        <f>IF(ISERROR(B1042),"",MATCH(C1042,Main_240414!$A$2:$A$1066,0))</f>
        <v>#N/A</v>
      </c>
    </row>
    <row r="1043" spans="1:5" x14ac:dyDescent="0.35">
      <c r="A1043" t="s">
        <v>4404</v>
      </c>
      <c r="C1043" t="str">
        <f t="shared" si="16"/>
        <v>ThingDef+MedTimes_Firepit_Frame.label</v>
      </c>
      <c r="D1043" t="s">
        <v>4405</v>
      </c>
      <c r="E1043" t="e">
        <f>IF(ISERROR(B1043),"",MATCH(C1043,Main_240414!$A$2:$A$1066,0))</f>
        <v>#N/A</v>
      </c>
    </row>
    <row r="1044" spans="1:5" x14ac:dyDescent="0.35">
      <c r="A1044" t="s">
        <v>813</v>
      </c>
      <c r="C1044" t="str">
        <f t="shared" si="16"/>
        <v>ThingDef+MedTimes_FoodPrepStation.description</v>
      </c>
      <c r="D1044" t="s">
        <v>4406</v>
      </c>
      <c r="E1044">
        <f>IF(ISERROR(B1044),"",MATCH(C1044,Main_240414!$A$2:$A$1066,0))</f>
        <v>284</v>
      </c>
    </row>
    <row r="1045" spans="1:5" x14ac:dyDescent="0.35">
      <c r="A1045" t="s">
        <v>810</v>
      </c>
      <c r="C1045" t="str">
        <f t="shared" si="16"/>
        <v>ThingDef+MedTimes_FoodPrepStation.label</v>
      </c>
      <c r="D1045" t="s">
        <v>4407</v>
      </c>
      <c r="E1045">
        <f>IF(ISERROR(B1045),"",MATCH(C1045,Main_240414!$A$2:$A$1066,0))</f>
        <v>283</v>
      </c>
    </row>
    <row r="1046" spans="1:5" x14ac:dyDescent="0.35">
      <c r="A1046" t="s">
        <v>4408</v>
      </c>
      <c r="C1046" t="str">
        <f t="shared" si="16"/>
        <v>ThingDef+MedTimes_FoodPrepStation_Blueprint.label</v>
      </c>
      <c r="D1046" t="s">
        <v>4409</v>
      </c>
      <c r="E1046" t="e">
        <f>IF(ISERROR(B1046),"",MATCH(C1046,Main_240414!$A$2:$A$1066,0))</f>
        <v>#N/A</v>
      </c>
    </row>
    <row r="1047" spans="1:5" x14ac:dyDescent="0.35">
      <c r="A1047" t="s">
        <v>4410</v>
      </c>
      <c r="C1047" t="str">
        <f t="shared" si="16"/>
        <v>ThingDef+MedTimes_FoodPrepStation_Blueprint_Install.label</v>
      </c>
      <c r="D1047" t="s">
        <v>4409</v>
      </c>
      <c r="E1047" t="e">
        <f>IF(ISERROR(B1047),"",MATCH(C1047,Main_240414!$A$2:$A$1066,0))</f>
        <v>#N/A</v>
      </c>
    </row>
    <row r="1048" spans="1:5" x14ac:dyDescent="0.35">
      <c r="A1048" t="s">
        <v>4411</v>
      </c>
      <c r="C1048" t="str">
        <f t="shared" si="16"/>
        <v>ThingDef+MedTimes_FoodPrepStation_Frame.description</v>
      </c>
      <c r="D1048" t="s">
        <v>4406</v>
      </c>
      <c r="E1048" t="e">
        <f>IF(ISERROR(B1048),"",MATCH(C1048,Main_240414!$A$2:$A$1066,0))</f>
        <v>#N/A</v>
      </c>
    </row>
    <row r="1049" spans="1:5" x14ac:dyDescent="0.35">
      <c r="A1049" t="s">
        <v>4412</v>
      </c>
      <c r="C1049" t="str">
        <f t="shared" si="16"/>
        <v>ThingDef+MedTimes_FoodPrepStation_Frame.label</v>
      </c>
      <c r="D1049" t="s">
        <v>4413</v>
      </c>
      <c r="E1049" t="e">
        <f>IF(ISERROR(B1049),"",MATCH(C1049,Main_240414!$A$2:$A$1066,0))</f>
        <v>#N/A</v>
      </c>
    </row>
    <row r="1050" spans="1:5" x14ac:dyDescent="0.35">
      <c r="A1050" t="s">
        <v>837</v>
      </c>
      <c r="C1050" t="str">
        <f t="shared" si="16"/>
        <v>ThingDef+MedTimes_FueledSmelter.description</v>
      </c>
      <c r="D1050" t="s">
        <v>4414</v>
      </c>
      <c r="E1050">
        <f>IF(ISERROR(B1050),"",MATCH(C1050,Main_240414!$A$2:$A$1066,0))</f>
        <v>292</v>
      </c>
    </row>
    <row r="1051" spans="1:5" x14ac:dyDescent="0.35">
      <c r="A1051" t="s">
        <v>834</v>
      </c>
      <c r="C1051" t="str">
        <f t="shared" si="16"/>
        <v>ThingDef+MedTimes_FueledSmelter.label</v>
      </c>
      <c r="D1051" t="s">
        <v>4415</v>
      </c>
      <c r="E1051">
        <f>IF(ISERROR(B1051),"",MATCH(C1051,Main_240414!$A$2:$A$1066,0))</f>
        <v>291</v>
      </c>
    </row>
    <row r="1052" spans="1:5" x14ac:dyDescent="0.35">
      <c r="A1052" t="s">
        <v>4416</v>
      </c>
      <c r="C1052" t="str">
        <f t="shared" si="16"/>
        <v>ThingDef+MedTimes_FueledSmelter_Blueprint.label</v>
      </c>
      <c r="D1052" t="s">
        <v>4417</v>
      </c>
      <c r="E1052" t="e">
        <f>IF(ISERROR(B1052),"",MATCH(C1052,Main_240414!$A$2:$A$1066,0))</f>
        <v>#N/A</v>
      </c>
    </row>
    <row r="1053" spans="1:5" x14ac:dyDescent="0.35">
      <c r="A1053" t="s">
        <v>4418</v>
      </c>
      <c r="C1053" t="str">
        <f t="shared" si="16"/>
        <v>ThingDef+MedTimes_FueledSmelter_Blueprint_Install.label</v>
      </c>
      <c r="D1053" t="s">
        <v>4417</v>
      </c>
      <c r="E1053" t="e">
        <f>IF(ISERROR(B1053),"",MATCH(C1053,Main_240414!$A$2:$A$1066,0))</f>
        <v>#N/A</v>
      </c>
    </row>
    <row r="1054" spans="1:5" x14ac:dyDescent="0.35">
      <c r="A1054" t="s">
        <v>4419</v>
      </c>
      <c r="C1054" t="str">
        <f t="shared" si="16"/>
        <v>ThingDef+MedTimes_FueledSmelter_Frame.description</v>
      </c>
      <c r="D1054" t="s">
        <v>4414</v>
      </c>
      <c r="E1054" t="e">
        <f>IF(ISERROR(B1054),"",MATCH(C1054,Main_240414!$A$2:$A$1066,0))</f>
        <v>#N/A</v>
      </c>
    </row>
    <row r="1055" spans="1:5" x14ac:dyDescent="0.35">
      <c r="A1055" t="s">
        <v>4420</v>
      </c>
      <c r="C1055" t="str">
        <f t="shared" si="16"/>
        <v>ThingDef+MedTimes_FueledSmelter_Frame.label</v>
      </c>
      <c r="D1055" t="s">
        <v>4421</v>
      </c>
      <c r="E1055" t="e">
        <f>IF(ISERROR(B1055),"",MATCH(C1055,Main_240414!$A$2:$A$1066,0))</f>
        <v>#N/A</v>
      </c>
    </row>
    <row r="1056" spans="1:5" x14ac:dyDescent="0.35">
      <c r="A1056" t="s">
        <v>789</v>
      </c>
      <c r="C1056" t="str">
        <f t="shared" si="16"/>
        <v>ThingDef+MedTimes_GardeningBox.description</v>
      </c>
      <c r="D1056" t="s">
        <v>4422</v>
      </c>
      <c r="E1056">
        <f>IF(ISERROR(B1056),"",MATCH(C1056,Main_240414!$A$2:$A$1066,0))</f>
        <v>276</v>
      </c>
    </row>
    <row r="1057" spans="1:5" x14ac:dyDescent="0.35">
      <c r="A1057" t="s">
        <v>786</v>
      </c>
      <c r="C1057" t="str">
        <f t="shared" si="16"/>
        <v>ThingDef+MedTimes_GardeningBox.label</v>
      </c>
      <c r="D1057" t="s">
        <v>4423</v>
      </c>
      <c r="E1057">
        <f>IF(ISERROR(B1057),"",MATCH(C1057,Main_240414!$A$2:$A$1066,0))</f>
        <v>275</v>
      </c>
    </row>
    <row r="1058" spans="1:5" x14ac:dyDescent="0.35">
      <c r="A1058" t="s">
        <v>4424</v>
      </c>
      <c r="C1058" t="str">
        <f t="shared" si="16"/>
        <v>ThingDef+MedTimes_GardeningBox_Blueprint.label</v>
      </c>
      <c r="D1058" t="s">
        <v>4425</v>
      </c>
      <c r="E1058" t="e">
        <f>IF(ISERROR(B1058),"",MATCH(C1058,Main_240414!$A$2:$A$1066,0))</f>
        <v>#N/A</v>
      </c>
    </row>
    <row r="1059" spans="1:5" x14ac:dyDescent="0.35">
      <c r="A1059" t="s">
        <v>4426</v>
      </c>
      <c r="C1059" t="str">
        <f t="shared" si="16"/>
        <v>ThingDef+MedTimes_GardeningBox_Blueprint_Install.label</v>
      </c>
      <c r="D1059" t="s">
        <v>4425</v>
      </c>
      <c r="E1059" t="e">
        <f>IF(ISERROR(B1059),"",MATCH(C1059,Main_240414!$A$2:$A$1066,0))</f>
        <v>#N/A</v>
      </c>
    </row>
    <row r="1060" spans="1:5" x14ac:dyDescent="0.35">
      <c r="A1060" t="s">
        <v>4427</v>
      </c>
      <c r="C1060" t="str">
        <f t="shared" si="16"/>
        <v>ThingDef+MedTimes_GardeningBox_Frame.description</v>
      </c>
      <c r="D1060" t="s">
        <v>4422</v>
      </c>
      <c r="E1060" t="e">
        <f>IF(ISERROR(B1060),"",MATCH(C1060,Main_240414!$A$2:$A$1066,0))</f>
        <v>#N/A</v>
      </c>
    </row>
    <row r="1061" spans="1:5" x14ac:dyDescent="0.35">
      <c r="A1061" t="s">
        <v>4428</v>
      </c>
      <c r="C1061" t="str">
        <f t="shared" si="16"/>
        <v>ThingDef+MedTimes_GardeningBox_Frame.label</v>
      </c>
      <c r="D1061" t="s">
        <v>4429</v>
      </c>
      <c r="E1061" t="e">
        <f>IF(ISERROR(B1061),"",MATCH(C1061,Main_240414!$A$2:$A$1066,0))</f>
        <v>#N/A</v>
      </c>
    </row>
    <row r="1062" spans="1:5" x14ac:dyDescent="0.35">
      <c r="A1062" t="s">
        <v>992</v>
      </c>
      <c r="C1062" t="str">
        <f t="shared" si="16"/>
        <v>ThingDef+MedTimes_Gate_Wooden.description</v>
      </c>
      <c r="D1062" t="s">
        <v>4430</v>
      </c>
      <c r="E1062">
        <f>IF(ISERROR(B1062),"",MATCH(C1062,Main_240414!$A$2:$A$1066,0))</f>
        <v>345</v>
      </c>
    </row>
    <row r="1063" spans="1:5" x14ac:dyDescent="0.35">
      <c r="A1063" t="s">
        <v>989</v>
      </c>
      <c r="C1063" t="str">
        <f t="shared" si="16"/>
        <v>ThingDef+MedTimes_Gate_Wooden.label</v>
      </c>
      <c r="D1063" t="s">
        <v>4431</v>
      </c>
      <c r="E1063">
        <f>IF(ISERROR(B1063),"",MATCH(C1063,Main_240414!$A$2:$A$1066,0))</f>
        <v>344</v>
      </c>
    </row>
    <row r="1064" spans="1:5" x14ac:dyDescent="0.35">
      <c r="A1064" t="s">
        <v>4432</v>
      </c>
      <c r="C1064" t="str">
        <f t="shared" si="16"/>
        <v>ThingDef+MedTimes_Gate_Wooden_Blueprint.label</v>
      </c>
      <c r="D1064" t="s">
        <v>4433</v>
      </c>
      <c r="E1064" t="e">
        <f>IF(ISERROR(B1064),"",MATCH(C1064,Main_240414!$A$2:$A$1066,0))</f>
        <v>#N/A</v>
      </c>
    </row>
    <row r="1065" spans="1:5" x14ac:dyDescent="0.35">
      <c r="A1065" t="s">
        <v>4434</v>
      </c>
      <c r="C1065" t="str">
        <f t="shared" si="16"/>
        <v>ThingDef+MedTimes_Gate_Wooden_Frame.description</v>
      </c>
      <c r="D1065" t="s">
        <v>4430</v>
      </c>
      <c r="E1065" t="e">
        <f>IF(ISERROR(B1065),"",MATCH(C1065,Main_240414!$A$2:$A$1066,0))</f>
        <v>#N/A</v>
      </c>
    </row>
    <row r="1066" spans="1:5" x14ac:dyDescent="0.35">
      <c r="A1066" t="s">
        <v>4435</v>
      </c>
      <c r="C1066" t="str">
        <f t="shared" si="16"/>
        <v>ThingDef+MedTimes_Gate_Wooden_Frame.label</v>
      </c>
      <c r="D1066" t="s">
        <v>4436</v>
      </c>
      <c r="E1066" t="e">
        <f>IF(ISERROR(B1066),"",MATCH(C1066,Main_240414!$A$2:$A$1066,0))</f>
        <v>#N/A</v>
      </c>
    </row>
    <row r="1067" spans="1:5" x14ac:dyDescent="0.35">
      <c r="A1067" t="s">
        <v>1769</v>
      </c>
      <c r="C1067" t="str">
        <f t="shared" si="16"/>
        <v>ThingDef+MedTimes_Gauntlets_EncasedSteel.description</v>
      </c>
      <c r="D1067" t="s">
        <v>4437</v>
      </c>
      <c r="E1067">
        <f>IF(ISERROR(B1067),"",MATCH(C1067,Main_240414!$A$2:$A$1066,0))</f>
        <v>608</v>
      </c>
    </row>
    <row r="1068" spans="1:5" x14ac:dyDescent="0.35">
      <c r="A1068" t="s">
        <v>1766</v>
      </c>
      <c r="C1068" t="str">
        <f t="shared" si="16"/>
        <v>ThingDef+MedTimes_Gauntlets_EncasedSteel.label</v>
      </c>
      <c r="D1068" t="s">
        <v>4438</v>
      </c>
      <c r="E1068">
        <f>IF(ISERROR(B1068),"",MATCH(C1068,Main_240414!$A$2:$A$1066,0))</f>
        <v>607</v>
      </c>
    </row>
    <row r="1069" spans="1:5" x14ac:dyDescent="0.35">
      <c r="A1069" t="s">
        <v>1661</v>
      </c>
      <c r="C1069" t="str">
        <f t="shared" si="16"/>
        <v>ThingDef+MedTimes_Gauntlets_EncasedSteel_Nan.description</v>
      </c>
      <c r="D1069" t="s">
        <v>4439</v>
      </c>
      <c r="E1069">
        <f>IF(ISERROR(B1069),"",MATCH(C1069,Main_240414!$A$2:$A$1066,0))</f>
        <v>572</v>
      </c>
    </row>
    <row r="1070" spans="1:5" x14ac:dyDescent="0.35">
      <c r="A1070" t="s">
        <v>1658</v>
      </c>
      <c r="C1070" t="str">
        <f t="shared" si="16"/>
        <v>ThingDef+MedTimes_Gauntlets_EncasedSteel_Nan.label</v>
      </c>
      <c r="D1070" t="s">
        <v>4438</v>
      </c>
      <c r="E1070">
        <f>IF(ISERROR(B1070),"",MATCH(C1070,Main_240414!$A$2:$A$1066,0))</f>
        <v>571</v>
      </c>
    </row>
    <row r="1071" spans="1:5" x14ac:dyDescent="0.35">
      <c r="A1071" t="s">
        <v>1679</v>
      </c>
      <c r="C1071" t="str">
        <f t="shared" si="16"/>
        <v>ThingDef+MedTimes_Gauntlets_Godking_Art.description</v>
      </c>
      <c r="D1071" t="s">
        <v>4440</v>
      </c>
      <c r="E1071">
        <f>IF(ISERROR(B1071),"",MATCH(C1071,Main_240414!$A$2:$A$1066,0))</f>
        <v>578</v>
      </c>
    </row>
    <row r="1072" spans="1:5" x14ac:dyDescent="0.35">
      <c r="A1072" t="s">
        <v>1676</v>
      </c>
      <c r="C1072" t="str">
        <f t="shared" si="16"/>
        <v>ThingDef+MedTimes_Gauntlets_Godking_Art.label</v>
      </c>
      <c r="D1072" t="s">
        <v>4441</v>
      </c>
      <c r="E1072">
        <f>IF(ISERROR(B1072),"",MATCH(C1072,Main_240414!$A$2:$A$1066,0))</f>
        <v>577</v>
      </c>
    </row>
    <row r="1073" spans="1:5" x14ac:dyDescent="0.35">
      <c r="A1073" t="s">
        <v>1709</v>
      </c>
      <c r="C1073" t="str">
        <f t="shared" si="16"/>
        <v>ThingDef+MedTimes_Gauntlets_Godking_Leg.description</v>
      </c>
      <c r="D1073" t="s">
        <v>4442</v>
      </c>
      <c r="E1073">
        <f>IF(ISERROR(B1073),"",MATCH(C1073,Main_240414!$A$2:$A$1066,0))</f>
        <v>588</v>
      </c>
    </row>
    <row r="1074" spans="1:5" x14ac:dyDescent="0.35">
      <c r="A1074" t="s">
        <v>1706</v>
      </c>
      <c r="C1074" t="str">
        <f t="shared" si="16"/>
        <v>ThingDef+MedTimes_Gauntlets_Godking_Leg.label</v>
      </c>
      <c r="D1074" t="s">
        <v>4443</v>
      </c>
      <c r="E1074">
        <f>IF(ISERROR(B1074),"",MATCH(C1074,Main_240414!$A$2:$A$1066,0))</f>
        <v>587</v>
      </c>
    </row>
    <row r="1075" spans="1:5" x14ac:dyDescent="0.35">
      <c r="A1075" t="s">
        <v>1751</v>
      </c>
      <c r="C1075" t="str">
        <f t="shared" si="16"/>
        <v>ThingDef+MedTimes_Gauntlets_Plated.description</v>
      </c>
      <c r="D1075" t="s">
        <v>4444</v>
      </c>
      <c r="E1075">
        <f>IF(ISERROR(B1075),"",MATCH(C1075,Main_240414!$A$2:$A$1066,0))</f>
        <v>602</v>
      </c>
    </row>
    <row r="1076" spans="1:5" x14ac:dyDescent="0.35">
      <c r="A1076" t="s">
        <v>1748</v>
      </c>
      <c r="C1076" t="str">
        <f t="shared" si="16"/>
        <v>ThingDef+MedTimes_Gauntlets_Plated.label</v>
      </c>
      <c r="D1076" t="s">
        <v>4445</v>
      </c>
      <c r="E1076">
        <f>IF(ISERROR(B1076),"",MATCH(C1076,Main_240414!$A$2:$A$1066,0))</f>
        <v>601</v>
      </c>
    </row>
    <row r="1077" spans="1:5" x14ac:dyDescent="0.35">
      <c r="A1077" t="s">
        <v>1644</v>
      </c>
      <c r="C1077" t="str">
        <f t="shared" si="16"/>
        <v>ThingDef+MedTimes_Gauntlets_Plated_Nan.description</v>
      </c>
      <c r="D1077" t="s">
        <v>4446</v>
      </c>
      <c r="E1077">
        <f>IF(ISERROR(B1077),"",MATCH(C1077,Main_240414!$A$2:$A$1066,0))</f>
        <v>566</v>
      </c>
    </row>
    <row r="1078" spans="1:5" x14ac:dyDescent="0.35">
      <c r="A1078" t="s">
        <v>1641</v>
      </c>
      <c r="C1078" t="str">
        <f t="shared" si="16"/>
        <v>ThingDef+MedTimes_Gauntlets_Plated_Nan.label</v>
      </c>
      <c r="D1078" t="s">
        <v>4445</v>
      </c>
      <c r="E1078">
        <f>IF(ISERROR(B1078),"",MATCH(C1078,Main_240414!$A$2:$A$1066,0))</f>
        <v>565</v>
      </c>
    </row>
    <row r="1079" spans="1:5" x14ac:dyDescent="0.35">
      <c r="A1079" t="s">
        <v>1775</v>
      </c>
      <c r="C1079" t="str">
        <f t="shared" si="16"/>
        <v>ThingDef+MedTimes_Gauntlets_RoyalPlated.description</v>
      </c>
      <c r="D1079" t="s">
        <v>4447</v>
      </c>
      <c r="E1079">
        <f>IF(ISERROR(B1079),"",MATCH(C1079,Main_240414!$A$2:$A$1066,0))</f>
        <v>610</v>
      </c>
    </row>
    <row r="1080" spans="1:5" x14ac:dyDescent="0.35">
      <c r="A1080" t="s">
        <v>1772</v>
      </c>
      <c r="C1080" t="str">
        <f t="shared" si="16"/>
        <v>ThingDef+MedTimes_Gauntlets_RoyalPlated.label</v>
      </c>
      <c r="D1080" t="s">
        <v>4448</v>
      </c>
      <c r="E1080">
        <f>IF(ISERROR(B1080),"",MATCH(C1080,Main_240414!$A$2:$A$1066,0))</f>
        <v>609</v>
      </c>
    </row>
    <row r="1081" spans="1:5" x14ac:dyDescent="0.35">
      <c r="A1081" t="s">
        <v>1667</v>
      </c>
      <c r="C1081" t="str">
        <f t="shared" si="16"/>
        <v>ThingDef+MedTimes_Gauntlets_RoyalPlated_Nan.description</v>
      </c>
      <c r="D1081" t="s">
        <v>4449</v>
      </c>
      <c r="E1081">
        <f>IF(ISERROR(B1081),"",MATCH(C1081,Main_240414!$A$2:$A$1066,0))</f>
        <v>574</v>
      </c>
    </row>
    <row r="1082" spans="1:5" x14ac:dyDescent="0.35">
      <c r="A1082" t="s">
        <v>1664</v>
      </c>
      <c r="C1082" t="str">
        <f t="shared" si="16"/>
        <v>ThingDef+MedTimes_Gauntlets_RoyalPlated_Nan.label</v>
      </c>
      <c r="D1082" t="s">
        <v>4448</v>
      </c>
      <c r="E1082">
        <f>IF(ISERROR(B1082),"",MATCH(C1082,Main_240414!$A$2:$A$1066,0))</f>
        <v>573</v>
      </c>
    </row>
    <row r="1083" spans="1:5" x14ac:dyDescent="0.35">
      <c r="A1083" t="s">
        <v>1697</v>
      </c>
      <c r="C1083" t="str">
        <f t="shared" si="16"/>
        <v>ThingDef+MedTimes_Gauntlets_Techno_Art.description</v>
      </c>
      <c r="D1083" t="s">
        <v>4450</v>
      </c>
      <c r="E1083">
        <f>IF(ISERROR(B1083),"",MATCH(C1083,Main_240414!$A$2:$A$1066,0))</f>
        <v>584</v>
      </c>
    </row>
    <row r="1084" spans="1:5" x14ac:dyDescent="0.35">
      <c r="A1084" t="s">
        <v>1694</v>
      </c>
      <c r="C1084" t="str">
        <f t="shared" si="16"/>
        <v>ThingDef+MedTimes_Gauntlets_Techno_Art.label</v>
      </c>
      <c r="D1084" t="s">
        <v>4451</v>
      </c>
      <c r="E1084">
        <f>IF(ISERROR(B1084),"",MATCH(C1084,Main_240414!$A$2:$A$1066,0))</f>
        <v>583</v>
      </c>
    </row>
    <row r="1085" spans="1:5" x14ac:dyDescent="0.35">
      <c r="A1085" t="s">
        <v>1727</v>
      </c>
      <c r="C1085" t="str">
        <f t="shared" si="16"/>
        <v>ThingDef+MedTimes_Gauntlets_Techno_Leg.description</v>
      </c>
      <c r="D1085" t="s">
        <v>4452</v>
      </c>
      <c r="E1085">
        <f>IF(ISERROR(B1085),"",MATCH(C1085,Main_240414!$A$2:$A$1066,0))</f>
        <v>594</v>
      </c>
    </row>
    <row r="1086" spans="1:5" x14ac:dyDescent="0.35">
      <c r="A1086" t="s">
        <v>1724</v>
      </c>
      <c r="C1086" t="str">
        <f t="shared" si="16"/>
        <v>ThingDef+MedTimes_Gauntlets_Techno_Leg.label</v>
      </c>
      <c r="D1086" t="s">
        <v>4453</v>
      </c>
      <c r="E1086">
        <f>IF(ISERROR(B1086),"",MATCH(C1086,Main_240414!$A$2:$A$1066,0))</f>
        <v>593</v>
      </c>
    </row>
    <row r="1087" spans="1:5" x14ac:dyDescent="0.35">
      <c r="A1087" t="s">
        <v>1757</v>
      </c>
      <c r="C1087" t="str">
        <f t="shared" si="16"/>
        <v>ThingDef+MedTimes_Gauntlets_Warbourne.description</v>
      </c>
      <c r="D1087" t="s">
        <v>4454</v>
      </c>
      <c r="E1087">
        <f>IF(ISERROR(B1087),"",MATCH(C1087,Main_240414!$A$2:$A$1066,0))</f>
        <v>604</v>
      </c>
    </row>
    <row r="1088" spans="1:5" x14ac:dyDescent="0.35">
      <c r="A1088" t="s">
        <v>1754</v>
      </c>
      <c r="C1088" t="str">
        <f t="shared" si="16"/>
        <v>ThingDef+MedTimes_Gauntlets_Warbourne.label</v>
      </c>
      <c r="D1088" t="s">
        <v>4455</v>
      </c>
      <c r="E1088">
        <f>IF(ISERROR(B1088),"",MATCH(C1088,Main_240414!$A$2:$A$1066,0))</f>
        <v>603</v>
      </c>
    </row>
    <row r="1089" spans="1:5" x14ac:dyDescent="0.35">
      <c r="A1089" t="s">
        <v>1650</v>
      </c>
      <c r="C1089" t="str">
        <f t="shared" si="16"/>
        <v>ThingDef+MedTimes_Gauntlets_Warbourne_Nan.description</v>
      </c>
      <c r="D1089" t="s">
        <v>4456</v>
      </c>
      <c r="E1089">
        <f>IF(ISERROR(B1089),"",MATCH(C1089,Main_240414!$A$2:$A$1066,0))</f>
        <v>568</v>
      </c>
    </row>
    <row r="1090" spans="1:5" x14ac:dyDescent="0.35">
      <c r="A1090" t="s">
        <v>1647</v>
      </c>
      <c r="C1090" t="str">
        <f t="shared" si="16"/>
        <v>ThingDef+MedTimes_Gauntlets_Warbourne_Nan.label</v>
      </c>
      <c r="D1090" t="s">
        <v>4455</v>
      </c>
      <c r="E1090">
        <f>IF(ISERROR(B1090),"",MATCH(C1090,Main_240414!$A$2:$A$1066,0))</f>
        <v>567</v>
      </c>
    </row>
    <row r="1091" spans="1:5" x14ac:dyDescent="0.35">
      <c r="A1091" t="s">
        <v>1685</v>
      </c>
      <c r="C1091" t="str">
        <f t="shared" ref="C1091:C1154" si="17">IF(B1091="",A1091,B1091)</f>
        <v>ThingDef+MedTimes_Gauntlets_Warlord_Art.description</v>
      </c>
      <c r="D1091" t="s">
        <v>4457</v>
      </c>
      <c r="E1091">
        <f>IF(ISERROR(B1091),"",MATCH(C1091,Main_240414!$A$2:$A$1066,0))</f>
        <v>580</v>
      </c>
    </row>
    <row r="1092" spans="1:5" x14ac:dyDescent="0.35">
      <c r="A1092" t="s">
        <v>1682</v>
      </c>
      <c r="C1092" t="str">
        <f t="shared" si="17"/>
        <v>ThingDef+MedTimes_Gauntlets_Warlord_Art.label</v>
      </c>
      <c r="D1092" t="s">
        <v>4458</v>
      </c>
      <c r="E1092">
        <f>IF(ISERROR(B1092),"",MATCH(C1092,Main_240414!$A$2:$A$1066,0))</f>
        <v>579</v>
      </c>
    </row>
    <row r="1093" spans="1:5" x14ac:dyDescent="0.35">
      <c r="A1093" t="s">
        <v>1715</v>
      </c>
      <c r="C1093" t="str">
        <f t="shared" si="17"/>
        <v>ThingDef+MedTimes_Gauntlets_Warlord_Leg.description</v>
      </c>
      <c r="D1093" t="s">
        <v>4459</v>
      </c>
      <c r="E1093">
        <f>IF(ISERROR(B1093),"",MATCH(C1093,Main_240414!$A$2:$A$1066,0))</f>
        <v>590</v>
      </c>
    </row>
    <row r="1094" spans="1:5" x14ac:dyDescent="0.35">
      <c r="A1094" t="s">
        <v>1712</v>
      </c>
      <c r="C1094" t="str">
        <f t="shared" si="17"/>
        <v>ThingDef+MedTimes_Gauntlets_Warlord_Leg.label</v>
      </c>
      <c r="D1094" t="s">
        <v>4460</v>
      </c>
      <c r="E1094">
        <f>IF(ISERROR(B1094),"",MATCH(C1094,Main_240414!$A$2:$A$1066,0))</f>
        <v>589</v>
      </c>
    </row>
    <row r="1095" spans="1:5" x14ac:dyDescent="0.35">
      <c r="A1095" t="s">
        <v>651</v>
      </c>
      <c r="C1095" t="str">
        <f t="shared" si="17"/>
        <v>ThingDef+MedTimes_Gentleman.description</v>
      </c>
      <c r="D1095" t="s">
        <v>4461</v>
      </c>
      <c r="E1095">
        <f>IF(ISERROR(B1095),"",MATCH(C1095,Main_240414!$A$2:$A$1066,0))</f>
        <v>230</v>
      </c>
    </row>
    <row r="1096" spans="1:5" x14ac:dyDescent="0.35">
      <c r="A1096" t="s">
        <v>648</v>
      </c>
      <c r="C1096" t="str">
        <f t="shared" si="17"/>
        <v>ThingDef+MedTimes_Gentleman.label</v>
      </c>
      <c r="D1096" t="s">
        <v>4462</v>
      </c>
      <c r="E1096">
        <f>IF(ISERROR(B1096),"",MATCH(C1096,Main_240414!$A$2:$A$1066,0))</f>
        <v>229</v>
      </c>
    </row>
    <row r="1097" spans="1:5" x14ac:dyDescent="0.35">
      <c r="A1097" t="s">
        <v>4463</v>
      </c>
      <c r="C1097" t="str">
        <f t="shared" si="17"/>
        <v>ThingDef+MedTimes_Gentleman_Blueprint_Install.label</v>
      </c>
      <c r="D1097" t="s">
        <v>4464</v>
      </c>
      <c r="E1097" t="e">
        <f>IF(ISERROR(B1097),"",MATCH(C1097,Main_240414!$A$2:$A$1066,0))</f>
        <v>#N/A</v>
      </c>
    </row>
    <row r="1098" spans="1:5" x14ac:dyDescent="0.35">
      <c r="A1098" t="s">
        <v>1691</v>
      </c>
      <c r="C1098" t="str">
        <f t="shared" si="17"/>
        <v>ThingDef+MedTimes_Gloves_Combat_Art.description</v>
      </c>
      <c r="D1098" t="s">
        <v>4465</v>
      </c>
      <c r="E1098">
        <f>IF(ISERROR(B1098),"",MATCH(C1098,Main_240414!$A$2:$A$1066,0))</f>
        <v>582</v>
      </c>
    </row>
    <row r="1099" spans="1:5" x14ac:dyDescent="0.35">
      <c r="A1099" t="s">
        <v>1688</v>
      </c>
      <c r="C1099" t="str">
        <f t="shared" si="17"/>
        <v>ThingDef+MedTimes_Gloves_Combat_Art.label</v>
      </c>
      <c r="D1099" t="s">
        <v>4466</v>
      </c>
      <c r="E1099">
        <f>IF(ISERROR(B1099),"",MATCH(C1099,Main_240414!$A$2:$A$1066,0))</f>
        <v>581</v>
      </c>
    </row>
    <row r="1100" spans="1:5" x14ac:dyDescent="0.35">
      <c r="A1100" t="s">
        <v>1721</v>
      </c>
      <c r="C1100" t="str">
        <f t="shared" si="17"/>
        <v>ThingDef+MedTimes_Gloves_Combat_Leg.description</v>
      </c>
      <c r="D1100" t="s">
        <v>4467</v>
      </c>
      <c r="E1100">
        <f>IF(ISERROR(B1100),"",MATCH(C1100,Main_240414!$A$2:$A$1066,0))</f>
        <v>592</v>
      </c>
    </row>
    <row r="1101" spans="1:5" x14ac:dyDescent="0.35">
      <c r="A1101" t="s">
        <v>1718</v>
      </c>
      <c r="C1101" t="str">
        <f t="shared" si="17"/>
        <v>ThingDef+MedTimes_Gloves_Combat_Leg.label</v>
      </c>
      <c r="D1101" t="s">
        <v>4468</v>
      </c>
      <c r="E1101">
        <f>IF(ISERROR(B1101),"",MATCH(C1101,Main_240414!$A$2:$A$1066,0))</f>
        <v>591</v>
      </c>
    </row>
    <row r="1102" spans="1:5" x14ac:dyDescent="0.35">
      <c r="A1102" t="s">
        <v>1739</v>
      </c>
      <c r="C1102" t="str">
        <f t="shared" si="17"/>
        <v>ThingDef+MedTimes_Gloves_Plated.description</v>
      </c>
      <c r="D1102" t="s">
        <v>4469</v>
      </c>
      <c r="E1102">
        <f>IF(ISERROR(B1102),"",MATCH(C1102,Main_240414!$A$2:$A$1066,0))</f>
        <v>598</v>
      </c>
    </row>
    <row r="1103" spans="1:5" x14ac:dyDescent="0.35">
      <c r="A1103" t="s">
        <v>1736</v>
      </c>
      <c r="C1103" t="str">
        <f t="shared" si="17"/>
        <v>ThingDef+MedTimes_Gloves_Plated.label</v>
      </c>
      <c r="D1103" t="s">
        <v>4470</v>
      </c>
      <c r="E1103">
        <f>IF(ISERROR(B1103),"",MATCH(C1103,Main_240414!$A$2:$A$1066,0))</f>
        <v>597</v>
      </c>
    </row>
    <row r="1104" spans="1:5" x14ac:dyDescent="0.35">
      <c r="A1104" t="s">
        <v>1632</v>
      </c>
      <c r="C1104" t="str">
        <f t="shared" si="17"/>
        <v>ThingDef+MedTimes_Gloves_Plated_Nan.description</v>
      </c>
      <c r="D1104" t="s">
        <v>4471</v>
      </c>
      <c r="E1104">
        <f>IF(ISERROR(B1104),"",MATCH(C1104,Main_240414!$A$2:$A$1066,0))</f>
        <v>562</v>
      </c>
    </row>
    <row r="1105" spans="1:5" x14ac:dyDescent="0.35">
      <c r="A1105" t="s">
        <v>1629</v>
      </c>
      <c r="C1105" t="str">
        <f t="shared" si="17"/>
        <v>ThingDef+MedTimes_Gloves_Plated_Nan.label</v>
      </c>
      <c r="D1105" t="s">
        <v>4470</v>
      </c>
      <c r="E1105">
        <f>IF(ISERROR(B1105),"",MATCH(C1105,Main_240414!$A$2:$A$1066,0))</f>
        <v>561</v>
      </c>
    </row>
    <row r="1106" spans="1:5" x14ac:dyDescent="0.35">
      <c r="A1106" t="s">
        <v>1745</v>
      </c>
      <c r="C1106" t="str">
        <f t="shared" si="17"/>
        <v>ThingDef+MedTimes_Gloves_Scaled.description</v>
      </c>
      <c r="D1106" t="s">
        <v>4472</v>
      </c>
      <c r="E1106">
        <f>IF(ISERROR(B1106),"",MATCH(C1106,Main_240414!$A$2:$A$1066,0))</f>
        <v>600</v>
      </c>
    </row>
    <row r="1107" spans="1:5" x14ac:dyDescent="0.35">
      <c r="A1107" t="s">
        <v>1742</v>
      </c>
      <c r="C1107" t="str">
        <f t="shared" si="17"/>
        <v>ThingDef+MedTimes_Gloves_Scaled.label</v>
      </c>
      <c r="D1107" t="s">
        <v>4473</v>
      </c>
      <c r="E1107">
        <f>IF(ISERROR(B1107),"",MATCH(C1107,Main_240414!$A$2:$A$1066,0))</f>
        <v>599</v>
      </c>
    </row>
    <row r="1108" spans="1:5" x14ac:dyDescent="0.35">
      <c r="A1108" t="s">
        <v>1638</v>
      </c>
      <c r="C1108" t="str">
        <f t="shared" si="17"/>
        <v>ThingDef+MedTimes_Gloves_Scaled_Nan.description</v>
      </c>
      <c r="D1108" t="s">
        <v>4474</v>
      </c>
      <c r="E1108">
        <f>IF(ISERROR(B1108),"",MATCH(C1108,Main_240414!$A$2:$A$1066,0))</f>
        <v>564</v>
      </c>
    </row>
    <row r="1109" spans="1:5" x14ac:dyDescent="0.35">
      <c r="A1109" t="s">
        <v>1635</v>
      </c>
      <c r="C1109" t="str">
        <f t="shared" si="17"/>
        <v>ThingDef+MedTimes_Gloves_Scaled_Nan.label</v>
      </c>
      <c r="D1109" t="s">
        <v>4473</v>
      </c>
      <c r="E1109">
        <f>IF(ISERROR(B1109),"",MATCH(C1109,Main_240414!$A$2:$A$1066,0))</f>
        <v>563</v>
      </c>
    </row>
    <row r="1110" spans="1:5" x14ac:dyDescent="0.35">
      <c r="A1110" t="s">
        <v>1608</v>
      </c>
      <c r="C1110" t="str">
        <f t="shared" si="17"/>
        <v>ThingDef+MedTimes_Gloves_Tailored.description</v>
      </c>
      <c r="D1110" t="s">
        <v>4475</v>
      </c>
      <c r="E1110">
        <f>IF(ISERROR(B1110),"",MATCH(C1110,Main_240414!$A$2:$A$1066,0))</f>
        <v>554</v>
      </c>
    </row>
    <row r="1111" spans="1:5" x14ac:dyDescent="0.35">
      <c r="A1111" t="s">
        <v>1605</v>
      </c>
      <c r="C1111" t="str">
        <f t="shared" si="17"/>
        <v>ThingDef+MedTimes_Gloves_Tailored.label</v>
      </c>
      <c r="D1111" t="s">
        <v>4476</v>
      </c>
      <c r="E1111">
        <f>IF(ISERROR(B1111),"",MATCH(C1111,Main_240414!$A$2:$A$1066,0))</f>
        <v>553</v>
      </c>
    </row>
    <row r="1112" spans="1:5" x14ac:dyDescent="0.35">
      <c r="A1112" t="s">
        <v>1620</v>
      </c>
      <c r="C1112" t="str">
        <f t="shared" si="17"/>
        <v>ThingDef+MedTimes_Gloves_Tribal.description</v>
      </c>
      <c r="D1112" t="s">
        <v>4477</v>
      </c>
      <c r="E1112">
        <f>IF(ISERROR(B1112),"",MATCH(C1112,Main_240414!$A$2:$A$1066,0))</f>
        <v>558</v>
      </c>
    </row>
    <row r="1113" spans="1:5" x14ac:dyDescent="0.35">
      <c r="A1113" t="s">
        <v>1617</v>
      </c>
      <c r="C1113" t="str">
        <f t="shared" si="17"/>
        <v>ThingDef+MedTimes_Gloves_Tribal.label</v>
      </c>
      <c r="D1113" t="s">
        <v>4478</v>
      </c>
      <c r="E1113">
        <f>IF(ISERROR(B1113),"",MATCH(C1113,Main_240414!$A$2:$A$1066,0))</f>
        <v>557</v>
      </c>
    </row>
    <row r="1114" spans="1:5" x14ac:dyDescent="0.35">
      <c r="A1114" t="s">
        <v>1614</v>
      </c>
      <c r="C1114" t="str">
        <f t="shared" si="17"/>
        <v>ThingDef+MedTimes_Gloves_Winter.description</v>
      </c>
      <c r="D1114" t="s">
        <v>4479</v>
      </c>
      <c r="E1114">
        <f>IF(ISERROR(B1114),"",MATCH(C1114,Main_240414!$A$2:$A$1066,0))</f>
        <v>556</v>
      </c>
    </row>
    <row r="1115" spans="1:5" x14ac:dyDescent="0.35">
      <c r="A1115" t="s">
        <v>1611</v>
      </c>
      <c r="C1115" t="str">
        <f t="shared" si="17"/>
        <v>ThingDef+MedTimes_Gloves_Winter.label</v>
      </c>
      <c r="D1115" t="s">
        <v>4480</v>
      </c>
      <c r="E1115">
        <f>IF(ISERROR(B1115),"",MATCH(C1115,Main_240414!$A$2:$A$1066,0))</f>
        <v>555</v>
      </c>
    </row>
    <row r="1116" spans="1:5" x14ac:dyDescent="0.35">
      <c r="A1116" t="s">
        <v>693</v>
      </c>
      <c r="C1116" t="str">
        <f t="shared" si="17"/>
        <v>ThingDef+MedTimes_GodKingThrone.description</v>
      </c>
      <c r="D1116" t="s">
        <v>4481</v>
      </c>
      <c r="E1116">
        <f>IF(ISERROR(B1116),"",MATCH(C1116,Main_240414!$A$2:$A$1066,0))</f>
        <v>244</v>
      </c>
    </row>
    <row r="1117" spans="1:5" x14ac:dyDescent="0.35">
      <c r="A1117" t="s">
        <v>690</v>
      </c>
      <c r="C1117" t="str">
        <f t="shared" si="17"/>
        <v>ThingDef+MedTimes_GodKingThrone.label</v>
      </c>
      <c r="D1117" t="s">
        <v>4482</v>
      </c>
      <c r="E1117">
        <f>IF(ISERROR(B1117),"",MATCH(C1117,Main_240414!$A$2:$A$1066,0))</f>
        <v>243</v>
      </c>
    </row>
    <row r="1118" spans="1:5" x14ac:dyDescent="0.35">
      <c r="A1118" t="s">
        <v>4483</v>
      </c>
      <c r="C1118" t="str">
        <f t="shared" si="17"/>
        <v>ThingDef+MedTimes_GodKingThrone_Blueprint_Install.label</v>
      </c>
      <c r="D1118" t="s">
        <v>4484</v>
      </c>
      <c r="E1118" t="e">
        <f>IF(ISERROR(B1118),"",MATCH(C1118,Main_240414!$A$2:$A$1066,0))</f>
        <v>#N/A</v>
      </c>
    </row>
    <row r="1119" spans="1:5" x14ac:dyDescent="0.35">
      <c r="A1119" t="s">
        <v>1095</v>
      </c>
      <c r="C1119" t="str">
        <f t="shared" si="17"/>
        <v>ThingDef+MedTimes_GraphicNovel.description</v>
      </c>
      <c r="D1119" t="s">
        <v>4485</v>
      </c>
      <c r="E1119">
        <f>IF(ISERROR(B1119),"",MATCH(C1119,Main_240414!$A$2:$A$1066,0))</f>
        <v>380</v>
      </c>
    </row>
    <row r="1120" spans="1:5" x14ac:dyDescent="0.35">
      <c r="A1120" t="s">
        <v>1098</v>
      </c>
      <c r="C1120" t="str">
        <f t="shared" si="17"/>
        <v>ThingDef+MedTimes_GraphicNovel.ingestible.ingestCommandString</v>
      </c>
      <c r="D1120" t="s">
        <v>4486</v>
      </c>
      <c r="E1120">
        <f>IF(ISERROR(B1120),"",MATCH(C1120,Main_240414!$A$2:$A$1066,0))</f>
        <v>381</v>
      </c>
    </row>
    <row r="1121" spans="1:5" x14ac:dyDescent="0.35">
      <c r="A1121" t="s">
        <v>1101</v>
      </c>
      <c r="C1121" t="str">
        <f t="shared" si="17"/>
        <v>ThingDef+MedTimes_GraphicNovel.ingestible.ingestReportString</v>
      </c>
      <c r="D1121" t="s">
        <v>4487</v>
      </c>
      <c r="E1121">
        <f>IF(ISERROR(B1121),"",MATCH(C1121,Main_240414!$A$2:$A$1066,0))</f>
        <v>382</v>
      </c>
    </row>
    <row r="1122" spans="1:5" x14ac:dyDescent="0.35">
      <c r="A1122" t="s">
        <v>1092</v>
      </c>
      <c r="C1122" t="str">
        <f t="shared" si="17"/>
        <v>ThingDef+MedTimes_GraphicNovel.label</v>
      </c>
      <c r="D1122" t="s">
        <v>4488</v>
      </c>
      <c r="E1122">
        <f>IF(ISERROR(B1122),"",MATCH(C1122,Main_240414!$A$2:$A$1066,0))</f>
        <v>379</v>
      </c>
    </row>
    <row r="1123" spans="1:5" x14ac:dyDescent="0.35">
      <c r="A1123" t="s">
        <v>1390</v>
      </c>
      <c r="C1123" t="str">
        <f t="shared" si="17"/>
        <v>ThingDef+MedTimes_Hauberk.description</v>
      </c>
      <c r="D1123" t="s">
        <v>4489</v>
      </c>
      <c r="E1123">
        <f>IF(ISERROR(B1123),"",MATCH(C1123,Main_240414!$A$2:$A$1066,0))</f>
        <v>480</v>
      </c>
    </row>
    <row r="1124" spans="1:5" x14ac:dyDescent="0.35">
      <c r="A1124" t="s">
        <v>1387</v>
      </c>
      <c r="C1124" t="str">
        <f t="shared" si="17"/>
        <v>ThingDef+MedTimes_Hauberk.label</v>
      </c>
      <c r="D1124" t="s">
        <v>4490</v>
      </c>
      <c r="E1124">
        <f>IF(ISERROR(B1124),"",MATCH(C1124,Main_240414!$A$2:$A$1066,0))</f>
        <v>479</v>
      </c>
    </row>
    <row r="1125" spans="1:5" x14ac:dyDescent="0.35">
      <c r="A1125" t="s">
        <v>1275</v>
      </c>
      <c r="C1125" t="str">
        <f t="shared" si="17"/>
        <v>ThingDef+MedTimes_Hauberk_Nan.description</v>
      </c>
      <c r="D1125" t="s">
        <v>4491</v>
      </c>
      <c r="E1125">
        <f>IF(ISERROR(B1125),"",MATCH(C1125,Main_240414!$A$2:$A$1066,0))</f>
        <v>440</v>
      </c>
    </row>
    <row r="1126" spans="1:5" x14ac:dyDescent="0.35">
      <c r="A1126" t="s">
        <v>1272</v>
      </c>
      <c r="C1126" t="str">
        <f t="shared" si="17"/>
        <v>ThingDef+MedTimes_Hauberk_Nan.label</v>
      </c>
      <c r="D1126" t="s">
        <v>4490</v>
      </c>
      <c r="E1126">
        <f>IF(ISERROR(B1126),"",MATCH(C1126,Main_240414!$A$2:$A$1066,0))</f>
        <v>439</v>
      </c>
    </row>
    <row r="1127" spans="1:5" x14ac:dyDescent="0.35">
      <c r="A1127" t="s">
        <v>1781</v>
      </c>
      <c r="C1127" t="str">
        <f t="shared" si="17"/>
        <v>ThingDef+MedTimes_Headgear_ArmingCap.description</v>
      </c>
      <c r="D1127" t="s">
        <v>4492</v>
      </c>
      <c r="E1127">
        <f>IF(ISERROR(B1127),"",MATCH(C1127,Main_240414!$A$2:$A$1066,0))</f>
        <v>612</v>
      </c>
    </row>
    <row r="1128" spans="1:5" x14ac:dyDescent="0.35">
      <c r="A1128" t="s">
        <v>1778</v>
      </c>
      <c r="C1128" t="str">
        <f t="shared" si="17"/>
        <v>ThingDef+MedTimes_Headgear_ArmingCap.label</v>
      </c>
      <c r="D1128" t="s">
        <v>4493</v>
      </c>
      <c r="E1128">
        <f>IF(ISERROR(B1128),"",MATCH(C1128,Main_240414!$A$2:$A$1066,0))</f>
        <v>611</v>
      </c>
    </row>
    <row r="1129" spans="1:5" x14ac:dyDescent="0.35">
      <c r="A1129" t="s">
        <v>1787</v>
      </c>
      <c r="C1129" t="str">
        <f t="shared" si="17"/>
        <v>ThingDef+MedTimes_Headgear_WinterHat.description</v>
      </c>
      <c r="D1129" t="s">
        <v>4494</v>
      </c>
      <c r="E1129">
        <f>IF(ISERROR(B1129),"",MATCH(C1129,Main_240414!$A$2:$A$1066,0))</f>
        <v>614</v>
      </c>
    </row>
    <row r="1130" spans="1:5" x14ac:dyDescent="0.35">
      <c r="A1130" t="s">
        <v>1784</v>
      </c>
      <c r="C1130" t="str">
        <f t="shared" si="17"/>
        <v>ThingDef+MedTimes_Headgear_WinterHat.label</v>
      </c>
      <c r="D1130" t="s">
        <v>4495</v>
      </c>
      <c r="E1130">
        <f>IF(ISERROR(B1130),"",MATCH(C1130,Main_240414!$A$2:$A$1066,0))</f>
        <v>613</v>
      </c>
    </row>
    <row r="1131" spans="1:5" x14ac:dyDescent="0.35">
      <c r="A1131" t="s">
        <v>1957</v>
      </c>
      <c r="C1131" t="str">
        <f t="shared" si="17"/>
        <v>ThingDef+MedTimes_Helm_Bascinet.description</v>
      </c>
      <c r="D1131" t="s">
        <v>4496</v>
      </c>
      <c r="E1131">
        <f>IF(ISERROR(B1131),"",MATCH(C1131,Main_240414!$A$2:$A$1066,0))</f>
        <v>672</v>
      </c>
    </row>
    <row r="1132" spans="1:5" x14ac:dyDescent="0.35">
      <c r="A1132" t="s">
        <v>1954</v>
      </c>
      <c r="C1132" t="str">
        <f t="shared" si="17"/>
        <v>ThingDef+MedTimes_Helm_Bascinet.label</v>
      </c>
      <c r="D1132" t="s">
        <v>4497</v>
      </c>
      <c r="E1132">
        <f>IF(ISERROR(B1132),"",MATCH(C1132,Main_240414!$A$2:$A$1066,0))</f>
        <v>671</v>
      </c>
    </row>
    <row r="1133" spans="1:5" x14ac:dyDescent="0.35">
      <c r="A1133" t="s">
        <v>1833</v>
      </c>
      <c r="C1133" t="str">
        <f t="shared" si="17"/>
        <v>ThingDef+MedTimes_Helm_Bascinet_Nan.description</v>
      </c>
      <c r="D1133" t="s">
        <v>4498</v>
      </c>
      <c r="E1133">
        <f>IF(ISERROR(B1133),"",MATCH(C1133,Main_240414!$A$2:$A$1066,0))</f>
        <v>630</v>
      </c>
    </row>
    <row r="1134" spans="1:5" x14ac:dyDescent="0.35">
      <c r="A1134" t="s">
        <v>1830</v>
      </c>
      <c r="C1134" t="str">
        <f t="shared" si="17"/>
        <v>ThingDef+MedTimes_Helm_Bascinet_Nan.label</v>
      </c>
      <c r="D1134" t="s">
        <v>4497</v>
      </c>
      <c r="E1134">
        <f>IF(ISERROR(B1134),"",MATCH(C1134,Main_240414!$A$2:$A$1066,0))</f>
        <v>629</v>
      </c>
    </row>
    <row r="1135" spans="1:5" x14ac:dyDescent="0.35">
      <c r="A1135" t="s">
        <v>1880</v>
      </c>
      <c r="C1135" t="str">
        <f t="shared" si="17"/>
        <v>ThingDef+MedTimes_Helm_Combat_Art.description</v>
      </c>
      <c r="D1135" t="s">
        <v>4499</v>
      </c>
      <c r="E1135">
        <f>IF(ISERROR(B1135),"",MATCH(C1135,Main_240414!$A$2:$A$1066,0))</f>
        <v>646</v>
      </c>
    </row>
    <row r="1136" spans="1:5" x14ac:dyDescent="0.35">
      <c r="A1136" t="s">
        <v>1877</v>
      </c>
      <c r="C1136" t="str">
        <f t="shared" si="17"/>
        <v>ThingDef+MedTimes_Helm_Combat_Art.label</v>
      </c>
      <c r="D1136" t="s">
        <v>4500</v>
      </c>
      <c r="E1136">
        <f>IF(ISERROR(B1136),"",MATCH(C1136,Main_240414!$A$2:$A$1066,0))</f>
        <v>645</v>
      </c>
    </row>
    <row r="1137" spans="1:5" x14ac:dyDescent="0.35">
      <c r="A1137" t="s">
        <v>1909</v>
      </c>
      <c r="C1137" t="str">
        <f t="shared" si="17"/>
        <v>ThingDef+MedTimes_Helm_Combat_Leg.description</v>
      </c>
      <c r="D1137" t="s">
        <v>4501</v>
      </c>
      <c r="E1137">
        <f>IF(ISERROR(B1137),"",MATCH(C1137,Main_240414!$A$2:$A$1066,0))</f>
        <v>656</v>
      </c>
    </row>
    <row r="1138" spans="1:5" x14ac:dyDescent="0.35">
      <c r="A1138" t="s">
        <v>1906</v>
      </c>
      <c r="C1138" t="str">
        <f t="shared" si="17"/>
        <v>ThingDef+MedTimes_Helm_Combat_Leg.label</v>
      </c>
      <c r="D1138" t="s">
        <v>4502</v>
      </c>
      <c r="E1138">
        <f>IF(ISERROR(B1138),"",MATCH(C1138,Main_240414!$A$2:$A$1066,0))</f>
        <v>655</v>
      </c>
    </row>
    <row r="1139" spans="1:5" x14ac:dyDescent="0.35">
      <c r="A1139" t="s">
        <v>1963</v>
      </c>
      <c r="C1139" t="str">
        <f t="shared" si="17"/>
        <v>ThingDef+MedTimes_Helm_ConicalBascinet.description</v>
      </c>
      <c r="D1139" t="s">
        <v>4503</v>
      </c>
      <c r="E1139">
        <f>IF(ISERROR(B1139),"",MATCH(C1139,Main_240414!$A$2:$A$1066,0))</f>
        <v>674</v>
      </c>
    </row>
    <row r="1140" spans="1:5" x14ac:dyDescent="0.35">
      <c r="A1140" t="s">
        <v>1960</v>
      </c>
      <c r="C1140" t="str">
        <f t="shared" si="17"/>
        <v>ThingDef+MedTimes_Helm_ConicalBascinet.label</v>
      </c>
      <c r="D1140" t="s">
        <v>4504</v>
      </c>
      <c r="E1140">
        <f>IF(ISERROR(B1140),"",MATCH(C1140,Main_240414!$A$2:$A$1066,0))</f>
        <v>673</v>
      </c>
    </row>
    <row r="1141" spans="1:5" x14ac:dyDescent="0.35">
      <c r="A1141" t="s">
        <v>1839</v>
      </c>
      <c r="C1141" t="str">
        <f t="shared" si="17"/>
        <v>ThingDef+MedTimes_Helm_ConicalBascinet_Nan.description</v>
      </c>
      <c r="D1141" t="s">
        <v>4505</v>
      </c>
      <c r="E1141">
        <f>IF(ISERROR(B1141),"",MATCH(C1141,Main_240414!$A$2:$A$1066,0))</f>
        <v>632</v>
      </c>
    </row>
    <row r="1142" spans="1:5" x14ac:dyDescent="0.35">
      <c r="A1142" t="s">
        <v>1836</v>
      </c>
      <c r="C1142" t="str">
        <f t="shared" si="17"/>
        <v>ThingDef+MedTimes_Helm_ConicalBascinet_Nan.label</v>
      </c>
      <c r="D1142" t="s">
        <v>4504</v>
      </c>
      <c r="E1142">
        <f>IF(ISERROR(B1142),"",MATCH(C1142,Main_240414!$A$2:$A$1066,0))</f>
        <v>631</v>
      </c>
    </row>
    <row r="1143" spans="1:5" x14ac:dyDescent="0.35">
      <c r="A1143" t="s">
        <v>1975</v>
      </c>
      <c r="C1143" t="str">
        <f t="shared" si="17"/>
        <v>ThingDef+MedTimes_Helm_DeathMask.description</v>
      </c>
      <c r="D1143" t="s">
        <v>4506</v>
      </c>
      <c r="E1143">
        <f>IF(ISERROR(B1143),"",MATCH(C1143,Main_240414!$A$2:$A$1066,0))</f>
        <v>678</v>
      </c>
    </row>
    <row r="1144" spans="1:5" x14ac:dyDescent="0.35">
      <c r="A1144" t="s">
        <v>1972</v>
      </c>
      <c r="C1144" t="str">
        <f t="shared" si="17"/>
        <v>ThingDef+MedTimes_Helm_DeathMask.label</v>
      </c>
      <c r="D1144" t="s">
        <v>4507</v>
      </c>
      <c r="E1144">
        <f>IF(ISERROR(B1144),"",MATCH(C1144,Main_240414!$A$2:$A$1066,0))</f>
        <v>677</v>
      </c>
    </row>
    <row r="1145" spans="1:5" x14ac:dyDescent="0.35">
      <c r="A1145" t="s">
        <v>1851</v>
      </c>
      <c r="C1145" t="str">
        <f t="shared" si="17"/>
        <v>ThingDef+MedTimes_Helm_DeathMask_Nan.description</v>
      </c>
      <c r="D1145" t="s">
        <v>4508</v>
      </c>
      <c r="E1145">
        <f>IF(ISERROR(B1145),"",MATCH(C1145,Main_240414!$A$2:$A$1066,0))</f>
        <v>636</v>
      </c>
    </row>
    <row r="1146" spans="1:5" x14ac:dyDescent="0.35">
      <c r="A1146" t="s">
        <v>1848</v>
      </c>
      <c r="C1146" t="str">
        <f t="shared" si="17"/>
        <v>ThingDef+MedTimes_Helm_DeathMask_Nan.label</v>
      </c>
      <c r="D1146" t="s">
        <v>4507</v>
      </c>
      <c r="E1146">
        <f>IF(ISERROR(B1146),"",MATCH(C1146,Main_240414!$A$2:$A$1066,0))</f>
        <v>635</v>
      </c>
    </row>
    <row r="1147" spans="1:5" x14ac:dyDescent="0.35">
      <c r="A1147" t="s">
        <v>1927</v>
      </c>
      <c r="C1147" t="str">
        <f t="shared" si="17"/>
        <v>ThingDef+MedTimes_Helm_Domed.description</v>
      </c>
      <c r="D1147" t="s">
        <v>4509</v>
      </c>
      <c r="E1147">
        <f>IF(ISERROR(B1147),"",MATCH(C1147,Main_240414!$A$2:$A$1066,0))</f>
        <v>662</v>
      </c>
    </row>
    <row r="1148" spans="1:5" x14ac:dyDescent="0.35">
      <c r="A1148" t="s">
        <v>1924</v>
      </c>
      <c r="C1148" t="str">
        <f t="shared" si="17"/>
        <v>ThingDef+MedTimes_Helm_Domed.label</v>
      </c>
      <c r="D1148" t="s">
        <v>4510</v>
      </c>
      <c r="E1148">
        <f>IF(ISERROR(B1148),"",MATCH(C1148,Main_240414!$A$2:$A$1066,0))</f>
        <v>661</v>
      </c>
    </row>
    <row r="1149" spans="1:5" x14ac:dyDescent="0.35">
      <c r="A1149" t="s">
        <v>1804</v>
      </c>
      <c r="C1149" t="str">
        <f t="shared" si="17"/>
        <v>ThingDef+MedTimes_Helm_Domed_Nan.description</v>
      </c>
      <c r="D1149" t="s">
        <v>4511</v>
      </c>
      <c r="E1149">
        <f>IF(ISERROR(B1149),"",MATCH(C1149,Main_240414!$A$2:$A$1066,0))</f>
        <v>620</v>
      </c>
    </row>
    <row r="1150" spans="1:5" x14ac:dyDescent="0.35">
      <c r="A1150" t="s">
        <v>1801</v>
      </c>
      <c r="C1150" t="str">
        <f t="shared" si="17"/>
        <v>ThingDef+MedTimes_Helm_Domed_Nan.label</v>
      </c>
      <c r="D1150" t="s">
        <v>4510</v>
      </c>
      <c r="E1150">
        <f>IF(ISERROR(B1150),"",MATCH(C1150,Main_240414!$A$2:$A$1066,0))</f>
        <v>619</v>
      </c>
    </row>
    <row r="1151" spans="1:5" x14ac:dyDescent="0.35">
      <c r="A1151" t="s">
        <v>1945</v>
      </c>
      <c r="C1151" t="str">
        <f t="shared" si="17"/>
        <v>ThingDef+MedTimes_Helm_FullPlated.description</v>
      </c>
      <c r="D1151" t="s">
        <v>4512</v>
      </c>
      <c r="E1151">
        <f>IF(ISERROR(B1151),"",MATCH(C1151,Main_240414!$A$2:$A$1066,0))</f>
        <v>668</v>
      </c>
    </row>
    <row r="1152" spans="1:5" x14ac:dyDescent="0.35">
      <c r="A1152" t="s">
        <v>1942</v>
      </c>
      <c r="C1152" t="str">
        <f t="shared" si="17"/>
        <v>ThingDef+MedTimes_Helm_FullPlated.label</v>
      </c>
      <c r="D1152" t="s">
        <v>4513</v>
      </c>
      <c r="E1152">
        <f>IF(ISERROR(B1152),"",MATCH(C1152,Main_240414!$A$2:$A$1066,0))</f>
        <v>667</v>
      </c>
    </row>
    <row r="1153" spans="1:5" x14ac:dyDescent="0.35">
      <c r="A1153" t="s">
        <v>1822</v>
      </c>
      <c r="C1153" t="str">
        <f t="shared" si="17"/>
        <v>ThingDef+MedTimes_Helm_FullPlated_Nan.description</v>
      </c>
      <c r="D1153" t="s">
        <v>4514</v>
      </c>
      <c r="E1153">
        <f>IF(ISERROR(B1153),"",MATCH(C1153,Main_240414!$A$2:$A$1066,0))</f>
        <v>626</v>
      </c>
    </row>
    <row r="1154" spans="1:5" x14ac:dyDescent="0.35">
      <c r="A1154" t="s">
        <v>1819</v>
      </c>
      <c r="C1154" t="str">
        <f t="shared" si="17"/>
        <v>ThingDef+MedTimes_Helm_FullPlated_Nan.label</v>
      </c>
      <c r="D1154" t="s">
        <v>4513</v>
      </c>
      <c r="E1154">
        <f>IF(ISERROR(B1154),"",MATCH(C1154,Main_240414!$A$2:$A$1066,0))</f>
        <v>625</v>
      </c>
    </row>
    <row r="1155" spans="1:5" x14ac:dyDescent="0.35">
      <c r="A1155" t="s">
        <v>1856</v>
      </c>
      <c r="C1155" t="str">
        <f t="shared" ref="C1155:C1218" si="18">IF(B1155="",A1155,B1155)</f>
        <v>ThingDef+MedTimes_Helm_GodKingBlue_Art.description</v>
      </c>
      <c r="D1155" t="s">
        <v>4515</v>
      </c>
      <c r="E1155">
        <f>IF(ISERROR(B1155),"",MATCH(C1155,Main_240414!$A$2:$A$1066,0))</f>
        <v>638</v>
      </c>
    </row>
    <row r="1156" spans="1:5" x14ac:dyDescent="0.35">
      <c r="A1156" t="s">
        <v>1853</v>
      </c>
      <c r="C1156" t="str">
        <f t="shared" si="18"/>
        <v>ThingDef+MedTimes_Helm_GodKingBlue_Art.label</v>
      </c>
      <c r="D1156" t="s">
        <v>4516</v>
      </c>
      <c r="E1156">
        <f>IF(ISERROR(B1156),"",MATCH(C1156,Main_240414!$A$2:$A$1066,0))</f>
        <v>637</v>
      </c>
    </row>
    <row r="1157" spans="1:5" x14ac:dyDescent="0.35">
      <c r="A1157" t="s">
        <v>1886</v>
      </c>
      <c r="C1157" t="str">
        <f t="shared" si="18"/>
        <v>ThingDef+MedTimes_Helm_GodKingBlue_Leg.description</v>
      </c>
      <c r="D1157" t="s">
        <v>4517</v>
      </c>
      <c r="E1157">
        <f>IF(ISERROR(B1157),"",MATCH(C1157,Main_240414!$A$2:$A$1066,0))</f>
        <v>648</v>
      </c>
    </row>
    <row r="1158" spans="1:5" x14ac:dyDescent="0.35">
      <c r="A1158" t="s">
        <v>1883</v>
      </c>
      <c r="C1158" t="str">
        <f t="shared" si="18"/>
        <v>ThingDef+MedTimes_Helm_GodKingBlue_Leg.label</v>
      </c>
      <c r="D1158" t="s">
        <v>4518</v>
      </c>
      <c r="E1158">
        <f>IF(ISERROR(B1158),"",MATCH(C1158,Main_240414!$A$2:$A$1066,0))</f>
        <v>647</v>
      </c>
    </row>
    <row r="1159" spans="1:5" x14ac:dyDescent="0.35">
      <c r="A1159" t="s">
        <v>1862</v>
      </c>
      <c r="C1159" t="str">
        <f t="shared" si="18"/>
        <v>ThingDef+MedTimes_Helm_GodKingGreen_Art.description</v>
      </c>
      <c r="D1159" t="s">
        <v>4519</v>
      </c>
      <c r="E1159">
        <f>IF(ISERROR(B1159),"",MATCH(C1159,Main_240414!$A$2:$A$1066,0))</f>
        <v>640</v>
      </c>
    </row>
    <row r="1160" spans="1:5" x14ac:dyDescent="0.35">
      <c r="A1160" t="s">
        <v>1859</v>
      </c>
      <c r="C1160" t="str">
        <f t="shared" si="18"/>
        <v>ThingDef+MedTimes_Helm_GodKingGreen_Art.label</v>
      </c>
      <c r="D1160" t="s">
        <v>4520</v>
      </c>
      <c r="E1160">
        <f>IF(ISERROR(B1160),"",MATCH(C1160,Main_240414!$A$2:$A$1066,0))</f>
        <v>639</v>
      </c>
    </row>
    <row r="1161" spans="1:5" x14ac:dyDescent="0.35">
      <c r="A1161" t="s">
        <v>1892</v>
      </c>
      <c r="C1161" t="str">
        <f t="shared" si="18"/>
        <v>ThingDef+MedTimes_Helm_GodKingGreen_Leg.description</v>
      </c>
      <c r="D1161" t="s">
        <v>4521</v>
      </c>
      <c r="E1161">
        <f>IF(ISERROR(B1161),"",MATCH(C1161,Main_240414!$A$2:$A$1066,0))</f>
        <v>650</v>
      </c>
    </row>
    <row r="1162" spans="1:5" x14ac:dyDescent="0.35">
      <c r="A1162" t="s">
        <v>1889</v>
      </c>
      <c r="C1162" t="str">
        <f t="shared" si="18"/>
        <v>ThingDef+MedTimes_Helm_GodKingGreen_Leg.label</v>
      </c>
      <c r="D1162" t="s">
        <v>4522</v>
      </c>
      <c r="E1162">
        <f>IF(ISERROR(B1162),"",MATCH(C1162,Main_240414!$A$2:$A$1066,0))</f>
        <v>649</v>
      </c>
    </row>
    <row r="1163" spans="1:5" x14ac:dyDescent="0.35">
      <c r="A1163" t="s">
        <v>1921</v>
      </c>
      <c r="C1163" t="str">
        <f t="shared" si="18"/>
        <v>ThingDef+MedTimes_Helm_Headwrap.description</v>
      </c>
      <c r="D1163" t="s">
        <v>4523</v>
      </c>
      <c r="E1163">
        <f>IF(ISERROR(B1163),"",MATCH(C1163,Main_240414!$A$2:$A$1066,0))</f>
        <v>660</v>
      </c>
    </row>
    <row r="1164" spans="1:5" x14ac:dyDescent="0.35">
      <c r="A1164" t="s">
        <v>1918</v>
      </c>
      <c r="C1164" t="str">
        <f t="shared" si="18"/>
        <v>ThingDef+MedTimes_Helm_Headwrap.label</v>
      </c>
      <c r="D1164" t="s">
        <v>4524</v>
      </c>
      <c r="E1164">
        <f>IF(ISERROR(B1164),"",MATCH(C1164,Main_240414!$A$2:$A$1066,0))</f>
        <v>659</v>
      </c>
    </row>
    <row r="1165" spans="1:5" x14ac:dyDescent="0.35">
      <c r="A1165" t="s">
        <v>1799</v>
      </c>
      <c r="C1165" t="str">
        <f t="shared" si="18"/>
        <v>ThingDef+MedTimes_Helm_Headwrap_Nan.description</v>
      </c>
      <c r="D1165" t="s">
        <v>4525</v>
      </c>
      <c r="E1165">
        <f>IF(ISERROR(B1165),"",MATCH(C1165,Main_240414!$A$2:$A$1066,0))</f>
        <v>618</v>
      </c>
    </row>
    <row r="1166" spans="1:5" x14ac:dyDescent="0.35">
      <c r="A1166" t="s">
        <v>1796</v>
      </c>
      <c r="C1166" t="str">
        <f t="shared" si="18"/>
        <v>ThingDef+MedTimes_Helm_Headwrap_Nan.label</v>
      </c>
      <c r="D1166" t="s">
        <v>4524</v>
      </c>
      <c r="E1166">
        <f>IF(ISERROR(B1166),"",MATCH(C1166,Main_240414!$A$2:$A$1066,0))</f>
        <v>617</v>
      </c>
    </row>
    <row r="1167" spans="1:5" x14ac:dyDescent="0.35">
      <c r="A1167" t="s">
        <v>1939</v>
      </c>
      <c r="C1167" t="str">
        <f t="shared" si="18"/>
        <v>ThingDef+MedTimes_Helm_Nasal.description</v>
      </c>
      <c r="D1167" t="s">
        <v>4526</v>
      </c>
      <c r="E1167">
        <f>IF(ISERROR(B1167),"",MATCH(C1167,Main_240414!$A$2:$A$1066,0))</f>
        <v>666</v>
      </c>
    </row>
    <row r="1168" spans="1:5" x14ac:dyDescent="0.35">
      <c r="A1168" t="s">
        <v>1936</v>
      </c>
      <c r="C1168" t="str">
        <f t="shared" si="18"/>
        <v>ThingDef+MedTimes_Helm_Nasal.label</v>
      </c>
      <c r="D1168" t="s">
        <v>4527</v>
      </c>
      <c r="E1168">
        <f>IF(ISERROR(B1168),"",MATCH(C1168,Main_240414!$A$2:$A$1066,0))</f>
        <v>665</v>
      </c>
    </row>
    <row r="1169" spans="1:5" x14ac:dyDescent="0.35">
      <c r="A1169" t="s">
        <v>1816</v>
      </c>
      <c r="C1169" t="str">
        <f t="shared" si="18"/>
        <v>ThingDef+MedTimes_Helm_Nasal_Nan.description</v>
      </c>
      <c r="D1169" t="s">
        <v>4528</v>
      </c>
      <c r="E1169">
        <f>IF(ISERROR(B1169),"",MATCH(C1169,Main_240414!$A$2:$A$1066,0))</f>
        <v>624</v>
      </c>
    </row>
    <row r="1170" spans="1:5" x14ac:dyDescent="0.35">
      <c r="A1170" t="s">
        <v>1813</v>
      </c>
      <c r="C1170" t="str">
        <f t="shared" si="18"/>
        <v>ThingDef+MedTimes_Helm_Nasal_Nan.label</v>
      </c>
      <c r="D1170" t="s">
        <v>4527</v>
      </c>
      <c r="E1170">
        <f>IF(ISERROR(B1170),"",MATCH(C1170,Main_240414!$A$2:$A$1066,0))</f>
        <v>623</v>
      </c>
    </row>
    <row r="1171" spans="1:5" x14ac:dyDescent="0.35">
      <c r="A1171" t="s">
        <v>1969</v>
      </c>
      <c r="C1171" t="str">
        <f t="shared" si="18"/>
        <v>ThingDef+MedTimes_Helm_RoyalMask.description</v>
      </c>
      <c r="D1171" t="s">
        <v>4529</v>
      </c>
      <c r="E1171">
        <f>IF(ISERROR(B1171),"",MATCH(C1171,Main_240414!$A$2:$A$1066,0))</f>
        <v>676</v>
      </c>
    </row>
    <row r="1172" spans="1:5" x14ac:dyDescent="0.35">
      <c r="A1172" t="s">
        <v>1966</v>
      </c>
      <c r="C1172" t="str">
        <f t="shared" si="18"/>
        <v>ThingDef+MedTimes_Helm_RoyalMask.label</v>
      </c>
      <c r="D1172" t="s">
        <v>4530</v>
      </c>
      <c r="E1172">
        <f>IF(ISERROR(B1172),"",MATCH(C1172,Main_240414!$A$2:$A$1066,0))</f>
        <v>675</v>
      </c>
    </row>
    <row r="1173" spans="1:5" x14ac:dyDescent="0.35">
      <c r="A1173" t="s">
        <v>1845</v>
      </c>
      <c r="C1173" t="str">
        <f t="shared" si="18"/>
        <v>ThingDef+MedTimes_Helm_RoyalMask_Nan.description</v>
      </c>
      <c r="D1173" t="s">
        <v>4531</v>
      </c>
      <c r="E1173">
        <f>IF(ISERROR(B1173),"",MATCH(C1173,Main_240414!$A$2:$A$1066,0))</f>
        <v>634</v>
      </c>
    </row>
    <row r="1174" spans="1:5" x14ac:dyDescent="0.35">
      <c r="A1174" t="s">
        <v>1842</v>
      </c>
      <c r="C1174" t="str">
        <f t="shared" si="18"/>
        <v>ThingDef+MedTimes_Helm_RoyalMask_Nan.label</v>
      </c>
      <c r="D1174" t="s">
        <v>4530</v>
      </c>
      <c r="E1174">
        <f>IF(ISERROR(B1174),"",MATCH(C1174,Main_240414!$A$2:$A$1066,0))</f>
        <v>633</v>
      </c>
    </row>
    <row r="1175" spans="1:5" x14ac:dyDescent="0.35">
      <c r="A1175" t="s">
        <v>1933</v>
      </c>
      <c r="C1175" t="str">
        <f t="shared" si="18"/>
        <v>ThingDef+MedTimes_Helm_Sallet.description</v>
      </c>
      <c r="D1175" t="s">
        <v>4532</v>
      </c>
      <c r="E1175">
        <f>IF(ISERROR(B1175),"",MATCH(C1175,Main_240414!$A$2:$A$1066,0))</f>
        <v>664</v>
      </c>
    </row>
    <row r="1176" spans="1:5" x14ac:dyDescent="0.35">
      <c r="A1176" t="s">
        <v>1930</v>
      </c>
      <c r="C1176" t="str">
        <f t="shared" si="18"/>
        <v>ThingDef+MedTimes_Helm_Sallet.label</v>
      </c>
      <c r="D1176" t="s">
        <v>4533</v>
      </c>
      <c r="E1176">
        <f>IF(ISERROR(B1176),"",MATCH(C1176,Main_240414!$A$2:$A$1066,0))</f>
        <v>663</v>
      </c>
    </row>
    <row r="1177" spans="1:5" x14ac:dyDescent="0.35">
      <c r="A1177" t="s">
        <v>1810</v>
      </c>
      <c r="C1177" t="str">
        <f t="shared" si="18"/>
        <v>ThingDef+MedTimes_Helm_Sallet_Nan.description</v>
      </c>
      <c r="D1177" t="s">
        <v>4534</v>
      </c>
      <c r="E1177">
        <f>IF(ISERROR(B1177),"",MATCH(C1177,Main_240414!$A$2:$A$1066,0))</f>
        <v>622</v>
      </c>
    </row>
    <row r="1178" spans="1:5" x14ac:dyDescent="0.35">
      <c r="A1178" t="s">
        <v>1807</v>
      </c>
      <c r="C1178" t="str">
        <f t="shared" si="18"/>
        <v>ThingDef+MedTimes_Helm_Sallet_Nan.label</v>
      </c>
      <c r="D1178" t="s">
        <v>4533</v>
      </c>
      <c r="E1178">
        <f>IF(ISERROR(B1178),"",MATCH(C1178,Main_240414!$A$2:$A$1066,0))</f>
        <v>621</v>
      </c>
    </row>
    <row r="1179" spans="1:5" x14ac:dyDescent="0.35">
      <c r="A1179" t="s">
        <v>1874</v>
      </c>
      <c r="C1179" t="str">
        <f t="shared" si="18"/>
        <v>ThingDef+MedTimes_Helm_Torvald_Art.description</v>
      </c>
      <c r="D1179" t="s">
        <v>4535</v>
      </c>
      <c r="E1179">
        <f>IF(ISERROR(B1179),"",MATCH(C1179,Main_240414!$A$2:$A$1066,0))</f>
        <v>644</v>
      </c>
    </row>
    <row r="1180" spans="1:5" x14ac:dyDescent="0.35">
      <c r="A1180" t="s">
        <v>1871</v>
      </c>
      <c r="C1180" t="str">
        <f t="shared" si="18"/>
        <v>ThingDef+MedTimes_Helm_Torvald_Art.label</v>
      </c>
      <c r="D1180" t="s">
        <v>4536</v>
      </c>
      <c r="E1180">
        <f>IF(ISERROR(B1180),"",MATCH(C1180,Main_240414!$A$2:$A$1066,0))</f>
        <v>643</v>
      </c>
    </row>
    <row r="1181" spans="1:5" x14ac:dyDescent="0.35">
      <c r="A1181" t="s">
        <v>1903</v>
      </c>
      <c r="C1181" t="str">
        <f t="shared" si="18"/>
        <v>ThingDef+MedTimes_Helm_Torvald_Leg.description</v>
      </c>
      <c r="D1181" t="s">
        <v>4537</v>
      </c>
      <c r="E1181">
        <f>IF(ISERROR(B1181),"",MATCH(C1181,Main_240414!$A$2:$A$1066,0))</f>
        <v>654</v>
      </c>
    </row>
    <row r="1182" spans="1:5" x14ac:dyDescent="0.35">
      <c r="A1182" t="s">
        <v>1900</v>
      </c>
      <c r="C1182" t="str">
        <f t="shared" si="18"/>
        <v>ThingDef+MedTimes_Helm_Torvald_Leg.label</v>
      </c>
      <c r="D1182" t="s">
        <v>4538</v>
      </c>
      <c r="E1182">
        <f>IF(ISERROR(B1182),"",MATCH(C1182,Main_240414!$A$2:$A$1066,0))</f>
        <v>653</v>
      </c>
    </row>
    <row r="1183" spans="1:5" x14ac:dyDescent="0.35">
      <c r="A1183" t="s">
        <v>1951</v>
      </c>
      <c r="C1183" t="str">
        <f t="shared" si="18"/>
        <v>ThingDef+MedTimes_Helm_Warbourne.description</v>
      </c>
      <c r="D1183" t="s">
        <v>4539</v>
      </c>
      <c r="E1183">
        <f>IF(ISERROR(B1183),"",MATCH(C1183,Main_240414!$A$2:$A$1066,0))</f>
        <v>670</v>
      </c>
    </row>
    <row r="1184" spans="1:5" x14ac:dyDescent="0.35">
      <c r="A1184" t="s">
        <v>1948</v>
      </c>
      <c r="C1184" t="str">
        <f t="shared" si="18"/>
        <v>ThingDef+MedTimes_Helm_Warbourne.label</v>
      </c>
      <c r="D1184" t="s">
        <v>4540</v>
      </c>
      <c r="E1184">
        <f>IF(ISERROR(B1184),"",MATCH(C1184,Main_240414!$A$2:$A$1066,0))</f>
        <v>669</v>
      </c>
    </row>
    <row r="1185" spans="1:5" x14ac:dyDescent="0.35">
      <c r="A1185" t="s">
        <v>1828</v>
      </c>
      <c r="C1185" t="str">
        <f t="shared" si="18"/>
        <v>ThingDef+MedTimes_Helm_Warbourne_Nan.description</v>
      </c>
      <c r="D1185" t="s">
        <v>4541</v>
      </c>
      <c r="E1185">
        <f>IF(ISERROR(B1185),"",MATCH(C1185,Main_240414!$A$2:$A$1066,0))</f>
        <v>628</v>
      </c>
    </row>
    <row r="1186" spans="1:5" x14ac:dyDescent="0.35">
      <c r="A1186" t="s">
        <v>1825</v>
      </c>
      <c r="C1186" t="str">
        <f t="shared" si="18"/>
        <v>ThingDef+MedTimes_Helm_Warbourne_Nan.label</v>
      </c>
      <c r="D1186" t="s">
        <v>4540</v>
      </c>
      <c r="E1186">
        <f>IF(ISERROR(B1186),"",MATCH(C1186,Main_240414!$A$2:$A$1066,0))</f>
        <v>627</v>
      </c>
    </row>
    <row r="1187" spans="1:5" x14ac:dyDescent="0.35">
      <c r="A1187" t="s">
        <v>1868</v>
      </c>
      <c r="C1187" t="str">
        <f t="shared" si="18"/>
        <v>ThingDef+MedTimes_Helm_Warlord_Art.description</v>
      </c>
      <c r="D1187" t="s">
        <v>4542</v>
      </c>
      <c r="E1187">
        <f>IF(ISERROR(B1187),"",MATCH(C1187,Main_240414!$A$2:$A$1066,0))</f>
        <v>642</v>
      </c>
    </row>
    <row r="1188" spans="1:5" x14ac:dyDescent="0.35">
      <c r="A1188" t="s">
        <v>1865</v>
      </c>
      <c r="C1188" t="str">
        <f t="shared" si="18"/>
        <v>ThingDef+MedTimes_Helm_Warlord_Art.label</v>
      </c>
      <c r="D1188" t="s">
        <v>4543</v>
      </c>
      <c r="E1188">
        <f>IF(ISERROR(B1188),"",MATCH(C1188,Main_240414!$A$2:$A$1066,0))</f>
        <v>641</v>
      </c>
    </row>
    <row r="1189" spans="1:5" x14ac:dyDescent="0.35">
      <c r="A1189" t="s">
        <v>1897</v>
      </c>
      <c r="C1189" t="str">
        <f t="shared" si="18"/>
        <v>ThingDef+MedTimes_Helm_Warlord_Leg.description</v>
      </c>
      <c r="D1189" t="s">
        <v>4544</v>
      </c>
      <c r="E1189">
        <f>IF(ISERROR(B1189),"",MATCH(C1189,Main_240414!$A$2:$A$1066,0))</f>
        <v>652</v>
      </c>
    </row>
    <row r="1190" spans="1:5" x14ac:dyDescent="0.35">
      <c r="A1190" t="s">
        <v>1894</v>
      </c>
      <c r="C1190" t="str">
        <f t="shared" si="18"/>
        <v>ThingDef+MedTimes_Helm_Warlord_Leg.label</v>
      </c>
      <c r="D1190" t="s">
        <v>4545</v>
      </c>
      <c r="E1190">
        <f>IF(ISERROR(B1190),"",MATCH(C1190,Main_240414!$A$2:$A$1066,0))</f>
        <v>651</v>
      </c>
    </row>
    <row r="1191" spans="1:5" x14ac:dyDescent="0.35">
      <c r="A1191" t="s">
        <v>1915</v>
      </c>
      <c r="C1191" t="str">
        <f t="shared" si="18"/>
        <v>ThingDef+MedTimes_Helm_Wooden.description</v>
      </c>
      <c r="D1191" t="s">
        <v>4546</v>
      </c>
      <c r="E1191">
        <f>IF(ISERROR(B1191),"",MATCH(C1191,Main_240414!$A$2:$A$1066,0))</f>
        <v>658</v>
      </c>
    </row>
    <row r="1192" spans="1:5" x14ac:dyDescent="0.35">
      <c r="A1192" t="s">
        <v>1912</v>
      </c>
      <c r="C1192" t="str">
        <f t="shared" si="18"/>
        <v>ThingDef+MedTimes_Helm_Wooden.label</v>
      </c>
      <c r="D1192" t="s">
        <v>4547</v>
      </c>
      <c r="E1192">
        <f>IF(ISERROR(B1192),"",MATCH(C1192,Main_240414!$A$2:$A$1066,0))</f>
        <v>657</v>
      </c>
    </row>
    <row r="1193" spans="1:5" x14ac:dyDescent="0.35">
      <c r="A1193" t="s">
        <v>1793</v>
      </c>
      <c r="C1193" t="str">
        <f t="shared" si="18"/>
        <v>ThingDef+MedTimes_Helm_Wooden_Nan.description</v>
      </c>
      <c r="D1193" t="s">
        <v>4548</v>
      </c>
      <c r="E1193">
        <f>IF(ISERROR(B1193),"",MATCH(C1193,Main_240414!$A$2:$A$1066,0))</f>
        <v>616</v>
      </c>
    </row>
    <row r="1194" spans="1:5" x14ac:dyDescent="0.35">
      <c r="A1194" t="s">
        <v>1790</v>
      </c>
      <c r="C1194" t="str">
        <f t="shared" si="18"/>
        <v>ThingDef+MedTimes_Helm_Wooden_Nan.label</v>
      </c>
      <c r="D1194" t="s">
        <v>4547</v>
      </c>
      <c r="E1194">
        <f>IF(ISERROR(B1194),"",MATCH(C1194,Main_240414!$A$2:$A$1066,0))</f>
        <v>615</v>
      </c>
    </row>
    <row r="1195" spans="1:5" x14ac:dyDescent="0.35">
      <c r="A1195" t="s">
        <v>861</v>
      </c>
      <c r="C1195" t="str">
        <f t="shared" si="18"/>
        <v>ThingDef+MedTimes_Icebox.description</v>
      </c>
      <c r="D1195" t="s">
        <v>4549</v>
      </c>
      <c r="E1195">
        <f>IF(ISERROR(B1195),"",MATCH(C1195,Main_240414!$A$2:$A$1066,0))</f>
        <v>300</v>
      </c>
    </row>
    <row r="1196" spans="1:5" x14ac:dyDescent="0.35">
      <c r="A1196" t="s">
        <v>858</v>
      </c>
      <c r="C1196" t="str">
        <f t="shared" si="18"/>
        <v>ThingDef+MedTimes_Icebox.label</v>
      </c>
      <c r="D1196" t="s">
        <v>4550</v>
      </c>
      <c r="E1196">
        <f>IF(ISERROR(B1196),"",MATCH(C1196,Main_240414!$A$2:$A$1066,0))</f>
        <v>299</v>
      </c>
    </row>
    <row r="1197" spans="1:5" x14ac:dyDescent="0.35">
      <c r="A1197" t="s">
        <v>4551</v>
      </c>
      <c r="C1197" t="str">
        <f t="shared" si="18"/>
        <v>ThingDef+MedTimes_Icebox_Blueprint.label</v>
      </c>
      <c r="D1197" t="s">
        <v>4552</v>
      </c>
      <c r="E1197" t="e">
        <f>IF(ISERROR(B1197),"",MATCH(C1197,Main_240414!$A$2:$A$1066,0))</f>
        <v>#N/A</v>
      </c>
    </row>
    <row r="1198" spans="1:5" x14ac:dyDescent="0.35">
      <c r="A1198" t="s">
        <v>4553</v>
      </c>
      <c r="C1198" t="str">
        <f t="shared" si="18"/>
        <v>ThingDef+MedTimes_Icebox_Blueprint_Install.label</v>
      </c>
      <c r="D1198" t="s">
        <v>4552</v>
      </c>
      <c r="E1198" t="e">
        <f>IF(ISERROR(B1198),"",MATCH(C1198,Main_240414!$A$2:$A$1066,0))</f>
        <v>#N/A</v>
      </c>
    </row>
    <row r="1199" spans="1:5" x14ac:dyDescent="0.35">
      <c r="A1199" t="s">
        <v>4554</v>
      </c>
      <c r="C1199" t="str">
        <f t="shared" si="18"/>
        <v>ThingDef+MedTimes_Icebox_Frame.description</v>
      </c>
      <c r="D1199" t="s">
        <v>4549</v>
      </c>
      <c r="E1199" t="e">
        <f>IF(ISERROR(B1199),"",MATCH(C1199,Main_240414!$A$2:$A$1066,0))</f>
        <v>#N/A</v>
      </c>
    </row>
    <row r="1200" spans="1:5" x14ac:dyDescent="0.35">
      <c r="A1200" t="s">
        <v>4555</v>
      </c>
      <c r="C1200" t="str">
        <f t="shared" si="18"/>
        <v>ThingDef+MedTimes_Icebox_Frame.label</v>
      </c>
      <c r="D1200" t="s">
        <v>4556</v>
      </c>
      <c r="E1200" t="e">
        <f>IF(ISERROR(B1200),"",MATCH(C1200,Main_240414!$A$2:$A$1066,0))</f>
        <v>#N/A</v>
      </c>
    </row>
    <row r="1201" spans="1:5" x14ac:dyDescent="0.35">
      <c r="A1201" t="s">
        <v>867</v>
      </c>
      <c r="C1201" t="str">
        <f t="shared" si="18"/>
        <v>ThingDef+MedTimes_IceboxFancy.description</v>
      </c>
      <c r="D1201" t="s">
        <v>4557</v>
      </c>
      <c r="E1201">
        <f>IF(ISERROR(B1201),"",MATCH(C1201,Main_240414!$A$2:$A$1066,0))</f>
        <v>302</v>
      </c>
    </row>
    <row r="1202" spans="1:5" x14ac:dyDescent="0.35">
      <c r="A1202" t="s">
        <v>864</v>
      </c>
      <c r="C1202" t="str">
        <f t="shared" si="18"/>
        <v>ThingDef+MedTimes_IceboxFancy.label</v>
      </c>
      <c r="D1202" t="s">
        <v>4558</v>
      </c>
      <c r="E1202">
        <f>IF(ISERROR(B1202),"",MATCH(C1202,Main_240414!$A$2:$A$1066,0))</f>
        <v>301</v>
      </c>
    </row>
    <row r="1203" spans="1:5" x14ac:dyDescent="0.35">
      <c r="A1203" t="s">
        <v>4559</v>
      </c>
      <c r="C1203" t="str">
        <f t="shared" si="18"/>
        <v>ThingDef+MedTimes_IceboxFancy_Blueprint.label</v>
      </c>
      <c r="D1203" t="s">
        <v>4560</v>
      </c>
      <c r="E1203" t="e">
        <f>IF(ISERROR(B1203),"",MATCH(C1203,Main_240414!$A$2:$A$1066,0))</f>
        <v>#N/A</v>
      </c>
    </row>
    <row r="1204" spans="1:5" x14ac:dyDescent="0.35">
      <c r="A1204" t="s">
        <v>4561</v>
      </c>
      <c r="C1204" t="str">
        <f t="shared" si="18"/>
        <v>ThingDef+MedTimes_IceboxFancy_Blueprint_Install.label</v>
      </c>
      <c r="D1204" t="s">
        <v>4560</v>
      </c>
      <c r="E1204" t="e">
        <f>IF(ISERROR(B1204),"",MATCH(C1204,Main_240414!$A$2:$A$1066,0))</f>
        <v>#N/A</v>
      </c>
    </row>
    <row r="1205" spans="1:5" x14ac:dyDescent="0.35">
      <c r="A1205" t="s">
        <v>4562</v>
      </c>
      <c r="C1205" t="str">
        <f t="shared" si="18"/>
        <v>ThingDef+MedTimes_IceboxFancy_Frame.description</v>
      </c>
      <c r="D1205" t="s">
        <v>4557</v>
      </c>
      <c r="E1205" t="e">
        <f>IF(ISERROR(B1205),"",MATCH(C1205,Main_240414!$A$2:$A$1066,0))</f>
        <v>#N/A</v>
      </c>
    </row>
    <row r="1206" spans="1:5" x14ac:dyDescent="0.35">
      <c r="A1206" t="s">
        <v>4563</v>
      </c>
      <c r="C1206" t="str">
        <f t="shared" si="18"/>
        <v>ThingDef+MedTimes_IceboxFancy_Frame.label</v>
      </c>
      <c r="D1206" t="s">
        <v>4564</v>
      </c>
      <c r="E1206" t="e">
        <f>IF(ISERROR(B1206),"",MATCH(C1206,Main_240414!$A$2:$A$1066,0))</f>
        <v>#N/A</v>
      </c>
    </row>
    <row r="1207" spans="1:5" x14ac:dyDescent="0.35">
      <c r="A1207" t="s">
        <v>849</v>
      </c>
      <c r="C1207" t="str">
        <f t="shared" si="18"/>
        <v>ThingDef+MedTimes_IceCreationStation.description</v>
      </c>
      <c r="D1207" t="s">
        <v>4565</v>
      </c>
      <c r="E1207">
        <f>IF(ISERROR(B1207),"",MATCH(C1207,Main_240414!$A$2:$A$1066,0))</f>
        <v>296</v>
      </c>
    </row>
    <row r="1208" spans="1:5" x14ac:dyDescent="0.35">
      <c r="A1208" t="s">
        <v>846</v>
      </c>
      <c r="C1208" t="str">
        <f t="shared" si="18"/>
        <v>ThingDef+MedTimes_IceCreationStation.label</v>
      </c>
      <c r="D1208" t="s">
        <v>4566</v>
      </c>
      <c r="E1208">
        <f>IF(ISERROR(B1208),"",MATCH(C1208,Main_240414!$A$2:$A$1066,0))</f>
        <v>295</v>
      </c>
    </row>
    <row r="1209" spans="1:5" x14ac:dyDescent="0.35">
      <c r="A1209" t="s">
        <v>4567</v>
      </c>
      <c r="C1209" t="str">
        <f t="shared" si="18"/>
        <v>ThingDef+MedTimes_IceCreationStation_Blueprint.label</v>
      </c>
      <c r="D1209" t="s">
        <v>4568</v>
      </c>
      <c r="E1209" t="e">
        <f>IF(ISERROR(B1209),"",MATCH(C1209,Main_240414!$A$2:$A$1066,0))</f>
        <v>#N/A</v>
      </c>
    </row>
    <row r="1210" spans="1:5" x14ac:dyDescent="0.35">
      <c r="A1210" t="s">
        <v>4569</v>
      </c>
      <c r="C1210" t="str">
        <f t="shared" si="18"/>
        <v>ThingDef+MedTimes_IceCreationStation_Blueprint_Install.label</v>
      </c>
      <c r="D1210" t="s">
        <v>4568</v>
      </c>
      <c r="E1210" t="e">
        <f>IF(ISERROR(B1210),"",MATCH(C1210,Main_240414!$A$2:$A$1066,0))</f>
        <v>#N/A</v>
      </c>
    </row>
    <row r="1211" spans="1:5" x14ac:dyDescent="0.35">
      <c r="A1211" t="s">
        <v>4570</v>
      </c>
      <c r="C1211" t="str">
        <f t="shared" si="18"/>
        <v>ThingDef+MedTimes_IceCreationStation_Frame.description</v>
      </c>
      <c r="D1211" t="s">
        <v>4565</v>
      </c>
      <c r="E1211" t="e">
        <f>IF(ISERROR(B1211),"",MATCH(C1211,Main_240414!$A$2:$A$1066,0))</f>
        <v>#N/A</v>
      </c>
    </row>
    <row r="1212" spans="1:5" x14ac:dyDescent="0.35">
      <c r="A1212" t="s">
        <v>4571</v>
      </c>
      <c r="C1212" t="str">
        <f t="shared" si="18"/>
        <v>ThingDef+MedTimes_IceCreationStation_Frame.label</v>
      </c>
      <c r="D1212" t="s">
        <v>4572</v>
      </c>
      <c r="E1212" t="e">
        <f>IF(ISERROR(B1212),"",MATCH(C1212,Main_240414!$A$2:$A$1066,0))</f>
        <v>#N/A</v>
      </c>
    </row>
    <row r="1213" spans="1:5" x14ac:dyDescent="0.35">
      <c r="A1213" t="s">
        <v>855</v>
      </c>
      <c r="C1213" t="str">
        <f t="shared" si="18"/>
        <v>ThingDef+MedTimes_IceGatheringStation.description</v>
      </c>
      <c r="D1213" t="s">
        <v>4573</v>
      </c>
      <c r="E1213">
        <f>IF(ISERROR(B1213),"",MATCH(C1213,Main_240414!$A$2:$A$1066,0))</f>
        <v>298</v>
      </c>
    </row>
    <row r="1214" spans="1:5" x14ac:dyDescent="0.35">
      <c r="A1214" t="s">
        <v>852</v>
      </c>
      <c r="C1214" t="str">
        <f t="shared" si="18"/>
        <v>ThingDef+MedTimes_IceGatheringStation.label</v>
      </c>
      <c r="D1214" t="s">
        <v>4574</v>
      </c>
      <c r="E1214">
        <f>IF(ISERROR(B1214),"",MATCH(C1214,Main_240414!$A$2:$A$1066,0))</f>
        <v>297</v>
      </c>
    </row>
    <row r="1215" spans="1:5" x14ac:dyDescent="0.35">
      <c r="A1215" t="s">
        <v>4575</v>
      </c>
      <c r="C1215" t="str">
        <f t="shared" si="18"/>
        <v>ThingDef+MedTimes_IceGatheringStation_Blueprint.label</v>
      </c>
      <c r="D1215" t="s">
        <v>4576</v>
      </c>
      <c r="E1215" t="e">
        <f>IF(ISERROR(B1215),"",MATCH(C1215,Main_240414!$A$2:$A$1066,0))</f>
        <v>#N/A</v>
      </c>
    </row>
    <row r="1216" spans="1:5" x14ac:dyDescent="0.35">
      <c r="A1216" t="s">
        <v>4577</v>
      </c>
      <c r="C1216" t="str">
        <f t="shared" si="18"/>
        <v>ThingDef+MedTimes_IceGatheringStation_Frame.description</v>
      </c>
      <c r="D1216" t="s">
        <v>4573</v>
      </c>
      <c r="E1216" t="e">
        <f>IF(ISERROR(B1216),"",MATCH(C1216,Main_240414!$A$2:$A$1066,0))</f>
        <v>#N/A</v>
      </c>
    </row>
    <row r="1217" spans="1:5" x14ac:dyDescent="0.35">
      <c r="A1217" t="s">
        <v>4578</v>
      </c>
      <c r="C1217" t="str">
        <f t="shared" si="18"/>
        <v>ThingDef+MedTimes_IceGatheringStation_Frame.label</v>
      </c>
      <c r="D1217" t="s">
        <v>4579</v>
      </c>
      <c r="E1217" t="e">
        <f>IF(ISERROR(B1217),"",MATCH(C1217,Main_240414!$A$2:$A$1066,0))</f>
        <v>#N/A</v>
      </c>
    </row>
    <row r="1218" spans="1:5" x14ac:dyDescent="0.35">
      <c r="A1218" t="s">
        <v>687</v>
      </c>
      <c r="C1218" t="str">
        <f t="shared" si="18"/>
        <v>ThingDef+MedTimes_IceSculptureGrand.description</v>
      </c>
      <c r="D1218" t="s">
        <v>4580</v>
      </c>
      <c r="E1218">
        <f>IF(ISERROR(B1218),"",MATCH(C1218,Main_240414!$A$2:$A$1066,0))</f>
        <v>242</v>
      </c>
    </row>
    <row r="1219" spans="1:5" x14ac:dyDescent="0.35">
      <c r="A1219" t="s">
        <v>684</v>
      </c>
      <c r="C1219" t="str">
        <f t="shared" ref="C1219:C1282" si="19">IF(B1219="",A1219,B1219)</f>
        <v>ThingDef+MedTimes_IceSculptureGrand.label</v>
      </c>
      <c r="D1219" t="s">
        <v>4581</v>
      </c>
      <c r="E1219">
        <f>IF(ISERROR(B1219),"",MATCH(C1219,Main_240414!$A$2:$A$1066,0))</f>
        <v>241</v>
      </c>
    </row>
    <row r="1220" spans="1:5" x14ac:dyDescent="0.35">
      <c r="A1220" t="s">
        <v>4582</v>
      </c>
      <c r="C1220" t="str">
        <f t="shared" si="19"/>
        <v>ThingDef+MedTimes_IceSculptureGrand_Blueprint_Install.label</v>
      </c>
      <c r="D1220" t="s">
        <v>4583</v>
      </c>
      <c r="E1220" t="e">
        <f>IF(ISERROR(B1220),"",MATCH(C1220,Main_240414!$A$2:$A$1066,0))</f>
        <v>#N/A</v>
      </c>
    </row>
    <row r="1221" spans="1:5" x14ac:dyDescent="0.35">
      <c r="A1221" t="s">
        <v>681</v>
      </c>
      <c r="C1221" t="str">
        <f t="shared" si="19"/>
        <v>ThingDef+MedTimes_IceSculptureLarge.description</v>
      </c>
      <c r="D1221" t="s">
        <v>4584</v>
      </c>
      <c r="E1221">
        <f>IF(ISERROR(B1221),"",MATCH(C1221,Main_240414!$A$2:$A$1066,0))</f>
        <v>240</v>
      </c>
    </row>
    <row r="1222" spans="1:5" x14ac:dyDescent="0.35">
      <c r="A1222" t="s">
        <v>678</v>
      </c>
      <c r="C1222" t="str">
        <f t="shared" si="19"/>
        <v>ThingDef+MedTimes_IceSculptureLarge.label</v>
      </c>
      <c r="D1222" t="s">
        <v>4585</v>
      </c>
      <c r="E1222">
        <f>IF(ISERROR(B1222),"",MATCH(C1222,Main_240414!$A$2:$A$1066,0))</f>
        <v>239</v>
      </c>
    </row>
    <row r="1223" spans="1:5" x14ac:dyDescent="0.35">
      <c r="A1223" t="s">
        <v>4586</v>
      </c>
      <c r="C1223" t="str">
        <f t="shared" si="19"/>
        <v>ThingDef+MedTimes_IceSculptureLarge_Blueprint_Install.label</v>
      </c>
      <c r="D1223" t="s">
        <v>4587</v>
      </c>
      <c r="E1223" t="e">
        <f>IF(ISERROR(B1223),"",MATCH(C1223,Main_240414!$A$2:$A$1066,0))</f>
        <v>#N/A</v>
      </c>
    </row>
    <row r="1224" spans="1:5" x14ac:dyDescent="0.35">
      <c r="A1224" t="s">
        <v>675</v>
      </c>
      <c r="C1224" t="str">
        <f t="shared" si="19"/>
        <v>ThingDef+MedTimes_IceSculptureSmall.description</v>
      </c>
      <c r="D1224" t="s">
        <v>4588</v>
      </c>
      <c r="E1224">
        <f>IF(ISERROR(B1224),"",MATCH(C1224,Main_240414!$A$2:$A$1066,0))</f>
        <v>238</v>
      </c>
    </row>
    <row r="1225" spans="1:5" x14ac:dyDescent="0.35">
      <c r="A1225" t="s">
        <v>672</v>
      </c>
      <c r="C1225" t="str">
        <f t="shared" si="19"/>
        <v>ThingDef+MedTimes_IceSculptureSmall.label</v>
      </c>
      <c r="D1225" t="s">
        <v>4589</v>
      </c>
      <c r="E1225">
        <f>IF(ISERROR(B1225),"",MATCH(C1225,Main_240414!$A$2:$A$1066,0))</f>
        <v>237</v>
      </c>
    </row>
    <row r="1226" spans="1:5" x14ac:dyDescent="0.35">
      <c r="A1226" t="s">
        <v>4590</v>
      </c>
      <c r="C1226" t="str">
        <f t="shared" si="19"/>
        <v>ThingDef+MedTimes_IceSculptureSmall_Blueprint_Install.label</v>
      </c>
      <c r="D1226" t="s">
        <v>4591</v>
      </c>
      <c r="E1226" t="e">
        <f>IF(ISERROR(B1226),"",MATCH(C1226,Main_240414!$A$2:$A$1066,0))</f>
        <v>#N/A</v>
      </c>
    </row>
    <row r="1227" spans="1:5" x14ac:dyDescent="0.35">
      <c r="A1227" t="s">
        <v>1016</v>
      </c>
      <c r="C1227" t="str">
        <f t="shared" si="19"/>
        <v>ThingDef+MedTimes_MealCheese.description</v>
      </c>
      <c r="D1227" t="s">
        <v>4592</v>
      </c>
      <c r="E1227">
        <f>IF(ISERROR(B1227),"",MATCH(C1227,Main_240414!$A$2:$A$1066,0))</f>
        <v>353</v>
      </c>
    </row>
    <row r="1228" spans="1:5" x14ac:dyDescent="0.35">
      <c r="A1228" t="s">
        <v>1013</v>
      </c>
      <c r="C1228" t="str">
        <f t="shared" si="19"/>
        <v>ThingDef+MedTimes_MealCheese.label</v>
      </c>
      <c r="D1228" t="s">
        <v>4593</v>
      </c>
      <c r="E1228">
        <f>IF(ISERROR(B1228),"",MATCH(C1228,Main_240414!$A$2:$A$1066,0))</f>
        <v>352</v>
      </c>
    </row>
    <row r="1229" spans="1:5" x14ac:dyDescent="0.35">
      <c r="A1229" t="s">
        <v>1028</v>
      </c>
      <c r="C1229" t="str">
        <f t="shared" si="19"/>
        <v>ThingDef+MedTimes_MealDriedAgave.description</v>
      </c>
      <c r="D1229" t="s">
        <v>4594</v>
      </c>
      <c r="E1229">
        <f>IF(ISERROR(B1229),"",MATCH(C1229,Main_240414!$A$2:$A$1066,0))</f>
        <v>357</v>
      </c>
    </row>
    <row r="1230" spans="1:5" x14ac:dyDescent="0.35">
      <c r="A1230" t="s">
        <v>1025</v>
      </c>
      <c r="C1230" t="str">
        <f t="shared" si="19"/>
        <v>ThingDef+MedTimes_MealDriedAgave.label</v>
      </c>
      <c r="D1230" t="s">
        <v>4595</v>
      </c>
      <c r="E1230">
        <f>IF(ISERROR(B1230),"",MATCH(C1230,Main_240414!$A$2:$A$1066,0))</f>
        <v>356</v>
      </c>
    </row>
    <row r="1231" spans="1:5" x14ac:dyDescent="0.35">
      <c r="A1231" t="s">
        <v>1034</v>
      </c>
      <c r="C1231" t="str">
        <f t="shared" si="19"/>
        <v>ThingDef+MedTimes_MealDriedBerries.description</v>
      </c>
      <c r="D1231" t="s">
        <v>4596</v>
      </c>
      <c r="E1231">
        <f>IF(ISERROR(B1231),"",MATCH(C1231,Main_240414!$A$2:$A$1066,0))</f>
        <v>359</v>
      </c>
    </row>
    <row r="1232" spans="1:5" x14ac:dyDescent="0.35">
      <c r="A1232" t="s">
        <v>1031</v>
      </c>
      <c r="C1232" t="str">
        <f t="shared" si="19"/>
        <v>ThingDef+MedTimes_MealDriedBerries.label</v>
      </c>
      <c r="D1232" t="s">
        <v>4597</v>
      </c>
      <c r="E1232">
        <f>IF(ISERROR(B1232),"",MATCH(C1232,Main_240414!$A$2:$A$1066,0))</f>
        <v>358</v>
      </c>
    </row>
    <row r="1233" spans="1:5" x14ac:dyDescent="0.35">
      <c r="A1233" t="s">
        <v>1004</v>
      </c>
      <c r="C1233" t="str">
        <f t="shared" si="19"/>
        <v>ThingDef+MedTimes_MealHeartyStew.description</v>
      </c>
      <c r="D1233" t="s">
        <v>4598</v>
      </c>
      <c r="E1233">
        <f>IF(ISERROR(B1233),"",MATCH(C1233,Main_240414!$A$2:$A$1066,0))</f>
        <v>349</v>
      </c>
    </row>
    <row r="1234" spans="1:5" x14ac:dyDescent="0.35">
      <c r="A1234" t="s">
        <v>1001</v>
      </c>
      <c r="C1234" t="str">
        <f t="shared" si="19"/>
        <v>ThingDef+MedTimes_MealHeartyStew.label</v>
      </c>
      <c r="D1234" t="s">
        <v>4599</v>
      </c>
      <c r="E1234">
        <f>IF(ISERROR(B1234),"",MATCH(C1234,Main_240414!$A$2:$A$1066,0))</f>
        <v>348</v>
      </c>
    </row>
    <row r="1235" spans="1:5" x14ac:dyDescent="0.35">
      <c r="A1235" t="s">
        <v>1022</v>
      </c>
      <c r="C1235" t="str">
        <f t="shared" si="19"/>
        <v>ThingDef+MedTimes_MealJerkedMeats.description</v>
      </c>
      <c r="D1235" t="s">
        <v>4600</v>
      </c>
      <c r="E1235">
        <f>IF(ISERROR(B1235),"",MATCH(C1235,Main_240414!$A$2:$A$1066,0))</f>
        <v>355</v>
      </c>
    </row>
    <row r="1236" spans="1:5" x14ac:dyDescent="0.35">
      <c r="A1236" t="s">
        <v>1019</v>
      </c>
      <c r="C1236" t="str">
        <f t="shared" si="19"/>
        <v>ThingDef+MedTimes_MealJerkedMeats.label</v>
      </c>
      <c r="D1236" t="s">
        <v>4601</v>
      </c>
      <c r="E1236">
        <f>IF(ISERROR(B1236),"",MATCH(C1236,Main_240414!$A$2:$A$1066,0))</f>
        <v>354</v>
      </c>
    </row>
    <row r="1237" spans="1:5" x14ac:dyDescent="0.35">
      <c r="A1237" t="s">
        <v>1010</v>
      </c>
      <c r="C1237" t="str">
        <f t="shared" si="19"/>
        <v>ThingDef+MedTimes_MealWeakStew.description</v>
      </c>
      <c r="D1237" t="s">
        <v>4602</v>
      </c>
      <c r="E1237">
        <f>IF(ISERROR(B1237),"",MATCH(C1237,Main_240414!$A$2:$A$1066,0))</f>
        <v>351</v>
      </c>
    </row>
    <row r="1238" spans="1:5" x14ac:dyDescent="0.35">
      <c r="A1238" t="s">
        <v>1007</v>
      </c>
      <c r="C1238" t="str">
        <f t="shared" si="19"/>
        <v>ThingDef+MedTimes_MealWeakStew.label</v>
      </c>
      <c r="D1238" t="s">
        <v>4603</v>
      </c>
      <c r="E1238">
        <f>IF(ISERROR(B1238),"",MATCH(C1238,Main_240414!$A$2:$A$1066,0))</f>
        <v>350</v>
      </c>
    </row>
    <row r="1239" spans="1:5" x14ac:dyDescent="0.35">
      <c r="A1239" t="s">
        <v>747</v>
      </c>
      <c r="C1239" t="str">
        <f t="shared" si="19"/>
        <v>ThingDef+MedTimes_MedStool.description</v>
      </c>
      <c r="D1239" t="s">
        <v>4604</v>
      </c>
      <c r="E1239">
        <f>IF(ISERROR(B1239),"",MATCH(C1239,Main_240414!$A$2:$A$1066,0))</f>
        <v>262</v>
      </c>
    </row>
    <row r="1240" spans="1:5" x14ac:dyDescent="0.35">
      <c r="A1240" t="s">
        <v>744</v>
      </c>
      <c r="C1240" t="str">
        <f t="shared" si="19"/>
        <v>ThingDef+MedTimes_MedStool.label</v>
      </c>
      <c r="D1240" t="s">
        <v>4605</v>
      </c>
      <c r="E1240">
        <f>IF(ISERROR(B1240),"",MATCH(C1240,Main_240414!$A$2:$A$1066,0))</f>
        <v>261</v>
      </c>
    </row>
    <row r="1241" spans="1:5" x14ac:dyDescent="0.35">
      <c r="A1241" t="s">
        <v>4606</v>
      </c>
      <c r="C1241" t="str">
        <f t="shared" si="19"/>
        <v>ThingDef+MedTimes_MedStool_Blueprint.label</v>
      </c>
      <c r="D1241" t="s">
        <v>4607</v>
      </c>
      <c r="E1241" t="e">
        <f>IF(ISERROR(B1241),"",MATCH(C1241,Main_240414!$A$2:$A$1066,0))</f>
        <v>#N/A</v>
      </c>
    </row>
    <row r="1242" spans="1:5" x14ac:dyDescent="0.35">
      <c r="A1242" t="s">
        <v>4608</v>
      </c>
      <c r="C1242" t="str">
        <f t="shared" si="19"/>
        <v>ThingDef+MedTimes_MedStool_Blueprint_Install.label</v>
      </c>
      <c r="D1242" t="s">
        <v>4607</v>
      </c>
      <c r="E1242" t="e">
        <f>IF(ISERROR(B1242),"",MATCH(C1242,Main_240414!$A$2:$A$1066,0))</f>
        <v>#N/A</v>
      </c>
    </row>
    <row r="1243" spans="1:5" x14ac:dyDescent="0.35">
      <c r="A1243" t="s">
        <v>4609</v>
      </c>
      <c r="C1243" t="str">
        <f t="shared" si="19"/>
        <v>ThingDef+MedTimes_MedStool_Frame.description</v>
      </c>
      <c r="D1243" t="s">
        <v>4604</v>
      </c>
      <c r="E1243" t="e">
        <f>IF(ISERROR(B1243),"",MATCH(C1243,Main_240414!$A$2:$A$1066,0))</f>
        <v>#N/A</v>
      </c>
    </row>
    <row r="1244" spans="1:5" x14ac:dyDescent="0.35">
      <c r="A1244" t="s">
        <v>4610</v>
      </c>
      <c r="C1244" t="str">
        <f t="shared" si="19"/>
        <v>ThingDef+MedTimes_MedStool_Frame.label</v>
      </c>
      <c r="D1244" t="s">
        <v>4611</v>
      </c>
      <c r="E1244" t="e">
        <f>IF(ISERROR(B1244),"",MATCH(C1244,Main_240414!$A$2:$A$1066,0))</f>
        <v>#N/A</v>
      </c>
    </row>
    <row r="1245" spans="1:5" x14ac:dyDescent="0.35">
      <c r="A1245" t="s">
        <v>2618</v>
      </c>
      <c r="C1245" t="str">
        <f t="shared" si="19"/>
        <v>ThingDef+MedTimes_Melee_AxeBearded.description</v>
      </c>
      <c r="D1245" t="s">
        <v>4612</v>
      </c>
      <c r="E1245">
        <f>IF(ISERROR(B1245),"",MATCH(C1245,Main_240414!$A$2:$A$1066,0))</f>
        <v>937</v>
      </c>
    </row>
    <row r="1246" spans="1:5" x14ac:dyDescent="0.35">
      <c r="A1246" t="s">
        <v>2615</v>
      </c>
      <c r="C1246" t="str">
        <f t="shared" si="19"/>
        <v>ThingDef+MedTimes_Melee_AxeBearded.label</v>
      </c>
      <c r="D1246" t="s">
        <v>4613</v>
      </c>
      <c r="E1246">
        <f>IF(ISERROR(B1246),"",MATCH(C1246,Main_240414!$A$2:$A$1066,0))</f>
        <v>936</v>
      </c>
    </row>
    <row r="1247" spans="1:5" x14ac:dyDescent="0.35">
      <c r="A1247" t="s">
        <v>2621</v>
      </c>
      <c r="C1247" t="str">
        <f t="shared" si="19"/>
        <v>ThingDef+MedTimes_Melee_AxeBearded.tools.0.label</v>
      </c>
      <c r="D1247" t="s">
        <v>4614</v>
      </c>
      <c r="E1247">
        <f>IF(ISERROR(B1247),"",MATCH(C1247,Main_240414!$A$2:$A$1066,0))</f>
        <v>938</v>
      </c>
    </row>
    <row r="1248" spans="1:5" x14ac:dyDescent="0.35">
      <c r="A1248" t="s">
        <v>2623</v>
      </c>
      <c r="C1248" t="str">
        <f t="shared" si="19"/>
        <v>ThingDef+MedTimes_Melee_AxeBearded.tools.1.label</v>
      </c>
      <c r="D1248" t="s">
        <v>4615</v>
      </c>
      <c r="E1248">
        <f>IF(ISERROR(B1248),"",MATCH(C1248,Main_240414!$A$2:$A$1066,0))</f>
        <v>939</v>
      </c>
    </row>
    <row r="1249" spans="1:5" x14ac:dyDescent="0.35">
      <c r="A1249" t="s">
        <v>2625</v>
      </c>
      <c r="C1249" t="str">
        <f t="shared" si="19"/>
        <v>ThingDef+MedTimes_Melee_AxeBearded.tools.2.label</v>
      </c>
      <c r="D1249" t="s">
        <v>4616</v>
      </c>
      <c r="E1249">
        <f>IF(ISERROR(B1249),"",MATCH(C1249,Main_240414!$A$2:$A$1066,0))</f>
        <v>940</v>
      </c>
    </row>
    <row r="1250" spans="1:5" x14ac:dyDescent="0.35">
      <c r="A1250" t="s">
        <v>2186</v>
      </c>
      <c r="C1250" t="str">
        <f t="shared" si="19"/>
        <v>ThingDef+MedTimes_Melee_AxeBearded_Nan.description</v>
      </c>
      <c r="D1250" t="s">
        <v>4617</v>
      </c>
      <c r="E1250">
        <f>IF(ISERROR(B1250),"",MATCH(C1250,Main_240414!$A$2:$A$1066,0))</f>
        <v>761</v>
      </c>
    </row>
    <row r="1251" spans="1:5" x14ac:dyDescent="0.35">
      <c r="A1251" t="s">
        <v>2183</v>
      </c>
      <c r="C1251" t="str">
        <f t="shared" si="19"/>
        <v>ThingDef+MedTimes_Melee_AxeBearded_Nan.label</v>
      </c>
      <c r="D1251" t="s">
        <v>4613</v>
      </c>
      <c r="E1251">
        <f>IF(ISERROR(B1251),"",MATCH(C1251,Main_240414!$A$2:$A$1066,0))</f>
        <v>760</v>
      </c>
    </row>
    <row r="1252" spans="1:5" x14ac:dyDescent="0.35">
      <c r="A1252" t="s">
        <v>2189</v>
      </c>
      <c r="C1252" t="str">
        <f t="shared" si="19"/>
        <v>ThingDef+MedTimes_Melee_AxeBearded_Nan.tools.0.label</v>
      </c>
      <c r="D1252" t="s">
        <v>4614</v>
      </c>
      <c r="E1252">
        <f>IF(ISERROR(B1252),"",MATCH(C1252,Main_240414!$A$2:$A$1066,0))</f>
        <v>762</v>
      </c>
    </row>
    <row r="1253" spans="1:5" x14ac:dyDescent="0.35">
      <c r="A1253" t="s">
        <v>2191</v>
      </c>
      <c r="C1253" t="str">
        <f t="shared" si="19"/>
        <v>ThingDef+MedTimes_Melee_AxeBearded_Nan.tools.1.label</v>
      </c>
      <c r="D1253" t="s">
        <v>4615</v>
      </c>
      <c r="E1253">
        <f>IF(ISERROR(B1253),"",MATCH(C1253,Main_240414!$A$2:$A$1066,0))</f>
        <v>763</v>
      </c>
    </row>
    <row r="1254" spans="1:5" x14ac:dyDescent="0.35">
      <c r="A1254" t="s">
        <v>2193</v>
      </c>
      <c r="C1254" t="str">
        <f t="shared" si="19"/>
        <v>ThingDef+MedTimes_Melee_AxeBearded_Nan.tools.2.label</v>
      </c>
      <c r="D1254" t="s">
        <v>4616</v>
      </c>
      <c r="E1254">
        <f>IF(ISERROR(B1254),"",MATCH(C1254,Main_240414!$A$2:$A$1066,0))</f>
        <v>764</v>
      </c>
    </row>
    <row r="1255" spans="1:5" x14ac:dyDescent="0.35">
      <c r="A1255" t="s">
        <v>2415</v>
      </c>
      <c r="C1255" t="str">
        <f t="shared" si="19"/>
        <v>ThingDef+MedTimes_Melee_AxeBlood_Leg.description</v>
      </c>
      <c r="D1255" t="s">
        <v>4618</v>
      </c>
      <c r="E1255">
        <f>IF(ISERROR(B1255),"",MATCH(C1255,Main_240414!$A$2:$A$1066,0))</f>
        <v>855</v>
      </c>
    </row>
    <row r="1256" spans="1:5" x14ac:dyDescent="0.35">
      <c r="A1256" t="s">
        <v>2412</v>
      </c>
      <c r="C1256" t="str">
        <f t="shared" si="19"/>
        <v>ThingDef+MedTimes_Melee_AxeBlood_Leg.label</v>
      </c>
      <c r="D1256" t="s">
        <v>4619</v>
      </c>
      <c r="E1256">
        <f>IF(ISERROR(B1256),"",MATCH(C1256,Main_240414!$A$2:$A$1066,0))</f>
        <v>854</v>
      </c>
    </row>
    <row r="1257" spans="1:5" x14ac:dyDescent="0.35">
      <c r="A1257" t="s">
        <v>2418</v>
      </c>
      <c r="C1257" t="str">
        <f t="shared" si="19"/>
        <v>ThingDef+MedTimes_Melee_AxeBlood_Leg.tools.0.label</v>
      </c>
      <c r="D1257" t="s">
        <v>4614</v>
      </c>
      <c r="E1257">
        <f>IF(ISERROR(B1257),"",MATCH(C1257,Main_240414!$A$2:$A$1066,0))</f>
        <v>856</v>
      </c>
    </row>
    <row r="1258" spans="1:5" x14ac:dyDescent="0.35">
      <c r="A1258" t="s">
        <v>2420</v>
      </c>
      <c r="C1258" t="str">
        <f t="shared" si="19"/>
        <v>ThingDef+MedTimes_Melee_AxeBlood_Leg.tools.1.label</v>
      </c>
      <c r="D1258" t="s">
        <v>4615</v>
      </c>
      <c r="E1258">
        <f>IF(ISERROR(B1258),"",MATCH(C1258,Main_240414!$A$2:$A$1066,0))</f>
        <v>857</v>
      </c>
    </row>
    <row r="1259" spans="1:5" x14ac:dyDescent="0.35">
      <c r="A1259" t="s">
        <v>2422</v>
      </c>
      <c r="C1259" t="str">
        <f t="shared" si="19"/>
        <v>ThingDef+MedTimes_Melee_AxeBlood_Leg.tools.2.label</v>
      </c>
      <c r="D1259" t="s">
        <v>4616</v>
      </c>
      <c r="E1259">
        <f>IF(ISERROR(B1259),"",MATCH(C1259,Main_240414!$A$2:$A$1066,0))</f>
        <v>858</v>
      </c>
    </row>
    <row r="1260" spans="1:5" x14ac:dyDescent="0.35">
      <c r="A1260" t="s">
        <v>2460</v>
      </c>
      <c r="C1260" t="str">
        <f t="shared" si="19"/>
        <v>ThingDef+MedTimes_Melee_AxeForester.description</v>
      </c>
      <c r="D1260" t="s">
        <v>4620</v>
      </c>
      <c r="E1260">
        <f>IF(ISERROR(B1260),"",MATCH(C1260,Main_240414!$A$2:$A$1066,0))</f>
        <v>873</v>
      </c>
    </row>
    <row r="1261" spans="1:5" x14ac:dyDescent="0.35">
      <c r="A1261" t="s">
        <v>2457</v>
      </c>
      <c r="C1261" t="str">
        <f t="shared" si="19"/>
        <v>ThingDef+MedTimes_Melee_AxeForester.label</v>
      </c>
      <c r="D1261" t="s">
        <v>4621</v>
      </c>
      <c r="E1261">
        <f>IF(ISERROR(B1261),"",MATCH(C1261,Main_240414!$A$2:$A$1066,0))</f>
        <v>872</v>
      </c>
    </row>
    <row r="1262" spans="1:5" x14ac:dyDescent="0.35">
      <c r="A1262" t="s">
        <v>2463</v>
      </c>
      <c r="C1262" t="str">
        <f t="shared" si="19"/>
        <v>ThingDef+MedTimes_Melee_AxeForester.tools.0.label</v>
      </c>
      <c r="D1262" t="s">
        <v>4614</v>
      </c>
      <c r="E1262">
        <f>IF(ISERROR(B1262),"",MATCH(C1262,Main_240414!$A$2:$A$1066,0))</f>
        <v>874</v>
      </c>
    </row>
    <row r="1263" spans="1:5" x14ac:dyDescent="0.35">
      <c r="A1263" t="s">
        <v>2465</v>
      </c>
      <c r="C1263" t="str">
        <f t="shared" si="19"/>
        <v>ThingDef+MedTimes_Melee_AxeForester.tools.1.label</v>
      </c>
      <c r="D1263" t="s">
        <v>4616</v>
      </c>
      <c r="E1263">
        <f>IF(ISERROR(B1263),"",MATCH(C1263,Main_240414!$A$2:$A$1066,0))</f>
        <v>875</v>
      </c>
    </row>
    <row r="1264" spans="1:5" x14ac:dyDescent="0.35">
      <c r="A1264" t="s">
        <v>2025</v>
      </c>
      <c r="C1264" t="str">
        <f t="shared" si="19"/>
        <v>ThingDef+MedTimes_Melee_AxeForester_Nan.description</v>
      </c>
      <c r="D1264" t="s">
        <v>4622</v>
      </c>
      <c r="E1264">
        <f>IF(ISERROR(B1264),"",MATCH(C1264,Main_240414!$A$2:$A$1066,0))</f>
        <v>696</v>
      </c>
    </row>
    <row r="1265" spans="1:5" x14ac:dyDescent="0.35">
      <c r="A1265" t="s">
        <v>2022</v>
      </c>
      <c r="C1265" t="str">
        <f t="shared" si="19"/>
        <v>ThingDef+MedTimes_Melee_AxeForester_Nan.label</v>
      </c>
      <c r="D1265" t="s">
        <v>4621</v>
      </c>
      <c r="E1265">
        <f>IF(ISERROR(B1265),"",MATCH(C1265,Main_240414!$A$2:$A$1066,0))</f>
        <v>695</v>
      </c>
    </row>
    <row r="1266" spans="1:5" x14ac:dyDescent="0.35">
      <c r="A1266" t="s">
        <v>2028</v>
      </c>
      <c r="C1266" t="str">
        <f t="shared" si="19"/>
        <v>ThingDef+MedTimes_Melee_AxeForester_Nan.tools.0.label</v>
      </c>
      <c r="D1266" t="s">
        <v>4623</v>
      </c>
      <c r="E1266">
        <f>IF(ISERROR(B1266),"",MATCH(C1266,Main_240414!$A$2:$A$1066,0))</f>
        <v>697</v>
      </c>
    </row>
    <row r="1267" spans="1:5" x14ac:dyDescent="0.35">
      <c r="A1267" t="s">
        <v>2030</v>
      </c>
      <c r="C1267" t="str">
        <f t="shared" si="19"/>
        <v>ThingDef+MedTimes_Melee_AxeForester_Nan.tools.1.label</v>
      </c>
      <c r="D1267" t="s">
        <v>4615</v>
      </c>
      <c r="E1267">
        <f>IF(ISERROR(B1267),"",MATCH(C1267,Main_240414!$A$2:$A$1066,0))</f>
        <v>698</v>
      </c>
    </row>
    <row r="1268" spans="1:5" x14ac:dyDescent="0.35">
      <c r="A1268" t="s">
        <v>2032</v>
      </c>
      <c r="C1268" t="str">
        <f t="shared" si="19"/>
        <v>ThingDef+MedTimes_Melee_AxeForester_Nan.tools.2.label</v>
      </c>
      <c r="D1268" t="s">
        <v>4616</v>
      </c>
      <c r="E1268">
        <f>IF(ISERROR(B1268),"",MATCH(C1268,Main_240414!$A$2:$A$1066,0))</f>
        <v>699</v>
      </c>
    </row>
    <row r="1269" spans="1:5" x14ac:dyDescent="0.35">
      <c r="A1269" t="s">
        <v>2427</v>
      </c>
      <c r="C1269" t="str">
        <f t="shared" si="19"/>
        <v>ThingDef+MedTimes_Melee_AxeVidar_Leg.description</v>
      </c>
      <c r="D1269" t="s">
        <v>4624</v>
      </c>
      <c r="E1269">
        <f>IF(ISERROR(B1269),"",MATCH(C1269,Main_240414!$A$2:$A$1066,0))</f>
        <v>860</v>
      </c>
    </row>
    <row r="1270" spans="1:5" x14ac:dyDescent="0.35">
      <c r="A1270" t="s">
        <v>2424</v>
      </c>
      <c r="C1270" t="str">
        <f t="shared" si="19"/>
        <v>ThingDef+MedTimes_Melee_AxeVidar_Leg.label</v>
      </c>
      <c r="D1270" t="s">
        <v>4625</v>
      </c>
      <c r="E1270">
        <f>IF(ISERROR(B1270),"",MATCH(C1270,Main_240414!$A$2:$A$1066,0))</f>
        <v>859</v>
      </c>
    </row>
    <row r="1271" spans="1:5" x14ac:dyDescent="0.35">
      <c r="A1271" t="s">
        <v>2430</v>
      </c>
      <c r="C1271" t="str">
        <f t="shared" si="19"/>
        <v>ThingDef+MedTimes_Melee_AxeVidar_Leg.tools.0.label</v>
      </c>
      <c r="D1271" t="s">
        <v>4614</v>
      </c>
      <c r="E1271">
        <f>IF(ISERROR(B1271),"",MATCH(C1271,Main_240414!$A$2:$A$1066,0))</f>
        <v>861</v>
      </c>
    </row>
    <row r="1272" spans="1:5" x14ac:dyDescent="0.35">
      <c r="A1272" t="s">
        <v>2432</v>
      </c>
      <c r="C1272" t="str">
        <f t="shared" si="19"/>
        <v>ThingDef+MedTimes_Melee_AxeVidar_Leg.tools.1.label</v>
      </c>
      <c r="D1272" t="s">
        <v>4615</v>
      </c>
      <c r="E1272">
        <f>IF(ISERROR(B1272),"",MATCH(C1272,Main_240414!$A$2:$A$1066,0))</f>
        <v>862</v>
      </c>
    </row>
    <row r="1273" spans="1:5" x14ac:dyDescent="0.35">
      <c r="A1273" t="s">
        <v>2434</v>
      </c>
      <c r="C1273" t="str">
        <f t="shared" si="19"/>
        <v>ThingDef+MedTimes_Melee_AxeVidar_Leg.tools.2.label</v>
      </c>
      <c r="D1273" t="s">
        <v>4616</v>
      </c>
      <c r="E1273">
        <f>IF(ISERROR(B1273),"",MATCH(C1273,Main_240414!$A$2:$A$1066,0))</f>
        <v>863</v>
      </c>
    </row>
    <row r="1274" spans="1:5" x14ac:dyDescent="0.35">
      <c r="A1274" t="s">
        <v>2606</v>
      </c>
      <c r="C1274" t="str">
        <f t="shared" si="19"/>
        <v>ThingDef+MedTimes_Melee_BattleAxe.description</v>
      </c>
      <c r="D1274" t="s">
        <v>4626</v>
      </c>
      <c r="E1274">
        <f>IF(ISERROR(B1274),"",MATCH(C1274,Main_240414!$A$2:$A$1066,0))</f>
        <v>932</v>
      </c>
    </row>
    <row r="1275" spans="1:5" x14ac:dyDescent="0.35">
      <c r="A1275" t="s">
        <v>2603</v>
      </c>
      <c r="C1275" t="str">
        <f t="shared" si="19"/>
        <v>ThingDef+MedTimes_Melee_BattleAxe.label</v>
      </c>
      <c r="D1275" t="s">
        <v>4627</v>
      </c>
      <c r="E1275">
        <f>IF(ISERROR(B1275),"",MATCH(C1275,Main_240414!$A$2:$A$1066,0))</f>
        <v>931</v>
      </c>
    </row>
    <row r="1276" spans="1:5" x14ac:dyDescent="0.35">
      <c r="A1276" t="s">
        <v>2609</v>
      </c>
      <c r="C1276" t="str">
        <f t="shared" si="19"/>
        <v>ThingDef+MedTimes_Melee_BattleAxe.tools.0.label</v>
      </c>
      <c r="D1276" t="s">
        <v>4614</v>
      </c>
      <c r="E1276">
        <f>IF(ISERROR(B1276),"",MATCH(C1276,Main_240414!$A$2:$A$1066,0))</f>
        <v>933</v>
      </c>
    </row>
    <row r="1277" spans="1:5" x14ac:dyDescent="0.35">
      <c r="A1277" t="s">
        <v>2611</v>
      </c>
      <c r="C1277" t="str">
        <f t="shared" si="19"/>
        <v>ThingDef+MedTimes_Melee_BattleAxe.tools.1.label</v>
      </c>
      <c r="D1277" t="s">
        <v>4615</v>
      </c>
      <c r="E1277">
        <f>IF(ISERROR(B1277),"",MATCH(C1277,Main_240414!$A$2:$A$1066,0))</f>
        <v>934</v>
      </c>
    </row>
    <row r="1278" spans="1:5" x14ac:dyDescent="0.35">
      <c r="A1278" t="s">
        <v>2613</v>
      </c>
      <c r="C1278" t="str">
        <f t="shared" si="19"/>
        <v>ThingDef+MedTimes_Melee_BattleAxe.tools.2.label</v>
      </c>
      <c r="D1278" t="s">
        <v>4616</v>
      </c>
      <c r="E1278">
        <f>IF(ISERROR(B1278),"",MATCH(C1278,Main_240414!$A$2:$A$1066,0))</f>
        <v>935</v>
      </c>
    </row>
    <row r="1279" spans="1:5" x14ac:dyDescent="0.35">
      <c r="A1279" t="s">
        <v>2174</v>
      </c>
      <c r="C1279" t="str">
        <f t="shared" si="19"/>
        <v>ThingDef+MedTimes_Melee_BattleAxe_Nan.description</v>
      </c>
      <c r="D1279" t="s">
        <v>4628</v>
      </c>
      <c r="E1279">
        <f>IF(ISERROR(B1279),"",MATCH(C1279,Main_240414!$A$2:$A$1066,0))</f>
        <v>756</v>
      </c>
    </row>
    <row r="1280" spans="1:5" x14ac:dyDescent="0.35">
      <c r="A1280" t="s">
        <v>2171</v>
      </c>
      <c r="C1280" t="str">
        <f t="shared" si="19"/>
        <v>ThingDef+MedTimes_Melee_BattleAxe_Nan.label</v>
      </c>
      <c r="D1280" t="s">
        <v>4627</v>
      </c>
      <c r="E1280">
        <f>IF(ISERROR(B1280),"",MATCH(C1280,Main_240414!$A$2:$A$1066,0))</f>
        <v>755</v>
      </c>
    </row>
    <row r="1281" spans="1:5" x14ac:dyDescent="0.35">
      <c r="A1281" t="s">
        <v>2177</v>
      </c>
      <c r="C1281" t="str">
        <f t="shared" si="19"/>
        <v>ThingDef+MedTimes_Melee_BattleAxe_Nan.tools.0.label</v>
      </c>
      <c r="D1281" t="s">
        <v>4614</v>
      </c>
      <c r="E1281">
        <f>IF(ISERROR(B1281),"",MATCH(C1281,Main_240414!$A$2:$A$1066,0))</f>
        <v>757</v>
      </c>
    </row>
    <row r="1282" spans="1:5" x14ac:dyDescent="0.35">
      <c r="A1282" t="s">
        <v>2179</v>
      </c>
      <c r="C1282" t="str">
        <f t="shared" si="19"/>
        <v>ThingDef+MedTimes_Melee_BattleAxe_Nan.tools.1.label</v>
      </c>
      <c r="D1282" t="s">
        <v>4615</v>
      </c>
      <c r="E1282">
        <f>IF(ISERROR(B1282),"",MATCH(C1282,Main_240414!$A$2:$A$1066,0))</f>
        <v>758</v>
      </c>
    </row>
    <row r="1283" spans="1:5" x14ac:dyDescent="0.35">
      <c r="A1283" t="s">
        <v>2181</v>
      </c>
      <c r="C1283" t="str">
        <f t="shared" ref="C1283:C1346" si="20">IF(B1283="",A1283,B1283)</f>
        <v>ThingDef+MedTimes_Melee_BattleAxe_Nan.tools.2.label</v>
      </c>
      <c r="D1283" t="s">
        <v>4616</v>
      </c>
      <c r="E1283">
        <f>IF(ISERROR(B1283),"",MATCH(C1283,Main_240414!$A$2:$A$1066,0))</f>
        <v>759</v>
      </c>
    </row>
    <row r="1284" spans="1:5" x14ac:dyDescent="0.35">
      <c r="A1284" t="s">
        <v>2470</v>
      </c>
      <c r="C1284" t="str">
        <f t="shared" si="20"/>
        <v>ThingDef+MedTimes_Melee_BoarSpear.description</v>
      </c>
      <c r="D1284" t="s">
        <v>4629</v>
      </c>
      <c r="E1284">
        <f>IF(ISERROR(B1284),"",MATCH(C1284,Main_240414!$A$2:$A$1066,0))</f>
        <v>877</v>
      </c>
    </row>
    <row r="1285" spans="1:5" x14ac:dyDescent="0.35">
      <c r="A1285" t="s">
        <v>2467</v>
      </c>
      <c r="C1285" t="str">
        <f t="shared" si="20"/>
        <v>ThingDef+MedTimes_Melee_BoarSpear.label</v>
      </c>
      <c r="D1285" t="s">
        <v>4630</v>
      </c>
      <c r="E1285">
        <f>IF(ISERROR(B1285),"",MATCH(C1285,Main_240414!$A$2:$A$1066,0))</f>
        <v>876</v>
      </c>
    </row>
    <row r="1286" spans="1:5" x14ac:dyDescent="0.35">
      <c r="A1286" t="s">
        <v>2473</v>
      </c>
      <c r="C1286" t="str">
        <f t="shared" si="20"/>
        <v>ThingDef+MedTimes_Melee_BoarSpear.tools.0.label</v>
      </c>
      <c r="D1286" t="s">
        <v>4631</v>
      </c>
      <c r="E1286">
        <f>IF(ISERROR(B1286),"",MATCH(C1286,Main_240414!$A$2:$A$1066,0))</f>
        <v>878</v>
      </c>
    </row>
    <row r="1287" spans="1:5" x14ac:dyDescent="0.35">
      <c r="A1287" t="s">
        <v>2475</v>
      </c>
      <c r="C1287" t="str">
        <f t="shared" si="20"/>
        <v>ThingDef+MedTimes_Melee_BoarSpear.tools.1.label</v>
      </c>
      <c r="D1287" t="s">
        <v>4615</v>
      </c>
      <c r="E1287">
        <f>IF(ISERROR(B1287),"",MATCH(C1287,Main_240414!$A$2:$A$1066,0))</f>
        <v>879</v>
      </c>
    </row>
    <row r="1288" spans="1:5" x14ac:dyDescent="0.35">
      <c r="A1288" t="s">
        <v>2038</v>
      </c>
      <c r="C1288" t="str">
        <f t="shared" si="20"/>
        <v>ThingDef+MedTimes_Melee_BoarSpear_Nan.description</v>
      </c>
      <c r="D1288" t="s">
        <v>4632</v>
      </c>
      <c r="E1288">
        <f>IF(ISERROR(B1288),"",MATCH(C1288,Main_240414!$A$2:$A$1066,0))</f>
        <v>701</v>
      </c>
    </row>
    <row r="1289" spans="1:5" x14ac:dyDescent="0.35">
      <c r="A1289" t="s">
        <v>2035</v>
      </c>
      <c r="C1289" t="str">
        <f t="shared" si="20"/>
        <v>ThingDef+MedTimes_Melee_BoarSpear_Nan.label</v>
      </c>
      <c r="D1289" t="s">
        <v>4630</v>
      </c>
      <c r="E1289">
        <f>IF(ISERROR(B1289),"",MATCH(C1289,Main_240414!$A$2:$A$1066,0))</f>
        <v>700</v>
      </c>
    </row>
    <row r="1290" spans="1:5" x14ac:dyDescent="0.35">
      <c r="A1290" t="s">
        <v>2041</v>
      </c>
      <c r="C1290" t="str">
        <f t="shared" si="20"/>
        <v>ThingDef+MedTimes_Melee_BoarSpear_Nan.tools.0.label</v>
      </c>
      <c r="D1290" t="s">
        <v>4631</v>
      </c>
      <c r="E1290">
        <f>IF(ISERROR(B1290),"",MATCH(C1290,Main_240414!$A$2:$A$1066,0))</f>
        <v>702</v>
      </c>
    </row>
    <row r="1291" spans="1:5" x14ac:dyDescent="0.35">
      <c r="A1291" t="s">
        <v>2043</v>
      </c>
      <c r="C1291" t="str">
        <f t="shared" si="20"/>
        <v>ThingDef+MedTimes_Melee_BoarSpear_Nan.tools.1.label</v>
      </c>
      <c r="D1291" t="s">
        <v>4615</v>
      </c>
      <c r="E1291">
        <f>IF(ISERROR(B1291),"",MATCH(C1291,Main_240414!$A$2:$A$1066,0))</f>
        <v>703</v>
      </c>
    </row>
    <row r="1292" spans="1:5" x14ac:dyDescent="0.35">
      <c r="A1292" t="s">
        <v>2630</v>
      </c>
      <c r="C1292" t="str">
        <f t="shared" si="20"/>
        <v>ThingDef+MedTimes_Melee_Claymore.description</v>
      </c>
      <c r="D1292" t="s">
        <v>4633</v>
      </c>
      <c r="E1292">
        <f>IF(ISERROR(B1292),"",MATCH(C1292,Main_240414!$A$2:$A$1066,0))</f>
        <v>942</v>
      </c>
    </row>
    <row r="1293" spans="1:5" x14ac:dyDescent="0.35">
      <c r="A1293" t="s">
        <v>2627</v>
      </c>
      <c r="C1293" t="str">
        <f t="shared" si="20"/>
        <v>ThingDef+MedTimes_Melee_Claymore.label</v>
      </c>
      <c r="D1293" t="s">
        <v>4634</v>
      </c>
      <c r="E1293">
        <f>IF(ISERROR(B1293),"",MATCH(C1293,Main_240414!$A$2:$A$1066,0))</f>
        <v>941</v>
      </c>
    </row>
    <row r="1294" spans="1:5" x14ac:dyDescent="0.35">
      <c r="A1294" t="s">
        <v>2633</v>
      </c>
      <c r="C1294" t="str">
        <f t="shared" si="20"/>
        <v>ThingDef+MedTimes_Melee_Claymore.tools.0.label</v>
      </c>
      <c r="D1294" t="s">
        <v>4623</v>
      </c>
      <c r="E1294">
        <f>IF(ISERROR(B1294),"",MATCH(C1294,Main_240414!$A$2:$A$1066,0))</f>
        <v>943</v>
      </c>
    </row>
    <row r="1295" spans="1:5" x14ac:dyDescent="0.35">
      <c r="A1295" t="s">
        <v>2635</v>
      </c>
      <c r="C1295" t="str">
        <f t="shared" si="20"/>
        <v>ThingDef+MedTimes_Melee_Claymore.tools.1.label</v>
      </c>
      <c r="D1295" t="s">
        <v>4615</v>
      </c>
      <c r="E1295">
        <f>IF(ISERROR(B1295),"",MATCH(C1295,Main_240414!$A$2:$A$1066,0))</f>
        <v>944</v>
      </c>
    </row>
    <row r="1296" spans="1:5" x14ac:dyDescent="0.35">
      <c r="A1296" t="s">
        <v>2637</v>
      </c>
      <c r="C1296" t="str">
        <f t="shared" si="20"/>
        <v>ThingDef+MedTimes_Melee_Claymore.tools.2.label</v>
      </c>
      <c r="D1296" t="s">
        <v>4616</v>
      </c>
      <c r="E1296">
        <f>IF(ISERROR(B1296),"",MATCH(C1296,Main_240414!$A$2:$A$1066,0))</f>
        <v>945</v>
      </c>
    </row>
    <row r="1297" spans="1:5" x14ac:dyDescent="0.35">
      <c r="A1297" t="s">
        <v>2198</v>
      </c>
      <c r="C1297" t="str">
        <f t="shared" si="20"/>
        <v>ThingDef+MedTimes_Melee_Claymore_Nan.description</v>
      </c>
      <c r="D1297" t="s">
        <v>4635</v>
      </c>
      <c r="E1297">
        <f>IF(ISERROR(B1297),"",MATCH(C1297,Main_240414!$A$2:$A$1066,0))</f>
        <v>766</v>
      </c>
    </row>
    <row r="1298" spans="1:5" x14ac:dyDescent="0.35">
      <c r="A1298" t="s">
        <v>2195</v>
      </c>
      <c r="C1298" t="str">
        <f t="shared" si="20"/>
        <v>ThingDef+MedTimes_Melee_Claymore_Nan.label</v>
      </c>
      <c r="D1298" t="s">
        <v>4634</v>
      </c>
      <c r="E1298">
        <f>IF(ISERROR(B1298),"",MATCH(C1298,Main_240414!$A$2:$A$1066,0))</f>
        <v>765</v>
      </c>
    </row>
    <row r="1299" spans="1:5" x14ac:dyDescent="0.35">
      <c r="A1299" t="s">
        <v>2201</v>
      </c>
      <c r="C1299" t="str">
        <f t="shared" si="20"/>
        <v>ThingDef+MedTimes_Melee_Claymore_Nan.tools.0.label</v>
      </c>
      <c r="D1299" t="s">
        <v>4623</v>
      </c>
      <c r="E1299">
        <f>IF(ISERROR(B1299),"",MATCH(C1299,Main_240414!$A$2:$A$1066,0))</f>
        <v>767</v>
      </c>
    </row>
    <row r="1300" spans="1:5" x14ac:dyDescent="0.35">
      <c r="A1300" t="s">
        <v>2203</v>
      </c>
      <c r="C1300" t="str">
        <f t="shared" si="20"/>
        <v>ThingDef+MedTimes_Melee_Claymore_Nan.tools.1.label</v>
      </c>
      <c r="D1300" t="s">
        <v>4615</v>
      </c>
      <c r="E1300">
        <f>IF(ISERROR(B1300),"",MATCH(C1300,Main_240414!$A$2:$A$1066,0))</f>
        <v>768</v>
      </c>
    </row>
    <row r="1301" spans="1:5" x14ac:dyDescent="0.35">
      <c r="A1301" t="s">
        <v>2205</v>
      </c>
      <c r="C1301" t="str">
        <f t="shared" si="20"/>
        <v>ThingDef+MedTimes_Melee_Claymore_Nan.tools.2.label</v>
      </c>
      <c r="D1301" t="s">
        <v>4616</v>
      </c>
      <c r="E1301">
        <f>IF(ISERROR(B1301),"",MATCH(C1301,Main_240414!$A$2:$A$1066,0))</f>
        <v>769</v>
      </c>
    </row>
    <row r="1302" spans="1:5" x14ac:dyDescent="0.35">
      <c r="A1302" t="s">
        <v>2305</v>
      </c>
      <c r="C1302" t="str">
        <f t="shared" si="20"/>
        <v>ThingDef+MedTimes_Melee_ClubTalentBreaker_Art.description</v>
      </c>
      <c r="D1302" t="s">
        <v>4636</v>
      </c>
      <c r="E1302">
        <f>IF(ISERROR(B1302),"",MATCH(C1302,Main_240414!$A$2:$A$1066,0))</f>
        <v>810</v>
      </c>
    </row>
    <row r="1303" spans="1:5" x14ac:dyDescent="0.35">
      <c r="A1303" t="s">
        <v>2302</v>
      </c>
      <c r="C1303" t="str">
        <f t="shared" si="20"/>
        <v>ThingDef+MedTimes_Melee_ClubTalentBreaker_Art.label</v>
      </c>
      <c r="D1303" t="s">
        <v>4637</v>
      </c>
      <c r="E1303">
        <f>IF(ISERROR(B1303),"",MATCH(C1303,Main_240414!$A$2:$A$1066,0))</f>
        <v>809</v>
      </c>
    </row>
    <row r="1304" spans="1:5" x14ac:dyDescent="0.35">
      <c r="A1304" t="s">
        <v>2308</v>
      </c>
      <c r="C1304" t="str">
        <f t="shared" si="20"/>
        <v>ThingDef+MedTimes_Melee_ClubTalentBreaker_Art.tools.0.label</v>
      </c>
      <c r="D1304" t="s">
        <v>4614</v>
      </c>
      <c r="E1304">
        <f>IF(ISERROR(B1304),"",MATCH(C1304,Main_240414!$A$2:$A$1066,0))</f>
        <v>811</v>
      </c>
    </row>
    <row r="1305" spans="1:5" x14ac:dyDescent="0.35">
      <c r="A1305" t="s">
        <v>2399</v>
      </c>
      <c r="C1305" t="str">
        <f t="shared" si="20"/>
        <v>ThingDef+MedTimes_Melee_ClubTalentBreaker_Leg.description</v>
      </c>
      <c r="D1305" t="s">
        <v>4638</v>
      </c>
      <c r="E1305">
        <f>IF(ISERROR(B1305),"",MATCH(C1305,Main_240414!$A$2:$A$1066,0))</f>
        <v>849</v>
      </c>
    </row>
    <row r="1306" spans="1:5" x14ac:dyDescent="0.35">
      <c r="A1306" t="s">
        <v>2396</v>
      </c>
      <c r="C1306" t="str">
        <f t="shared" si="20"/>
        <v>ThingDef+MedTimes_Melee_ClubTalentBreaker_Leg.label</v>
      </c>
      <c r="D1306" t="s">
        <v>4639</v>
      </c>
      <c r="E1306">
        <f>IF(ISERROR(B1306),"",MATCH(C1306,Main_240414!$A$2:$A$1066,0))</f>
        <v>848</v>
      </c>
    </row>
    <row r="1307" spans="1:5" x14ac:dyDescent="0.35">
      <c r="A1307" t="s">
        <v>2402</v>
      </c>
      <c r="C1307" t="str">
        <f t="shared" si="20"/>
        <v>ThingDef+MedTimes_Melee_ClubTalentBreaker_Leg.tools.0.label</v>
      </c>
      <c r="D1307" t="s">
        <v>4614</v>
      </c>
      <c r="E1307">
        <f>IF(ISERROR(B1307),"",MATCH(C1307,Main_240414!$A$2:$A$1066,0))</f>
        <v>850</v>
      </c>
    </row>
    <row r="1308" spans="1:5" x14ac:dyDescent="0.35">
      <c r="A1308" t="s">
        <v>2530</v>
      </c>
      <c r="C1308" t="str">
        <f t="shared" si="20"/>
        <v>ThingDef+MedTimes_Melee_DaggerKnight.description</v>
      </c>
      <c r="D1308" t="s">
        <v>4640</v>
      </c>
      <c r="E1308">
        <f>IF(ISERROR(B1308),"",MATCH(C1308,Main_240414!$A$2:$A$1066,0))</f>
        <v>901</v>
      </c>
    </row>
    <row r="1309" spans="1:5" x14ac:dyDescent="0.35">
      <c r="A1309" t="s">
        <v>2527</v>
      </c>
      <c r="C1309" t="str">
        <f t="shared" si="20"/>
        <v>ThingDef+MedTimes_Melee_DaggerKnight.label</v>
      </c>
      <c r="D1309" t="s">
        <v>4641</v>
      </c>
      <c r="E1309">
        <f>IF(ISERROR(B1309),"",MATCH(C1309,Main_240414!$A$2:$A$1066,0))</f>
        <v>900</v>
      </c>
    </row>
    <row r="1310" spans="1:5" x14ac:dyDescent="0.35">
      <c r="A1310" t="s">
        <v>2533</v>
      </c>
      <c r="C1310" t="str">
        <f t="shared" si="20"/>
        <v>ThingDef+MedTimes_Melee_DaggerKnight.tools.0.label</v>
      </c>
      <c r="D1310" t="s">
        <v>4623</v>
      </c>
      <c r="E1310">
        <f>IF(ISERROR(B1310),"",MATCH(C1310,Main_240414!$A$2:$A$1066,0))</f>
        <v>902</v>
      </c>
    </row>
    <row r="1311" spans="1:5" x14ac:dyDescent="0.35">
      <c r="A1311" t="s">
        <v>2535</v>
      </c>
      <c r="C1311" t="str">
        <f t="shared" si="20"/>
        <v>ThingDef+MedTimes_Melee_DaggerKnight.tools.1.label</v>
      </c>
      <c r="D1311" t="s">
        <v>4615</v>
      </c>
      <c r="E1311">
        <f>IF(ISERROR(B1311),"",MATCH(C1311,Main_240414!$A$2:$A$1066,0))</f>
        <v>903</v>
      </c>
    </row>
    <row r="1312" spans="1:5" x14ac:dyDescent="0.35">
      <c r="A1312" t="s">
        <v>2537</v>
      </c>
      <c r="C1312" t="str">
        <f t="shared" si="20"/>
        <v>ThingDef+MedTimes_Melee_DaggerKnight.tools.2.label</v>
      </c>
      <c r="D1312" t="s">
        <v>4616</v>
      </c>
      <c r="E1312">
        <f>IF(ISERROR(B1312),"",MATCH(C1312,Main_240414!$A$2:$A$1066,0))</f>
        <v>904</v>
      </c>
    </row>
    <row r="1313" spans="1:5" x14ac:dyDescent="0.35">
      <c r="A1313" t="s">
        <v>2098</v>
      </c>
      <c r="C1313" t="str">
        <f t="shared" si="20"/>
        <v>ThingDef+MedTimes_Melee_DaggerKnight_Nan.description</v>
      </c>
      <c r="D1313" t="s">
        <v>4642</v>
      </c>
      <c r="E1313">
        <f>IF(ISERROR(B1313),"",MATCH(C1313,Main_240414!$A$2:$A$1066,0))</f>
        <v>725</v>
      </c>
    </row>
    <row r="1314" spans="1:5" x14ac:dyDescent="0.35">
      <c r="A1314" t="s">
        <v>2095</v>
      </c>
      <c r="C1314" t="str">
        <f t="shared" si="20"/>
        <v>ThingDef+MedTimes_Melee_DaggerKnight_Nan.label</v>
      </c>
      <c r="D1314" t="s">
        <v>4641</v>
      </c>
      <c r="E1314">
        <f>IF(ISERROR(B1314),"",MATCH(C1314,Main_240414!$A$2:$A$1066,0))</f>
        <v>724</v>
      </c>
    </row>
    <row r="1315" spans="1:5" x14ac:dyDescent="0.35">
      <c r="A1315" t="s">
        <v>2101</v>
      </c>
      <c r="C1315" t="str">
        <f t="shared" si="20"/>
        <v>ThingDef+MedTimes_Melee_DaggerKnight_Nan.tools.0.label</v>
      </c>
      <c r="D1315" t="s">
        <v>4623</v>
      </c>
      <c r="E1315">
        <f>IF(ISERROR(B1315),"",MATCH(C1315,Main_240414!$A$2:$A$1066,0))</f>
        <v>726</v>
      </c>
    </row>
    <row r="1316" spans="1:5" x14ac:dyDescent="0.35">
      <c r="A1316" t="s">
        <v>2103</v>
      </c>
      <c r="C1316" t="str">
        <f t="shared" si="20"/>
        <v>ThingDef+MedTimes_Melee_DaggerKnight_Nan.tools.1.label</v>
      </c>
      <c r="D1316" t="s">
        <v>4615</v>
      </c>
      <c r="E1316">
        <f>IF(ISERROR(B1316),"",MATCH(C1316,Main_240414!$A$2:$A$1066,0))</f>
        <v>727</v>
      </c>
    </row>
    <row r="1317" spans="1:5" x14ac:dyDescent="0.35">
      <c r="A1317" t="s">
        <v>2105</v>
      </c>
      <c r="C1317" t="str">
        <f t="shared" si="20"/>
        <v>ThingDef+MedTimes_Melee_DaggerKnight_Nan.tools.2.label</v>
      </c>
      <c r="D1317" t="s">
        <v>4616</v>
      </c>
      <c r="E1317">
        <f>IF(ISERROR(B1317),"",MATCH(C1317,Main_240414!$A$2:$A$1066,0))</f>
        <v>728</v>
      </c>
    </row>
    <row r="1318" spans="1:5" x14ac:dyDescent="0.35">
      <c r="A1318" t="s">
        <v>2242</v>
      </c>
      <c r="C1318" t="str">
        <f t="shared" si="20"/>
        <v>ThingDef+MedTimes_Melee_FunBunny_Art.description</v>
      </c>
      <c r="D1318" t="s">
        <v>4643</v>
      </c>
      <c r="E1318">
        <f>IF(ISERROR(B1318),"",MATCH(C1318,Main_240414!$A$2:$A$1066,0))</f>
        <v>784</v>
      </c>
    </row>
    <row r="1319" spans="1:5" x14ac:dyDescent="0.35">
      <c r="A1319" t="s">
        <v>2239</v>
      </c>
      <c r="C1319" t="str">
        <f t="shared" si="20"/>
        <v>ThingDef+MedTimes_Melee_FunBunny_Art.label</v>
      </c>
      <c r="D1319" t="s">
        <v>4644</v>
      </c>
      <c r="E1319">
        <f>IF(ISERROR(B1319),"",MATCH(C1319,Main_240414!$A$2:$A$1066,0))</f>
        <v>783</v>
      </c>
    </row>
    <row r="1320" spans="1:5" x14ac:dyDescent="0.35">
      <c r="A1320" t="s">
        <v>2245</v>
      </c>
      <c r="C1320" t="str">
        <f t="shared" si="20"/>
        <v>ThingDef+MedTimes_Melee_FunBunny_Art.tools.0.label</v>
      </c>
      <c r="D1320" t="s">
        <v>4623</v>
      </c>
      <c r="E1320">
        <f>IF(ISERROR(B1320),"",MATCH(C1320,Main_240414!$A$2:$A$1066,0))</f>
        <v>785</v>
      </c>
    </row>
    <row r="1321" spans="1:5" x14ac:dyDescent="0.35">
      <c r="A1321" t="s">
        <v>2247</v>
      </c>
      <c r="C1321" t="str">
        <f t="shared" si="20"/>
        <v>ThingDef+MedTimes_Melee_FunBunny_Art.tools.1.label</v>
      </c>
      <c r="D1321" t="s">
        <v>4615</v>
      </c>
      <c r="E1321">
        <f>IF(ISERROR(B1321),"",MATCH(C1321,Main_240414!$A$2:$A$1066,0))</f>
        <v>786</v>
      </c>
    </row>
    <row r="1322" spans="1:5" x14ac:dyDescent="0.35">
      <c r="A1322" t="s">
        <v>2249</v>
      </c>
      <c r="C1322" t="str">
        <f t="shared" si="20"/>
        <v>ThingDef+MedTimes_Melee_FunBunny_Art.tools.2.label</v>
      </c>
      <c r="D1322" t="s">
        <v>4616</v>
      </c>
      <c r="E1322">
        <f>IF(ISERROR(B1322),"",MATCH(C1322,Main_240414!$A$2:$A$1066,0))</f>
        <v>787</v>
      </c>
    </row>
    <row r="1323" spans="1:5" x14ac:dyDescent="0.35">
      <c r="A1323" t="s">
        <v>2251</v>
      </c>
      <c r="C1323" t="str">
        <f t="shared" si="20"/>
        <v>ThingDef+MedTimes_Melee_FunBunny_Art.tools.3.label</v>
      </c>
      <c r="D1323" t="s">
        <v>4645</v>
      </c>
      <c r="E1323">
        <f>IF(ISERROR(B1323),"",MATCH(C1323,Main_240414!$A$2:$A$1066,0))</f>
        <v>788</v>
      </c>
    </row>
    <row r="1324" spans="1:5" x14ac:dyDescent="0.35">
      <c r="A1324" t="s">
        <v>2337</v>
      </c>
      <c r="C1324" t="str">
        <f t="shared" si="20"/>
        <v>ThingDef+MedTimes_Melee_FunBunny_Leg.description</v>
      </c>
      <c r="D1324" t="s">
        <v>4646</v>
      </c>
      <c r="E1324">
        <f>IF(ISERROR(B1324),"",MATCH(C1324,Main_240414!$A$2:$A$1066,0))</f>
        <v>823</v>
      </c>
    </row>
    <row r="1325" spans="1:5" x14ac:dyDescent="0.35">
      <c r="A1325" t="s">
        <v>2334</v>
      </c>
      <c r="C1325" t="str">
        <f t="shared" si="20"/>
        <v>ThingDef+MedTimes_Melee_FunBunny_Leg.label</v>
      </c>
      <c r="D1325" t="s">
        <v>4647</v>
      </c>
      <c r="E1325">
        <f>IF(ISERROR(B1325),"",MATCH(C1325,Main_240414!$A$2:$A$1066,0))</f>
        <v>822</v>
      </c>
    </row>
    <row r="1326" spans="1:5" x14ac:dyDescent="0.35">
      <c r="A1326" t="s">
        <v>2340</v>
      </c>
      <c r="C1326" t="str">
        <f t="shared" si="20"/>
        <v>ThingDef+MedTimes_Melee_FunBunny_Leg.tools.0.label</v>
      </c>
      <c r="D1326" t="s">
        <v>4623</v>
      </c>
      <c r="E1326">
        <f>IF(ISERROR(B1326),"",MATCH(C1326,Main_240414!$A$2:$A$1066,0))</f>
        <v>824</v>
      </c>
    </row>
    <row r="1327" spans="1:5" x14ac:dyDescent="0.35">
      <c r="A1327" t="s">
        <v>2342</v>
      </c>
      <c r="C1327" t="str">
        <f t="shared" si="20"/>
        <v>ThingDef+MedTimes_Melee_FunBunny_Leg.tools.1.label</v>
      </c>
      <c r="D1327" t="s">
        <v>4615</v>
      </c>
      <c r="E1327">
        <f>IF(ISERROR(B1327),"",MATCH(C1327,Main_240414!$A$2:$A$1066,0))</f>
        <v>825</v>
      </c>
    </row>
    <row r="1328" spans="1:5" x14ac:dyDescent="0.35">
      <c r="A1328" t="s">
        <v>2344</v>
      </c>
      <c r="C1328" t="str">
        <f t="shared" si="20"/>
        <v>ThingDef+MedTimes_Melee_FunBunny_Leg.tools.2.label</v>
      </c>
      <c r="D1328" t="s">
        <v>4616</v>
      </c>
      <c r="E1328">
        <f>IF(ISERROR(B1328),"",MATCH(C1328,Main_240414!$A$2:$A$1066,0))</f>
        <v>826</v>
      </c>
    </row>
    <row r="1329" spans="1:5" x14ac:dyDescent="0.35">
      <c r="A1329" t="s">
        <v>2346</v>
      </c>
      <c r="C1329" t="str">
        <f t="shared" si="20"/>
        <v>ThingDef+MedTimes_Melee_FunBunny_Leg.tools.3.label</v>
      </c>
      <c r="D1329" t="s">
        <v>4645</v>
      </c>
      <c r="E1329">
        <f>IF(ISERROR(B1329),"",MATCH(C1329,Main_240414!$A$2:$A$1066,0))</f>
        <v>827</v>
      </c>
    </row>
    <row r="1330" spans="1:5" x14ac:dyDescent="0.35">
      <c r="A1330" t="s">
        <v>2480</v>
      </c>
      <c r="C1330" t="str">
        <f t="shared" si="20"/>
        <v>ThingDef+MedTimes_Melee_Gisarme.description</v>
      </c>
      <c r="D1330" t="s">
        <v>4648</v>
      </c>
      <c r="E1330">
        <f>IF(ISERROR(B1330),"",MATCH(C1330,Main_240414!$A$2:$A$1066,0))</f>
        <v>881</v>
      </c>
    </row>
    <row r="1331" spans="1:5" x14ac:dyDescent="0.35">
      <c r="A1331" t="s">
        <v>2477</v>
      </c>
      <c r="C1331" t="str">
        <f t="shared" si="20"/>
        <v>ThingDef+MedTimes_Melee_Gisarme.label</v>
      </c>
      <c r="D1331" t="s">
        <v>4649</v>
      </c>
      <c r="E1331">
        <f>IF(ISERROR(B1331),"",MATCH(C1331,Main_240414!$A$2:$A$1066,0))</f>
        <v>880</v>
      </c>
    </row>
    <row r="1332" spans="1:5" x14ac:dyDescent="0.35">
      <c r="A1332" t="s">
        <v>2483</v>
      </c>
      <c r="C1332" t="str">
        <f t="shared" si="20"/>
        <v>ThingDef+MedTimes_Melee_Gisarme.tools.0.label</v>
      </c>
      <c r="D1332" t="s">
        <v>4631</v>
      </c>
      <c r="E1332">
        <f>IF(ISERROR(B1332),"",MATCH(C1332,Main_240414!$A$2:$A$1066,0))</f>
        <v>882</v>
      </c>
    </row>
    <row r="1333" spans="1:5" x14ac:dyDescent="0.35">
      <c r="A1333" t="s">
        <v>2485</v>
      </c>
      <c r="C1333" t="str">
        <f t="shared" si="20"/>
        <v>ThingDef+MedTimes_Melee_Gisarme.tools.1.label</v>
      </c>
      <c r="D1333" t="s">
        <v>4615</v>
      </c>
      <c r="E1333">
        <f>IF(ISERROR(B1333),"",MATCH(C1333,Main_240414!$A$2:$A$1066,0))</f>
        <v>883</v>
      </c>
    </row>
    <row r="1334" spans="1:5" x14ac:dyDescent="0.35">
      <c r="A1334" t="s">
        <v>2047</v>
      </c>
      <c r="C1334" t="str">
        <f t="shared" si="20"/>
        <v>ThingDef+MedTimes_Melee_Gisarme_Nan.description</v>
      </c>
      <c r="D1334" t="s">
        <v>4650</v>
      </c>
      <c r="E1334">
        <f>IF(ISERROR(B1334),"",MATCH(C1334,Main_240414!$A$2:$A$1066,0))</f>
        <v>705</v>
      </c>
    </row>
    <row r="1335" spans="1:5" x14ac:dyDescent="0.35">
      <c r="A1335" t="s">
        <v>2045</v>
      </c>
      <c r="C1335" t="str">
        <f t="shared" si="20"/>
        <v>ThingDef+MedTimes_Melee_Gisarme_Nan.label</v>
      </c>
      <c r="D1335" t="s">
        <v>4649</v>
      </c>
      <c r="E1335">
        <f>IF(ISERROR(B1335),"",MATCH(C1335,Main_240414!$A$2:$A$1066,0))</f>
        <v>704</v>
      </c>
    </row>
    <row r="1336" spans="1:5" x14ac:dyDescent="0.35">
      <c r="A1336" t="s">
        <v>2050</v>
      </c>
      <c r="C1336" t="str">
        <f t="shared" si="20"/>
        <v>ThingDef+MedTimes_Melee_Gisarme_Nan.tools.0.label</v>
      </c>
      <c r="D1336" t="s">
        <v>4631</v>
      </c>
      <c r="E1336">
        <f>IF(ISERROR(B1336),"",MATCH(C1336,Main_240414!$A$2:$A$1066,0))</f>
        <v>706</v>
      </c>
    </row>
    <row r="1337" spans="1:5" x14ac:dyDescent="0.35">
      <c r="A1337" t="s">
        <v>2052</v>
      </c>
      <c r="C1337" t="str">
        <f t="shared" si="20"/>
        <v>ThingDef+MedTimes_Melee_Gisarme_Nan.tools.1.label</v>
      </c>
      <c r="D1337" t="s">
        <v>4615</v>
      </c>
      <c r="E1337">
        <f>IF(ISERROR(B1337),"",MATCH(C1337,Main_240414!$A$2:$A$1066,0))</f>
        <v>707</v>
      </c>
    </row>
    <row r="1338" spans="1:5" x14ac:dyDescent="0.35">
      <c r="A1338" t="s">
        <v>2594</v>
      </c>
      <c r="C1338" t="str">
        <f t="shared" si="20"/>
        <v>ThingDef+MedTimes_Melee_Halberd.description</v>
      </c>
      <c r="D1338" t="s">
        <v>4651</v>
      </c>
      <c r="E1338">
        <f>IF(ISERROR(B1338),"",MATCH(C1338,Main_240414!$A$2:$A$1066,0))</f>
        <v>927</v>
      </c>
    </row>
    <row r="1339" spans="1:5" x14ac:dyDescent="0.35">
      <c r="A1339" t="s">
        <v>2591</v>
      </c>
      <c r="C1339" t="str">
        <f t="shared" si="20"/>
        <v>ThingDef+MedTimes_Melee_Halberd.label</v>
      </c>
      <c r="D1339" t="s">
        <v>4652</v>
      </c>
      <c r="E1339">
        <f>IF(ISERROR(B1339),"",MATCH(C1339,Main_240414!$A$2:$A$1066,0))</f>
        <v>926</v>
      </c>
    </row>
    <row r="1340" spans="1:5" x14ac:dyDescent="0.35">
      <c r="A1340" t="s">
        <v>2597</v>
      </c>
      <c r="C1340" t="str">
        <f t="shared" si="20"/>
        <v>ThingDef+MedTimes_Melee_Halberd.tools.0.label</v>
      </c>
      <c r="D1340" t="s">
        <v>4631</v>
      </c>
      <c r="E1340">
        <f>IF(ISERROR(B1340),"",MATCH(C1340,Main_240414!$A$2:$A$1066,0))</f>
        <v>928</v>
      </c>
    </row>
    <row r="1341" spans="1:5" x14ac:dyDescent="0.35">
      <c r="A1341" t="s">
        <v>2599</v>
      </c>
      <c r="C1341" t="str">
        <f t="shared" si="20"/>
        <v>ThingDef+MedTimes_Melee_Halberd.tools.1.label</v>
      </c>
      <c r="D1341" t="s">
        <v>4615</v>
      </c>
      <c r="E1341">
        <f>IF(ISERROR(B1341),"",MATCH(C1341,Main_240414!$A$2:$A$1066,0))</f>
        <v>929</v>
      </c>
    </row>
    <row r="1342" spans="1:5" x14ac:dyDescent="0.35">
      <c r="A1342" t="s">
        <v>2601</v>
      </c>
      <c r="C1342" t="str">
        <f t="shared" si="20"/>
        <v>ThingDef+MedTimes_Melee_Halberd.tools.2.label</v>
      </c>
      <c r="D1342" t="s">
        <v>4616</v>
      </c>
      <c r="E1342">
        <f>IF(ISERROR(B1342),"",MATCH(C1342,Main_240414!$A$2:$A$1066,0))</f>
        <v>930</v>
      </c>
    </row>
    <row r="1343" spans="1:5" x14ac:dyDescent="0.35">
      <c r="A1343" t="s">
        <v>2162</v>
      </c>
      <c r="C1343" t="str">
        <f t="shared" si="20"/>
        <v>ThingDef+MedTimes_Melee_Halberd_Nan.description</v>
      </c>
      <c r="D1343" t="s">
        <v>4653</v>
      </c>
      <c r="E1343">
        <f>IF(ISERROR(B1343),"",MATCH(C1343,Main_240414!$A$2:$A$1066,0))</f>
        <v>751</v>
      </c>
    </row>
    <row r="1344" spans="1:5" x14ac:dyDescent="0.35">
      <c r="A1344" t="s">
        <v>2159</v>
      </c>
      <c r="C1344" t="str">
        <f t="shared" si="20"/>
        <v>ThingDef+MedTimes_Melee_Halberd_Nan.label</v>
      </c>
      <c r="D1344" t="s">
        <v>4652</v>
      </c>
      <c r="E1344">
        <f>IF(ISERROR(B1344),"",MATCH(C1344,Main_240414!$A$2:$A$1066,0))</f>
        <v>750</v>
      </c>
    </row>
    <row r="1345" spans="1:5" x14ac:dyDescent="0.35">
      <c r="A1345" t="s">
        <v>2165</v>
      </c>
      <c r="C1345" t="str">
        <f t="shared" si="20"/>
        <v>ThingDef+MedTimes_Melee_Halberd_Nan.tools.0.label</v>
      </c>
      <c r="D1345" t="s">
        <v>4631</v>
      </c>
      <c r="E1345">
        <f>IF(ISERROR(B1345),"",MATCH(C1345,Main_240414!$A$2:$A$1066,0))</f>
        <v>752</v>
      </c>
    </row>
    <row r="1346" spans="1:5" x14ac:dyDescent="0.35">
      <c r="A1346" t="s">
        <v>2167</v>
      </c>
      <c r="C1346" t="str">
        <f t="shared" si="20"/>
        <v>ThingDef+MedTimes_Melee_Halberd_Nan.tools.1.label</v>
      </c>
      <c r="D1346" t="s">
        <v>4615</v>
      </c>
      <c r="E1346">
        <f>IF(ISERROR(B1346),"",MATCH(C1346,Main_240414!$A$2:$A$1066,0))</f>
        <v>753</v>
      </c>
    </row>
    <row r="1347" spans="1:5" x14ac:dyDescent="0.35">
      <c r="A1347" t="s">
        <v>2169</v>
      </c>
      <c r="C1347" t="str">
        <f t="shared" ref="C1347:C1410" si="21">IF(B1347="",A1347,B1347)</f>
        <v>ThingDef+MedTimes_Melee_Halberd_Nan.tools.2.label</v>
      </c>
      <c r="D1347" t="s">
        <v>4616</v>
      </c>
      <c r="E1347">
        <f>IF(ISERROR(B1347),"",MATCH(C1347,Main_240414!$A$2:$A$1066,0))</f>
        <v>754</v>
      </c>
    </row>
    <row r="1348" spans="1:5" x14ac:dyDescent="0.35">
      <c r="A1348" t="s">
        <v>2510</v>
      </c>
      <c r="C1348" t="str">
        <f t="shared" si="21"/>
        <v>ThingDef+MedTimes_Melee_HammerBandit.description</v>
      </c>
      <c r="D1348" t="s">
        <v>4654</v>
      </c>
      <c r="E1348">
        <f>IF(ISERROR(B1348),"",MATCH(C1348,Main_240414!$A$2:$A$1066,0))</f>
        <v>893</v>
      </c>
    </row>
    <row r="1349" spans="1:5" x14ac:dyDescent="0.35">
      <c r="A1349" t="s">
        <v>2507</v>
      </c>
      <c r="C1349" t="str">
        <f t="shared" si="21"/>
        <v>ThingDef+MedTimes_Melee_HammerBandit.label</v>
      </c>
      <c r="D1349" t="s">
        <v>4655</v>
      </c>
      <c r="E1349">
        <f>IF(ISERROR(B1349),"",MATCH(C1349,Main_240414!$A$2:$A$1066,0))</f>
        <v>892</v>
      </c>
    </row>
    <row r="1350" spans="1:5" x14ac:dyDescent="0.35">
      <c r="A1350" t="s">
        <v>2513</v>
      </c>
      <c r="C1350" t="str">
        <f t="shared" si="21"/>
        <v>ThingDef+MedTimes_Melee_HammerBandit.tools.0.label</v>
      </c>
      <c r="D1350" t="s">
        <v>4614</v>
      </c>
      <c r="E1350">
        <f>IF(ISERROR(B1350),"",MATCH(C1350,Main_240414!$A$2:$A$1066,0))</f>
        <v>894</v>
      </c>
    </row>
    <row r="1351" spans="1:5" x14ac:dyDescent="0.35">
      <c r="A1351" t="s">
        <v>2078</v>
      </c>
      <c r="C1351" t="str">
        <f t="shared" si="21"/>
        <v>ThingDef+MedTimes_Melee_HammerBandit_Nan.description</v>
      </c>
      <c r="D1351" t="s">
        <v>4656</v>
      </c>
      <c r="E1351">
        <f>IF(ISERROR(B1351),"",MATCH(C1351,Main_240414!$A$2:$A$1066,0))</f>
        <v>717</v>
      </c>
    </row>
    <row r="1352" spans="1:5" x14ac:dyDescent="0.35">
      <c r="A1352" t="s">
        <v>2075</v>
      </c>
      <c r="C1352" t="str">
        <f t="shared" si="21"/>
        <v>ThingDef+MedTimes_Melee_HammerBandit_Nan.label</v>
      </c>
      <c r="D1352" t="s">
        <v>4655</v>
      </c>
      <c r="E1352">
        <f>IF(ISERROR(B1352),"",MATCH(C1352,Main_240414!$A$2:$A$1066,0))</f>
        <v>716</v>
      </c>
    </row>
    <row r="1353" spans="1:5" x14ac:dyDescent="0.35">
      <c r="A1353" t="s">
        <v>2081</v>
      </c>
      <c r="C1353" t="str">
        <f t="shared" si="21"/>
        <v>ThingDef+MedTimes_Melee_HammerBandit_Nan.tools.0.label</v>
      </c>
      <c r="D1353" t="s">
        <v>4614</v>
      </c>
      <c r="E1353">
        <f>IF(ISERROR(B1353),"",MATCH(C1353,Main_240414!$A$2:$A$1066,0))</f>
        <v>718</v>
      </c>
    </row>
    <row r="1354" spans="1:5" x14ac:dyDescent="0.35">
      <c r="A1354" t="s">
        <v>2407</v>
      </c>
      <c r="C1354" t="str">
        <f t="shared" si="21"/>
        <v>ThingDef+MedTimes_Melee_HammerFragment_Leg.description</v>
      </c>
      <c r="D1354" t="s">
        <v>4657</v>
      </c>
      <c r="E1354">
        <f>IF(ISERROR(B1354),"",MATCH(C1354,Main_240414!$A$2:$A$1066,0))</f>
        <v>852</v>
      </c>
    </row>
    <row r="1355" spans="1:5" x14ac:dyDescent="0.35">
      <c r="A1355" t="s">
        <v>2404</v>
      </c>
      <c r="C1355" t="str">
        <f t="shared" si="21"/>
        <v>ThingDef+MedTimes_Melee_HammerFragment_Leg.label</v>
      </c>
      <c r="D1355" t="s">
        <v>4658</v>
      </c>
      <c r="E1355">
        <f>IF(ISERROR(B1355),"",MATCH(C1355,Main_240414!$A$2:$A$1066,0))</f>
        <v>851</v>
      </c>
    </row>
    <row r="1356" spans="1:5" x14ac:dyDescent="0.35">
      <c r="A1356" t="s">
        <v>2410</v>
      </c>
      <c r="C1356" t="str">
        <f t="shared" si="21"/>
        <v>ThingDef+MedTimes_Melee_HammerFragment_Leg.tools.0.label</v>
      </c>
      <c r="D1356" t="s">
        <v>4623</v>
      </c>
      <c r="E1356">
        <f>IF(ISERROR(B1356),"",MATCH(C1356,Main_240414!$A$2:$A$1066,0))</f>
        <v>853</v>
      </c>
    </row>
    <row r="1357" spans="1:5" x14ac:dyDescent="0.35">
      <c r="A1357" t="s">
        <v>2439</v>
      </c>
      <c r="C1357" t="str">
        <f t="shared" si="21"/>
        <v>ThingDef+MedTimes_Melee_HammerVoid_Leg.description</v>
      </c>
      <c r="D1357" t="s">
        <v>4659</v>
      </c>
      <c r="E1357">
        <f>IF(ISERROR(B1357),"",MATCH(C1357,Main_240414!$A$2:$A$1066,0))</f>
        <v>865</v>
      </c>
    </row>
    <row r="1358" spans="1:5" x14ac:dyDescent="0.35">
      <c r="A1358" t="s">
        <v>2436</v>
      </c>
      <c r="C1358" t="str">
        <f t="shared" si="21"/>
        <v>ThingDef+MedTimes_Melee_HammerVoid_Leg.label</v>
      </c>
      <c r="D1358" t="s">
        <v>4660</v>
      </c>
      <c r="E1358">
        <f>IF(ISERROR(B1358),"",MATCH(C1358,Main_240414!$A$2:$A$1066,0))</f>
        <v>864</v>
      </c>
    </row>
    <row r="1359" spans="1:5" x14ac:dyDescent="0.35">
      <c r="A1359" t="s">
        <v>2442</v>
      </c>
      <c r="C1359" t="str">
        <f t="shared" si="21"/>
        <v>ThingDef+MedTimes_Melee_HammerVoid_Leg.tools.0.label</v>
      </c>
      <c r="D1359" t="s">
        <v>4614</v>
      </c>
      <c r="E1359">
        <f>IF(ISERROR(B1359),"",MATCH(C1359,Main_240414!$A$2:$A$1066,0))</f>
        <v>866</v>
      </c>
    </row>
    <row r="1360" spans="1:5" x14ac:dyDescent="0.35">
      <c r="A1360" t="s">
        <v>2444</v>
      </c>
      <c r="C1360" t="str">
        <f t="shared" si="21"/>
        <v>ThingDef+MedTimes_Melee_HammerVoid_Leg.tools.1.label</v>
      </c>
      <c r="D1360" t="s">
        <v>4661</v>
      </c>
      <c r="E1360">
        <f>IF(ISERROR(B1360),"",MATCH(C1360,Main_240414!$A$2:$A$1066,0))</f>
        <v>867</v>
      </c>
    </row>
    <row r="1361" spans="1:5" x14ac:dyDescent="0.35">
      <c r="A1361" t="s">
        <v>2218</v>
      </c>
      <c r="C1361" t="str">
        <f t="shared" si="21"/>
        <v>ThingDef+MedTimes_Melee_KnifeBlackheart_Art.description</v>
      </c>
      <c r="D1361" t="s">
        <v>4662</v>
      </c>
      <c r="E1361">
        <f>IF(ISERROR(B1361),"",MATCH(C1361,Main_240414!$A$2:$A$1066,0))</f>
        <v>774</v>
      </c>
    </row>
    <row r="1362" spans="1:5" x14ac:dyDescent="0.35">
      <c r="A1362" t="s">
        <v>2215</v>
      </c>
      <c r="C1362" t="str">
        <f t="shared" si="21"/>
        <v>ThingDef+MedTimes_Melee_KnifeBlackheart_Art.label</v>
      </c>
      <c r="D1362" t="s">
        <v>4663</v>
      </c>
      <c r="E1362">
        <f>IF(ISERROR(B1362),"",MATCH(C1362,Main_240414!$A$2:$A$1066,0))</f>
        <v>773</v>
      </c>
    </row>
    <row r="1363" spans="1:5" x14ac:dyDescent="0.35">
      <c r="A1363" t="s">
        <v>2221</v>
      </c>
      <c r="C1363" t="str">
        <f t="shared" si="21"/>
        <v>ThingDef+MedTimes_Melee_KnifeBlackheart_Art.tools.0.label</v>
      </c>
      <c r="D1363" t="s">
        <v>4623</v>
      </c>
      <c r="E1363">
        <f>IF(ISERROR(B1363),"",MATCH(C1363,Main_240414!$A$2:$A$1066,0))</f>
        <v>775</v>
      </c>
    </row>
    <row r="1364" spans="1:5" x14ac:dyDescent="0.35">
      <c r="A1364" t="s">
        <v>2223</v>
      </c>
      <c r="C1364" t="str">
        <f t="shared" si="21"/>
        <v>ThingDef+MedTimes_Melee_KnifeBlackheart_Art.tools.1.label</v>
      </c>
      <c r="D1364" t="s">
        <v>4615</v>
      </c>
      <c r="E1364">
        <f>IF(ISERROR(B1364),"",MATCH(C1364,Main_240414!$A$2:$A$1066,0))</f>
        <v>776</v>
      </c>
    </row>
    <row r="1365" spans="1:5" x14ac:dyDescent="0.35">
      <c r="A1365" t="s">
        <v>2225</v>
      </c>
      <c r="C1365" t="str">
        <f t="shared" si="21"/>
        <v>ThingDef+MedTimes_Melee_KnifeBlackheart_Art.tools.2.label</v>
      </c>
      <c r="D1365" t="s">
        <v>4616</v>
      </c>
      <c r="E1365">
        <f>IF(ISERROR(B1365),"",MATCH(C1365,Main_240414!$A$2:$A$1066,0))</f>
        <v>777</v>
      </c>
    </row>
    <row r="1366" spans="1:5" x14ac:dyDescent="0.35">
      <c r="A1366" t="s">
        <v>2313</v>
      </c>
      <c r="C1366" t="str">
        <f t="shared" si="21"/>
        <v>ThingDef+MedTimes_Melee_KnifeBlackheart_Leg.description</v>
      </c>
      <c r="D1366" t="s">
        <v>4664</v>
      </c>
      <c r="E1366">
        <f>IF(ISERROR(B1366),"",MATCH(C1366,Main_240414!$A$2:$A$1066,0))</f>
        <v>813</v>
      </c>
    </row>
    <row r="1367" spans="1:5" x14ac:dyDescent="0.35">
      <c r="A1367" t="s">
        <v>2310</v>
      </c>
      <c r="C1367" t="str">
        <f t="shared" si="21"/>
        <v>ThingDef+MedTimes_Melee_KnifeBlackheart_Leg.label</v>
      </c>
      <c r="D1367" t="s">
        <v>4665</v>
      </c>
      <c r="E1367">
        <f>IF(ISERROR(B1367),"",MATCH(C1367,Main_240414!$A$2:$A$1066,0))</f>
        <v>812</v>
      </c>
    </row>
    <row r="1368" spans="1:5" x14ac:dyDescent="0.35">
      <c r="A1368" t="s">
        <v>2316</v>
      </c>
      <c r="C1368" t="str">
        <f t="shared" si="21"/>
        <v>ThingDef+MedTimes_Melee_KnifeBlackheart_Leg.tools.0.label</v>
      </c>
      <c r="D1368" t="s">
        <v>4623</v>
      </c>
      <c r="E1368">
        <f>IF(ISERROR(B1368),"",MATCH(C1368,Main_240414!$A$2:$A$1066,0))</f>
        <v>814</v>
      </c>
    </row>
    <row r="1369" spans="1:5" x14ac:dyDescent="0.35">
      <c r="A1369" t="s">
        <v>2318</v>
      </c>
      <c r="C1369" t="str">
        <f t="shared" si="21"/>
        <v>ThingDef+MedTimes_Melee_KnifeBlackheart_Leg.tools.1.label</v>
      </c>
      <c r="D1369" t="s">
        <v>4615</v>
      </c>
      <c r="E1369">
        <f>IF(ISERROR(B1369),"",MATCH(C1369,Main_240414!$A$2:$A$1066,0))</f>
        <v>815</v>
      </c>
    </row>
    <row r="1370" spans="1:5" x14ac:dyDescent="0.35">
      <c r="A1370" t="s">
        <v>2320</v>
      </c>
      <c r="C1370" t="str">
        <f t="shared" si="21"/>
        <v>ThingDef+MedTimes_Melee_KnifeBlackheart_Leg.tools.2.label</v>
      </c>
      <c r="D1370" t="s">
        <v>4616</v>
      </c>
      <c r="E1370">
        <f>IF(ISERROR(B1370),"",MATCH(C1370,Main_240414!$A$2:$A$1066,0))</f>
        <v>816</v>
      </c>
    </row>
    <row r="1371" spans="1:5" x14ac:dyDescent="0.35">
      <c r="A1371" t="s">
        <v>2554</v>
      </c>
      <c r="C1371" t="str">
        <f t="shared" si="21"/>
        <v>ThingDef+MedTimes_Melee_MaceFlanged.description</v>
      </c>
      <c r="D1371" t="s">
        <v>4666</v>
      </c>
      <c r="E1371">
        <f>IF(ISERROR(B1371),"",MATCH(C1371,Main_240414!$A$2:$A$1066,0))</f>
        <v>911</v>
      </c>
    </row>
    <row r="1372" spans="1:5" x14ac:dyDescent="0.35">
      <c r="A1372" t="s">
        <v>2551</v>
      </c>
      <c r="C1372" t="str">
        <f t="shared" si="21"/>
        <v>ThingDef+MedTimes_Melee_MaceFlanged.label</v>
      </c>
      <c r="D1372" t="s">
        <v>4667</v>
      </c>
      <c r="E1372">
        <f>IF(ISERROR(B1372),"",MATCH(C1372,Main_240414!$A$2:$A$1066,0))</f>
        <v>910</v>
      </c>
    </row>
    <row r="1373" spans="1:5" x14ac:dyDescent="0.35">
      <c r="A1373" t="s">
        <v>2557</v>
      </c>
      <c r="C1373" t="str">
        <f t="shared" si="21"/>
        <v>ThingDef+MedTimes_Melee_MaceFlanged.tools.0.label</v>
      </c>
      <c r="D1373" t="s">
        <v>4623</v>
      </c>
      <c r="E1373">
        <f>IF(ISERROR(B1373),"",MATCH(C1373,Main_240414!$A$2:$A$1066,0))</f>
        <v>912</v>
      </c>
    </row>
    <row r="1374" spans="1:5" x14ac:dyDescent="0.35">
      <c r="A1374" t="s">
        <v>2122</v>
      </c>
      <c r="C1374" t="str">
        <f t="shared" si="21"/>
        <v>ThingDef+MedTimes_Melee_MaceFlanged_Nan.description</v>
      </c>
      <c r="D1374" t="s">
        <v>4668</v>
      </c>
      <c r="E1374">
        <f>IF(ISERROR(B1374),"",MATCH(C1374,Main_240414!$A$2:$A$1066,0))</f>
        <v>735</v>
      </c>
    </row>
    <row r="1375" spans="1:5" x14ac:dyDescent="0.35">
      <c r="A1375" t="s">
        <v>2119</v>
      </c>
      <c r="C1375" t="str">
        <f t="shared" si="21"/>
        <v>ThingDef+MedTimes_Melee_MaceFlanged_Nan.label</v>
      </c>
      <c r="D1375" t="s">
        <v>4667</v>
      </c>
      <c r="E1375">
        <f>IF(ISERROR(B1375),"",MATCH(C1375,Main_240414!$A$2:$A$1066,0))</f>
        <v>734</v>
      </c>
    </row>
    <row r="1376" spans="1:5" x14ac:dyDescent="0.35">
      <c r="A1376" t="s">
        <v>2125</v>
      </c>
      <c r="C1376" t="str">
        <f t="shared" si="21"/>
        <v>ThingDef+MedTimes_Melee_MaceFlanged_Nan.tools.0.label</v>
      </c>
      <c r="D1376" t="s">
        <v>4623</v>
      </c>
      <c r="E1376">
        <f>IF(ISERROR(B1376),"",MATCH(C1376,Main_240414!$A$2:$A$1066,0))</f>
        <v>736</v>
      </c>
    </row>
    <row r="1377" spans="1:5" x14ac:dyDescent="0.35">
      <c r="A1377" t="s">
        <v>2502</v>
      </c>
      <c r="C1377" t="str">
        <f t="shared" si="21"/>
        <v>ThingDef+MedTimes_Melee_MaceHand.description</v>
      </c>
      <c r="D1377" t="s">
        <v>4669</v>
      </c>
      <c r="E1377">
        <f>IF(ISERROR(B1377),"",MATCH(C1377,Main_240414!$A$2:$A$1066,0))</f>
        <v>890</v>
      </c>
    </row>
    <row r="1378" spans="1:5" x14ac:dyDescent="0.35">
      <c r="A1378" t="s">
        <v>2499</v>
      </c>
      <c r="C1378" t="str">
        <f t="shared" si="21"/>
        <v>ThingDef+MedTimes_Melee_MaceHand.label</v>
      </c>
      <c r="D1378" t="s">
        <v>4670</v>
      </c>
      <c r="E1378">
        <f>IF(ISERROR(B1378),"",MATCH(C1378,Main_240414!$A$2:$A$1066,0))</f>
        <v>889</v>
      </c>
    </row>
    <row r="1379" spans="1:5" x14ac:dyDescent="0.35">
      <c r="A1379" t="s">
        <v>2505</v>
      </c>
      <c r="C1379" t="str">
        <f t="shared" si="21"/>
        <v>ThingDef+MedTimes_Melee_MaceHand.tools.0.label</v>
      </c>
      <c r="D1379" t="s">
        <v>4623</v>
      </c>
      <c r="E1379">
        <f>IF(ISERROR(B1379),"",MATCH(C1379,Main_240414!$A$2:$A$1066,0))</f>
        <v>891</v>
      </c>
    </row>
    <row r="1380" spans="1:5" x14ac:dyDescent="0.35">
      <c r="A1380" t="s">
        <v>2070</v>
      </c>
      <c r="C1380" t="str">
        <f t="shared" si="21"/>
        <v>ThingDef+MedTimes_Melee_MaceHand_Nan.description</v>
      </c>
      <c r="D1380" t="s">
        <v>4671</v>
      </c>
      <c r="E1380">
        <f>IF(ISERROR(B1380),"",MATCH(C1380,Main_240414!$A$2:$A$1066,0))</f>
        <v>714</v>
      </c>
    </row>
    <row r="1381" spans="1:5" x14ac:dyDescent="0.35">
      <c r="A1381" t="s">
        <v>2067</v>
      </c>
      <c r="C1381" t="str">
        <f t="shared" si="21"/>
        <v>ThingDef+MedTimes_Melee_MaceHand_Nan.label</v>
      </c>
      <c r="D1381" t="s">
        <v>4670</v>
      </c>
      <c r="E1381">
        <f>IF(ISERROR(B1381),"",MATCH(C1381,Main_240414!$A$2:$A$1066,0))</f>
        <v>713</v>
      </c>
    </row>
    <row r="1382" spans="1:5" x14ac:dyDescent="0.35">
      <c r="A1382" t="s">
        <v>2073</v>
      </c>
      <c r="C1382" t="str">
        <f t="shared" si="21"/>
        <v>ThingDef+MedTimes_Melee_MaceHand_Nan.tools.0.label</v>
      </c>
      <c r="D1382" t="s">
        <v>4623</v>
      </c>
      <c r="E1382">
        <f>IF(ISERROR(B1382),"",MATCH(C1382,Main_240414!$A$2:$A$1066,0))</f>
        <v>715</v>
      </c>
    </row>
    <row r="1383" spans="1:5" x14ac:dyDescent="0.35">
      <c r="A1383" t="s">
        <v>2562</v>
      </c>
      <c r="C1383" t="str">
        <f t="shared" si="21"/>
        <v>ThingDef+MedTimes_Melee_MorningStar.description</v>
      </c>
      <c r="D1383" t="s">
        <v>4672</v>
      </c>
      <c r="E1383">
        <f>IF(ISERROR(B1383),"",MATCH(C1383,Main_240414!$A$2:$A$1066,0))</f>
        <v>914</v>
      </c>
    </row>
    <row r="1384" spans="1:5" x14ac:dyDescent="0.35">
      <c r="A1384" t="s">
        <v>2559</v>
      </c>
      <c r="C1384" t="str">
        <f t="shared" si="21"/>
        <v>ThingDef+MedTimes_Melee_MorningStar.label</v>
      </c>
      <c r="D1384" t="s">
        <v>4673</v>
      </c>
      <c r="E1384">
        <f>IF(ISERROR(B1384),"",MATCH(C1384,Main_240414!$A$2:$A$1066,0))</f>
        <v>913</v>
      </c>
    </row>
    <row r="1385" spans="1:5" x14ac:dyDescent="0.35">
      <c r="A1385" t="s">
        <v>2565</v>
      </c>
      <c r="C1385" t="str">
        <f t="shared" si="21"/>
        <v>ThingDef+MedTimes_Melee_MorningStar.tools.0.label</v>
      </c>
      <c r="D1385" t="s">
        <v>4623</v>
      </c>
      <c r="E1385">
        <f>IF(ISERROR(B1385),"",MATCH(C1385,Main_240414!$A$2:$A$1066,0))</f>
        <v>915</v>
      </c>
    </row>
    <row r="1386" spans="1:5" x14ac:dyDescent="0.35">
      <c r="A1386" t="s">
        <v>2130</v>
      </c>
      <c r="C1386" t="str">
        <f t="shared" si="21"/>
        <v>ThingDef+MedTimes_Melee_MorningStar_Nan.description</v>
      </c>
      <c r="D1386" t="s">
        <v>4674</v>
      </c>
      <c r="E1386">
        <f>IF(ISERROR(B1386),"",MATCH(C1386,Main_240414!$A$2:$A$1066,0))</f>
        <v>738</v>
      </c>
    </row>
    <row r="1387" spans="1:5" x14ac:dyDescent="0.35">
      <c r="A1387" t="s">
        <v>2127</v>
      </c>
      <c r="C1387" t="str">
        <f t="shared" si="21"/>
        <v>ThingDef+MedTimes_Melee_MorningStar_Nan.label</v>
      </c>
      <c r="D1387" t="s">
        <v>4673</v>
      </c>
      <c r="E1387">
        <f>IF(ISERROR(B1387),"",MATCH(C1387,Main_240414!$A$2:$A$1066,0))</f>
        <v>737</v>
      </c>
    </row>
    <row r="1388" spans="1:5" x14ac:dyDescent="0.35">
      <c r="A1388" t="s">
        <v>2133</v>
      </c>
      <c r="C1388" t="str">
        <f t="shared" si="21"/>
        <v>ThingDef+MedTimes_Melee_MorningStar_Nan.tools.0.label</v>
      </c>
      <c r="D1388" t="s">
        <v>4623</v>
      </c>
      <c r="E1388">
        <f>IF(ISERROR(B1388),"",MATCH(C1388,Main_240414!$A$2:$A$1066,0))</f>
        <v>739</v>
      </c>
    </row>
    <row r="1389" spans="1:5" x14ac:dyDescent="0.35">
      <c r="A1389" t="s">
        <v>2450</v>
      </c>
      <c r="C1389" t="str">
        <f t="shared" si="21"/>
        <v>ThingDef+MedTimes_Melee_PrimativeSpear.description</v>
      </c>
      <c r="D1389" t="s">
        <v>4675</v>
      </c>
      <c r="E1389">
        <f>IF(ISERROR(B1389),"",MATCH(C1389,Main_240414!$A$2:$A$1066,0))</f>
        <v>869</v>
      </c>
    </row>
    <row r="1390" spans="1:5" x14ac:dyDescent="0.35">
      <c r="A1390" t="s">
        <v>2447</v>
      </c>
      <c r="C1390" t="str">
        <f t="shared" si="21"/>
        <v>ThingDef+MedTimes_Melee_PrimativeSpear.label</v>
      </c>
      <c r="D1390" t="s">
        <v>4676</v>
      </c>
      <c r="E1390">
        <f>IF(ISERROR(B1390),"",MATCH(C1390,Main_240414!$A$2:$A$1066,0))</f>
        <v>868</v>
      </c>
    </row>
    <row r="1391" spans="1:5" x14ac:dyDescent="0.35">
      <c r="A1391" t="s">
        <v>2453</v>
      </c>
      <c r="C1391" t="str">
        <f t="shared" si="21"/>
        <v>ThingDef+MedTimes_Melee_PrimativeSpear.tools.0.label</v>
      </c>
      <c r="D1391" t="s">
        <v>4631</v>
      </c>
      <c r="E1391">
        <f>IF(ISERROR(B1391),"",MATCH(C1391,Main_240414!$A$2:$A$1066,0))</f>
        <v>870</v>
      </c>
    </row>
    <row r="1392" spans="1:5" x14ac:dyDescent="0.35">
      <c r="A1392" t="s">
        <v>2455</v>
      </c>
      <c r="C1392" t="str">
        <f t="shared" si="21"/>
        <v>ThingDef+MedTimes_Melee_PrimativeSpear.tools.1.label</v>
      </c>
      <c r="D1392" t="s">
        <v>4616</v>
      </c>
      <c r="E1392">
        <f>IF(ISERROR(B1392),"",MATCH(C1392,Main_240414!$A$2:$A$1066,0))</f>
        <v>871</v>
      </c>
    </row>
    <row r="1393" spans="1:5" x14ac:dyDescent="0.35">
      <c r="A1393" t="s">
        <v>2013</v>
      </c>
      <c r="C1393" t="str">
        <f t="shared" si="21"/>
        <v>ThingDef+MedTimes_Melee_PrimativeSpear_Nan.description</v>
      </c>
      <c r="D1393" t="s">
        <v>4677</v>
      </c>
      <c r="E1393">
        <f>IF(ISERROR(B1393),"",MATCH(C1393,Main_240414!$A$2:$A$1066,0))</f>
        <v>692</v>
      </c>
    </row>
    <row r="1394" spans="1:5" x14ac:dyDescent="0.35">
      <c r="A1394" t="s">
        <v>2010</v>
      </c>
      <c r="C1394" t="str">
        <f t="shared" si="21"/>
        <v>ThingDef+MedTimes_Melee_PrimativeSpear_Nan.label</v>
      </c>
      <c r="D1394" t="s">
        <v>4676</v>
      </c>
      <c r="E1394">
        <f>IF(ISERROR(B1394),"",MATCH(C1394,Main_240414!$A$2:$A$1066,0))</f>
        <v>691</v>
      </c>
    </row>
    <row r="1395" spans="1:5" x14ac:dyDescent="0.35">
      <c r="A1395" t="s">
        <v>2016</v>
      </c>
      <c r="C1395" t="str">
        <f t="shared" si="21"/>
        <v>ThingDef+MedTimes_Melee_PrimativeSpear_Nan.tools.0.label</v>
      </c>
      <c r="D1395" t="s">
        <v>4631</v>
      </c>
      <c r="E1395">
        <f>IF(ISERROR(B1395),"",MATCH(C1395,Main_240414!$A$2:$A$1066,0))</f>
        <v>693</v>
      </c>
    </row>
    <row r="1396" spans="1:5" x14ac:dyDescent="0.35">
      <c r="A1396" t="s">
        <v>2019</v>
      </c>
      <c r="C1396" t="str">
        <f t="shared" si="21"/>
        <v>ThingDef+MedTimes_Melee_PrimativeSpear_Nan.tools.1.label</v>
      </c>
      <c r="D1396" t="s">
        <v>4615</v>
      </c>
      <c r="E1396">
        <f>IF(ISERROR(B1396),"",MATCH(C1396,Main_240414!$A$2:$A$1066,0))</f>
        <v>694</v>
      </c>
    </row>
    <row r="1397" spans="1:5" x14ac:dyDescent="0.35">
      <c r="A1397" t="s">
        <v>2490</v>
      </c>
      <c r="C1397" t="str">
        <f t="shared" si="21"/>
        <v>ThingDef+MedTimes_Melee_ShortSword.description</v>
      </c>
      <c r="D1397" t="s">
        <v>4678</v>
      </c>
      <c r="E1397">
        <f>IF(ISERROR(B1397),"",MATCH(C1397,Main_240414!$A$2:$A$1066,0))</f>
        <v>885</v>
      </c>
    </row>
    <row r="1398" spans="1:5" x14ac:dyDescent="0.35">
      <c r="A1398" t="s">
        <v>2487</v>
      </c>
      <c r="C1398" t="str">
        <f t="shared" si="21"/>
        <v>ThingDef+MedTimes_Melee_ShortSword.label</v>
      </c>
      <c r="D1398" t="s">
        <v>4679</v>
      </c>
      <c r="E1398">
        <f>IF(ISERROR(B1398),"",MATCH(C1398,Main_240414!$A$2:$A$1066,0))</f>
        <v>884</v>
      </c>
    </row>
    <row r="1399" spans="1:5" x14ac:dyDescent="0.35">
      <c r="A1399" t="s">
        <v>2493</v>
      </c>
      <c r="C1399" t="str">
        <f t="shared" si="21"/>
        <v>ThingDef+MedTimes_Melee_ShortSword.tools.0.label</v>
      </c>
      <c r="D1399" t="s">
        <v>4623</v>
      </c>
      <c r="E1399">
        <f>IF(ISERROR(B1399),"",MATCH(C1399,Main_240414!$A$2:$A$1066,0))</f>
        <v>886</v>
      </c>
    </row>
    <row r="1400" spans="1:5" x14ac:dyDescent="0.35">
      <c r="A1400" t="s">
        <v>2495</v>
      </c>
      <c r="C1400" t="str">
        <f t="shared" si="21"/>
        <v>ThingDef+MedTimes_Melee_ShortSword.tools.1.label</v>
      </c>
      <c r="D1400" t="s">
        <v>4615</v>
      </c>
      <c r="E1400">
        <f>IF(ISERROR(B1400),"",MATCH(C1400,Main_240414!$A$2:$A$1066,0))</f>
        <v>887</v>
      </c>
    </row>
    <row r="1401" spans="1:5" x14ac:dyDescent="0.35">
      <c r="A1401" t="s">
        <v>2497</v>
      </c>
      <c r="C1401" t="str">
        <f t="shared" si="21"/>
        <v>ThingDef+MedTimes_Melee_ShortSword.tools.2.label</v>
      </c>
      <c r="D1401" t="s">
        <v>4616</v>
      </c>
      <c r="E1401">
        <f>IF(ISERROR(B1401),"",MATCH(C1401,Main_240414!$A$2:$A$1066,0))</f>
        <v>888</v>
      </c>
    </row>
    <row r="1402" spans="1:5" x14ac:dyDescent="0.35">
      <c r="A1402" t="s">
        <v>2057</v>
      </c>
      <c r="C1402" t="str">
        <f t="shared" si="21"/>
        <v>ThingDef+MedTimes_Melee_ShortSword_Nan.description</v>
      </c>
      <c r="D1402" t="s">
        <v>4680</v>
      </c>
      <c r="E1402">
        <f>IF(ISERROR(B1402),"",MATCH(C1402,Main_240414!$A$2:$A$1066,0))</f>
        <v>709</v>
      </c>
    </row>
    <row r="1403" spans="1:5" x14ac:dyDescent="0.35">
      <c r="A1403" t="s">
        <v>2054</v>
      </c>
      <c r="C1403" t="str">
        <f t="shared" si="21"/>
        <v>ThingDef+MedTimes_Melee_ShortSword_Nan.label</v>
      </c>
      <c r="D1403" t="s">
        <v>4679</v>
      </c>
      <c r="E1403">
        <f>IF(ISERROR(B1403),"",MATCH(C1403,Main_240414!$A$2:$A$1066,0))</f>
        <v>708</v>
      </c>
    </row>
    <row r="1404" spans="1:5" x14ac:dyDescent="0.35">
      <c r="A1404" t="s">
        <v>2060</v>
      </c>
      <c r="C1404" t="str">
        <f t="shared" si="21"/>
        <v>ThingDef+MedTimes_Melee_ShortSword_Nan.tools.0.label</v>
      </c>
      <c r="D1404" t="s">
        <v>4623</v>
      </c>
      <c r="E1404">
        <f>IF(ISERROR(B1404),"",MATCH(C1404,Main_240414!$A$2:$A$1066,0))</f>
        <v>710</v>
      </c>
    </row>
    <row r="1405" spans="1:5" x14ac:dyDescent="0.35">
      <c r="A1405" t="s">
        <v>2063</v>
      </c>
      <c r="C1405" t="str">
        <f t="shared" si="21"/>
        <v>ThingDef+MedTimes_Melee_ShortSword_Nan.tools.1.label</v>
      </c>
      <c r="D1405" t="s">
        <v>4615</v>
      </c>
      <c r="E1405">
        <f>IF(ISERROR(B1405),"",MATCH(C1405,Main_240414!$A$2:$A$1066,0))</f>
        <v>711</v>
      </c>
    </row>
    <row r="1406" spans="1:5" x14ac:dyDescent="0.35">
      <c r="A1406" t="s">
        <v>2065</v>
      </c>
      <c r="C1406" t="str">
        <f t="shared" si="21"/>
        <v>ThingDef+MedTimes_Melee_ShortSword_Nan.tools.2.label</v>
      </c>
      <c r="D1406" t="s">
        <v>4616</v>
      </c>
      <c r="E1406">
        <f>IF(ISERROR(B1406),"",MATCH(C1406,Main_240414!$A$2:$A$1066,0))</f>
        <v>712</v>
      </c>
    </row>
    <row r="1407" spans="1:5" x14ac:dyDescent="0.35">
      <c r="A1407" t="s">
        <v>2293</v>
      </c>
      <c r="C1407" t="str">
        <f t="shared" si="21"/>
        <v>ThingDef+MedTimes_Melee_SwordAnsweller_Art.description</v>
      </c>
      <c r="D1407" t="s">
        <v>4681</v>
      </c>
      <c r="E1407">
        <f>IF(ISERROR(B1407),"",MATCH(C1407,Main_240414!$A$2:$A$1066,0))</f>
        <v>805</v>
      </c>
    </row>
    <row r="1408" spans="1:5" x14ac:dyDescent="0.35">
      <c r="A1408" t="s">
        <v>2290</v>
      </c>
      <c r="C1408" t="str">
        <f t="shared" si="21"/>
        <v>ThingDef+MedTimes_Melee_SwordAnsweller_Art.label</v>
      </c>
      <c r="D1408" t="s">
        <v>4682</v>
      </c>
      <c r="E1408">
        <f>IF(ISERROR(B1408),"",MATCH(C1408,Main_240414!$A$2:$A$1066,0))</f>
        <v>804</v>
      </c>
    </row>
    <row r="1409" spans="1:5" x14ac:dyDescent="0.35">
      <c r="A1409" t="s">
        <v>2296</v>
      </c>
      <c r="C1409" t="str">
        <f t="shared" si="21"/>
        <v>ThingDef+MedTimes_Melee_SwordAnsweller_Art.tools.0.label</v>
      </c>
      <c r="D1409" t="s">
        <v>4623</v>
      </c>
      <c r="E1409">
        <f>IF(ISERROR(B1409),"",MATCH(C1409,Main_240414!$A$2:$A$1066,0))</f>
        <v>806</v>
      </c>
    </row>
    <row r="1410" spans="1:5" x14ac:dyDescent="0.35">
      <c r="A1410" t="s">
        <v>2298</v>
      </c>
      <c r="C1410" t="str">
        <f t="shared" si="21"/>
        <v>ThingDef+MedTimes_Melee_SwordAnsweller_Art.tools.1.label</v>
      </c>
      <c r="D1410" t="s">
        <v>4615</v>
      </c>
      <c r="E1410">
        <f>IF(ISERROR(B1410),"",MATCH(C1410,Main_240414!$A$2:$A$1066,0))</f>
        <v>807</v>
      </c>
    </row>
    <row r="1411" spans="1:5" x14ac:dyDescent="0.35">
      <c r="A1411" t="s">
        <v>2300</v>
      </c>
      <c r="C1411" t="str">
        <f t="shared" ref="C1411:C1474" si="22">IF(B1411="",A1411,B1411)</f>
        <v>ThingDef+MedTimes_Melee_SwordAnsweller_Art.tools.2.label</v>
      </c>
      <c r="D1411" t="s">
        <v>4616</v>
      </c>
      <c r="E1411">
        <f>IF(ISERROR(B1411),"",MATCH(C1411,Main_240414!$A$2:$A$1066,0))</f>
        <v>808</v>
      </c>
    </row>
    <row r="1412" spans="1:5" x14ac:dyDescent="0.35">
      <c r="A1412" t="s">
        <v>2387</v>
      </c>
      <c r="C1412" t="str">
        <f t="shared" si="22"/>
        <v>ThingDef+MedTimes_Melee_SwordAnsweller_Leg.description</v>
      </c>
      <c r="D1412" t="s">
        <v>4683</v>
      </c>
      <c r="E1412">
        <f>IF(ISERROR(B1412),"",MATCH(C1412,Main_240414!$A$2:$A$1066,0))</f>
        <v>844</v>
      </c>
    </row>
    <row r="1413" spans="1:5" x14ac:dyDescent="0.35">
      <c r="A1413" t="s">
        <v>2384</v>
      </c>
      <c r="C1413" t="str">
        <f t="shared" si="22"/>
        <v>ThingDef+MedTimes_Melee_SwordAnsweller_Leg.label</v>
      </c>
      <c r="D1413" t="s">
        <v>4684</v>
      </c>
      <c r="E1413">
        <f>IF(ISERROR(B1413),"",MATCH(C1413,Main_240414!$A$2:$A$1066,0))</f>
        <v>843</v>
      </c>
    </row>
    <row r="1414" spans="1:5" x14ac:dyDescent="0.35">
      <c r="A1414" t="s">
        <v>2390</v>
      </c>
      <c r="C1414" t="str">
        <f t="shared" si="22"/>
        <v>ThingDef+MedTimes_Melee_SwordAnsweller_Leg.tools.0.label</v>
      </c>
      <c r="D1414" t="s">
        <v>4623</v>
      </c>
      <c r="E1414">
        <f>IF(ISERROR(B1414),"",MATCH(C1414,Main_240414!$A$2:$A$1066,0))</f>
        <v>845</v>
      </c>
    </row>
    <row r="1415" spans="1:5" x14ac:dyDescent="0.35">
      <c r="A1415" t="s">
        <v>2392</v>
      </c>
      <c r="C1415" t="str">
        <f t="shared" si="22"/>
        <v>ThingDef+MedTimes_Melee_SwordAnsweller_Leg.tools.1.label</v>
      </c>
      <c r="D1415" t="s">
        <v>4615</v>
      </c>
      <c r="E1415">
        <f>IF(ISERROR(B1415),"",MATCH(C1415,Main_240414!$A$2:$A$1066,0))</f>
        <v>846</v>
      </c>
    </row>
    <row r="1416" spans="1:5" x14ac:dyDescent="0.35">
      <c r="A1416" t="s">
        <v>2394</v>
      </c>
      <c r="C1416" t="str">
        <f t="shared" si="22"/>
        <v>ThingDef+MedTimes_Melee_SwordAnsweller_Leg.tools.2.label</v>
      </c>
      <c r="D1416" t="s">
        <v>4616</v>
      </c>
      <c r="E1416">
        <f>IF(ISERROR(B1416),"",MATCH(C1416,Main_240414!$A$2:$A$1066,0))</f>
        <v>847</v>
      </c>
    </row>
    <row r="1417" spans="1:5" x14ac:dyDescent="0.35">
      <c r="A1417" t="s">
        <v>2542</v>
      </c>
      <c r="C1417" t="str">
        <f t="shared" si="22"/>
        <v>ThingDef+MedTimes_Melee_SwordArming.description</v>
      </c>
      <c r="D1417" t="s">
        <v>4685</v>
      </c>
      <c r="E1417">
        <f>IF(ISERROR(B1417),"",MATCH(C1417,Main_240414!$A$2:$A$1066,0))</f>
        <v>906</v>
      </c>
    </row>
    <row r="1418" spans="1:5" x14ac:dyDescent="0.35">
      <c r="A1418" t="s">
        <v>2539</v>
      </c>
      <c r="C1418" t="str">
        <f t="shared" si="22"/>
        <v>ThingDef+MedTimes_Melee_SwordArming.label</v>
      </c>
      <c r="D1418" t="s">
        <v>4686</v>
      </c>
      <c r="E1418">
        <f>IF(ISERROR(B1418),"",MATCH(C1418,Main_240414!$A$2:$A$1066,0))</f>
        <v>905</v>
      </c>
    </row>
    <row r="1419" spans="1:5" x14ac:dyDescent="0.35">
      <c r="A1419" t="s">
        <v>2545</v>
      </c>
      <c r="C1419" t="str">
        <f t="shared" si="22"/>
        <v>ThingDef+MedTimes_Melee_SwordArming.tools.0.label</v>
      </c>
      <c r="D1419" t="s">
        <v>4623</v>
      </c>
      <c r="E1419">
        <f>IF(ISERROR(B1419),"",MATCH(C1419,Main_240414!$A$2:$A$1066,0))</f>
        <v>907</v>
      </c>
    </row>
    <row r="1420" spans="1:5" x14ac:dyDescent="0.35">
      <c r="A1420" t="s">
        <v>2547</v>
      </c>
      <c r="C1420" t="str">
        <f t="shared" si="22"/>
        <v>ThingDef+MedTimes_Melee_SwordArming.tools.1.label</v>
      </c>
      <c r="D1420" t="s">
        <v>4615</v>
      </c>
      <c r="E1420">
        <f>IF(ISERROR(B1420),"",MATCH(C1420,Main_240414!$A$2:$A$1066,0))</f>
        <v>908</v>
      </c>
    </row>
    <row r="1421" spans="1:5" x14ac:dyDescent="0.35">
      <c r="A1421" t="s">
        <v>2549</v>
      </c>
      <c r="C1421" t="str">
        <f t="shared" si="22"/>
        <v>ThingDef+MedTimes_Melee_SwordArming.tools.2.label</v>
      </c>
      <c r="D1421" t="s">
        <v>4616</v>
      </c>
      <c r="E1421">
        <f>IF(ISERROR(B1421),"",MATCH(C1421,Main_240414!$A$2:$A$1066,0))</f>
        <v>909</v>
      </c>
    </row>
    <row r="1422" spans="1:5" x14ac:dyDescent="0.35">
      <c r="A1422" t="s">
        <v>2110</v>
      </c>
      <c r="C1422" t="str">
        <f t="shared" si="22"/>
        <v>ThingDef+MedTimes_Melee_SwordArming_Nan.description</v>
      </c>
      <c r="D1422" t="s">
        <v>4687</v>
      </c>
      <c r="E1422">
        <f>IF(ISERROR(B1422),"",MATCH(C1422,Main_240414!$A$2:$A$1066,0))</f>
        <v>730</v>
      </c>
    </row>
    <row r="1423" spans="1:5" x14ac:dyDescent="0.35">
      <c r="A1423" t="s">
        <v>2107</v>
      </c>
      <c r="C1423" t="str">
        <f t="shared" si="22"/>
        <v>ThingDef+MedTimes_Melee_SwordArming_Nan.label</v>
      </c>
      <c r="D1423" t="s">
        <v>4686</v>
      </c>
      <c r="E1423">
        <f>IF(ISERROR(B1423),"",MATCH(C1423,Main_240414!$A$2:$A$1066,0))</f>
        <v>729</v>
      </c>
    </row>
    <row r="1424" spans="1:5" x14ac:dyDescent="0.35">
      <c r="A1424" t="s">
        <v>2113</v>
      </c>
      <c r="C1424" t="str">
        <f t="shared" si="22"/>
        <v>ThingDef+MedTimes_Melee_SwordArming_Nan.tools.0.label</v>
      </c>
      <c r="D1424" t="s">
        <v>4623</v>
      </c>
      <c r="E1424">
        <f>IF(ISERROR(B1424),"",MATCH(C1424,Main_240414!$A$2:$A$1066,0))</f>
        <v>731</v>
      </c>
    </row>
    <row r="1425" spans="1:5" x14ac:dyDescent="0.35">
      <c r="A1425" t="s">
        <v>2115</v>
      </c>
      <c r="C1425" t="str">
        <f t="shared" si="22"/>
        <v>ThingDef+MedTimes_Melee_SwordArming_Nan.tools.1.label</v>
      </c>
      <c r="D1425" t="s">
        <v>4615</v>
      </c>
      <c r="E1425">
        <f>IF(ISERROR(B1425),"",MATCH(C1425,Main_240414!$A$2:$A$1066,0))</f>
        <v>732</v>
      </c>
    </row>
    <row r="1426" spans="1:5" x14ac:dyDescent="0.35">
      <c r="A1426" t="s">
        <v>2117</v>
      </c>
      <c r="C1426" t="str">
        <f t="shared" si="22"/>
        <v>ThingDef+MedTimes_Melee_SwordArming_Nan.tools.2.label</v>
      </c>
      <c r="D1426" t="s">
        <v>4616</v>
      </c>
      <c r="E1426">
        <f>IF(ISERROR(B1426),"",MATCH(C1426,Main_240414!$A$2:$A$1066,0))</f>
        <v>733</v>
      </c>
    </row>
    <row r="1427" spans="1:5" x14ac:dyDescent="0.35">
      <c r="A1427" t="s">
        <v>2281</v>
      </c>
      <c r="C1427" t="str">
        <f t="shared" si="22"/>
        <v>ThingDef+MedTimes_Melee_SwordCaladbog_Art.description</v>
      </c>
      <c r="D1427" t="s">
        <v>4688</v>
      </c>
      <c r="E1427">
        <f>IF(ISERROR(B1427),"",MATCH(C1427,Main_240414!$A$2:$A$1066,0))</f>
        <v>800</v>
      </c>
    </row>
    <row r="1428" spans="1:5" x14ac:dyDescent="0.35">
      <c r="A1428" t="s">
        <v>2278</v>
      </c>
      <c r="C1428" t="str">
        <f t="shared" si="22"/>
        <v>ThingDef+MedTimes_Melee_SwordCaladbog_Art.label</v>
      </c>
      <c r="D1428" t="s">
        <v>4689</v>
      </c>
      <c r="E1428">
        <f>IF(ISERROR(B1428),"",MATCH(C1428,Main_240414!$A$2:$A$1066,0))</f>
        <v>799</v>
      </c>
    </row>
    <row r="1429" spans="1:5" x14ac:dyDescent="0.35">
      <c r="A1429" t="s">
        <v>2284</v>
      </c>
      <c r="C1429" t="str">
        <f t="shared" si="22"/>
        <v>ThingDef+MedTimes_Melee_SwordCaladbog_Art.tools.0.label</v>
      </c>
      <c r="D1429" t="s">
        <v>4623</v>
      </c>
      <c r="E1429">
        <f>IF(ISERROR(B1429),"",MATCH(C1429,Main_240414!$A$2:$A$1066,0))</f>
        <v>801</v>
      </c>
    </row>
    <row r="1430" spans="1:5" x14ac:dyDescent="0.35">
      <c r="A1430" t="s">
        <v>2286</v>
      </c>
      <c r="C1430" t="str">
        <f t="shared" si="22"/>
        <v>ThingDef+MedTimes_Melee_SwordCaladbog_Art.tools.1.label</v>
      </c>
      <c r="D1430" t="s">
        <v>4615</v>
      </c>
      <c r="E1430">
        <f>IF(ISERROR(B1430),"",MATCH(C1430,Main_240414!$A$2:$A$1066,0))</f>
        <v>802</v>
      </c>
    </row>
    <row r="1431" spans="1:5" x14ac:dyDescent="0.35">
      <c r="A1431" t="s">
        <v>2288</v>
      </c>
      <c r="C1431" t="str">
        <f t="shared" si="22"/>
        <v>ThingDef+MedTimes_Melee_SwordCaladbog_Art.tools.2.label</v>
      </c>
      <c r="D1431" t="s">
        <v>4616</v>
      </c>
      <c r="E1431">
        <f>IF(ISERROR(B1431),"",MATCH(C1431,Main_240414!$A$2:$A$1066,0))</f>
        <v>803</v>
      </c>
    </row>
    <row r="1432" spans="1:5" x14ac:dyDescent="0.35">
      <c r="A1432" t="s">
        <v>2375</v>
      </c>
      <c r="C1432" t="str">
        <f t="shared" si="22"/>
        <v>ThingDef+MedTimes_Melee_SwordCaladbog_Leg.description</v>
      </c>
      <c r="D1432" t="s">
        <v>4690</v>
      </c>
      <c r="E1432">
        <f>IF(ISERROR(B1432),"",MATCH(C1432,Main_240414!$A$2:$A$1066,0))</f>
        <v>839</v>
      </c>
    </row>
    <row r="1433" spans="1:5" x14ac:dyDescent="0.35">
      <c r="A1433" t="s">
        <v>2372</v>
      </c>
      <c r="C1433" t="str">
        <f t="shared" si="22"/>
        <v>ThingDef+MedTimes_Melee_SwordCaladbog_Leg.label</v>
      </c>
      <c r="D1433" t="s">
        <v>4691</v>
      </c>
      <c r="E1433">
        <f>IF(ISERROR(B1433),"",MATCH(C1433,Main_240414!$A$2:$A$1066,0))</f>
        <v>838</v>
      </c>
    </row>
    <row r="1434" spans="1:5" x14ac:dyDescent="0.35">
      <c r="A1434" t="s">
        <v>2378</v>
      </c>
      <c r="C1434" t="str">
        <f t="shared" si="22"/>
        <v>ThingDef+MedTimes_Melee_SwordCaladbog_Leg.tools.0.label</v>
      </c>
      <c r="D1434" t="s">
        <v>4623</v>
      </c>
      <c r="E1434">
        <f>IF(ISERROR(B1434),"",MATCH(C1434,Main_240414!$A$2:$A$1066,0))</f>
        <v>840</v>
      </c>
    </row>
    <row r="1435" spans="1:5" x14ac:dyDescent="0.35">
      <c r="A1435" t="s">
        <v>2380</v>
      </c>
      <c r="C1435" t="str">
        <f t="shared" si="22"/>
        <v>ThingDef+MedTimes_Melee_SwordCaladbog_Leg.tools.1.label</v>
      </c>
      <c r="D1435" t="s">
        <v>4615</v>
      </c>
      <c r="E1435">
        <f>IF(ISERROR(B1435),"",MATCH(C1435,Main_240414!$A$2:$A$1066,0))</f>
        <v>841</v>
      </c>
    </row>
    <row r="1436" spans="1:5" x14ac:dyDescent="0.35">
      <c r="A1436" t="s">
        <v>2382</v>
      </c>
      <c r="C1436" t="str">
        <f t="shared" si="22"/>
        <v>ThingDef+MedTimes_Melee_SwordCaladbog_Leg.tools.2.label</v>
      </c>
      <c r="D1436" t="s">
        <v>4616</v>
      </c>
      <c r="E1436">
        <f>IF(ISERROR(B1436),"",MATCH(C1436,Main_240414!$A$2:$A$1066,0))</f>
        <v>842</v>
      </c>
    </row>
    <row r="1437" spans="1:5" x14ac:dyDescent="0.35">
      <c r="A1437" t="s">
        <v>2570</v>
      </c>
      <c r="C1437" t="str">
        <f t="shared" si="22"/>
        <v>ThingDef+MedTimes_Melee_SwordLong.description</v>
      </c>
      <c r="D1437" t="s">
        <v>4692</v>
      </c>
      <c r="E1437">
        <f>IF(ISERROR(B1437),"",MATCH(C1437,Main_240414!$A$2:$A$1066,0))</f>
        <v>917</v>
      </c>
    </row>
    <row r="1438" spans="1:5" x14ac:dyDescent="0.35">
      <c r="A1438" t="s">
        <v>2567</v>
      </c>
      <c r="C1438" t="str">
        <f t="shared" si="22"/>
        <v>ThingDef+MedTimes_Melee_SwordLong.label</v>
      </c>
      <c r="D1438" t="s">
        <v>4693</v>
      </c>
      <c r="E1438">
        <f>IF(ISERROR(B1438),"",MATCH(C1438,Main_240414!$A$2:$A$1066,0))</f>
        <v>916</v>
      </c>
    </row>
    <row r="1439" spans="1:5" x14ac:dyDescent="0.35">
      <c r="A1439" t="s">
        <v>2573</v>
      </c>
      <c r="C1439" t="str">
        <f t="shared" si="22"/>
        <v>ThingDef+MedTimes_Melee_SwordLong.tools.0.label</v>
      </c>
      <c r="D1439" t="s">
        <v>4623</v>
      </c>
      <c r="E1439">
        <f>IF(ISERROR(B1439),"",MATCH(C1439,Main_240414!$A$2:$A$1066,0))</f>
        <v>918</v>
      </c>
    </row>
    <row r="1440" spans="1:5" x14ac:dyDescent="0.35">
      <c r="A1440" t="s">
        <v>2575</v>
      </c>
      <c r="C1440" t="str">
        <f t="shared" si="22"/>
        <v>ThingDef+MedTimes_Melee_SwordLong.tools.1.label</v>
      </c>
      <c r="D1440" t="s">
        <v>4615</v>
      </c>
      <c r="E1440">
        <f>IF(ISERROR(B1440),"",MATCH(C1440,Main_240414!$A$2:$A$1066,0))</f>
        <v>919</v>
      </c>
    </row>
    <row r="1441" spans="1:5" x14ac:dyDescent="0.35">
      <c r="A1441" t="s">
        <v>2577</v>
      </c>
      <c r="C1441" t="str">
        <f t="shared" si="22"/>
        <v>ThingDef+MedTimes_Melee_SwordLong.tools.2.label</v>
      </c>
      <c r="D1441" t="s">
        <v>4616</v>
      </c>
      <c r="E1441">
        <f>IF(ISERROR(B1441),"",MATCH(C1441,Main_240414!$A$2:$A$1066,0))</f>
        <v>920</v>
      </c>
    </row>
    <row r="1442" spans="1:5" x14ac:dyDescent="0.35">
      <c r="A1442" t="s">
        <v>2138</v>
      </c>
      <c r="C1442" t="str">
        <f t="shared" si="22"/>
        <v>ThingDef+MedTimes_Melee_SwordLong_Nan.description</v>
      </c>
      <c r="D1442" t="s">
        <v>4694</v>
      </c>
      <c r="E1442">
        <f>IF(ISERROR(B1442),"",MATCH(C1442,Main_240414!$A$2:$A$1066,0))</f>
        <v>741</v>
      </c>
    </row>
    <row r="1443" spans="1:5" x14ac:dyDescent="0.35">
      <c r="A1443" t="s">
        <v>2135</v>
      </c>
      <c r="C1443" t="str">
        <f t="shared" si="22"/>
        <v>ThingDef+MedTimes_Melee_SwordLong_Nan.label</v>
      </c>
      <c r="D1443" t="s">
        <v>4693</v>
      </c>
      <c r="E1443">
        <f>IF(ISERROR(B1443),"",MATCH(C1443,Main_240414!$A$2:$A$1066,0))</f>
        <v>740</v>
      </c>
    </row>
    <row r="1444" spans="1:5" x14ac:dyDescent="0.35">
      <c r="A1444" t="s">
        <v>2141</v>
      </c>
      <c r="C1444" t="str">
        <f t="shared" si="22"/>
        <v>ThingDef+MedTimes_Melee_SwordLong_Nan.tools.0.label</v>
      </c>
      <c r="D1444" t="s">
        <v>4623</v>
      </c>
      <c r="E1444">
        <f>IF(ISERROR(B1444),"",MATCH(C1444,Main_240414!$A$2:$A$1066,0))</f>
        <v>742</v>
      </c>
    </row>
    <row r="1445" spans="1:5" x14ac:dyDescent="0.35">
      <c r="A1445" t="s">
        <v>2143</v>
      </c>
      <c r="C1445" t="str">
        <f t="shared" si="22"/>
        <v>ThingDef+MedTimes_Melee_SwordLong_Nan.tools.1.label</v>
      </c>
      <c r="D1445" t="s">
        <v>4615</v>
      </c>
      <c r="E1445">
        <f>IF(ISERROR(B1445),"",MATCH(C1445,Main_240414!$A$2:$A$1066,0))</f>
        <v>743</v>
      </c>
    </row>
    <row r="1446" spans="1:5" x14ac:dyDescent="0.35">
      <c r="A1446" t="s">
        <v>2145</v>
      </c>
      <c r="C1446" t="str">
        <f t="shared" si="22"/>
        <v>ThingDef+MedTimes_Melee_SwordLong_Nan.tools.2.label</v>
      </c>
      <c r="D1446" t="s">
        <v>4616</v>
      </c>
      <c r="E1446">
        <f>IF(ISERROR(B1446),"",MATCH(C1446,Main_240414!$A$2:$A$1066,0))</f>
        <v>744</v>
      </c>
    </row>
    <row r="1447" spans="1:5" x14ac:dyDescent="0.35">
      <c r="A1447" t="s">
        <v>2230</v>
      </c>
      <c r="C1447" t="str">
        <f t="shared" si="22"/>
        <v>ThingDef+MedTimes_Melee_SwordTechno_Art.description</v>
      </c>
      <c r="D1447" t="s">
        <v>4695</v>
      </c>
      <c r="E1447">
        <f>IF(ISERROR(B1447),"",MATCH(C1447,Main_240414!$A$2:$A$1066,0))</f>
        <v>779</v>
      </c>
    </row>
    <row r="1448" spans="1:5" x14ac:dyDescent="0.35">
      <c r="A1448" t="s">
        <v>2227</v>
      </c>
      <c r="C1448" t="str">
        <f t="shared" si="22"/>
        <v>ThingDef+MedTimes_Melee_SwordTechno_Art.label</v>
      </c>
      <c r="D1448" t="s">
        <v>4696</v>
      </c>
      <c r="E1448">
        <f>IF(ISERROR(B1448),"",MATCH(C1448,Main_240414!$A$2:$A$1066,0))</f>
        <v>778</v>
      </c>
    </row>
    <row r="1449" spans="1:5" x14ac:dyDescent="0.35">
      <c r="A1449" t="s">
        <v>2233</v>
      </c>
      <c r="C1449" t="str">
        <f t="shared" si="22"/>
        <v>ThingDef+MedTimes_Melee_SwordTechno_Art.tools.0.label</v>
      </c>
      <c r="D1449" t="s">
        <v>4623</v>
      </c>
      <c r="E1449">
        <f>IF(ISERROR(B1449),"",MATCH(C1449,Main_240414!$A$2:$A$1066,0))</f>
        <v>780</v>
      </c>
    </row>
    <row r="1450" spans="1:5" x14ac:dyDescent="0.35">
      <c r="A1450" t="s">
        <v>2235</v>
      </c>
      <c r="C1450" t="str">
        <f t="shared" si="22"/>
        <v>ThingDef+MedTimes_Melee_SwordTechno_Art.tools.1.label</v>
      </c>
      <c r="D1450" t="s">
        <v>4615</v>
      </c>
      <c r="E1450">
        <f>IF(ISERROR(B1450),"",MATCH(C1450,Main_240414!$A$2:$A$1066,0))</f>
        <v>781</v>
      </c>
    </row>
    <row r="1451" spans="1:5" x14ac:dyDescent="0.35">
      <c r="A1451" t="s">
        <v>2237</v>
      </c>
      <c r="C1451" t="str">
        <f t="shared" si="22"/>
        <v>ThingDef+MedTimes_Melee_SwordTechno_Art.tools.2.label</v>
      </c>
      <c r="D1451" t="s">
        <v>4616</v>
      </c>
      <c r="E1451">
        <f>IF(ISERROR(B1451),"",MATCH(C1451,Main_240414!$A$2:$A$1066,0))</f>
        <v>782</v>
      </c>
    </row>
    <row r="1452" spans="1:5" x14ac:dyDescent="0.35">
      <c r="A1452" t="s">
        <v>2325</v>
      </c>
      <c r="C1452" t="str">
        <f t="shared" si="22"/>
        <v>ThingDef+MedTimes_Melee_SwordTechno_Leg.description</v>
      </c>
      <c r="D1452" t="s">
        <v>4697</v>
      </c>
      <c r="E1452">
        <f>IF(ISERROR(B1452),"",MATCH(C1452,Main_240414!$A$2:$A$1066,0))</f>
        <v>818</v>
      </c>
    </row>
    <row r="1453" spans="1:5" x14ac:dyDescent="0.35">
      <c r="A1453" t="s">
        <v>2322</v>
      </c>
      <c r="C1453" t="str">
        <f t="shared" si="22"/>
        <v>ThingDef+MedTimes_Melee_SwordTechno_Leg.label</v>
      </c>
      <c r="D1453" t="s">
        <v>4698</v>
      </c>
      <c r="E1453">
        <f>IF(ISERROR(B1453),"",MATCH(C1453,Main_240414!$A$2:$A$1066,0))</f>
        <v>817</v>
      </c>
    </row>
    <row r="1454" spans="1:5" x14ac:dyDescent="0.35">
      <c r="A1454" t="s">
        <v>2328</v>
      </c>
      <c r="C1454" t="str">
        <f t="shared" si="22"/>
        <v>ThingDef+MedTimes_Melee_SwordTechno_Leg.tools.0.label</v>
      </c>
      <c r="D1454" t="s">
        <v>4623</v>
      </c>
      <c r="E1454">
        <f>IF(ISERROR(B1454),"",MATCH(C1454,Main_240414!$A$2:$A$1066,0))</f>
        <v>819</v>
      </c>
    </row>
    <row r="1455" spans="1:5" x14ac:dyDescent="0.35">
      <c r="A1455" t="s">
        <v>2330</v>
      </c>
      <c r="C1455" t="str">
        <f t="shared" si="22"/>
        <v>ThingDef+MedTimes_Melee_SwordTechno_Leg.tools.1.label</v>
      </c>
      <c r="D1455" t="s">
        <v>4615</v>
      </c>
      <c r="E1455">
        <f>IF(ISERROR(B1455),"",MATCH(C1455,Main_240414!$A$2:$A$1066,0))</f>
        <v>820</v>
      </c>
    </row>
    <row r="1456" spans="1:5" x14ac:dyDescent="0.35">
      <c r="A1456" t="s">
        <v>2332</v>
      </c>
      <c r="C1456" t="str">
        <f t="shared" si="22"/>
        <v>ThingDef+MedTimes_Melee_SwordTechno_Leg.tools.2.label</v>
      </c>
      <c r="D1456" t="s">
        <v>4616</v>
      </c>
      <c r="E1456">
        <f>IF(ISERROR(B1456),"",MATCH(C1456,Main_240414!$A$2:$A$1066,0))</f>
        <v>821</v>
      </c>
    </row>
    <row r="1457" spans="1:5" x14ac:dyDescent="0.35">
      <c r="A1457" t="s">
        <v>2257</v>
      </c>
      <c r="C1457" t="str">
        <f t="shared" si="22"/>
        <v>ThingDef+MedTimes_Melee_SwordVicious_Art.description</v>
      </c>
      <c r="D1457" t="s">
        <v>4699</v>
      </c>
      <c r="E1457">
        <f>IF(ISERROR(B1457),"",MATCH(C1457,Main_240414!$A$2:$A$1066,0))</f>
        <v>790</v>
      </c>
    </row>
    <row r="1458" spans="1:5" x14ac:dyDescent="0.35">
      <c r="A1458" t="s">
        <v>2254</v>
      </c>
      <c r="C1458" t="str">
        <f t="shared" si="22"/>
        <v>ThingDef+MedTimes_Melee_SwordVicious_Art.label</v>
      </c>
      <c r="D1458" t="s">
        <v>4700</v>
      </c>
      <c r="E1458">
        <f>IF(ISERROR(B1458),"",MATCH(C1458,Main_240414!$A$2:$A$1066,0))</f>
        <v>789</v>
      </c>
    </row>
    <row r="1459" spans="1:5" x14ac:dyDescent="0.35">
      <c r="A1459" t="s">
        <v>2260</v>
      </c>
      <c r="C1459" t="str">
        <f t="shared" si="22"/>
        <v>ThingDef+MedTimes_Melee_SwordVicious_Art.tools.0.label</v>
      </c>
      <c r="D1459" t="s">
        <v>4623</v>
      </c>
      <c r="E1459">
        <f>IF(ISERROR(B1459),"",MATCH(C1459,Main_240414!$A$2:$A$1066,0))</f>
        <v>791</v>
      </c>
    </row>
    <row r="1460" spans="1:5" x14ac:dyDescent="0.35">
      <c r="A1460" t="s">
        <v>2262</v>
      </c>
      <c r="C1460" t="str">
        <f t="shared" si="22"/>
        <v>ThingDef+MedTimes_Melee_SwordVicious_Art.tools.1.label</v>
      </c>
      <c r="D1460" t="s">
        <v>4615</v>
      </c>
      <c r="E1460">
        <f>IF(ISERROR(B1460),"",MATCH(C1460,Main_240414!$A$2:$A$1066,0))</f>
        <v>792</v>
      </c>
    </row>
    <row r="1461" spans="1:5" x14ac:dyDescent="0.35">
      <c r="A1461" t="s">
        <v>2264</v>
      </c>
      <c r="C1461" t="str">
        <f t="shared" si="22"/>
        <v>ThingDef+MedTimes_Melee_SwordVicious_Art.tools.2.label</v>
      </c>
      <c r="D1461" t="s">
        <v>4616</v>
      </c>
      <c r="E1461">
        <f>IF(ISERROR(B1461),"",MATCH(C1461,Main_240414!$A$2:$A$1066,0))</f>
        <v>793</v>
      </c>
    </row>
    <row r="1462" spans="1:5" x14ac:dyDescent="0.35">
      <c r="A1462" t="s">
        <v>2351</v>
      </c>
      <c r="C1462" t="str">
        <f t="shared" si="22"/>
        <v>ThingDef+MedTimes_Melee_SwordVicious_Leg.description</v>
      </c>
      <c r="D1462" t="s">
        <v>4701</v>
      </c>
      <c r="E1462">
        <f>IF(ISERROR(B1462),"",MATCH(C1462,Main_240414!$A$2:$A$1066,0))</f>
        <v>829</v>
      </c>
    </row>
    <row r="1463" spans="1:5" x14ac:dyDescent="0.35">
      <c r="A1463" t="s">
        <v>2348</v>
      </c>
      <c r="C1463" t="str">
        <f t="shared" si="22"/>
        <v>ThingDef+MedTimes_Melee_SwordVicious_Leg.label</v>
      </c>
      <c r="D1463" t="s">
        <v>4702</v>
      </c>
      <c r="E1463">
        <f>IF(ISERROR(B1463),"",MATCH(C1463,Main_240414!$A$2:$A$1066,0))</f>
        <v>828</v>
      </c>
    </row>
    <row r="1464" spans="1:5" x14ac:dyDescent="0.35">
      <c r="A1464" t="s">
        <v>2354</v>
      </c>
      <c r="C1464" t="str">
        <f t="shared" si="22"/>
        <v>ThingDef+MedTimes_Melee_SwordVicious_Leg.tools.0.label</v>
      </c>
      <c r="D1464" t="s">
        <v>4623</v>
      </c>
      <c r="E1464">
        <f>IF(ISERROR(B1464),"",MATCH(C1464,Main_240414!$A$2:$A$1066,0))</f>
        <v>830</v>
      </c>
    </row>
    <row r="1465" spans="1:5" x14ac:dyDescent="0.35">
      <c r="A1465" t="s">
        <v>2356</v>
      </c>
      <c r="C1465" t="str">
        <f t="shared" si="22"/>
        <v>ThingDef+MedTimes_Melee_SwordVicious_Leg.tools.1.label</v>
      </c>
      <c r="D1465" t="s">
        <v>4615</v>
      </c>
      <c r="E1465">
        <f>IF(ISERROR(B1465),"",MATCH(C1465,Main_240414!$A$2:$A$1066,0))</f>
        <v>831</v>
      </c>
    </row>
    <row r="1466" spans="1:5" x14ac:dyDescent="0.35">
      <c r="A1466" t="s">
        <v>2358</v>
      </c>
      <c r="C1466" t="str">
        <f t="shared" si="22"/>
        <v>ThingDef+MedTimes_Melee_SwordVicious_Leg.tools.2.label</v>
      </c>
      <c r="D1466" t="s">
        <v>4616</v>
      </c>
      <c r="E1466">
        <f>IF(ISERROR(B1466),"",MATCH(C1466,Main_240414!$A$2:$A$1066,0))</f>
        <v>832</v>
      </c>
    </row>
    <row r="1467" spans="1:5" x14ac:dyDescent="0.35">
      <c r="A1467" t="s">
        <v>2269</v>
      </c>
      <c r="C1467" t="str">
        <f t="shared" si="22"/>
        <v>ThingDef+MedTimes_Melee_SwordWargod_Art.description</v>
      </c>
      <c r="D1467" t="s">
        <v>4703</v>
      </c>
      <c r="E1467">
        <f>IF(ISERROR(B1467),"",MATCH(C1467,Main_240414!$A$2:$A$1066,0))</f>
        <v>795</v>
      </c>
    </row>
    <row r="1468" spans="1:5" x14ac:dyDescent="0.35">
      <c r="A1468" t="s">
        <v>2266</v>
      </c>
      <c r="C1468" t="str">
        <f t="shared" si="22"/>
        <v>ThingDef+MedTimes_Melee_SwordWargod_Art.label</v>
      </c>
      <c r="D1468" t="s">
        <v>4704</v>
      </c>
      <c r="E1468">
        <f>IF(ISERROR(B1468),"",MATCH(C1468,Main_240414!$A$2:$A$1066,0))</f>
        <v>794</v>
      </c>
    </row>
    <row r="1469" spans="1:5" x14ac:dyDescent="0.35">
      <c r="A1469" t="s">
        <v>2272</v>
      </c>
      <c r="C1469" t="str">
        <f t="shared" si="22"/>
        <v>ThingDef+MedTimes_Melee_SwordWargod_Art.tools.0.label</v>
      </c>
      <c r="D1469" t="s">
        <v>4623</v>
      </c>
      <c r="E1469">
        <f>IF(ISERROR(B1469),"",MATCH(C1469,Main_240414!$A$2:$A$1066,0))</f>
        <v>796</v>
      </c>
    </row>
    <row r="1470" spans="1:5" x14ac:dyDescent="0.35">
      <c r="A1470" t="s">
        <v>2274</v>
      </c>
      <c r="C1470" t="str">
        <f t="shared" si="22"/>
        <v>ThingDef+MedTimes_Melee_SwordWargod_Art.tools.1.label</v>
      </c>
      <c r="D1470" t="s">
        <v>4615</v>
      </c>
      <c r="E1470">
        <f>IF(ISERROR(B1470),"",MATCH(C1470,Main_240414!$A$2:$A$1066,0))</f>
        <v>797</v>
      </c>
    </row>
    <row r="1471" spans="1:5" x14ac:dyDescent="0.35">
      <c r="A1471" t="s">
        <v>2276</v>
      </c>
      <c r="C1471" t="str">
        <f t="shared" si="22"/>
        <v>ThingDef+MedTimes_Melee_SwordWargod_Art.tools.2.label</v>
      </c>
      <c r="D1471" t="s">
        <v>4616</v>
      </c>
      <c r="E1471">
        <f>IF(ISERROR(B1471),"",MATCH(C1471,Main_240414!$A$2:$A$1066,0))</f>
        <v>798</v>
      </c>
    </row>
    <row r="1472" spans="1:5" x14ac:dyDescent="0.35">
      <c r="A1472" t="s">
        <v>2363</v>
      </c>
      <c r="C1472" t="str">
        <f t="shared" si="22"/>
        <v>ThingDef+MedTimes_Melee_SwordWargod_Leg.description</v>
      </c>
      <c r="D1472" t="s">
        <v>4705</v>
      </c>
      <c r="E1472">
        <f>IF(ISERROR(B1472),"",MATCH(C1472,Main_240414!$A$2:$A$1066,0))</f>
        <v>834</v>
      </c>
    </row>
    <row r="1473" spans="1:5" x14ac:dyDescent="0.35">
      <c r="A1473" t="s">
        <v>2360</v>
      </c>
      <c r="C1473" t="str">
        <f t="shared" si="22"/>
        <v>ThingDef+MedTimes_Melee_SwordWargod_Leg.label</v>
      </c>
      <c r="D1473" t="s">
        <v>4706</v>
      </c>
      <c r="E1473">
        <f>IF(ISERROR(B1473),"",MATCH(C1473,Main_240414!$A$2:$A$1066,0))</f>
        <v>833</v>
      </c>
    </row>
    <row r="1474" spans="1:5" x14ac:dyDescent="0.35">
      <c r="A1474" t="s">
        <v>2366</v>
      </c>
      <c r="C1474" t="str">
        <f t="shared" si="22"/>
        <v>ThingDef+MedTimes_Melee_SwordWargod_Leg.tools.0.label</v>
      </c>
      <c r="D1474" t="s">
        <v>4623</v>
      </c>
      <c r="E1474">
        <f>IF(ISERROR(B1474),"",MATCH(C1474,Main_240414!$A$2:$A$1066,0))</f>
        <v>835</v>
      </c>
    </row>
    <row r="1475" spans="1:5" x14ac:dyDescent="0.35">
      <c r="A1475" t="s">
        <v>2368</v>
      </c>
      <c r="C1475" t="str">
        <f t="shared" ref="C1475:C1538" si="23">IF(B1475="",A1475,B1475)</f>
        <v>ThingDef+MedTimes_Melee_SwordWargod_Leg.tools.1.label</v>
      </c>
      <c r="D1475" t="s">
        <v>4615</v>
      </c>
      <c r="E1475">
        <f>IF(ISERROR(B1475),"",MATCH(C1475,Main_240414!$A$2:$A$1066,0))</f>
        <v>836</v>
      </c>
    </row>
    <row r="1476" spans="1:5" x14ac:dyDescent="0.35">
      <c r="A1476" t="s">
        <v>2370</v>
      </c>
      <c r="C1476" t="str">
        <f t="shared" si="23"/>
        <v>ThingDef+MedTimes_Melee_SwordWargod_Leg.tools.2.label</v>
      </c>
      <c r="D1476" t="s">
        <v>4616</v>
      </c>
      <c r="E1476">
        <f>IF(ISERROR(B1476),"",MATCH(C1476,Main_240414!$A$2:$A$1066,0))</f>
        <v>837</v>
      </c>
    </row>
    <row r="1477" spans="1:5" x14ac:dyDescent="0.35">
      <c r="A1477" t="s">
        <v>2642</v>
      </c>
      <c r="C1477" t="str">
        <f t="shared" si="23"/>
        <v>ThingDef+MedTimes_Melee_WarHammer.description</v>
      </c>
      <c r="D1477" t="s">
        <v>4707</v>
      </c>
      <c r="E1477">
        <f>IF(ISERROR(B1477),"",MATCH(C1477,Main_240414!$A$2:$A$1066,0))</f>
        <v>947</v>
      </c>
    </row>
    <row r="1478" spans="1:5" x14ac:dyDescent="0.35">
      <c r="A1478" t="s">
        <v>2639</v>
      </c>
      <c r="C1478" t="str">
        <f t="shared" si="23"/>
        <v>ThingDef+MedTimes_Melee_WarHammer.label</v>
      </c>
      <c r="D1478" t="s">
        <v>4708</v>
      </c>
      <c r="E1478">
        <f>IF(ISERROR(B1478),"",MATCH(C1478,Main_240414!$A$2:$A$1066,0))</f>
        <v>946</v>
      </c>
    </row>
    <row r="1479" spans="1:5" x14ac:dyDescent="0.35">
      <c r="A1479" t="s">
        <v>2210</v>
      </c>
      <c r="C1479" t="str">
        <f t="shared" si="23"/>
        <v>ThingDef+MedTimes_Melee_WarHammer_Nan.description</v>
      </c>
      <c r="D1479" t="s">
        <v>4709</v>
      </c>
      <c r="E1479">
        <f>IF(ISERROR(B1479),"",MATCH(C1479,Main_240414!$A$2:$A$1066,0))</f>
        <v>771</v>
      </c>
    </row>
    <row r="1480" spans="1:5" x14ac:dyDescent="0.35">
      <c r="A1480" t="s">
        <v>2207</v>
      </c>
      <c r="C1480" t="str">
        <f t="shared" si="23"/>
        <v>ThingDef+MedTimes_Melee_WarHammer_Nan.label</v>
      </c>
      <c r="D1480" t="s">
        <v>4708</v>
      </c>
      <c r="E1480">
        <f>IF(ISERROR(B1480),"",MATCH(C1480,Main_240414!$A$2:$A$1066,0))</f>
        <v>770</v>
      </c>
    </row>
    <row r="1481" spans="1:5" x14ac:dyDescent="0.35">
      <c r="A1481" t="s">
        <v>2213</v>
      </c>
      <c r="C1481" t="str">
        <f t="shared" si="23"/>
        <v>ThingDef+MedTimes_Melee_WarHammer_Nan.tools.0.label</v>
      </c>
      <c r="D1481" t="s">
        <v>4614</v>
      </c>
      <c r="E1481">
        <f>IF(ISERROR(B1481),"",MATCH(C1481,Main_240414!$A$2:$A$1066,0))</f>
        <v>772</v>
      </c>
    </row>
    <row r="1482" spans="1:5" x14ac:dyDescent="0.35">
      <c r="A1482" t="s">
        <v>2518</v>
      </c>
      <c r="C1482" t="str">
        <f t="shared" si="23"/>
        <v>ThingDef+MedTimes_Melee_WarKnife.description</v>
      </c>
      <c r="D1482" t="s">
        <v>4710</v>
      </c>
      <c r="E1482">
        <f>IF(ISERROR(B1482),"",MATCH(C1482,Main_240414!$A$2:$A$1066,0))</f>
        <v>896</v>
      </c>
    </row>
    <row r="1483" spans="1:5" x14ac:dyDescent="0.35">
      <c r="A1483" t="s">
        <v>2515</v>
      </c>
      <c r="C1483" t="str">
        <f t="shared" si="23"/>
        <v>ThingDef+MedTimes_Melee_WarKnife.label</v>
      </c>
      <c r="D1483" t="s">
        <v>4711</v>
      </c>
      <c r="E1483">
        <f>IF(ISERROR(B1483),"",MATCH(C1483,Main_240414!$A$2:$A$1066,0))</f>
        <v>895</v>
      </c>
    </row>
    <row r="1484" spans="1:5" x14ac:dyDescent="0.35">
      <c r="A1484" t="s">
        <v>2521</v>
      </c>
      <c r="C1484" t="str">
        <f t="shared" si="23"/>
        <v>ThingDef+MedTimes_Melee_WarKnife.tools.0.label</v>
      </c>
      <c r="D1484" t="s">
        <v>4623</v>
      </c>
      <c r="E1484">
        <f>IF(ISERROR(B1484),"",MATCH(C1484,Main_240414!$A$2:$A$1066,0))</f>
        <v>897</v>
      </c>
    </row>
    <row r="1485" spans="1:5" x14ac:dyDescent="0.35">
      <c r="A1485" t="s">
        <v>2523</v>
      </c>
      <c r="C1485" t="str">
        <f t="shared" si="23"/>
        <v>ThingDef+MedTimes_Melee_WarKnife.tools.1.label</v>
      </c>
      <c r="D1485" t="s">
        <v>4615</v>
      </c>
      <c r="E1485">
        <f>IF(ISERROR(B1485),"",MATCH(C1485,Main_240414!$A$2:$A$1066,0))</f>
        <v>898</v>
      </c>
    </row>
    <row r="1486" spans="1:5" x14ac:dyDescent="0.35">
      <c r="A1486" t="s">
        <v>2525</v>
      </c>
      <c r="C1486" t="str">
        <f t="shared" si="23"/>
        <v>ThingDef+MedTimes_Melee_WarKnife.tools.2.label</v>
      </c>
      <c r="D1486" t="s">
        <v>4616</v>
      </c>
      <c r="E1486">
        <f>IF(ISERROR(B1486),"",MATCH(C1486,Main_240414!$A$2:$A$1066,0))</f>
        <v>899</v>
      </c>
    </row>
    <row r="1487" spans="1:5" x14ac:dyDescent="0.35">
      <c r="A1487" t="s">
        <v>2086</v>
      </c>
      <c r="C1487" t="str">
        <f t="shared" si="23"/>
        <v>ThingDef+MedTimes_Melee_WarKnife_Nan.description</v>
      </c>
      <c r="D1487" t="s">
        <v>4712</v>
      </c>
      <c r="E1487">
        <f>IF(ISERROR(B1487),"",MATCH(C1487,Main_240414!$A$2:$A$1066,0))</f>
        <v>720</v>
      </c>
    </row>
    <row r="1488" spans="1:5" x14ac:dyDescent="0.35">
      <c r="A1488" t="s">
        <v>2083</v>
      </c>
      <c r="C1488" t="str">
        <f t="shared" si="23"/>
        <v>ThingDef+MedTimes_Melee_WarKnife_Nan.label</v>
      </c>
      <c r="D1488" t="s">
        <v>4711</v>
      </c>
      <c r="E1488">
        <f>IF(ISERROR(B1488),"",MATCH(C1488,Main_240414!$A$2:$A$1066,0))</f>
        <v>719</v>
      </c>
    </row>
    <row r="1489" spans="1:5" x14ac:dyDescent="0.35">
      <c r="A1489" t="s">
        <v>2089</v>
      </c>
      <c r="C1489" t="str">
        <f t="shared" si="23"/>
        <v>ThingDef+MedTimes_Melee_WarKnife_Nan.tools.0.label</v>
      </c>
      <c r="D1489" t="s">
        <v>4623</v>
      </c>
      <c r="E1489">
        <f>IF(ISERROR(B1489),"",MATCH(C1489,Main_240414!$A$2:$A$1066,0))</f>
        <v>721</v>
      </c>
    </row>
    <row r="1490" spans="1:5" x14ac:dyDescent="0.35">
      <c r="A1490" t="s">
        <v>2091</v>
      </c>
      <c r="C1490" t="str">
        <f t="shared" si="23"/>
        <v>ThingDef+MedTimes_Melee_WarKnife_Nan.tools.1.label</v>
      </c>
      <c r="D1490" t="s">
        <v>4615</v>
      </c>
      <c r="E1490">
        <f>IF(ISERROR(B1490),"",MATCH(C1490,Main_240414!$A$2:$A$1066,0))</f>
        <v>722</v>
      </c>
    </row>
    <row r="1491" spans="1:5" x14ac:dyDescent="0.35">
      <c r="A1491" t="s">
        <v>2093</v>
      </c>
      <c r="C1491" t="str">
        <f t="shared" si="23"/>
        <v>ThingDef+MedTimes_Melee_WarKnife_Nan.tools.2.label</v>
      </c>
      <c r="D1491" t="s">
        <v>4616</v>
      </c>
      <c r="E1491">
        <f>IF(ISERROR(B1491),"",MATCH(C1491,Main_240414!$A$2:$A$1066,0))</f>
        <v>723</v>
      </c>
    </row>
    <row r="1492" spans="1:5" x14ac:dyDescent="0.35">
      <c r="A1492" t="s">
        <v>2582</v>
      </c>
      <c r="C1492" t="str">
        <f t="shared" si="23"/>
        <v>ThingDef+MedTimes_Melee_WarKnifeHiQ.description</v>
      </c>
      <c r="D1492" t="s">
        <v>4713</v>
      </c>
      <c r="E1492">
        <f>IF(ISERROR(B1492),"",MATCH(C1492,Main_240414!$A$2:$A$1066,0))</f>
        <v>922</v>
      </c>
    </row>
    <row r="1493" spans="1:5" x14ac:dyDescent="0.35">
      <c r="A1493" t="s">
        <v>2579</v>
      </c>
      <c r="C1493" t="str">
        <f t="shared" si="23"/>
        <v>ThingDef+MedTimes_Melee_WarKnifeHiQ.label</v>
      </c>
      <c r="D1493" t="s">
        <v>4714</v>
      </c>
      <c r="E1493">
        <f>IF(ISERROR(B1493),"",MATCH(C1493,Main_240414!$A$2:$A$1066,0))</f>
        <v>921</v>
      </c>
    </row>
    <row r="1494" spans="1:5" x14ac:dyDescent="0.35">
      <c r="A1494" t="s">
        <v>2585</v>
      </c>
      <c r="C1494" t="str">
        <f t="shared" si="23"/>
        <v>ThingDef+MedTimes_Melee_WarKnifeHiQ.tools.0.label</v>
      </c>
      <c r="D1494" t="s">
        <v>4623</v>
      </c>
      <c r="E1494">
        <f>IF(ISERROR(B1494),"",MATCH(C1494,Main_240414!$A$2:$A$1066,0))</f>
        <v>923</v>
      </c>
    </row>
    <row r="1495" spans="1:5" x14ac:dyDescent="0.35">
      <c r="A1495" t="s">
        <v>2587</v>
      </c>
      <c r="C1495" t="str">
        <f t="shared" si="23"/>
        <v>ThingDef+MedTimes_Melee_WarKnifeHiQ.tools.1.label</v>
      </c>
      <c r="D1495" t="s">
        <v>4615</v>
      </c>
      <c r="E1495">
        <f>IF(ISERROR(B1495),"",MATCH(C1495,Main_240414!$A$2:$A$1066,0))</f>
        <v>924</v>
      </c>
    </row>
    <row r="1496" spans="1:5" x14ac:dyDescent="0.35">
      <c r="A1496" t="s">
        <v>2589</v>
      </c>
      <c r="C1496" t="str">
        <f t="shared" si="23"/>
        <v>ThingDef+MedTimes_Melee_WarKnifeHiQ.tools.2.label</v>
      </c>
      <c r="D1496" t="s">
        <v>4616</v>
      </c>
      <c r="E1496">
        <f>IF(ISERROR(B1496),"",MATCH(C1496,Main_240414!$A$2:$A$1066,0))</f>
        <v>925</v>
      </c>
    </row>
    <row r="1497" spans="1:5" x14ac:dyDescent="0.35">
      <c r="A1497" t="s">
        <v>2150</v>
      </c>
      <c r="C1497" t="str">
        <f t="shared" si="23"/>
        <v>ThingDef+MedTimes_Melee_WarKnifeHiQ_Nan.description</v>
      </c>
      <c r="D1497" t="s">
        <v>4715</v>
      </c>
      <c r="E1497">
        <f>IF(ISERROR(B1497),"",MATCH(C1497,Main_240414!$A$2:$A$1066,0))</f>
        <v>746</v>
      </c>
    </row>
    <row r="1498" spans="1:5" x14ac:dyDescent="0.35">
      <c r="A1498" t="s">
        <v>2147</v>
      </c>
      <c r="C1498" t="str">
        <f t="shared" si="23"/>
        <v>ThingDef+MedTimes_Melee_WarKnifeHiQ_Nan.label</v>
      </c>
      <c r="D1498" t="s">
        <v>4714</v>
      </c>
      <c r="E1498">
        <f>IF(ISERROR(B1498),"",MATCH(C1498,Main_240414!$A$2:$A$1066,0))</f>
        <v>745</v>
      </c>
    </row>
    <row r="1499" spans="1:5" x14ac:dyDescent="0.35">
      <c r="A1499" t="s">
        <v>2153</v>
      </c>
      <c r="C1499" t="str">
        <f t="shared" si="23"/>
        <v>ThingDef+MedTimes_Melee_WarKnifeHiQ_Nan.tools.0.label</v>
      </c>
      <c r="D1499" t="s">
        <v>4623</v>
      </c>
      <c r="E1499">
        <f>IF(ISERROR(B1499),"",MATCH(C1499,Main_240414!$A$2:$A$1066,0))</f>
        <v>747</v>
      </c>
    </row>
    <row r="1500" spans="1:5" x14ac:dyDescent="0.35">
      <c r="A1500" t="s">
        <v>2155</v>
      </c>
      <c r="C1500" t="str">
        <f t="shared" si="23"/>
        <v>ThingDef+MedTimes_Melee_WarKnifeHiQ_Nan.tools.1.label</v>
      </c>
      <c r="D1500" t="s">
        <v>4615</v>
      </c>
      <c r="E1500">
        <f>IF(ISERROR(B1500),"",MATCH(C1500,Main_240414!$A$2:$A$1066,0))</f>
        <v>748</v>
      </c>
    </row>
    <row r="1501" spans="1:5" x14ac:dyDescent="0.35">
      <c r="A1501" t="s">
        <v>2157</v>
      </c>
      <c r="C1501" t="str">
        <f t="shared" si="23"/>
        <v>ThingDef+MedTimes_Melee_WarKnifeHiQ_Nan.tools.2.label</v>
      </c>
      <c r="D1501" t="s">
        <v>4616</v>
      </c>
      <c r="E1501">
        <f>IF(ISERROR(B1501),"",MATCH(C1501,Main_240414!$A$2:$A$1066,0))</f>
        <v>749</v>
      </c>
    </row>
    <row r="1502" spans="1:5" x14ac:dyDescent="0.35">
      <c r="A1502" t="s">
        <v>1066</v>
      </c>
      <c r="C1502" t="str">
        <f t="shared" si="23"/>
        <v>ThingDef+MedTimes_NaniteVial.description</v>
      </c>
      <c r="D1502" t="s">
        <v>4716</v>
      </c>
      <c r="E1502">
        <f>IF(ISERROR(B1502),"",MATCH(C1502,Main_240414!$A$2:$A$1066,0))</f>
        <v>370</v>
      </c>
    </row>
    <row r="1503" spans="1:5" x14ac:dyDescent="0.35">
      <c r="A1503" t="s">
        <v>1063</v>
      </c>
      <c r="C1503" t="str">
        <f t="shared" si="23"/>
        <v>ThingDef+MedTimes_NaniteVial.label</v>
      </c>
      <c r="D1503" t="s">
        <v>4717</v>
      </c>
      <c r="E1503">
        <f>IF(ISERROR(B1503),"",MATCH(C1503,Main_240414!$A$2:$A$1066,0))</f>
        <v>369</v>
      </c>
    </row>
    <row r="1504" spans="1:5" x14ac:dyDescent="0.35">
      <c r="A1504" t="s">
        <v>879</v>
      </c>
      <c r="C1504" t="str">
        <f t="shared" si="23"/>
        <v>ThingDef+MedTimes_PersonalComputer.description</v>
      </c>
      <c r="D1504" t="s">
        <v>4718</v>
      </c>
      <c r="E1504">
        <f>IF(ISERROR(B1504),"",MATCH(C1504,Main_240414!$A$2:$A$1066,0))</f>
        <v>306</v>
      </c>
    </row>
    <row r="1505" spans="1:5" x14ac:dyDescent="0.35">
      <c r="A1505" t="s">
        <v>876</v>
      </c>
      <c r="C1505" t="str">
        <f t="shared" si="23"/>
        <v>ThingDef+MedTimes_PersonalComputer.label</v>
      </c>
      <c r="D1505" t="s">
        <v>4719</v>
      </c>
      <c r="E1505">
        <f>IF(ISERROR(B1505),"",MATCH(C1505,Main_240414!$A$2:$A$1066,0))</f>
        <v>305</v>
      </c>
    </row>
    <row r="1506" spans="1:5" x14ac:dyDescent="0.35">
      <c r="A1506" t="s">
        <v>4720</v>
      </c>
      <c r="C1506" t="str">
        <f t="shared" si="23"/>
        <v>ThingDef+MedTimes_PersonalComputer_Blueprint_Install.label</v>
      </c>
      <c r="D1506" t="s">
        <v>4721</v>
      </c>
      <c r="E1506" t="e">
        <f>IF(ISERROR(B1506),"",MATCH(C1506,Main_240414!$A$2:$A$1066,0))</f>
        <v>#N/A</v>
      </c>
    </row>
    <row r="1507" spans="1:5" x14ac:dyDescent="0.35">
      <c r="A1507" t="s">
        <v>1384</v>
      </c>
      <c r="C1507" t="str">
        <f t="shared" si="23"/>
        <v>ThingDef+MedTimes_PlateJack.description</v>
      </c>
      <c r="D1507" t="s">
        <v>4722</v>
      </c>
      <c r="E1507">
        <f>IF(ISERROR(B1507),"",MATCH(C1507,Main_240414!$A$2:$A$1066,0))</f>
        <v>478</v>
      </c>
    </row>
    <row r="1508" spans="1:5" x14ac:dyDescent="0.35">
      <c r="A1508" t="s">
        <v>1381</v>
      </c>
      <c r="C1508" t="str">
        <f t="shared" si="23"/>
        <v>ThingDef+MedTimes_PlateJack.label</v>
      </c>
      <c r="D1508" t="s">
        <v>4723</v>
      </c>
      <c r="E1508">
        <f>IF(ISERROR(B1508),"",MATCH(C1508,Main_240414!$A$2:$A$1066,0))</f>
        <v>477</v>
      </c>
    </row>
    <row r="1509" spans="1:5" x14ac:dyDescent="0.35">
      <c r="A1509" t="s">
        <v>1269</v>
      </c>
      <c r="C1509" t="str">
        <f t="shared" si="23"/>
        <v>ThingDef+MedTimes_PlateJack_Nan.description</v>
      </c>
      <c r="D1509" t="s">
        <v>4724</v>
      </c>
      <c r="E1509">
        <f>IF(ISERROR(B1509),"",MATCH(C1509,Main_240414!$A$2:$A$1066,0))</f>
        <v>438</v>
      </c>
    </row>
    <row r="1510" spans="1:5" x14ac:dyDescent="0.35">
      <c r="A1510" t="s">
        <v>1266</v>
      </c>
      <c r="C1510" t="str">
        <f t="shared" si="23"/>
        <v>ThingDef+MedTimes_PlateJack_Nan.label</v>
      </c>
      <c r="D1510" t="s">
        <v>4723</v>
      </c>
      <c r="E1510">
        <f>IF(ISERROR(B1510),"",MATCH(C1510,Main_240414!$A$2:$A$1066,0))</f>
        <v>437</v>
      </c>
    </row>
    <row r="1511" spans="1:5" x14ac:dyDescent="0.35">
      <c r="A1511" t="s">
        <v>1119</v>
      </c>
      <c r="C1511" t="str">
        <f t="shared" si="23"/>
        <v>ThingDef+MedTimes_Puzzlebox.description</v>
      </c>
      <c r="D1511" t="s">
        <v>4725</v>
      </c>
      <c r="E1511">
        <f>IF(ISERROR(B1511),"",MATCH(C1511,Main_240414!$A$2:$A$1066,0))</f>
        <v>388</v>
      </c>
    </row>
    <row r="1512" spans="1:5" x14ac:dyDescent="0.35">
      <c r="A1512" t="s">
        <v>1116</v>
      </c>
      <c r="C1512" t="str">
        <f t="shared" si="23"/>
        <v>ThingDef+MedTimes_Puzzlebox.label</v>
      </c>
      <c r="D1512" t="s">
        <v>4726</v>
      </c>
      <c r="E1512">
        <f>IF(ISERROR(B1512),"",MATCH(C1512,Main_240414!$A$2:$A$1066,0))</f>
        <v>387</v>
      </c>
    </row>
    <row r="1513" spans="1:5" x14ac:dyDescent="0.35">
      <c r="A1513" t="s">
        <v>2803</v>
      </c>
      <c r="C1513" t="str">
        <f t="shared" si="23"/>
        <v>ThingDef+MedTimes_Ranged_Arbalest.description</v>
      </c>
      <c r="D1513" t="s">
        <v>4727</v>
      </c>
      <c r="E1513">
        <f>IF(ISERROR(B1513),"",MATCH(C1513,Main_240414!$A$2:$A$1066,0))</f>
        <v>1009</v>
      </c>
    </row>
    <row r="1514" spans="1:5" x14ac:dyDescent="0.35">
      <c r="A1514" t="s">
        <v>2800</v>
      </c>
      <c r="C1514" t="str">
        <f t="shared" si="23"/>
        <v>ThingDef+MedTimes_Ranged_Arbalest.label</v>
      </c>
      <c r="D1514" t="s">
        <v>4728</v>
      </c>
      <c r="E1514">
        <f>IF(ISERROR(B1514),"",MATCH(C1514,Main_240414!$A$2:$A$1066,0))</f>
        <v>1008</v>
      </c>
    </row>
    <row r="1515" spans="1:5" x14ac:dyDescent="0.35">
      <c r="A1515" t="s">
        <v>2806</v>
      </c>
      <c r="C1515" t="str">
        <f t="shared" si="23"/>
        <v>ThingDef+MedTimes_Ranged_Arbalest.tools.0.label</v>
      </c>
      <c r="D1515" t="s">
        <v>4623</v>
      </c>
      <c r="E1515">
        <f>IF(ISERROR(B1515),"",MATCH(C1515,Main_240414!$A$2:$A$1066,0))</f>
        <v>1010</v>
      </c>
    </row>
    <row r="1516" spans="1:5" x14ac:dyDescent="0.35">
      <c r="A1516" t="s">
        <v>2689</v>
      </c>
      <c r="C1516" t="str">
        <f t="shared" si="23"/>
        <v>ThingDef+MedTimes_Ranged_Arbalest_Nan.description</v>
      </c>
      <c r="D1516" t="s">
        <v>4729</v>
      </c>
      <c r="E1516">
        <f>IF(ISERROR(B1516),"",MATCH(C1516,Main_240414!$A$2:$A$1066,0))</f>
        <v>965</v>
      </c>
    </row>
    <row r="1517" spans="1:5" x14ac:dyDescent="0.35">
      <c r="A1517" t="s">
        <v>2686</v>
      </c>
      <c r="C1517" t="str">
        <f t="shared" si="23"/>
        <v>ThingDef+MedTimes_Ranged_Arbalest_Nan.label</v>
      </c>
      <c r="D1517" t="s">
        <v>4728</v>
      </c>
      <c r="E1517">
        <f>IF(ISERROR(B1517),"",MATCH(C1517,Main_240414!$A$2:$A$1066,0))</f>
        <v>964</v>
      </c>
    </row>
    <row r="1518" spans="1:5" x14ac:dyDescent="0.35">
      <c r="A1518" t="s">
        <v>2692</v>
      </c>
      <c r="C1518" t="str">
        <f t="shared" si="23"/>
        <v>ThingDef+MedTimes_Ranged_Arbalest_Nan.tools.0.label</v>
      </c>
      <c r="D1518" t="s">
        <v>4623</v>
      </c>
      <c r="E1518">
        <f>IF(ISERROR(B1518),"",MATCH(C1518,Main_240414!$A$2:$A$1066,0))</f>
        <v>966</v>
      </c>
    </row>
    <row r="1519" spans="1:5" x14ac:dyDescent="0.35">
      <c r="A1519" t="s">
        <v>2715</v>
      </c>
      <c r="C1519" t="str">
        <f t="shared" si="23"/>
        <v>ThingDef+MedTimes_Ranged_BlackBow_Art.description</v>
      </c>
      <c r="D1519" t="s">
        <v>4730</v>
      </c>
      <c r="E1519">
        <f>IF(ISERROR(B1519),"",MATCH(C1519,Main_240414!$A$2:$A$1066,0))</f>
        <v>975</v>
      </c>
    </row>
    <row r="1520" spans="1:5" x14ac:dyDescent="0.35">
      <c r="A1520" t="s">
        <v>2712</v>
      </c>
      <c r="C1520" t="str">
        <f t="shared" si="23"/>
        <v>ThingDef+MedTimes_Ranged_BlackBow_Art.label</v>
      </c>
      <c r="D1520" t="s">
        <v>4731</v>
      </c>
      <c r="E1520">
        <f>IF(ISERROR(B1520),"",MATCH(C1520,Main_240414!$A$2:$A$1066,0))</f>
        <v>974</v>
      </c>
    </row>
    <row r="1521" spans="1:5" x14ac:dyDescent="0.35">
      <c r="A1521" t="s">
        <v>2733</v>
      </c>
      <c r="C1521" t="str">
        <f t="shared" si="23"/>
        <v>ThingDef+MedTimes_Ranged_BlackBow_Leg.description</v>
      </c>
      <c r="D1521" t="s">
        <v>4732</v>
      </c>
      <c r="E1521">
        <f>IF(ISERROR(B1521),"",MATCH(C1521,Main_240414!$A$2:$A$1066,0))</f>
        <v>982</v>
      </c>
    </row>
    <row r="1522" spans="1:5" x14ac:dyDescent="0.35">
      <c r="A1522" t="s">
        <v>2730</v>
      </c>
      <c r="C1522" t="str">
        <f t="shared" si="23"/>
        <v>ThingDef+MedTimes_Ranged_BlackBow_Leg.label</v>
      </c>
      <c r="D1522" t="s">
        <v>4733</v>
      </c>
      <c r="E1522">
        <f>IF(ISERROR(B1522),"",MATCH(C1522,Main_240414!$A$2:$A$1066,0))</f>
        <v>981</v>
      </c>
    </row>
    <row r="1523" spans="1:5" x14ac:dyDescent="0.35">
      <c r="A1523" t="s">
        <v>2723</v>
      </c>
      <c r="C1523" t="str">
        <f t="shared" si="23"/>
        <v>ThingDef+MedTimes_Ranged_ChargeMG_Art.description</v>
      </c>
      <c r="D1523" t="s">
        <v>4734</v>
      </c>
      <c r="E1523">
        <f>IF(ISERROR(B1523),"",MATCH(C1523,Main_240414!$A$2:$A$1066,0))</f>
        <v>978</v>
      </c>
    </row>
    <row r="1524" spans="1:5" x14ac:dyDescent="0.35">
      <c r="A1524" t="s">
        <v>2720</v>
      </c>
      <c r="C1524" t="str">
        <f t="shared" si="23"/>
        <v>ThingDef+MedTimes_Ranged_ChargeMG_Art.label</v>
      </c>
      <c r="D1524" t="s">
        <v>4735</v>
      </c>
      <c r="E1524">
        <f>IF(ISERROR(B1524),"",MATCH(C1524,Main_240414!$A$2:$A$1066,0))</f>
        <v>977</v>
      </c>
    </row>
    <row r="1525" spans="1:5" x14ac:dyDescent="0.35">
      <c r="A1525" t="s">
        <v>2726</v>
      </c>
      <c r="C1525" t="str">
        <f t="shared" si="23"/>
        <v>ThingDef+MedTimes_Ranged_ChargeMG_Art.tools.0.label</v>
      </c>
      <c r="D1525" t="s">
        <v>4623</v>
      </c>
      <c r="E1525">
        <f>IF(ISERROR(B1525),"",MATCH(C1525,Main_240414!$A$2:$A$1066,0))</f>
        <v>979</v>
      </c>
    </row>
    <row r="1526" spans="1:5" x14ac:dyDescent="0.35">
      <c r="A1526" t="s">
        <v>2741</v>
      </c>
      <c r="C1526" t="str">
        <f t="shared" si="23"/>
        <v>ThingDef+MedTimes_Ranged_ChargeMG_Leg.description</v>
      </c>
      <c r="D1526" t="s">
        <v>4736</v>
      </c>
      <c r="E1526">
        <f>IF(ISERROR(B1526),"",MATCH(C1526,Main_240414!$A$2:$A$1066,0))</f>
        <v>985</v>
      </c>
    </row>
    <row r="1527" spans="1:5" x14ac:dyDescent="0.35">
      <c r="A1527" t="s">
        <v>2738</v>
      </c>
      <c r="C1527" t="str">
        <f t="shared" si="23"/>
        <v>ThingDef+MedTimes_Ranged_ChargeMG_Leg.label</v>
      </c>
      <c r="D1527" t="s">
        <v>4737</v>
      </c>
      <c r="E1527">
        <f>IF(ISERROR(B1527),"",MATCH(C1527,Main_240414!$A$2:$A$1066,0))</f>
        <v>984</v>
      </c>
    </row>
    <row r="1528" spans="1:5" x14ac:dyDescent="0.35">
      <c r="A1528" t="s">
        <v>2744</v>
      </c>
      <c r="C1528" t="str">
        <f t="shared" si="23"/>
        <v>ThingDef+MedTimes_Ranged_ChargeMG_Leg.tools.0.label</v>
      </c>
      <c r="D1528" t="s">
        <v>4623</v>
      </c>
      <c r="E1528">
        <f>IF(ISERROR(B1528),"",MATCH(C1528,Main_240414!$A$2:$A$1066,0))</f>
        <v>986</v>
      </c>
    </row>
    <row r="1529" spans="1:5" x14ac:dyDescent="0.35">
      <c r="A1529" t="s">
        <v>2754</v>
      </c>
      <c r="C1529" t="str">
        <f t="shared" si="23"/>
        <v>ThingDef+MedTimes_Ranged_Composite.description</v>
      </c>
      <c r="D1529" t="s">
        <v>4738</v>
      </c>
      <c r="E1529">
        <f>IF(ISERROR(B1529),"",MATCH(C1529,Main_240414!$A$2:$A$1066,0))</f>
        <v>990</v>
      </c>
    </row>
    <row r="1530" spans="1:5" x14ac:dyDescent="0.35">
      <c r="A1530" t="s">
        <v>2751</v>
      </c>
      <c r="C1530" t="str">
        <f t="shared" si="23"/>
        <v>ThingDef+MedTimes_Ranged_Composite.label</v>
      </c>
      <c r="D1530" t="s">
        <v>4739</v>
      </c>
      <c r="E1530">
        <f>IF(ISERROR(B1530),"",MATCH(C1530,Main_240414!$A$2:$A$1066,0))</f>
        <v>989</v>
      </c>
    </row>
    <row r="1531" spans="1:5" x14ac:dyDescent="0.35">
      <c r="A1531" t="s">
        <v>2757</v>
      </c>
      <c r="C1531" t="str">
        <f t="shared" si="23"/>
        <v>ThingDef+MedTimes_Ranged_Composite.tools.0.label</v>
      </c>
      <c r="D1531" t="s">
        <v>4740</v>
      </c>
      <c r="E1531">
        <f>IF(ISERROR(B1531),"",MATCH(C1531,Main_240414!$A$2:$A$1066,0))</f>
        <v>991</v>
      </c>
    </row>
    <row r="1532" spans="1:5" x14ac:dyDescent="0.35">
      <c r="A1532" t="s">
        <v>2648</v>
      </c>
      <c r="C1532" t="str">
        <f t="shared" si="23"/>
        <v>ThingDef+MedTimes_Ranged_Composite_Nan.description</v>
      </c>
      <c r="D1532" t="s">
        <v>4741</v>
      </c>
      <c r="E1532">
        <f>IF(ISERROR(B1532),"",MATCH(C1532,Main_240414!$A$2:$A$1066,0))</f>
        <v>949</v>
      </c>
    </row>
    <row r="1533" spans="1:5" x14ac:dyDescent="0.35">
      <c r="A1533" t="s">
        <v>2645</v>
      </c>
      <c r="C1533" t="str">
        <f t="shared" si="23"/>
        <v>ThingDef+MedTimes_Ranged_Composite_Nan.label</v>
      </c>
      <c r="D1533" t="s">
        <v>4739</v>
      </c>
      <c r="E1533">
        <f>IF(ISERROR(B1533),"",MATCH(C1533,Main_240414!$A$2:$A$1066,0))</f>
        <v>948</v>
      </c>
    </row>
    <row r="1534" spans="1:5" x14ac:dyDescent="0.35">
      <c r="A1534" t="s">
        <v>2651</v>
      </c>
      <c r="C1534" t="str">
        <f t="shared" si="23"/>
        <v>ThingDef+MedTimes_Ranged_Composite_Nan.tools.0.label</v>
      </c>
      <c r="D1534" t="s">
        <v>4740</v>
      </c>
      <c r="E1534">
        <f>IF(ISERROR(B1534),"",MATCH(C1534,Main_240414!$A$2:$A$1066,0))</f>
        <v>950</v>
      </c>
    </row>
    <row r="1535" spans="1:5" x14ac:dyDescent="0.35">
      <c r="A1535" t="s">
        <v>2780</v>
      </c>
      <c r="C1535" t="str">
        <f t="shared" si="23"/>
        <v>ThingDef+MedTimes_Ranged_Crossbow.description</v>
      </c>
      <c r="D1535" t="s">
        <v>4742</v>
      </c>
      <c r="E1535">
        <f>IF(ISERROR(B1535),"",MATCH(C1535,Main_240414!$A$2:$A$1066,0))</f>
        <v>1000</v>
      </c>
    </row>
    <row r="1536" spans="1:5" x14ac:dyDescent="0.35">
      <c r="A1536" t="s">
        <v>2777</v>
      </c>
      <c r="C1536" t="str">
        <f t="shared" si="23"/>
        <v>ThingDef+MedTimes_Ranged_Crossbow.label</v>
      </c>
      <c r="D1536" t="s">
        <v>4743</v>
      </c>
      <c r="E1536">
        <f>IF(ISERROR(B1536),"",MATCH(C1536,Main_240414!$A$2:$A$1066,0))</f>
        <v>999</v>
      </c>
    </row>
    <row r="1537" spans="1:5" x14ac:dyDescent="0.35">
      <c r="A1537" t="s">
        <v>2783</v>
      </c>
      <c r="C1537" t="str">
        <f t="shared" si="23"/>
        <v>ThingDef+MedTimes_Ranged_Crossbow.tools.0.label</v>
      </c>
      <c r="D1537" t="s">
        <v>4623</v>
      </c>
      <c r="E1537">
        <f>IF(ISERROR(B1537),"",MATCH(C1537,Main_240414!$A$2:$A$1066,0))</f>
        <v>1001</v>
      </c>
    </row>
    <row r="1538" spans="1:5" x14ac:dyDescent="0.35">
      <c r="A1538" t="s">
        <v>2669</v>
      </c>
      <c r="C1538" t="str">
        <f t="shared" si="23"/>
        <v>ThingDef+MedTimes_Ranged_Crossbow_Nan.description</v>
      </c>
      <c r="D1538" t="s">
        <v>4744</v>
      </c>
      <c r="E1538">
        <f>IF(ISERROR(B1538),"",MATCH(C1538,Main_240414!$A$2:$A$1066,0))</f>
        <v>957</v>
      </c>
    </row>
    <row r="1539" spans="1:5" x14ac:dyDescent="0.35">
      <c r="A1539" t="s">
        <v>2666</v>
      </c>
      <c r="C1539" t="str">
        <f t="shared" ref="C1539:C1602" si="24">IF(B1539="",A1539,B1539)</f>
        <v>ThingDef+MedTimes_Ranged_Crossbow_Nan.label</v>
      </c>
      <c r="D1539" t="s">
        <v>4743</v>
      </c>
      <c r="E1539">
        <f>IF(ISERROR(B1539),"",MATCH(C1539,Main_240414!$A$2:$A$1066,0))</f>
        <v>956</v>
      </c>
    </row>
    <row r="1540" spans="1:5" x14ac:dyDescent="0.35">
      <c r="A1540" t="s">
        <v>2672</v>
      </c>
      <c r="C1540" t="str">
        <f t="shared" si="24"/>
        <v>ThingDef+MedTimes_Ranged_Crossbow_Nan.tools.0.label</v>
      </c>
      <c r="D1540" t="s">
        <v>4623</v>
      </c>
      <c r="E1540">
        <f>IF(ISERROR(B1540),"",MATCH(C1540,Main_240414!$A$2:$A$1066,0))</f>
        <v>958</v>
      </c>
    </row>
    <row r="1541" spans="1:5" x14ac:dyDescent="0.35">
      <c r="A1541" t="s">
        <v>1990</v>
      </c>
      <c r="C1541" t="str">
        <f t="shared" si="24"/>
        <v>ThingDef+MedTimes_Ranged_GrenadeAntiochProj.label</v>
      </c>
      <c r="D1541" t="s">
        <v>4745</v>
      </c>
      <c r="E1541">
        <f>IF(ISERROR(B1541),"",MATCH(C1541,Main_240414!$A$2:$A$1066,0))</f>
        <v>683</v>
      </c>
    </row>
    <row r="1542" spans="1:5" x14ac:dyDescent="0.35">
      <c r="A1542" t="s">
        <v>2002</v>
      </c>
      <c r="C1542" t="str">
        <f t="shared" si="24"/>
        <v>ThingDef+MedTimes_Ranged_GrenadeAntiochProj_Dud.label</v>
      </c>
      <c r="D1542" t="s">
        <v>4746</v>
      </c>
      <c r="E1542">
        <f>IF(ISERROR(B1542),"",MATCH(C1542,Main_240414!$A$2:$A$1066,0))</f>
        <v>687</v>
      </c>
    </row>
    <row r="1543" spans="1:5" x14ac:dyDescent="0.35">
      <c r="A1543" t="s">
        <v>1996</v>
      </c>
      <c r="C1543" t="str">
        <f t="shared" si="24"/>
        <v>ThingDef+MedTimes_Ranged_GrenadesAntioch.description</v>
      </c>
      <c r="D1543" t="s">
        <v>4747</v>
      </c>
      <c r="E1543">
        <f>IF(ISERROR(B1543),"",MATCH(C1543,Main_240414!$A$2:$A$1066,0))</f>
        <v>685</v>
      </c>
    </row>
    <row r="1544" spans="1:5" x14ac:dyDescent="0.35">
      <c r="A1544" t="s">
        <v>1993</v>
      </c>
      <c r="C1544" t="str">
        <f t="shared" si="24"/>
        <v>ThingDef+MedTimes_Ranged_GrenadesAntioch.label</v>
      </c>
      <c r="D1544" t="s">
        <v>4748</v>
      </c>
      <c r="E1544">
        <f>IF(ISERROR(B1544),"",MATCH(C1544,Main_240414!$A$2:$A$1066,0))</f>
        <v>684</v>
      </c>
    </row>
    <row r="1545" spans="1:5" x14ac:dyDescent="0.35">
      <c r="A1545" t="s">
        <v>4749</v>
      </c>
      <c r="C1545" t="str">
        <f t="shared" si="24"/>
        <v>ThingDef+MedTimes_Ranged_GrenadesAntioch.verbs.0.label</v>
      </c>
      <c r="D1545" t="s">
        <v>4750</v>
      </c>
      <c r="E1545" t="e">
        <f>IF(ISERROR(B1545),"",MATCH(C1545,Main_240414!$A$2:$A$1066,0))</f>
        <v>#N/A</v>
      </c>
    </row>
    <row r="1546" spans="1:5" x14ac:dyDescent="0.35">
      <c r="A1546" t="s">
        <v>2006</v>
      </c>
      <c r="C1546" t="str">
        <f t="shared" si="24"/>
        <v>ThingDef+MedTimes_Ranged_GrenadesAntioch_Dud.description</v>
      </c>
      <c r="D1546" t="s">
        <v>4751</v>
      </c>
      <c r="E1546">
        <f>IF(ISERROR(B1546),"",MATCH(C1546,Main_240414!$A$2:$A$1066,0))</f>
        <v>689</v>
      </c>
    </row>
    <row r="1547" spans="1:5" x14ac:dyDescent="0.35">
      <c r="A1547" t="s">
        <v>2004</v>
      </c>
      <c r="C1547" t="str">
        <f t="shared" si="24"/>
        <v>ThingDef+MedTimes_Ranged_GrenadesAntioch_Dud.label</v>
      </c>
      <c r="D1547" t="s">
        <v>4752</v>
      </c>
      <c r="E1547">
        <f>IF(ISERROR(B1547),"",MATCH(C1547,Main_240414!$A$2:$A$1066,0))</f>
        <v>688</v>
      </c>
    </row>
    <row r="1548" spans="1:5" x14ac:dyDescent="0.35">
      <c r="A1548" t="s">
        <v>4753</v>
      </c>
      <c r="C1548" t="str">
        <f t="shared" si="24"/>
        <v>ThingDef+MedTimes_Ranged_GrenadesAntioch_Dud.verbs.0.label</v>
      </c>
      <c r="D1548" t="s">
        <v>4754</v>
      </c>
      <c r="E1548" t="e">
        <f>IF(ISERROR(B1548),"",MATCH(C1548,Main_240414!$A$2:$A$1066,0))</f>
        <v>#N/A</v>
      </c>
    </row>
    <row r="1549" spans="1:5" x14ac:dyDescent="0.35">
      <c r="A1549" t="s">
        <v>2790</v>
      </c>
      <c r="C1549" t="str">
        <f t="shared" si="24"/>
        <v>ThingDef+MedTimes_Ranged_HandCrossbow.description</v>
      </c>
      <c r="D1549" t="s">
        <v>4755</v>
      </c>
      <c r="E1549">
        <f>IF(ISERROR(B1549),"",MATCH(C1549,Main_240414!$A$2:$A$1066,0))</f>
        <v>1004</v>
      </c>
    </row>
    <row r="1550" spans="1:5" x14ac:dyDescent="0.35">
      <c r="A1550" t="s">
        <v>2787</v>
      </c>
      <c r="C1550" t="str">
        <f t="shared" si="24"/>
        <v>ThingDef+MedTimes_Ranged_HandCrossbow.label</v>
      </c>
      <c r="D1550" t="s">
        <v>4756</v>
      </c>
      <c r="E1550">
        <f>IF(ISERROR(B1550),"",MATCH(C1550,Main_240414!$A$2:$A$1066,0))</f>
        <v>1003</v>
      </c>
    </row>
    <row r="1551" spans="1:5" x14ac:dyDescent="0.35">
      <c r="A1551" t="s">
        <v>2793</v>
      </c>
      <c r="C1551" t="str">
        <f t="shared" si="24"/>
        <v>ThingDef+MedTimes_Ranged_HandCrossbow.tools.0.label</v>
      </c>
      <c r="D1551" t="s">
        <v>4623</v>
      </c>
      <c r="E1551">
        <f>IF(ISERROR(B1551),"",MATCH(C1551,Main_240414!$A$2:$A$1066,0))</f>
        <v>1005</v>
      </c>
    </row>
    <row r="1552" spans="1:5" x14ac:dyDescent="0.35">
      <c r="A1552" t="s">
        <v>2679</v>
      </c>
      <c r="C1552" t="str">
        <f t="shared" si="24"/>
        <v>ThingDef+MedTimes_Ranged_HandCrossbow_Nan.description</v>
      </c>
      <c r="D1552" t="s">
        <v>4757</v>
      </c>
      <c r="E1552">
        <f>IF(ISERROR(B1552),"",MATCH(C1552,Main_240414!$A$2:$A$1066,0))</f>
        <v>961</v>
      </c>
    </row>
    <row r="1553" spans="1:5" x14ac:dyDescent="0.35">
      <c r="A1553" t="s">
        <v>2676</v>
      </c>
      <c r="C1553" t="str">
        <f t="shared" si="24"/>
        <v>ThingDef+MedTimes_Ranged_HandCrossbow_Nan.label</v>
      </c>
      <c r="D1553" t="s">
        <v>4756</v>
      </c>
      <c r="E1553">
        <f>IF(ISERROR(B1553),"",MATCH(C1553,Main_240414!$A$2:$A$1066,0))</f>
        <v>960</v>
      </c>
    </row>
    <row r="1554" spans="1:5" x14ac:dyDescent="0.35">
      <c r="A1554" t="s">
        <v>2682</v>
      </c>
      <c r="C1554" t="str">
        <f t="shared" si="24"/>
        <v>ThingDef+MedTimes_Ranged_HandCrossbow_Nan.tools.0.label</v>
      </c>
      <c r="D1554" t="s">
        <v>4623</v>
      </c>
      <c r="E1554">
        <f>IF(ISERROR(B1554),"",MATCH(C1554,Main_240414!$A$2:$A$1066,0))</f>
        <v>962</v>
      </c>
    </row>
    <row r="1555" spans="1:5" x14ac:dyDescent="0.35">
      <c r="A1555" t="s">
        <v>2767</v>
      </c>
      <c r="C1555" t="str">
        <f t="shared" si="24"/>
        <v>ThingDef+MedTimes_Ranged_Longbow.description</v>
      </c>
      <c r="D1555" t="s">
        <v>4758</v>
      </c>
      <c r="E1555">
        <f>IF(ISERROR(B1555),"",MATCH(C1555,Main_240414!$A$2:$A$1066,0))</f>
        <v>995</v>
      </c>
    </row>
    <row r="1556" spans="1:5" x14ac:dyDescent="0.35">
      <c r="A1556" t="s">
        <v>2764</v>
      </c>
      <c r="C1556" t="str">
        <f t="shared" si="24"/>
        <v>ThingDef+MedTimes_Ranged_Longbow.label</v>
      </c>
      <c r="D1556" t="s">
        <v>4759</v>
      </c>
      <c r="E1556">
        <f>IF(ISERROR(B1556),"",MATCH(C1556,Main_240414!$A$2:$A$1066,0))</f>
        <v>994</v>
      </c>
    </row>
    <row r="1557" spans="1:5" x14ac:dyDescent="0.35">
      <c r="A1557" t="s">
        <v>2770</v>
      </c>
      <c r="C1557" t="str">
        <f t="shared" si="24"/>
        <v>ThingDef+MedTimes_Ranged_Longbow.tools.0.label</v>
      </c>
      <c r="D1557" t="s">
        <v>4740</v>
      </c>
      <c r="E1557">
        <f>IF(ISERROR(B1557),"",MATCH(C1557,Main_240414!$A$2:$A$1066,0))</f>
        <v>996</v>
      </c>
    </row>
    <row r="1558" spans="1:5" x14ac:dyDescent="0.35">
      <c r="A1558" t="s">
        <v>2659</v>
      </c>
      <c r="C1558" t="str">
        <f t="shared" si="24"/>
        <v>ThingDef+MedTimes_Ranged_Longbow_Nan.description</v>
      </c>
      <c r="D1558" t="s">
        <v>4760</v>
      </c>
      <c r="E1558">
        <f>IF(ISERROR(B1558),"",MATCH(C1558,Main_240414!$A$2:$A$1066,0))</f>
        <v>953</v>
      </c>
    </row>
    <row r="1559" spans="1:5" x14ac:dyDescent="0.35">
      <c r="A1559" t="s">
        <v>2656</v>
      </c>
      <c r="C1559" t="str">
        <f t="shared" si="24"/>
        <v>ThingDef+MedTimes_Ranged_Longbow_Nan.label</v>
      </c>
      <c r="D1559" t="s">
        <v>4759</v>
      </c>
      <c r="E1559">
        <f>IF(ISERROR(B1559),"",MATCH(C1559,Main_240414!$A$2:$A$1066,0))</f>
        <v>952</v>
      </c>
    </row>
    <row r="1560" spans="1:5" x14ac:dyDescent="0.35">
      <c r="A1560" t="s">
        <v>2662</v>
      </c>
      <c r="C1560" t="str">
        <f t="shared" si="24"/>
        <v>ThingDef+MedTimes_Ranged_Longbow_Nan.tools.0.label</v>
      </c>
      <c r="D1560" t="s">
        <v>4740</v>
      </c>
      <c r="E1560">
        <f>IF(ISERROR(B1560),"",MATCH(C1560,Main_240414!$A$2:$A$1066,0))</f>
        <v>954</v>
      </c>
    </row>
    <row r="1561" spans="1:5" x14ac:dyDescent="0.35">
      <c r="A1561" t="s">
        <v>1984</v>
      </c>
      <c r="C1561" t="str">
        <f t="shared" si="24"/>
        <v>ThingDef+MedTimes_Ranged_MedievalGrenade.description</v>
      </c>
      <c r="D1561" t="s">
        <v>4761</v>
      </c>
      <c r="E1561">
        <f>IF(ISERROR(B1561),"",MATCH(C1561,Main_240414!$A$2:$A$1066,0))</f>
        <v>681</v>
      </c>
    </row>
    <row r="1562" spans="1:5" x14ac:dyDescent="0.35">
      <c r="A1562" t="s">
        <v>1981</v>
      </c>
      <c r="C1562" t="str">
        <f t="shared" si="24"/>
        <v>ThingDef+MedTimes_Ranged_MedievalGrenade.label</v>
      </c>
      <c r="D1562" t="s">
        <v>4762</v>
      </c>
      <c r="E1562">
        <f>IF(ISERROR(B1562),"",MATCH(C1562,Main_240414!$A$2:$A$1066,0))</f>
        <v>680</v>
      </c>
    </row>
    <row r="1563" spans="1:5" x14ac:dyDescent="0.35">
      <c r="A1563" t="s">
        <v>4763</v>
      </c>
      <c r="C1563" t="str">
        <f t="shared" si="24"/>
        <v>ThingDef+MedTimes_Ranged_MedievalGrenade.verbs.0.label</v>
      </c>
      <c r="D1563" t="s">
        <v>4764</v>
      </c>
      <c r="E1563" t="e">
        <f>IF(ISERROR(B1563),"",MATCH(C1563,Main_240414!$A$2:$A$1066,0))</f>
        <v>#N/A</v>
      </c>
    </row>
    <row r="1564" spans="1:5" x14ac:dyDescent="0.35">
      <c r="A1564" t="s">
        <v>1978</v>
      </c>
      <c r="C1564" t="str">
        <f t="shared" si="24"/>
        <v>ThingDef+MedTimes_Ranged_MedievalGrenade_Proj.label</v>
      </c>
      <c r="D1564" t="s">
        <v>4762</v>
      </c>
      <c r="E1564">
        <f>IF(ISERROR(B1564),"",MATCH(C1564,Main_240414!$A$2:$A$1066,0))</f>
        <v>679</v>
      </c>
    </row>
    <row r="1565" spans="1:5" x14ac:dyDescent="0.35">
      <c r="A1565" t="s">
        <v>2816</v>
      </c>
      <c r="C1565" t="str">
        <f t="shared" si="24"/>
        <v>ThingDef+MedTimes_Ranged_Musket.description</v>
      </c>
      <c r="D1565" t="s">
        <v>4765</v>
      </c>
      <c r="E1565">
        <f>IF(ISERROR(B1565),"",MATCH(C1565,Main_240414!$A$2:$A$1066,0))</f>
        <v>1014</v>
      </c>
    </row>
    <row r="1566" spans="1:5" x14ac:dyDescent="0.35">
      <c r="A1566" t="s">
        <v>2813</v>
      </c>
      <c r="C1566" t="str">
        <f t="shared" si="24"/>
        <v>ThingDef+MedTimes_Ranged_Musket.label</v>
      </c>
      <c r="D1566" t="s">
        <v>4766</v>
      </c>
      <c r="E1566">
        <f>IF(ISERROR(B1566),"",MATCH(C1566,Main_240414!$A$2:$A$1066,0))</f>
        <v>1013</v>
      </c>
    </row>
    <row r="1567" spans="1:5" x14ac:dyDescent="0.35">
      <c r="A1567" t="s">
        <v>2819</v>
      </c>
      <c r="C1567" t="str">
        <f t="shared" si="24"/>
        <v>ThingDef+MedTimes_Ranged_Musket.tools.0.label</v>
      </c>
      <c r="D1567" t="s">
        <v>4623</v>
      </c>
      <c r="E1567">
        <f>IF(ISERROR(B1567),"",MATCH(C1567,Main_240414!$A$2:$A$1066,0))</f>
        <v>1015</v>
      </c>
    </row>
    <row r="1568" spans="1:5" x14ac:dyDescent="0.35">
      <c r="A1568" t="s">
        <v>2699</v>
      </c>
      <c r="C1568" t="str">
        <f t="shared" si="24"/>
        <v>ThingDef+MedTimes_Ranged_Musket_Nan.description</v>
      </c>
      <c r="D1568" t="s">
        <v>4767</v>
      </c>
      <c r="E1568">
        <f>IF(ISERROR(B1568),"",MATCH(C1568,Main_240414!$A$2:$A$1066,0))</f>
        <v>969</v>
      </c>
    </row>
    <row r="1569" spans="1:5" x14ac:dyDescent="0.35">
      <c r="A1569" t="s">
        <v>2696</v>
      </c>
      <c r="C1569" t="str">
        <f t="shared" si="24"/>
        <v>ThingDef+MedTimes_Ranged_Musket_Nan.label</v>
      </c>
      <c r="D1569" t="s">
        <v>4766</v>
      </c>
      <c r="E1569">
        <f>IF(ISERROR(B1569),"",MATCH(C1569,Main_240414!$A$2:$A$1066,0))</f>
        <v>968</v>
      </c>
    </row>
    <row r="1570" spans="1:5" x14ac:dyDescent="0.35">
      <c r="A1570" t="s">
        <v>2702</v>
      </c>
      <c r="C1570" t="str">
        <f t="shared" si="24"/>
        <v>ThingDef+MedTimes_Ranged_Musket_Nan.tools.0.label</v>
      </c>
      <c r="D1570" t="s">
        <v>4623</v>
      </c>
      <c r="E1570">
        <f>IF(ISERROR(B1570),"",MATCH(C1570,Main_240414!$A$2:$A$1066,0))</f>
        <v>970</v>
      </c>
    </row>
    <row r="1571" spans="1:5" x14ac:dyDescent="0.35">
      <c r="A1571" t="s">
        <v>783</v>
      </c>
      <c r="C1571" t="str">
        <f t="shared" si="24"/>
        <v>ThingDef+MedTimes_Reflector.description</v>
      </c>
      <c r="D1571" t="s">
        <v>4768</v>
      </c>
      <c r="E1571">
        <f>IF(ISERROR(B1571),"",MATCH(C1571,Main_240414!$A$2:$A$1066,0))</f>
        <v>274</v>
      </c>
    </row>
    <row r="1572" spans="1:5" x14ac:dyDescent="0.35">
      <c r="A1572" t="s">
        <v>780</v>
      </c>
      <c r="C1572" t="str">
        <f t="shared" si="24"/>
        <v>ThingDef+MedTimes_Reflector.label</v>
      </c>
      <c r="D1572" t="s">
        <v>4769</v>
      </c>
      <c r="E1572">
        <f>IF(ISERROR(B1572),"",MATCH(C1572,Main_240414!$A$2:$A$1066,0))</f>
        <v>273</v>
      </c>
    </row>
    <row r="1573" spans="1:5" x14ac:dyDescent="0.35">
      <c r="A1573" t="s">
        <v>4770</v>
      </c>
      <c r="C1573" t="str">
        <f t="shared" si="24"/>
        <v>ThingDef+MedTimes_Reflector_Blueprint.label</v>
      </c>
      <c r="D1573" t="s">
        <v>4771</v>
      </c>
      <c r="E1573" t="e">
        <f>IF(ISERROR(B1573),"",MATCH(C1573,Main_240414!$A$2:$A$1066,0))</f>
        <v>#N/A</v>
      </c>
    </row>
    <row r="1574" spans="1:5" x14ac:dyDescent="0.35">
      <c r="A1574" t="s">
        <v>4772</v>
      </c>
      <c r="C1574" t="str">
        <f t="shared" si="24"/>
        <v>ThingDef+MedTimes_Reflector_Blueprint_Install.label</v>
      </c>
      <c r="D1574" t="s">
        <v>4771</v>
      </c>
      <c r="E1574" t="e">
        <f>IF(ISERROR(B1574),"",MATCH(C1574,Main_240414!$A$2:$A$1066,0))</f>
        <v>#N/A</v>
      </c>
    </row>
    <row r="1575" spans="1:5" x14ac:dyDescent="0.35">
      <c r="A1575" t="s">
        <v>4773</v>
      </c>
      <c r="C1575" t="str">
        <f t="shared" si="24"/>
        <v>ThingDef+MedTimes_Reflector_Frame.description</v>
      </c>
      <c r="D1575" t="s">
        <v>4768</v>
      </c>
      <c r="E1575" t="e">
        <f>IF(ISERROR(B1575),"",MATCH(C1575,Main_240414!$A$2:$A$1066,0))</f>
        <v>#N/A</v>
      </c>
    </row>
    <row r="1576" spans="1:5" x14ac:dyDescent="0.35">
      <c r="A1576" t="s">
        <v>4774</v>
      </c>
      <c r="C1576" t="str">
        <f t="shared" si="24"/>
        <v>ThingDef+MedTimes_Reflector_Frame.label</v>
      </c>
      <c r="D1576" t="s">
        <v>4775</v>
      </c>
      <c r="E1576" t="e">
        <f>IF(ISERROR(B1576),"",MATCH(C1576,Main_240414!$A$2:$A$1066,0))</f>
        <v>#N/A</v>
      </c>
    </row>
    <row r="1577" spans="1:5" x14ac:dyDescent="0.35">
      <c r="A1577" t="s">
        <v>1040</v>
      </c>
      <c r="C1577" t="str">
        <f t="shared" si="24"/>
        <v>ThingDef+MedTimes_Resource_AdobeBricks.description</v>
      </c>
      <c r="D1577" t="s">
        <v>4776</v>
      </c>
      <c r="E1577">
        <f>IF(ISERROR(B1577),"",MATCH(C1577,Main_240414!$A$2:$A$1066,0))</f>
        <v>361</v>
      </c>
    </row>
    <row r="1578" spans="1:5" x14ac:dyDescent="0.35">
      <c r="A1578" t="s">
        <v>1037</v>
      </c>
      <c r="C1578" t="str">
        <f t="shared" si="24"/>
        <v>ThingDef+MedTimes_Resource_AdobeBricks.label</v>
      </c>
      <c r="D1578" t="s">
        <v>4777</v>
      </c>
      <c r="E1578">
        <f>IF(ISERROR(B1578),"",MATCH(C1578,Main_240414!$A$2:$A$1066,0))</f>
        <v>360</v>
      </c>
    </row>
    <row r="1579" spans="1:5" x14ac:dyDescent="0.35">
      <c r="A1579" t="s">
        <v>1043</v>
      </c>
      <c r="C1579" t="str">
        <f t="shared" si="24"/>
        <v>ThingDef+MedTimes_Resource_AdobeBricks.stuffProps.stuffAdjective</v>
      </c>
      <c r="D1579" t="s">
        <v>4778</v>
      </c>
      <c r="E1579">
        <f>IF(ISERROR(B1579),"",MATCH(C1579,Main_240414!$A$2:$A$1066,0))</f>
        <v>362</v>
      </c>
    </row>
    <row r="1580" spans="1:5" x14ac:dyDescent="0.35">
      <c r="A1580" t="s">
        <v>1049</v>
      </c>
      <c r="C1580" t="str">
        <f t="shared" si="24"/>
        <v>ThingDef+MedTimes_Resource_Coal.description</v>
      </c>
      <c r="D1580" t="s">
        <v>4779</v>
      </c>
      <c r="E1580">
        <f>IF(ISERROR(B1580),"",MATCH(C1580,Main_240414!$A$2:$A$1066,0))</f>
        <v>364</v>
      </c>
    </row>
    <row r="1581" spans="1:5" x14ac:dyDescent="0.35">
      <c r="A1581" t="s">
        <v>1046</v>
      </c>
      <c r="C1581" t="str">
        <f t="shared" si="24"/>
        <v>ThingDef+MedTimes_Resource_Coal.label</v>
      </c>
      <c r="D1581" t="s">
        <v>4780</v>
      </c>
      <c r="E1581">
        <f>IF(ISERROR(B1581),"",MATCH(C1581,Main_240414!$A$2:$A$1066,0))</f>
        <v>363</v>
      </c>
    </row>
    <row r="1582" spans="1:5" x14ac:dyDescent="0.35">
      <c r="A1582" t="s">
        <v>1052</v>
      </c>
      <c r="C1582" t="str">
        <f t="shared" si="24"/>
        <v>ThingDef+MedTimes_Resource_Coal.stuffProps.stuffAdjective</v>
      </c>
      <c r="D1582" t="s">
        <v>4141</v>
      </c>
      <c r="E1582">
        <f>IF(ISERROR(B1582),"",MATCH(C1582,Main_240414!$A$2:$A$1066,0))</f>
        <v>365</v>
      </c>
    </row>
    <row r="1583" spans="1:5" x14ac:dyDescent="0.35">
      <c r="A1583" t="s">
        <v>1078</v>
      </c>
      <c r="C1583" t="str">
        <f t="shared" si="24"/>
        <v>ThingDef+MedTimes_Resource_ExplosivePot.description</v>
      </c>
      <c r="D1583" t="s">
        <v>4781</v>
      </c>
      <c r="E1583">
        <f>IF(ISERROR(B1583),"",MATCH(C1583,Main_240414!$A$2:$A$1066,0))</f>
        <v>374</v>
      </c>
    </row>
    <row r="1584" spans="1:5" x14ac:dyDescent="0.35">
      <c r="A1584" t="s">
        <v>1075</v>
      </c>
      <c r="C1584" t="str">
        <f t="shared" si="24"/>
        <v>ThingDef+MedTimes_Resource_ExplosivePot.label</v>
      </c>
      <c r="D1584" t="s">
        <v>4782</v>
      </c>
      <c r="E1584">
        <f>IF(ISERROR(B1584),"",MATCH(C1584,Main_240414!$A$2:$A$1066,0))</f>
        <v>373</v>
      </c>
    </row>
    <row r="1585" spans="1:5" x14ac:dyDescent="0.35">
      <c r="A1585" t="s">
        <v>1057</v>
      </c>
      <c r="C1585" t="str">
        <f t="shared" si="24"/>
        <v>ThingDef+MedTimes_Resource_IceBlocks.description</v>
      </c>
      <c r="D1585" t="s">
        <v>4783</v>
      </c>
      <c r="E1585">
        <f>IF(ISERROR(B1585),"",MATCH(C1585,Main_240414!$A$2:$A$1066,0))</f>
        <v>367</v>
      </c>
    </row>
    <row r="1586" spans="1:5" x14ac:dyDescent="0.35">
      <c r="A1586" t="s">
        <v>1054</v>
      </c>
      <c r="C1586" t="str">
        <f t="shared" si="24"/>
        <v>ThingDef+MedTimes_Resource_IceBlocks.label</v>
      </c>
      <c r="D1586" t="s">
        <v>4784</v>
      </c>
      <c r="E1586">
        <f>IF(ISERROR(B1586),"",MATCH(C1586,Main_240414!$A$2:$A$1066,0))</f>
        <v>366</v>
      </c>
    </row>
    <row r="1587" spans="1:5" x14ac:dyDescent="0.35">
      <c r="A1587" t="s">
        <v>1060</v>
      </c>
      <c r="C1587" t="str">
        <f t="shared" si="24"/>
        <v>ThingDef+MedTimes_Resource_IceBlocks.stuffProps.stuffAdjective</v>
      </c>
      <c r="D1587" t="s">
        <v>4142</v>
      </c>
      <c r="E1587">
        <f>IF(ISERROR(B1587),"",MATCH(C1587,Main_240414!$A$2:$A$1066,0))</f>
        <v>368</v>
      </c>
    </row>
    <row r="1588" spans="1:5" x14ac:dyDescent="0.35">
      <c r="A1588" t="s">
        <v>1072</v>
      </c>
      <c r="C1588" t="str">
        <f t="shared" si="24"/>
        <v>ThingDef+MedTimes_Resource_Quicklime.description</v>
      </c>
      <c r="D1588" t="s">
        <v>4785</v>
      </c>
      <c r="E1588">
        <f>IF(ISERROR(B1588),"",MATCH(C1588,Main_240414!$A$2:$A$1066,0))</f>
        <v>372</v>
      </c>
    </row>
    <row r="1589" spans="1:5" x14ac:dyDescent="0.35">
      <c r="A1589" t="s">
        <v>1069</v>
      </c>
      <c r="C1589" t="str">
        <f t="shared" si="24"/>
        <v>ThingDef+MedTimes_Resource_Quicklime.label</v>
      </c>
      <c r="D1589" t="s">
        <v>4786</v>
      </c>
      <c r="E1589">
        <f>IF(ISERROR(B1589),"",MATCH(C1589,Main_240414!$A$2:$A$1066,0))</f>
        <v>371</v>
      </c>
    </row>
    <row r="1590" spans="1:5" x14ac:dyDescent="0.35">
      <c r="A1590" t="s">
        <v>657</v>
      </c>
      <c r="C1590" t="str">
        <f t="shared" si="24"/>
        <v>ThingDef+MedTimes_RevengeCat.description</v>
      </c>
      <c r="D1590" t="s">
        <v>4787</v>
      </c>
      <c r="E1590">
        <f>IF(ISERROR(B1590),"",MATCH(C1590,Main_240414!$A$2:$A$1066,0))</f>
        <v>232</v>
      </c>
    </row>
    <row r="1591" spans="1:5" x14ac:dyDescent="0.35">
      <c r="A1591" t="s">
        <v>654</v>
      </c>
      <c r="C1591" t="str">
        <f t="shared" si="24"/>
        <v>ThingDef+MedTimes_RevengeCat.label</v>
      </c>
      <c r="D1591" t="s">
        <v>4788</v>
      </c>
      <c r="E1591">
        <f>IF(ISERROR(B1591),"",MATCH(C1591,Main_240414!$A$2:$A$1066,0))</f>
        <v>231</v>
      </c>
    </row>
    <row r="1592" spans="1:5" x14ac:dyDescent="0.35">
      <c r="A1592" t="s">
        <v>4789</v>
      </c>
      <c r="C1592" t="str">
        <f t="shared" si="24"/>
        <v>ThingDef+MedTimes_RevengeCat_Blueprint_Install.label</v>
      </c>
      <c r="D1592" t="s">
        <v>4790</v>
      </c>
      <c r="E1592" t="e">
        <f>IF(ISERROR(B1592),"",MATCH(C1592,Main_240414!$A$2:$A$1066,0))</f>
        <v>#N/A</v>
      </c>
    </row>
    <row r="1593" spans="1:5" x14ac:dyDescent="0.35">
      <c r="A1593" t="s">
        <v>894</v>
      </c>
      <c r="C1593" t="str">
        <f t="shared" si="24"/>
        <v>ThingDef+MedTimes_Round_ExplosivePot.label</v>
      </c>
      <c r="D1593" t="s">
        <v>4791</v>
      </c>
      <c r="E1593">
        <f>IF(ISERROR(B1593),"",MATCH(C1593,Main_240414!$A$2:$A$1066,0))</f>
        <v>311</v>
      </c>
    </row>
    <row r="1594" spans="1:5" x14ac:dyDescent="0.35">
      <c r="A1594" t="s">
        <v>891</v>
      </c>
      <c r="C1594" t="str">
        <f t="shared" si="24"/>
        <v>ThingDef+MedTimes_Round_Quicklime.label</v>
      </c>
      <c r="D1594" t="s">
        <v>4792</v>
      </c>
      <c r="E1594">
        <f>IF(ISERROR(B1594),"",MATCH(C1594,Main_240414!$A$2:$A$1066,0))</f>
        <v>310</v>
      </c>
    </row>
    <row r="1595" spans="1:5" x14ac:dyDescent="0.35">
      <c r="A1595" t="s">
        <v>897</v>
      </c>
      <c r="C1595" t="str">
        <f t="shared" si="24"/>
        <v>ThingDef+MedTimes_Round_RockChunk.label</v>
      </c>
      <c r="D1595" t="s">
        <v>4793</v>
      </c>
      <c r="E1595">
        <f>IF(ISERROR(B1595),"",MATCH(C1595,Main_240414!$A$2:$A$1066,0))</f>
        <v>312</v>
      </c>
    </row>
    <row r="1596" spans="1:5" x14ac:dyDescent="0.35">
      <c r="A1596" t="s">
        <v>1414</v>
      </c>
      <c r="C1596" t="str">
        <f t="shared" si="24"/>
        <v>ThingDef+MedTimes_RoyalPlated.description</v>
      </c>
      <c r="D1596" t="s">
        <v>4794</v>
      </c>
      <c r="E1596">
        <f>IF(ISERROR(B1596),"",MATCH(C1596,Main_240414!$A$2:$A$1066,0))</f>
        <v>488</v>
      </c>
    </row>
    <row r="1597" spans="1:5" x14ac:dyDescent="0.35">
      <c r="A1597" t="s">
        <v>1411</v>
      </c>
      <c r="C1597" t="str">
        <f t="shared" si="24"/>
        <v>ThingDef+MedTimes_RoyalPlated.label</v>
      </c>
      <c r="D1597" t="s">
        <v>4795</v>
      </c>
      <c r="E1597">
        <f>IF(ISERROR(B1597),"",MATCH(C1597,Main_240414!$A$2:$A$1066,0))</f>
        <v>487</v>
      </c>
    </row>
    <row r="1598" spans="1:5" x14ac:dyDescent="0.35">
      <c r="A1598" t="s">
        <v>1424</v>
      </c>
      <c r="C1598" t="str">
        <f t="shared" si="24"/>
        <v>ThingDef+MedTimes_RoyalPlated_CapedBlue.description</v>
      </c>
      <c r="D1598" t="s">
        <v>4796</v>
      </c>
      <c r="E1598">
        <f>IF(ISERROR(B1598),"",MATCH(C1598,Main_240414!$A$2:$A$1066,0))</f>
        <v>492</v>
      </c>
    </row>
    <row r="1599" spans="1:5" x14ac:dyDescent="0.35">
      <c r="A1599" t="s">
        <v>1421</v>
      </c>
      <c r="C1599" t="str">
        <f t="shared" si="24"/>
        <v>ThingDef+MedTimes_RoyalPlated_CapedBlue.label</v>
      </c>
      <c r="D1599" t="s">
        <v>4797</v>
      </c>
      <c r="E1599">
        <f>IF(ISERROR(B1599),"",MATCH(C1599,Main_240414!$A$2:$A$1066,0))</f>
        <v>491</v>
      </c>
    </row>
    <row r="1600" spans="1:5" x14ac:dyDescent="0.35">
      <c r="A1600" t="s">
        <v>1309</v>
      </c>
      <c r="C1600" t="str">
        <f t="shared" si="24"/>
        <v>ThingDef+MedTimes_RoyalPlated_CapedBlue_Nan.description</v>
      </c>
      <c r="D1600" t="s">
        <v>4798</v>
      </c>
      <c r="E1600">
        <f>IF(ISERROR(B1600),"",MATCH(C1600,Main_240414!$A$2:$A$1066,0))</f>
        <v>452</v>
      </c>
    </row>
    <row r="1601" spans="1:5" x14ac:dyDescent="0.35">
      <c r="A1601" t="s">
        <v>1306</v>
      </c>
      <c r="C1601" t="str">
        <f t="shared" si="24"/>
        <v>ThingDef+MedTimes_RoyalPlated_CapedBlue_Nan.label</v>
      </c>
      <c r="D1601" t="s">
        <v>4797</v>
      </c>
      <c r="E1601">
        <f>IF(ISERROR(B1601),"",MATCH(C1601,Main_240414!$A$2:$A$1066,0))</f>
        <v>451</v>
      </c>
    </row>
    <row r="1602" spans="1:5" x14ac:dyDescent="0.35">
      <c r="A1602" t="s">
        <v>1430</v>
      </c>
      <c r="C1602" t="str">
        <f t="shared" si="24"/>
        <v>ThingDef+MedTimes_RoyalPlated_CapedGreen.description</v>
      </c>
      <c r="D1602" t="s">
        <v>4799</v>
      </c>
      <c r="E1602">
        <f>IF(ISERROR(B1602),"",MATCH(C1602,Main_240414!$A$2:$A$1066,0))</f>
        <v>494</v>
      </c>
    </row>
    <row r="1603" spans="1:5" x14ac:dyDescent="0.35">
      <c r="A1603" t="s">
        <v>1427</v>
      </c>
      <c r="C1603" t="str">
        <f t="shared" ref="C1603:C1666" si="25">IF(B1603="",A1603,B1603)</f>
        <v>ThingDef+MedTimes_RoyalPlated_CapedGreen.label</v>
      </c>
      <c r="D1603" t="s">
        <v>4800</v>
      </c>
      <c r="E1603">
        <f>IF(ISERROR(B1603),"",MATCH(C1603,Main_240414!$A$2:$A$1066,0))</f>
        <v>493</v>
      </c>
    </row>
    <row r="1604" spans="1:5" x14ac:dyDescent="0.35">
      <c r="A1604" t="s">
        <v>1315</v>
      </c>
      <c r="C1604" t="str">
        <f t="shared" si="25"/>
        <v>ThingDef+MedTimes_RoyalPlated_CapedGreen_Nan.description</v>
      </c>
      <c r="D1604" t="s">
        <v>4801</v>
      </c>
      <c r="E1604">
        <f>IF(ISERROR(B1604),"",MATCH(C1604,Main_240414!$A$2:$A$1066,0))</f>
        <v>454</v>
      </c>
    </row>
    <row r="1605" spans="1:5" x14ac:dyDescent="0.35">
      <c r="A1605" t="s">
        <v>1312</v>
      </c>
      <c r="C1605" t="str">
        <f t="shared" si="25"/>
        <v>ThingDef+MedTimes_RoyalPlated_CapedGreen_Nan.label</v>
      </c>
      <c r="D1605" t="s">
        <v>4802</v>
      </c>
      <c r="E1605">
        <f>IF(ISERROR(B1605),"",MATCH(C1605,Main_240414!$A$2:$A$1066,0))</f>
        <v>453</v>
      </c>
    </row>
    <row r="1606" spans="1:5" x14ac:dyDescent="0.35">
      <c r="A1606" t="s">
        <v>1435</v>
      </c>
      <c r="C1606" t="str">
        <f t="shared" si="25"/>
        <v>ThingDef+MedTimes_RoyalPlated_CapedOrange.description</v>
      </c>
      <c r="D1606" t="s">
        <v>4803</v>
      </c>
      <c r="E1606">
        <f>IF(ISERROR(B1606),"",MATCH(C1606,Main_240414!$A$2:$A$1066,0))</f>
        <v>496</v>
      </c>
    </row>
    <row r="1607" spans="1:5" x14ac:dyDescent="0.35">
      <c r="A1607" t="s">
        <v>1432</v>
      </c>
      <c r="C1607" t="str">
        <f t="shared" si="25"/>
        <v>ThingDef+MedTimes_RoyalPlated_CapedOrange.label</v>
      </c>
      <c r="D1607" t="s">
        <v>4804</v>
      </c>
      <c r="E1607">
        <f>IF(ISERROR(B1607),"",MATCH(C1607,Main_240414!$A$2:$A$1066,0))</f>
        <v>495</v>
      </c>
    </row>
    <row r="1608" spans="1:5" x14ac:dyDescent="0.35">
      <c r="A1608" t="s">
        <v>1320</v>
      </c>
      <c r="C1608" t="str">
        <f t="shared" si="25"/>
        <v>ThingDef+MedTimes_RoyalPlated_CapedOrange_Nan.description</v>
      </c>
      <c r="D1608" t="s">
        <v>4805</v>
      </c>
      <c r="E1608">
        <f>IF(ISERROR(B1608),"",MATCH(C1608,Main_240414!$A$2:$A$1066,0))</f>
        <v>456</v>
      </c>
    </row>
    <row r="1609" spans="1:5" x14ac:dyDescent="0.35">
      <c r="A1609" t="s">
        <v>1317</v>
      </c>
      <c r="C1609" t="str">
        <f t="shared" si="25"/>
        <v>ThingDef+MedTimes_RoyalPlated_CapedOrange_Nan.label</v>
      </c>
      <c r="D1609" t="s">
        <v>4806</v>
      </c>
      <c r="E1609">
        <f>IF(ISERROR(B1609),"",MATCH(C1609,Main_240414!$A$2:$A$1066,0))</f>
        <v>455</v>
      </c>
    </row>
    <row r="1610" spans="1:5" x14ac:dyDescent="0.35">
      <c r="A1610" t="s">
        <v>1419</v>
      </c>
      <c r="C1610" t="str">
        <f t="shared" si="25"/>
        <v>ThingDef+MedTimes_RoyalPlated_Death.description</v>
      </c>
      <c r="D1610" t="s">
        <v>4807</v>
      </c>
      <c r="E1610">
        <f>IF(ISERROR(B1610),"",MATCH(C1610,Main_240414!$A$2:$A$1066,0))</f>
        <v>490</v>
      </c>
    </row>
    <row r="1611" spans="1:5" x14ac:dyDescent="0.35">
      <c r="A1611" t="s">
        <v>1416</v>
      </c>
      <c r="C1611" t="str">
        <f t="shared" si="25"/>
        <v>ThingDef+MedTimes_RoyalPlated_Death.label</v>
      </c>
      <c r="D1611" t="s">
        <v>4808</v>
      </c>
      <c r="E1611">
        <f>IF(ISERROR(B1611),"",MATCH(C1611,Main_240414!$A$2:$A$1066,0))</f>
        <v>489</v>
      </c>
    </row>
    <row r="1612" spans="1:5" x14ac:dyDescent="0.35">
      <c r="A1612" t="s">
        <v>1304</v>
      </c>
      <c r="C1612" t="str">
        <f t="shared" si="25"/>
        <v>ThingDef+MedTimes_RoyalPlated_Death_Nan.description</v>
      </c>
      <c r="D1612" t="s">
        <v>4809</v>
      </c>
      <c r="E1612">
        <f>IF(ISERROR(B1612),"",MATCH(C1612,Main_240414!$A$2:$A$1066,0))</f>
        <v>450</v>
      </c>
    </row>
    <row r="1613" spans="1:5" x14ac:dyDescent="0.35">
      <c r="A1613" t="s">
        <v>1301</v>
      </c>
      <c r="C1613" t="str">
        <f t="shared" si="25"/>
        <v>ThingDef+MedTimes_RoyalPlated_Death_Nan.label</v>
      </c>
      <c r="D1613" t="s">
        <v>4808</v>
      </c>
      <c r="E1613">
        <f>IF(ISERROR(B1613),"",MATCH(C1613,Main_240414!$A$2:$A$1066,0))</f>
        <v>449</v>
      </c>
    </row>
    <row r="1614" spans="1:5" x14ac:dyDescent="0.35">
      <c r="A1614" t="s">
        <v>1299</v>
      </c>
      <c r="C1614" t="str">
        <f t="shared" si="25"/>
        <v>ThingDef+MedTimes_RoyalPlated_Nan.description</v>
      </c>
      <c r="D1614" t="s">
        <v>4810</v>
      </c>
      <c r="E1614">
        <f>IF(ISERROR(B1614),"",MATCH(C1614,Main_240414!$A$2:$A$1066,0))</f>
        <v>448</v>
      </c>
    </row>
    <row r="1615" spans="1:5" x14ac:dyDescent="0.35">
      <c r="A1615" t="s">
        <v>1296</v>
      </c>
      <c r="C1615" t="str">
        <f t="shared" si="25"/>
        <v>ThingDef+MedTimes_RoyalPlated_Nan.label</v>
      </c>
      <c r="D1615" t="s">
        <v>4795</v>
      </c>
      <c r="E1615">
        <f>IF(ISERROR(B1615),"",MATCH(C1615,Main_240414!$A$2:$A$1066,0))</f>
        <v>447</v>
      </c>
    </row>
    <row r="1616" spans="1:5" x14ac:dyDescent="0.35">
      <c r="A1616" t="s">
        <v>663</v>
      </c>
      <c r="C1616" t="str">
        <f t="shared" si="25"/>
        <v>ThingDef+MedTimes_Rug_Muffalo.description</v>
      </c>
      <c r="D1616" t="s">
        <v>4811</v>
      </c>
      <c r="E1616">
        <f>IF(ISERROR(B1616),"",MATCH(C1616,Main_240414!$A$2:$A$1066,0))</f>
        <v>234</v>
      </c>
    </row>
    <row r="1617" spans="1:5" x14ac:dyDescent="0.35">
      <c r="A1617" t="s">
        <v>660</v>
      </c>
      <c r="C1617" t="str">
        <f t="shared" si="25"/>
        <v>ThingDef+MedTimes_Rug_Muffalo.label</v>
      </c>
      <c r="D1617" t="s">
        <v>4812</v>
      </c>
      <c r="E1617">
        <f>IF(ISERROR(B1617),"",MATCH(C1617,Main_240414!$A$2:$A$1066,0))</f>
        <v>233</v>
      </c>
    </row>
    <row r="1618" spans="1:5" x14ac:dyDescent="0.35">
      <c r="A1618" t="s">
        <v>4813</v>
      </c>
      <c r="C1618" t="str">
        <f t="shared" si="25"/>
        <v>ThingDef+MedTimes_Rug_Muffalo_Blueprint_Install.label</v>
      </c>
      <c r="D1618" t="s">
        <v>4814</v>
      </c>
      <c r="E1618" t="e">
        <f>IF(ISERROR(B1618),"",MATCH(C1618,Main_240414!$A$2:$A$1066,0))</f>
        <v>#N/A</v>
      </c>
    </row>
    <row r="1619" spans="1:5" x14ac:dyDescent="0.35">
      <c r="A1619" t="s">
        <v>669</v>
      </c>
      <c r="C1619" t="str">
        <f t="shared" si="25"/>
        <v>ThingDef+MedTimes_Rug_Tribal.description</v>
      </c>
      <c r="D1619" t="s">
        <v>4815</v>
      </c>
      <c r="E1619">
        <f>IF(ISERROR(B1619),"",MATCH(C1619,Main_240414!$A$2:$A$1066,0))</f>
        <v>236</v>
      </c>
    </row>
    <row r="1620" spans="1:5" x14ac:dyDescent="0.35">
      <c r="A1620" t="s">
        <v>666</v>
      </c>
      <c r="C1620" t="str">
        <f t="shared" si="25"/>
        <v>ThingDef+MedTimes_Rug_Tribal.label</v>
      </c>
      <c r="D1620" t="s">
        <v>4816</v>
      </c>
      <c r="E1620">
        <f>IF(ISERROR(B1620),"",MATCH(C1620,Main_240414!$A$2:$A$1066,0))</f>
        <v>235</v>
      </c>
    </row>
    <row r="1621" spans="1:5" x14ac:dyDescent="0.35">
      <c r="A1621" t="s">
        <v>4817</v>
      </c>
      <c r="C1621" t="str">
        <f t="shared" si="25"/>
        <v>ThingDef+MedTimes_Rug_Tribal_Blueprint_Install.label</v>
      </c>
      <c r="D1621" t="s">
        <v>4818</v>
      </c>
      <c r="E1621" t="e">
        <f>IF(ISERROR(B1621),"",MATCH(C1621,Main_240414!$A$2:$A$1066,0))</f>
        <v>#N/A</v>
      </c>
    </row>
    <row r="1622" spans="1:5" x14ac:dyDescent="0.35">
      <c r="A1622" t="s">
        <v>1254</v>
      </c>
      <c r="C1622" t="str">
        <f t="shared" si="25"/>
        <v>ThingDef+MedTimes_ShellBody_Cape.description</v>
      </c>
      <c r="D1622" t="s">
        <v>4819</v>
      </c>
      <c r="E1622">
        <f>IF(ISERROR(B1622),"",MATCH(C1622,Main_240414!$A$2:$A$1066,0))</f>
        <v>433</v>
      </c>
    </row>
    <row r="1623" spans="1:5" x14ac:dyDescent="0.35">
      <c r="A1623" t="s">
        <v>1257</v>
      </c>
      <c r="C1623" t="str">
        <f t="shared" si="25"/>
        <v>ThingDef+MedTimes_ShellBody_Cape.label</v>
      </c>
      <c r="D1623" t="s">
        <v>4820</v>
      </c>
      <c r="E1623">
        <f>IF(ISERROR(B1623),"",MATCH(C1623,Main_240414!$A$2:$A$1066,0))</f>
        <v>434</v>
      </c>
    </row>
    <row r="1624" spans="1:5" x14ac:dyDescent="0.35">
      <c r="A1624" t="s">
        <v>1248</v>
      </c>
      <c r="C1624" t="str">
        <f t="shared" si="25"/>
        <v>ThingDef+MedTimes_ShellBody_Cloak.description</v>
      </c>
      <c r="D1624" t="s">
        <v>4821</v>
      </c>
      <c r="E1624">
        <f>IF(ISERROR(B1624),"",MATCH(C1624,Main_240414!$A$2:$A$1066,0))</f>
        <v>431</v>
      </c>
    </row>
    <row r="1625" spans="1:5" x14ac:dyDescent="0.35">
      <c r="A1625" t="s">
        <v>1251</v>
      </c>
      <c r="C1625" t="str">
        <f t="shared" si="25"/>
        <v>ThingDef+MedTimes_ShellBody_Cloak.label</v>
      </c>
      <c r="D1625" t="s">
        <v>4822</v>
      </c>
      <c r="E1625">
        <f>IF(ISERROR(B1625),"",MATCH(C1625,Main_240414!$A$2:$A$1066,0))</f>
        <v>432</v>
      </c>
    </row>
    <row r="1626" spans="1:5" x14ac:dyDescent="0.35">
      <c r="A1626" t="s">
        <v>1227</v>
      </c>
      <c r="C1626" t="str">
        <f t="shared" si="25"/>
        <v>ThingDef+MedTimes_ShellBody_TabardBlue.description</v>
      </c>
      <c r="D1626" t="s">
        <v>4823</v>
      </c>
      <c r="E1626">
        <f>IF(ISERROR(B1626),"",MATCH(C1626,Main_240414!$A$2:$A$1066,0))</f>
        <v>424</v>
      </c>
    </row>
    <row r="1627" spans="1:5" x14ac:dyDescent="0.35">
      <c r="A1627" t="s">
        <v>1224</v>
      </c>
      <c r="C1627" t="str">
        <f t="shared" si="25"/>
        <v>ThingDef+MedTimes_ShellBody_TabardBlue.label</v>
      </c>
      <c r="D1627" t="s">
        <v>4824</v>
      </c>
      <c r="E1627">
        <f>IF(ISERROR(B1627),"",MATCH(C1627,Main_240414!$A$2:$A$1066,0))</f>
        <v>423</v>
      </c>
    </row>
    <row r="1628" spans="1:5" x14ac:dyDescent="0.35">
      <c r="A1628" t="s">
        <v>1221</v>
      </c>
      <c r="C1628" t="str">
        <f t="shared" si="25"/>
        <v>ThingDef+MedTimes_ShellBody_TabardFreelancer.description</v>
      </c>
      <c r="D1628" t="s">
        <v>4825</v>
      </c>
      <c r="E1628">
        <f>IF(ISERROR(B1628),"",MATCH(C1628,Main_240414!$A$2:$A$1066,0))</f>
        <v>422</v>
      </c>
    </row>
    <row r="1629" spans="1:5" x14ac:dyDescent="0.35">
      <c r="A1629" t="s">
        <v>1218</v>
      </c>
      <c r="C1629" t="str">
        <f t="shared" si="25"/>
        <v>ThingDef+MedTimes_ShellBody_TabardFreelancer.label</v>
      </c>
      <c r="D1629" t="s">
        <v>4826</v>
      </c>
      <c r="E1629">
        <f>IF(ISERROR(B1629),"",MATCH(C1629,Main_240414!$A$2:$A$1066,0))</f>
        <v>421</v>
      </c>
    </row>
    <row r="1630" spans="1:5" x14ac:dyDescent="0.35">
      <c r="A1630" t="s">
        <v>1233</v>
      </c>
      <c r="C1630" t="str">
        <f t="shared" si="25"/>
        <v>ThingDef+MedTimes_ShellBody_TabardGreen.description</v>
      </c>
      <c r="D1630" t="s">
        <v>4827</v>
      </c>
      <c r="E1630">
        <f>IF(ISERROR(B1630),"",MATCH(C1630,Main_240414!$A$2:$A$1066,0))</f>
        <v>426</v>
      </c>
    </row>
    <row r="1631" spans="1:5" x14ac:dyDescent="0.35">
      <c r="A1631" t="s">
        <v>1230</v>
      </c>
      <c r="C1631" t="str">
        <f t="shared" si="25"/>
        <v>ThingDef+MedTimes_ShellBody_TabardGreen.label</v>
      </c>
      <c r="D1631" t="s">
        <v>4828</v>
      </c>
      <c r="E1631">
        <f>IF(ISERROR(B1631),"",MATCH(C1631,Main_240414!$A$2:$A$1066,0))</f>
        <v>425</v>
      </c>
    </row>
    <row r="1632" spans="1:5" x14ac:dyDescent="0.35">
      <c r="A1632" t="s">
        <v>1239</v>
      </c>
      <c r="C1632" t="str">
        <f t="shared" si="25"/>
        <v>ThingDef+MedTimes_ShellBody_TabardOrange.description</v>
      </c>
      <c r="D1632" t="s">
        <v>4829</v>
      </c>
      <c r="E1632">
        <f>IF(ISERROR(B1632),"",MATCH(C1632,Main_240414!$A$2:$A$1066,0))</f>
        <v>428</v>
      </c>
    </row>
    <row r="1633" spans="1:5" x14ac:dyDescent="0.35">
      <c r="A1633" t="s">
        <v>1236</v>
      </c>
      <c r="C1633" t="str">
        <f t="shared" si="25"/>
        <v>ThingDef+MedTimes_ShellBody_TabardOrange.label</v>
      </c>
      <c r="D1633" t="s">
        <v>4830</v>
      </c>
      <c r="E1633">
        <f>IF(ISERROR(B1633),"",MATCH(C1633,Main_240414!$A$2:$A$1066,0))</f>
        <v>427</v>
      </c>
    </row>
    <row r="1634" spans="1:5" x14ac:dyDescent="0.35">
      <c r="A1634" t="s">
        <v>639</v>
      </c>
      <c r="C1634" t="str">
        <f t="shared" si="25"/>
        <v>ThingDef+MedTimes_Shrine_Creator.description</v>
      </c>
      <c r="D1634" t="s">
        <v>4831</v>
      </c>
      <c r="E1634">
        <f>IF(ISERROR(B1634),"",MATCH(C1634,Main_240414!$A$2:$A$1066,0))</f>
        <v>226</v>
      </c>
    </row>
    <row r="1635" spans="1:5" x14ac:dyDescent="0.35">
      <c r="A1635" t="s">
        <v>636</v>
      </c>
      <c r="C1635" t="str">
        <f t="shared" si="25"/>
        <v>ThingDef+MedTimes_Shrine_Creator.label</v>
      </c>
      <c r="D1635" t="s">
        <v>4832</v>
      </c>
      <c r="E1635">
        <f>IF(ISERROR(B1635),"",MATCH(C1635,Main_240414!$A$2:$A$1066,0))</f>
        <v>225</v>
      </c>
    </row>
    <row r="1636" spans="1:5" x14ac:dyDescent="0.35">
      <c r="A1636" t="s">
        <v>4833</v>
      </c>
      <c r="C1636" t="str">
        <f t="shared" si="25"/>
        <v>ThingDef+MedTimes_Shrine_Creator_Blueprint_Install.label</v>
      </c>
      <c r="D1636" t="s">
        <v>4834</v>
      </c>
      <c r="E1636" t="e">
        <f>IF(ISERROR(B1636),"",MATCH(C1636,Main_240414!$A$2:$A$1066,0))</f>
        <v>#N/A</v>
      </c>
    </row>
    <row r="1637" spans="1:5" x14ac:dyDescent="0.35">
      <c r="A1637" t="s">
        <v>645</v>
      </c>
      <c r="C1637" t="str">
        <f t="shared" si="25"/>
        <v>ThingDef+MedTimes_Shrine_PangLi.description</v>
      </c>
      <c r="D1637" t="s">
        <v>4835</v>
      </c>
      <c r="E1637">
        <f>IF(ISERROR(B1637),"",MATCH(C1637,Main_240414!$A$2:$A$1066,0))</f>
        <v>228</v>
      </c>
    </row>
    <row r="1638" spans="1:5" x14ac:dyDescent="0.35">
      <c r="A1638" t="s">
        <v>642</v>
      </c>
      <c r="C1638" t="str">
        <f t="shared" si="25"/>
        <v>ThingDef+MedTimes_Shrine_PangLi.label</v>
      </c>
      <c r="D1638" t="s">
        <v>4836</v>
      </c>
      <c r="E1638">
        <f>IF(ISERROR(B1638),"",MATCH(C1638,Main_240414!$A$2:$A$1066,0))</f>
        <v>227</v>
      </c>
    </row>
    <row r="1639" spans="1:5" x14ac:dyDescent="0.35">
      <c r="A1639" t="s">
        <v>4837</v>
      </c>
      <c r="C1639" t="str">
        <f t="shared" si="25"/>
        <v>ThingDef+MedTimes_Shrine_PangLi_Blueprint_Install.label</v>
      </c>
      <c r="D1639" t="s">
        <v>4838</v>
      </c>
      <c r="E1639" t="e">
        <f>IF(ISERROR(B1639),"",MATCH(C1639,Main_240414!$A$2:$A$1066,0))</f>
        <v>#N/A</v>
      </c>
    </row>
    <row r="1640" spans="1:5" x14ac:dyDescent="0.35">
      <c r="A1640" t="s">
        <v>633</v>
      </c>
      <c r="C1640" t="str">
        <f t="shared" si="25"/>
        <v>ThingDef+MedTimes_Shrine_RandomNumberGod.description</v>
      </c>
      <c r="D1640" t="s">
        <v>4839</v>
      </c>
      <c r="E1640">
        <f>IF(ISERROR(B1640),"",MATCH(C1640,Main_240414!$A$2:$A$1066,0))</f>
        <v>224</v>
      </c>
    </row>
    <row r="1641" spans="1:5" x14ac:dyDescent="0.35">
      <c r="A1641" t="s">
        <v>629</v>
      </c>
      <c r="C1641" t="str">
        <f t="shared" si="25"/>
        <v>ThingDef+MedTimes_Shrine_RandomNumberGod.label</v>
      </c>
      <c r="D1641" t="s">
        <v>4840</v>
      </c>
      <c r="E1641">
        <f>IF(ISERROR(B1641),"",MATCH(C1641,Main_240414!$A$2:$A$1066,0))</f>
        <v>223</v>
      </c>
    </row>
    <row r="1642" spans="1:5" x14ac:dyDescent="0.35">
      <c r="A1642" t="s">
        <v>4841</v>
      </c>
      <c r="C1642" t="str">
        <f t="shared" si="25"/>
        <v>ThingDef+MedTimes_Shrine_RandomNumberGod_Blueprint_Install.label</v>
      </c>
      <c r="D1642" t="s">
        <v>4842</v>
      </c>
      <c r="E1642" t="e">
        <f>IF(ISERROR(B1642),"",MATCH(C1642,Main_240414!$A$2:$A$1066,0))</f>
        <v>#N/A</v>
      </c>
    </row>
    <row r="1643" spans="1:5" x14ac:dyDescent="0.35">
      <c r="A1643" t="s">
        <v>741</v>
      </c>
      <c r="C1643" t="str">
        <f t="shared" si="25"/>
        <v>ThingDef+MedTimes_SmallTable.description</v>
      </c>
      <c r="D1643" t="s">
        <v>4843</v>
      </c>
      <c r="E1643">
        <f>IF(ISERROR(B1643),"",MATCH(C1643,Main_240414!$A$2:$A$1066,0))</f>
        <v>260</v>
      </c>
    </row>
    <row r="1644" spans="1:5" x14ac:dyDescent="0.35">
      <c r="A1644" t="s">
        <v>738</v>
      </c>
      <c r="C1644" t="str">
        <f t="shared" si="25"/>
        <v>ThingDef+MedTimes_SmallTable.label</v>
      </c>
      <c r="D1644" t="s">
        <v>4844</v>
      </c>
      <c r="E1644">
        <f>IF(ISERROR(B1644),"",MATCH(C1644,Main_240414!$A$2:$A$1066,0))</f>
        <v>259</v>
      </c>
    </row>
    <row r="1645" spans="1:5" x14ac:dyDescent="0.35">
      <c r="A1645" t="s">
        <v>4845</v>
      </c>
      <c r="C1645" t="str">
        <f t="shared" si="25"/>
        <v>ThingDef+MedTimes_SmallTable_Blueprint.label</v>
      </c>
      <c r="D1645" t="s">
        <v>4846</v>
      </c>
      <c r="E1645" t="e">
        <f>IF(ISERROR(B1645),"",MATCH(C1645,Main_240414!$A$2:$A$1066,0))</f>
        <v>#N/A</v>
      </c>
    </row>
    <row r="1646" spans="1:5" x14ac:dyDescent="0.35">
      <c r="A1646" t="s">
        <v>4847</v>
      </c>
      <c r="C1646" t="str">
        <f t="shared" si="25"/>
        <v>ThingDef+MedTimes_SmallTable_Blueprint_Install.label</v>
      </c>
      <c r="D1646" t="s">
        <v>4846</v>
      </c>
      <c r="E1646" t="e">
        <f>IF(ISERROR(B1646),"",MATCH(C1646,Main_240414!$A$2:$A$1066,0))</f>
        <v>#N/A</v>
      </c>
    </row>
    <row r="1647" spans="1:5" x14ac:dyDescent="0.35">
      <c r="A1647" t="s">
        <v>4848</v>
      </c>
      <c r="C1647" t="str">
        <f t="shared" si="25"/>
        <v>ThingDef+MedTimes_SmallTable_Frame.description</v>
      </c>
      <c r="D1647" t="s">
        <v>4843</v>
      </c>
      <c r="E1647" t="e">
        <f>IF(ISERROR(B1647),"",MATCH(C1647,Main_240414!$A$2:$A$1066,0))</f>
        <v>#N/A</v>
      </c>
    </row>
    <row r="1648" spans="1:5" x14ac:dyDescent="0.35">
      <c r="A1648" t="s">
        <v>4849</v>
      </c>
      <c r="C1648" t="str">
        <f t="shared" si="25"/>
        <v>ThingDef+MedTimes_SmallTable_Frame.label</v>
      </c>
      <c r="D1648" t="s">
        <v>4850</v>
      </c>
      <c r="E1648" t="e">
        <f>IF(ISERROR(B1648),"",MATCH(C1648,Main_240414!$A$2:$A$1066,0))</f>
        <v>#N/A</v>
      </c>
    </row>
    <row r="1649" spans="1:5" x14ac:dyDescent="0.35">
      <c r="A1649" t="s">
        <v>723</v>
      </c>
      <c r="C1649" t="str">
        <f t="shared" si="25"/>
        <v>ThingDef+MedTimes_Smokehouse.description</v>
      </c>
      <c r="D1649" t="s">
        <v>4851</v>
      </c>
      <c r="E1649">
        <f>IF(ISERROR(B1649),"",MATCH(C1649,Main_240414!$A$2:$A$1066,0))</f>
        <v>254</v>
      </c>
    </row>
    <row r="1650" spans="1:5" x14ac:dyDescent="0.35">
      <c r="A1650" t="s">
        <v>720</v>
      </c>
      <c r="C1650" t="str">
        <f t="shared" si="25"/>
        <v>ThingDef+MedTimes_Smokehouse.label</v>
      </c>
      <c r="D1650" t="s">
        <v>4852</v>
      </c>
      <c r="E1650">
        <f>IF(ISERROR(B1650),"",MATCH(C1650,Main_240414!$A$2:$A$1066,0))</f>
        <v>253</v>
      </c>
    </row>
    <row r="1651" spans="1:5" x14ac:dyDescent="0.35">
      <c r="A1651" t="s">
        <v>4853</v>
      </c>
      <c r="C1651" t="str">
        <f t="shared" si="25"/>
        <v>ThingDef+MedTimes_Smokehouse_Blueprint.label</v>
      </c>
      <c r="D1651" t="s">
        <v>4854</v>
      </c>
      <c r="E1651" t="e">
        <f>IF(ISERROR(B1651),"",MATCH(C1651,Main_240414!$A$2:$A$1066,0))</f>
        <v>#N/A</v>
      </c>
    </row>
    <row r="1652" spans="1:5" x14ac:dyDescent="0.35">
      <c r="A1652" t="s">
        <v>4855</v>
      </c>
      <c r="C1652" t="str">
        <f t="shared" si="25"/>
        <v>ThingDef+MedTimes_Smokehouse_Blueprint_Install.label</v>
      </c>
      <c r="D1652" t="s">
        <v>4854</v>
      </c>
      <c r="E1652" t="e">
        <f>IF(ISERROR(B1652),"",MATCH(C1652,Main_240414!$A$2:$A$1066,0))</f>
        <v>#N/A</v>
      </c>
    </row>
    <row r="1653" spans="1:5" x14ac:dyDescent="0.35">
      <c r="A1653" t="s">
        <v>4856</v>
      </c>
      <c r="C1653" t="str">
        <f t="shared" si="25"/>
        <v>ThingDef+MedTimes_Smokehouse_Frame.description</v>
      </c>
      <c r="D1653" t="s">
        <v>4851</v>
      </c>
      <c r="E1653" t="e">
        <f>IF(ISERROR(B1653),"",MATCH(C1653,Main_240414!$A$2:$A$1066,0))</f>
        <v>#N/A</v>
      </c>
    </row>
    <row r="1654" spans="1:5" x14ac:dyDescent="0.35">
      <c r="A1654" t="s">
        <v>4857</v>
      </c>
      <c r="C1654" t="str">
        <f t="shared" si="25"/>
        <v>ThingDef+MedTimes_Smokehouse_Frame.label</v>
      </c>
      <c r="D1654" t="s">
        <v>4858</v>
      </c>
      <c r="E1654" t="e">
        <f>IF(ISERROR(B1654),"",MATCH(C1654,Main_240414!$A$2:$A$1066,0))</f>
        <v>#N/A</v>
      </c>
    </row>
    <row r="1655" spans="1:5" x14ac:dyDescent="0.35">
      <c r="A1655" t="s">
        <v>1440</v>
      </c>
      <c r="C1655" t="str">
        <f t="shared" si="25"/>
        <v>ThingDef+MedTimes_Socks_Tailored.description</v>
      </c>
      <c r="D1655" t="s">
        <v>4859</v>
      </c>
      <c r="E1655">
        <f>IF(ISERROR(B1655),"",MATCH(C1655,Main_240414!$A$2:$A$1066,0))</f>
        <v>498</v>
      </c>
    </row>
    <row r="1656" spans="1:5" x14ac:dyDescent="0.35">
      <c r="A1656" t="s">
        <v>1437</v>
      </c>
      <c r="C1656" t="str">
        <f t="shared" si="25"/>
        <v>ThingDef+MedTimes_Socks_Tailored.label</v>
      </c>
      <c r="D1656" t="s">
        <v>4860</v>
      </c>
      <c r="E1656">
        <f>IF(ISERROR(B1656),"",MATCH(C1656,Main_240414!$A$2:$A$1066,0))</f>
        <v>497</v>
      </c>
    </row>
    <row r="1657" spans="1:5" x14ac:dyDescent="0.35">
      <c r="A1657" t="s">
        <v>1506</v>
      </c>
      <c r="C1657" t="str">
        <f t="shared" si="25"/>
        <v>ThingDef+MedTimes_Socks_Techno_Art.description</v>
      </c>
      <c r="D1657" t="s">
        <v>4861</v>
      </c>
      <c r="E1657">
        <f>IF(ISERROR(B1657),"",MATCH(C1657,Main_240414!$A$2:$A$1066,0))</f>
        <v>520</v>
      </c>
    </row>
    <row r="1658" spans="1:5" x14ac:dyDescent="0.35">
      <c r="A1658" t="s">
        <v>1503</v>
      </c>
      <c r="C1658" t="str">
        <f t="shared" si="25"/>
        <v>ThingDef+MedTimes_Socks_Techno_Art.label</v>
      </c>
      <c r="D1658" t="s">
        <v>4862</v>
      </c>
      <c r="E1658">
        <f>IF(ISERROR(B1658),"",MATCH(C1658,Main_240414!$A$2:$A$1066,0))</f>
        <v>519</v>
      </c>
    </row>
    <row r="1659" spans="1:5" x14ac:dyDescent="0.35">
      <c r="A1659" t="s">
        <v>1536</v>
      </c>
      <c r="C1659" t="str">
        <f t="shared" si="25"/>
        <v>ThingDef+MedTimes_Socks_Techno_Leg.description</v>
      </c>
      <c r="D1659" t="s">
        <v>4863</v>
      </c>
      <c r="E1659">
        <f>IF(ISERROR(B1659),"",MATCH(C1659,Main_240414!$A$2:$A$1066,0))</f>
        <v>530</v>
      </c>
    </row>
    <row r="1660" spans="1:5" x14ac:dyDescent="0.35">
      <c r="A1660" t="s">
        <v>1533</v>
      </c>
      <c r="C1660" t="str">
        <f t="shared" si="25"/>
        <v>ThingDef+MedTimes_Socks_Techno_Leg.label</v>
      </c>
      <c r="D1660" t="s">
        <v>4864</v>
      </c>
      <c r="E1660">
        <f>IF(ISERROR(B1660),"",MATCH(C1660,Main_240414!$A$2:$A$1066,0))</f>
        <v>529</v>
      </c>
    </row>
    <row r="1661" spans="1:5" x14ac:dyDescent="0.35">
      <c r="A1661" t="s">
        <v>1131</v>
      </c>
      <c r="C1661" t="str">
        <f t="shared" si="25"/>
        <v>ThingDef+MedTimes_SteelBow.description</v>
      </c>
      <c r="D1661" t="s">
        <v>4865</v>
      </c>
      <c r="E1661">
        <f>IF(ISERROR(B1661),"",MATCH(C1661,Main_240414!$A$2:$A$1066,0))</f>
        <v>392</v>
      </c>
    </row>
    <row r="1662" spans="1:5" x14ac:dyDescent="0.35">
      <c r="A1662" t="s">
        <v>1128</v>
      </c>
      <c r="C1662" t="str">
        <f t="shared" si="25"/>
        <v>ThingDef+MedTimes_SteelBow.label</v>
      </c>
      <c r="D1662" t="s">
        <v>4866</v>
      </c>
      <c r="E1662">
        <f>IF(ISERROR(B1662),"",MATCH(C1662,Main_240414!$A$2:$A$1066,0))</f>
        <v>391</v>
      </c>
    </row>
    <row r="1663" spans="1:5" x14ac:dyDescent="0.35">
      <c r="A1663" t="s">
        <v>717</v>
      </c>
      <c r="C1663" t="str">
        <f t="shared" si="25"/>
        <v>ThingDef+MedTimes_StoneHearth.description</v>
      </c>
      <c r="D1663" t="s">
        <v>4867</v>
      </c>
      <c r="E1663">
        <f>IF(ISERROR(B1663),"",MATCH(C1663,Main_240414!$A$2:$A$1066,0))</f>
        <v>252</v>
      </c>
    </row>
    <row r="1664" spans="1:5" x14ac:dyDescent="0.35">
      <c r="A1664" t="s">
        <v>714</v>
      </c>
      <c r="C1664" t="str">
        <f t="shared" si="25"/>
        <v>ThingDef+MedTimes_StoneHearth.label</v>
      </c>
      <c r="D1664" t="s">
        <v>4868</v>
      </c>
      <c r="E1664">
        <f>IF(ISERROR(B1664),"",MATCH(C1664,Main_240414!$A$2:$A$1066,0))</f>
        <v>251</v>
      </c>
    </row>
    <row r="1665" spans="1:5" x14ac:dyDescent="0.35">
      <c r="A1665" t="s">
        <v>4869</v>
      </c>
      <c r="C1665" t="str">
        <f t="shared" si="25"/>
        <v>ThingDef+MedTimes_StoneHearth_Blueprint.label</v>
      </c>
      <c r="D1665" t="s">
        <v>4870</v>
      </c>
      <c r="E1665" t="e">
        <f>IF(ISERROR(B1665),"",MATCH(C1665,Main_240414!$A$2:$A$1066,0))</f>
        <v>#N/A</v>
      </c>
    </row>
    <row r="1666" spans="1:5" x14ac:dyDescent="0.35">
      <c r="A1666" t="s">
        <v>4871</v>
      </c>
      <c r="C1666" t="str">
        <f t="shared" si="25"/>
        <v>ThingDef+MedTimes_StoneHearth_Blueprint_Install.label</v>
      </c>
      <c r="D1666" t="s">
        <v>4870</v>
      </c>
      <c r="E1666" t="e">
        <f>IF(ISERROR(B1666),"",MATCH(C1666,Main_240414!$A$2:$A$1066,0))</f>
        <v>#N/A</v>
      </c>
    </row>
    <row r="1667" spans="1:5" x14ac:dyDescent="0.35">
      <c r="A1667" t="s">
        <v>4872</v>
      </c>
      <c r="C1667" t="str">
        <f t="shared" ref="C1667:C1730" si="26">IF(B1667="",A1667,B1667)</f>
        <v>ThingDef+MedTimes_StoneHearth_Frame.description</v>
      </c>
      <c r="D1667" t="s">
        <v>4873</v>
      </c>
      <c r="E1667" t="e">
        <f>IF(ISERROR(B1667),"",MATCH(C1667,Main_240414!$A$2:$A$1066,0))</f>
        <v>#N/A</v>
      </c>
    </row>
    <row r="1668" spans="1:5" x14ac:dyDescent="0.35">
      <c r="A1668" t="s">
        <v>4874</v>
      </c>
      <c r="C1668" t="str">
        <f t="shared" si="26"/>
        <v>ThingDef+MedTimes_StoneHearth_Frame.label</v>
      </c>
      <c r="D1668" t="s">
        <v>4875</v>
      </c>
      <c r="E1668" t="e">
        <f>IF(ISERROR(B1668),"",MATCH(C1668,Main_240414!$A$2:$A$1066,0))</f>
        <v>#N/A</v>
      </c>
    </row>
    <row r="1669" spans="1:5" x14ac:dyDescent="0.35">
      <c r="A1669" t="s">
        <v>843</v>
      </c>
      <c r="C1669" t="str">
        <f t="shared" si="26"/>
        <v>ThingDef+MedTimes_StoneQuarry.description</v>
      </c>
      <c r="D1669" t="s">
        <v>4876</v>
      </c>
      <c r="E1669">
        <f>IF(ISERROR(B1669),"",MATCH(C1669,Main_240414!$A$2:$A$1066,0))</f>
        <v>294</v>
      </c>
    </row>
    <row r="1670" spans="1:5" x14ac:dyDescent="0.35">
      <c r="A1670" t="s">
        <v>840</v>
      </c>
      <c r="C1670" t="str">
        <f t="shared" si="26"/>
        <v>ThingDef+MedTimes_StoneQuarry.label</v>
      </c>
      <c r="D1670" t="s">
        <v>4877</v>
      </c>
      <c r="E1670">
        <f>IF(ISERROR(B1670),"",MATCH(C1670,Main_240414!$A$2:$A$1066,0))</f>
        <v>293</v>
      </c>
    </row>
    <row r="1671" spans="1:5" x14ac:dyDescent="0.35">
      <c r="A1671" t="s">
        <v>4878</v>
      </c>
      <c r="C1671" t="str">
        <f t="shared" si="26"/>
        <v>ThingDef+MedTimes_StoneQuarry_Blueprint.label</v>
      </c>
      <c r="D1671" t="s">
        <v>4879</v>
      </c>
      <c r="E1671" t="e">
        <f>IF(ISERROR(B1671),"",MATCH(C1671,Main_240414!$A$2:$A$1066,0))</f>
        <v>#N/A</v>
      </c>
    </row>
    <row r="1672" spans="1:5" x14ac:dyDescent="0.35">
      <c r="A1672" t="s">
        <v>4880</v>
      </c>
      <c r="C1672" t="str">
        <f t="shared" si="26"/>
        <v>ThingDef+MedTimes_StoneQuarry_Blueprint_Install.label</v>
      </c>
      <c r="D1672" t="s">
        <v>4879</v>
      </c>
      <c r="E1672" t="e">
        <f>IF(ISERROR(B1672),"",MATCH(C1672,Main_240414!$A$2:$A$1066,0))</f>
        <v>#N/A</v>
      </c>
    </row>
    <row r="1673" spans="1:5" x14ac:dyDescent="0.35">
      <c r="A1673" t="s">
        <v>4881</v>
      </c>
      <c r="C1673" t="str">
        <f t="shared" si="26"/>
        <v>ThingDef+MedTimes_StoneQuarry_Frame.description</v>
      </c>
      <c r="D1673" t="s">
        <v>4876</v>
      </c>
      <c r="E1673" t="e">
        <f>IF(ISERROR(B1673),"",MATCH(C1673,Main_240414!$A$2:$A$1066,0))</f>
        <v>#N/A</v>
      </c>
    </row>
    <row r="1674" spans="1:5" x14ac:dyDescent="0.35">
      <c r="A1674" t="s">
        <v>4882</v>
      </c>
      <c r="C1674" t="str">
        <f t="shared" si="26"/>
        <v>ThingDef+MedTimes_StoneQuarry_Frame.label</v>
      </c>
      <c r="D1674" t="s">
        <v>4883</v>
      </c>
      <c r="E1674" t="e">
        <f>IF(ISERROR(B1674),"",MATCH(C1674,Main_240414!$A$2:$A$1066,0))</f>
        <v>#N/A</v>
      </c>
    </row>
    <row r="1675" spans="1:5" x14ac:dyDescent="0.35">
      <c r="A1675" t="s">
        <v>759</v>
      </c>
      <c r="C1675" t="str">
        <f t="shared" si="26"/>
        <v>ThingDef+MedTimes_StoragePallet.description</v>
      </c>
      <c r="D1675" t="s">
        <v>4884</v>
      </c>
      <c r="E1675">
        <f>IF(ISERROR(B1675),"",MATCH(C1675,Main_240414!$A$2:$A$1066,0))</f>
        <v>266</v>
      </c>
    </row>
    <row r="1676" spans="1:5" x14ac:dyDescent="0.35">
      <c r="A1676" t="s">
        <v>756</v>
      </c>
      <c r="C1676" t="str">
        <f t="shared" si="26"/>
        <v>ThingDef+MedTimes_StoragePallet.label</v>
      </c>
      <c r="D1676" t="s">
        <v>4885</v>
      </c>
      <c r="E1676">
        <f>IF(ISERROR(B1676),"",MATCH(C1676,Main_240414!$A$2:$A$1066,0))</f>
        <v>265</v>
      </c>
    </row>
    <row r="1677" spans="1:5" x14ac:dyDescent="0.35">
      <c r="A1677" t="s">
        <v>4886</v>
      </c>
      <c r="C1677" t="str">
        <f t="shared" si="26"/>
        <v>ThingDef+MedTimes_StoragePallet_Blueprint.label</v>
      </c>
      <c r="D1677" t="s">
        <v>4887</v>
      </c>
      <c r="E1677" t="e">
        <f>IF(ISERROR(B1677),"",MATCH(C1677,Main_240414!$A$2:$A$1066,0))</f>
        <v>#N/A</v>
      </c>
    </row>
    <row r="1678" spans="1:5" x14ac:dyDescent="0.35">
      <c r="A1678" t="s">
        <v>4888</v>
      </c>
      <c r="C1678" t="str">
        <f t="shared" si="26"/>
        <v>ThingDef+MedTimes_StoragePallet_Blueprint_Install.label</v>
      </c>
      <c r="D1678" t="s">
        <v>4887</v>
      </c>
      <c r="E1678" t="e">
        <f>IF(ISERROR(B1678),"",MATCH(C1678,Main_240414!$A$2:$A$1066,0))</f>
        <v>#N/A</v>
      </c>
    </row>
    <row r="1679" spans="1:5" x14ac:dyDescent="0.35">
      <c r="A1679" t="s">
        <v>4889</v>
      </c>
      <c r="C1679" t="str">
        <f t="shared" si="26"/>
        <v>ThingDef+MedTimes_StoragePallet_Frame.description</v>
      </c>
      <c r="D1679" t="s">
        <v>4884</v>
      </c>
      <c r="E1679" t="e">
        <f>IF(ISERROR(B1679),"",MATCH(C1679,Main_240414!$A$2:$A$1066,0))</f>
        <v>#N/A</v>
      </c>
    </row>
    <row r="1680" spans="1:5" x14ac:dyDescent="0.35">
      <c r="A1680" t="s">
        <v>4890</v>
      </c>
      <c r="C1680" t="str">
        <f t="shared" si="26"/>
        <v>ThingDef+MedTimes_StoragePallet_Frame.label</v>
      </c>
      <c r="D1680" t="s">
        <v>4891</v>
      </c>
      <c r="E1680" t="e">
        <f>IF(ISERROR(B1680),"",MATCH(C1680,Main_240414!$A$2:$A$1066,0))</f>
        <v>#N/A</v>
      </c>
    </row>
    <row r="1681" spans="1:5" x14ac:dyDescent="0.35">
      <c r="A1681" t="s">
        <v>1089</v>
      </c>
      <c r="C1681" t="str">
        <f t="shared" si="26"/>
        <v>ThingDef+MedTimes_StoragePot.description</v>
      </c>
      <c r="D1681" t="s">
        <v>4892</v>
      </c>
      <c r="E1681">
        <f>IF(ISERROR(B1681),"",MATCH(C1681,Main_240414!$A$2:$A$1066,0))</f>
        <v>378</v>
      </c>
    </row>
    <row r="1682" spans="1:5" x14ac:dyDescent="0.35">
      <c r="A1682" t="s">
        <v>1087</v>
      </c>
      <c r="C1682" t="str">
        <f t="shared" si="26"/>
        <v>ThingDef+MedTimes_StoragePot.label</v>
      </c>
      <c r="D1682" t="s">
        <v>4893</v>
      </c>
      <c r="E1682">
        <f>IF(ISERROR(B1682),"",MATCH(C1682,Main_240414!$A$2:$A$1066,0))</f>
        <v>377</v>
      </c>
    </row>
    <row r="1683" spans="1:5" x14ac:dyDescent="0.35">
      <c r="A1683" t="s">
        <v>765</v>
      </c>
      <c r="C1683" t="str">
        <f t="shared" si="26"/>
        <v>ThingDef+MedTimes_StoragePotPlaced.description</v>
      </c>
      <c r="D1683" t="s">
        <v>4894</v>
      </c>
      <c r="E1683">
        <f>IF(ISERROR(B1683),"",MATCH(C1683,Main_240414!$A$2:$A$1066,0))</f>
        <v>268</v>
      </c>
    </row>
    <row r="1684" spans="1:5" x14ac:dyDescent="0.35">
      <c r="A1684" t="s">
        <v>762</v>
      </c>
      <c r="C1684" t="str">
        <f t="shared" si="26"/>
        <v>ThingDef+MedTimes_StoragePotPlaced.label</v>
      </c>
      <c r="D1684" t="s">
        <v>4893</v>
      </c>
      <c r="E1684">
        <f>IF(ISERROR(B1684),"",MATCH(C1684,Main_240414!$A$2:$A$1066,0))</f>
        <v>267</v>
      </c>
    </row>
    <row r="1685" spans="1:5" x14ac:dyDescent="0.35">
      <c r="A1685" t="s">
        <v>4895</v>
      </c>
      <c r="C1685" t="str">
        <f t="shared" si="26"/>
        <v>ThingDef+MedTimes_StoragePotPlaced_Blueprint.label</v>
      </c>
      <c r="D1685" t="s">
        <v>4896</v>
      </c>
      <c r="E1685" t="e">
        <f>IF(ISERROR(B1685),"",MATCH(C1685,Main_240414!$A$2:$A$1066,0))</f>
        <v>#N/A</v>
      </c>
    </row>
    <row r="1686" spans="1:5" x14ac:dyDescent="0.35">
      <c r="A1686" t="s">
        <v>4897</v>
      </c>
      <c r="C1686" t="str">
        <f t="shared" si="26"/>
        <v>ThingDef+MedTimes_StoragePotPlaced_Blueprint_Install.label</v>
      </c>
      <c r="D1686" t="s">
        <v>4896</v>
      </c>
      <c r="E1686" t="e">
        <f>IF(ISERROR(B1686),"",MATCH(C1686,Main_240414!$A$2:$A$1066,0))</f>
        <v>#N/A</v>
      </c>
    </row>
    <row r="1687" spans="1:5" x14ac:dyDescent="0.35">
      <c r="A1687" t="s">
        <v>4898</v>
      </c>
      <c r="C1687" t="str">
        <f t="shared" si="26"/>
        <v>ThingDef+MedTimes_StoragePotPlaced_Frame.description</v>
      </c>
      <c r="D1687" t="s">
        <v>4894</v>
      </c>
      <c r="E1687" t="e">
        <f>IF(ISERROR(B1687),"",MATCH(C1687,Main_240414!$A$2:$A$1066,0))</f>
        <v>#N/A</v>
      </c>
    </row>
    <row r="1688" spans="1:5" x14ac:dyDescent="0.35">
      <c r="A1688" t="s">
        <v>4899</v>
      </c>
      <c r="C1688" t="str">
        <f t="shared" si="26"/>
        <v>ThingDef+MedTimes_StoragePotPlaced_Frame.label</v>
      </c>
      <c r="D1688" t="s">
        <v>4900</v>
      </c>
      <c r="E1688" t="e">
        <f>IF(ISERROR(B1688),"",MATCH(C1688,Main_240414!$A$2:$A$1066,0))</f>
        <v>#N/A</v>
      </c>
    </row>
    <row r="1689" spans="1:5" x14ac:dyDescent="0.35">
      <c r="A1689" t="s">
        <v>777</v>
      </c>
      <c r="C1689" t="str">
        <f t="shared" si="26"/>
        <v>ThingDef+MedTimes_StreetLamp.description</v>
      </c>
      <c r="D1689" t="s">
        <v>4901</v>
      </c>
      <c r="E1689">
        <f>IF(ISERROR(B1689),"",MATCH(C1689,Main_240414!$A$2:$A$1066,0))</f>
        <v>272</v>
      </c>
    </row>
    <row r="1690" spans="1:5" x14ac:dyDescent="0.35">
      <c r="A1690" t="s">
        <v>774</v>
      </c>
      <c r="C1690" t="str">
        <f t="shared" si="26"/>
        <v>ThingDef+MedTimes_StreetLamp.label</v>
      </c>
      <c r="D1690" t="s">
        <v>4902</v>
      </c>
      <c r="E1690">
        <f>IF(ISERROR(B1690),"",MATCH(C1690,Main_240414!$A$2:$A$1066,0))</f>
        <v>271</v>
      </c>
    </row>
    <row r="1691" spans="1:5" x14ac:dyDescent="0.35">
      <c r="A1691" t="s">
        <v>4903</v>
      </c>
      <c r="C1691" t="str">
        <f t="shared" si="26"/>
        <v>ThingDef+MedTimes_StreetLamp_Blueprint.label</v>
      </c>
      <c r="D1691" t="s">
        <v>4904</v>
      </c>
      <c r="E1691" t="e">
        <f>IF(ISERROR(B1691),"",MATCH(C1691,Main_240414!$A$2:$A$1066,0))</f>
        <v>#N/A</v>
      </c>
    </row>
    <row r="1692" spans="1:5" x14ac:dyDescent="0.35">
      <c r="A1692" t="s">
        <v>4905</v>
      </c>
      <c r="C1692" t="str">
        <f t="shared" si="26"/>
        <v>ThingDef+MedTimes_StreetLamp_Blueprint_Install.label</v>
      </c>
      <c r="D1692" t="s">
        <v>4904</v>
      </c>
      <c r="E1692" t="e">
        <f>IF(ISERROR(B1692),"",MATCH(C1692,Main_240414!$A$2:$A$1066,0))</f>
        <v>#N/A</v>
      </c>
    </row>
    <row r="1693" spans="1:5" x14ac:dyDescent="0.35">
      <c r="A1693" t="s">
        <v>4906</v>
      </c>
      <c r="C1693" t="str">
        <f t="shared" si="26"/>
        <v>ThingDef+MedTimes_StreetLamp_Frame.description</v>
      </c>
      <c r="D1693" t="s">
        <v>4901</v>
      </c>
      <c r="E1693" t="e">
        <f>IF(ISERROR(B1693),"",MATCH(C1693,Main_240414!$A$2:$A$1066,0))</f>
        <v>#N/A</v>
      </c>
    </row>
    <row r="1694" spans="1:5" x14ac:dyDescent="0.35">
      <c r="A1694" t="s">
        <v>4907</v>
      </c>
      <c r="C1694" t="str">
        <f t="shared" si="26"/>
        <v>ThingDef+MedTimes_StreetLamp_Frame.label</v>
      </c>
      <c r="D1694" t="s">
        <v>4908</v>
      </c>
      <c r="E1694" t="e">
        <f>IF(ISERROR(B1694),"",MATCH(C1694,Main_240414!$A$2:$A$1066,0))</f>
        <v>#N/A</v>
      </c>
    </row>
    <row r="1695" spans="1:5" x14ac:dyDescent="0.35">
      <c r="A1695" t="s">
        <v>1107</v>
      </c>
      <c r="C1695" t="str">
        <f t="shared" si="26"/>
        <v>ThingDef+MedTimes_StuffedDoll.description</v>
      </c>
      <c r="D1695" t="s">
        <v>4909</v>
      </c>
      <c r="E1695">
        <f>IF(ISERROR(B1695),"",MATCH(C1695,Main_240414!$A$2:$A$1066,0))</f>
        <v>384</v>
      </c>
    </row>
    <row r="1696" spans="1:5" x14ac:dyDescent="0.35">
      <c r="A1696" t="s">
        <v>1104</v>
      </c>
      <c r="C1696" t="str">
        <f t="shared" si="26"/>
        <v>ThingDef+MedTimes_StuffedDoll.label</v>
      </c>
      <c r="D1696" t="s">
        <v>4910</v>
      </c>
      <c r="E1696">
        <f>IF(ISERROR(B1696),"",MATCH(C1696,Main_240414!$A$2:$A$1066,0))</f>
        <v>383</v>
      </c>
    </row>
    <row r="1697" spans="1:5" x14ac:dyDescent="0.35">
      <c r="A1697" t="s">
        <v>819</v>
      </c>
      <c r="C1697" t="str">
        <f t="shared" si="26"/>
        <v>ThingDef+MedTimes_TailoringStation.description</v>
      </c>
      <c r="D1697" t="s">
        <v>4911</v>
      </c>
      <c r="E1697">
        <f>IF(ISERROR(B1697),"",MATCH(C1697,Main_240414!$A$2:$A$1066,0))</f>
        <v>286</v>
      </c>
    </row>
    <row r="1698" spans="1:5" x14ac:dyDescent="0.35">
      <c r="A1698" t="s">
        <v>816</v>
      </c>
      <c r="C1698" t="str">
        <f t="shared" si="26"/>
        <v>ThingDef+MedTimes_TailoringStation.label</v>
      </c>
      <c r="D1698" t="s">
        <v>4912</v>
      </c>
      <c r="E1698">
        <f>IF(ISERROR(B1698),"",MATCH(C1698,Main_240414!$A$2:$A$1066,0))</f>
        <v>285</v>
      </c>
    </row>
    <row r="1699" spans="1:5" x14ac:dyDescent="0.35">
      <c r="A1699" t="s">
        <v>4913</v>
      </c>
      <c r="C1699" t="str">
        <f t="shared" si="26"/>
        <v>ThingDef+MedTimes_TailoringStation_Blueprint.label</v>
      </c>
      <c r="D1699" t="s">
        <v>4914</v>
      </c>
      <c r="E1699" t="e">
        <f>IF(ISERROR(B1699),"",MATCH(C1699,Main_240414!$A$2:$A$1066,0))</f>
        <v>#N/A</v>
      </c>
    </row>
    <row r="1700" spans="1:5" x14ac:dyDescent="0.35">
      <c r="A1700" t="s">
        <v>4915</v>
      </c>
      <c r="C1700" t="str">
        <f t="shared" si="26"/>
        <v>ThingDef+MedTimes_TailoringStation_Blueprint_Install.label</v>
      </c>
      <c r="D1700" t="s">
        <v>4914</v>
      </c>
      <c r="E1700" t="e">
        <f>IF(ISERROR(B1700),"",MATCH(C1700,Main_240414!$A$2:$A$1066,0))</f>
        <v>#N/A</v>
      </c>
    </row>
    <row r="1701" spans="1:5" x14ac:dyDescent="0.35">
      <c r="A1701" t="s">
        <v>4916</v>
      </c>
      <c r="C1701" t="str">
        <f t="shared" si="26"/>
        <v>ThingDef+MedTimes_TailoringStation_Frame.description</v>
      </c>
      <c r="D1701" t="s">
        <v>4911</v>
      </c>
      <c r="E1701" t="e">
        <f>IF(ISERROR(B1701),"",MATCH(C1701,Main_240414!$A$2:$A$1066,0))</f>
        <v>#N/A</v>
      </c>
    </row>
    <row r="1702" spans="1:5" x14ac:dyDescent="0.35">
      <c r="A1702" t="s">
        <v>4917</v>
      </c>
      <c r="C1702" t="str">
        <f t="shared" si="26"/>
        <v>ThingDef+MedTimes_TailoringStation_Frame.label</v>
      </c>
      <c r="D1702" t="s">
        <v>4918</v>
      </c>
      <c r="E1702" t="e">
        <f>IF(ISERROR(B1702),"",MATCH(C1702,Main_240414!$A$2:$A$1066,0))</f>
        <v>#N/A</v>
      </c>
    </row>
    <row r="1703" spans="1:5" x14ac:dyDescent="0.35">
      <c r="A1703" t="s">
        <v>932</v>
      </c>
      <c r="C1703" t="str">
        <f t="shared" si="26"/>
        <v>ThingDef+MedTimes_Trap_Caltrops.description</v>
      </c>
      <c r="D1703" t="s">
        <v>4919</v>
      </c>
      <c r="E1703">
        <f>IF(ISERROR(B1703),"",MATCH(C1703,Main_240414!$A$2:$A$1066,0))</f>
        <v>325</v>
      </c>
    </row>
    <row r="1704" spans="1:5" x14ac:dyDescent="0.35">
      <c r="A1704" t="s">
        <v>929</v>
      </c>
      <c r="C1704" t="str">
        <f t="shared" si="26"/>
        <v>ThingDef+MedTimes_Trap_Caltrops.label</v>
      </c>
      <c r="D1704" t="s">
        <v>4920</v>
      </c>
      <c r="E1704">
        <f>IF(ISERROR(B1704),"",MATCH(C1704,Main_240414!$A$2:$A$1066,0))</f>
        <v>324</v>
      </c>
    </row>
    <row r="1705" spans="1:5" x14ac:dyDescent="0.35">
      <c r="A1705" t="s">
        <v>4921</v>
      </c>
      <c r="C1705" t="str">
        <f t="shared" si="26"/>
        <v>ThingDef+MedTimes_Trap_Caltrops_Blueprint.label</v>
      </c>
      <c r="D1705" t="s">
        <v>4922</v>
      </c>
      <c r="E1705" t="e">
        <f>IF(ISERROR(B1705),"",MATCH(C1705,Main_240414!$A$2:$A$1066,0))</f>
        <v>#N/A</v>
      </c>
    </row>
    <row r="1706" spans="1:5" x14ac:dyDescent="0.35">
      <c r="A1706" t="s">
        <v>4923</v>
      </c>
      <c r="C1706" t="str">
        <f t="shared" si="26"/>
        <v>ThingDef+MedTimes_Trap_Caltrops_Blueprint_Install.label</v>
      </c>
      <c r="D1706" t="s">
        <v>4922</v>
      </c>
      <c r="E1706" t="e">
        <f>IF(ISERROR(B1706),"",MATCH(C1706,Main_240414!$A$2:$A$1066,0))</f>
        <v>#N/A</v>
      </c>
    </row>
    <row r="1707" spans="1:5" x14ac:dyDescent="0.35">
      <c r="A1707" t="s">
        <v>4924</v>
      </c>
      <c r="C1707" t="str">
        <f t="shared" si="26"/>
        <v>ThingDef+MedTimes_Trap_Caltrops_Frame.description</v>
      </c>
      <c r="D1707" t="s">
        <v>4919</v>
      </c>
      <c r="E1707" t="e">
        <f>IF(ISERROR(B1707),"",MATCH(C1707,Main_240414!$A$2:$A$1066,0))</f>
        <v>#N/A</v>
      </c>
    </row>
    <row r="1708" spans="1:5" x14ac:dyDescent="0.35">
      <c r="A1708" t="s">
        <v>4925</v>
      </c>
      <c r="C1708" t="str">
        <f t="shared" si="26"/>
        <v>ThingDef+MedTimes_Trap_Caltrops_Frame.label</v>
      </c>
      <c r="D1708" t="s">
        <v>4926</v>
      </c>
      <c r="E1708" t="e">
        <f>IF(ISERROR(B1708),"",MATCH(C1708,Main_240414!$A$2:$A$1066,0))</f>
        <v>#N/A</v>
      </c>
    </row>
    <row r="1709" spans="1:5" x14ac:dyDescent="0.35">
      <c r="A1709" t="s">
        <v>938</v>
      </c>
      <c r="C1709" t="str">
        <f t="shared" si="26"/>
        <v>ThingDef+MedTimes_Trap_Firepot.description</v>
      </c>
      <c r="D1709" t="s">
        <v>4927</v>
      </c>
      <c r="E1709">
        <f>IF(ISERROR(B1709),"",MATCH(C1709,Main_240414!$A$2:$A$1066,0))</f>
        <v>327</v>
      </c>
    </row>
    <row r="1710" spans="1:5" x14ac:dyDescent="0.35">
      <c r="A1710" t="s">
        <v>935</v>
      </c>
      <c r="C1710" t="str">
        <f t="shared" si="26"/>
        <v>ThingDef+MedTimes_Trap_Firepot.label</v>
      </c>
      <c r="D1710" t="s">
        <v>4928</v>
      </c>
      <c r="E1710">
        <f>IF(ISERROR(B1710),"",MATCH(C1710,Main_240414!$A$2:$A$1066,0))</f>
        <v>326</v>
      </c>
    </row>
    <row r="1711" spans="1:5" x14ac:dyDescent="0.35">
      <c r="A1711" t="s">
        <v>4929</v>
      </c>
      <c r="C1711" t="str">
        <f t="shared" si="26"/>
        <v>ThingDef+MedTimes_Trap_Firepot_Blueprint.label</v>
      </c>
      <c r="D1711" t="s">
        <v>4930</v>
      </c>
      <c r="E1711" t="e">
        <f>IF(ISERROR(B1711),"",MATCH(C1711,Main_240414!$A$2:$A$1066,0))</f>
        <v>#N/A</v>
      </c>
    </row>
    <row r="1712" spans="1:5" x14ac:dyDescent="0.35">
      <c r="A1712" t="s">
        <v>4931</v>
      </c>
      <c r="C1712" t="str">
        <f t="shared" si="26"/>
        <v>ThingDef+MedTimes_Trap_Firepot_Frame.description</v>
      </c>
      <c r="D1712" t="s">
        <v>4927</v>
      </c>
      <c r="E1712" t="e">
        <f>IF(ISERROR(B1712),"",MATCH(C1712,Main_240414!$A$2:$A$1066,0))</f>
        <v>#N/A</v>
      </c>
    </row>
    <row r="1713" spans="1:5" x14ac:dyDescent="0.35">
      <c r="A1713" t="s">
        <v>4932</v>
      </c>
      <c r="C1713" t="str">
        <f t="shared" si="26"/>
        <v>ThingDef+MedTimes_Trap_Firepot_Frame.label</v>
      </c>
      <c r="D1713" t="s">
        <v>4933</v>
      </c>
      <c r="E1713" t="e">
        <f>IF(ISERROR(B1713),"",MATCH(C1713,Main_240414!$A$2:$A$1066,0))</f>
        <v>#N/A</v>
      </c>
    </row>
    <row r="1714" spans="1:5" x14ac:dyDescent="0.35">
      <c r="A1714" t="s">
        <v>926</v>
      </c>
      <c r="C1714" t="str">
        <f t="shared" si="26"/>
        <v>ThingDef+MedTimes_Trap_WoodenBarricade.description</v>
      </c>
      <c r="D1714" t="s">
        <v>4934</v>
      </c>
      <c r="E1714">
        <f>IF(ISERROR(B1714),"",MATCH(C1714,Main_240414!$A$2:$A$1066,0))</f>
        <v>323</v>
      </c>
    </row>
    <row r="1715" spans="1:5" x14ac:dyDescent="0.35">
      <c r="A1715" t="s">
        <v>923</v>
      </c>
      <c r="C1715" t="str">
        <f t="shared" si="26"/>
        <v>ThingDef+MedTimes_Trap_WoodenBarricade.label</v>
      </c>
      <c r="D1715" t="s">
        <v>4935</v>
      </c>
      <c r="E1715">
        <f>IF(ISERROR(B1715),"",MATCH(C1715,Main_240414!$A$2:$A$1066,0))</f>
        <v>322</v>
      </c>
    </row>
    <row r="1716" spans="1:5" x14ac:dyDescent="0.35">
      <c r="A1716" t="s">
        <v>4936</v>
      </c>
      <c r="C1716" t="str">
        <f t="shared" si="26"/>
        <v>ThingDef+MedTimes_Trap_WoodenBarricade_Blueprint.label</v>
      </c>
      <c r="D1716" t="s">
        <v>4937</v>
      </c>
      <c r="E1716" t="e">
        <f>IF(ISERROR(B1716),"",MATCH(C1716,Main_240414!$A$2:$A$1066,0))</f>
        <v>#N/A</v>
      </c>
    </row>
    <row r="1717" spans="1:5" x14ac:dyDescent="0.35">
      <c r="A1717" t="s">
        <v>4938</v>
      </c>
      <c r="C1717" t="str">
        <f t="shared" si="26"/>
        <v>ThingDef+MedTimes_Trap_WoodenBarricade_Blueprint_Install.label</v>
      </c>
      <c r="D1717" t="s">
        <v>4937</v>
      </c>
      <c r="E1717" t="e">
        <f>IF(ISERROR(B1717),"",MATCH(C1717,Main_240414!$A$2:$A$1066,0))</f>
        <v>#N/A</v>
      </c>
    </row>
    <row r="1718" spans="1:5" x14ac:dyDescent="0.35">
      <c r="A1718" t="s">
        <v>4939</v>
      </c>
      <c r="C1718" t="str">
        <f t="shared" si="26"/>
        <v>ThingDef+MedTimes_Trap_WoodenBarricade_Frame.description</v>
      </c>
      <c r="D1718" t="s">
        <v>4934</v>
      </c>
      <c r="E1718" t="e">
        <f>IF(ISERROR(B1718),"",MATCH(C1718,Main_240414!$A$2:$A$1066,0))</f>
        <v>#N/A</v>
      </c>
    </row>
    <row r="1719" spans="1:5" x14ac:dyDescent="0.35">
      <c r="A1719" t="s">
        <v>4940</v>
      </c>
      <c r="C1719" t="str">
        <f t="shared" si="26"/>
        <v>ThingDef+MedTimes_Trap_WoodenBarricade_Frame.label</v>
      </c>
      <c r="D1719" t="s">
        <v>4941</v>
      </c>
      <c r="E1719" t="e">
        <f>IF(ISERROR(B1719),"",MATCH(C1719,Main_240414!$A$2:$A$1066,0))</f>
        <v>#N/A</v>
      </c>
    </row>
    <row r="1720" spans="1:5" x14ac:dyDescent="0.35">
      <c r="A1720" t="s">
        <v>944</v>
      </c>
      <c r="C1720" t="str">
        <f t="shared" si="26"/>
        <v>ThingDef+MedTimes_Turret_Ballista.description</v>
      </c>
      <c r="D1720" t="s">
        <v>4942</v>
      </c>
      <c r="E1720">
        <f>IF(ISERROR(B1720),"",MATCH(C1720,Main_240414!$A$2:$A$1066,0))</f>
        <v>329</v>
      </c>
    </row>
    <row r="1721" spans="1:5" x14ac:dyDescent="0.35">
      <c r="A1721" t="s">
        <v>941</v>
      </c>
      <c r="C1721" t="str">
        <f t="shared" si="26"/>
        <v>ThingDef+MedTimes_Turret_Ballista.label</v>
      </c>
      <c r="D1721" t="s">
        <v>4943</v>
      </c>
      <c r="E1721">
        <f>IF(ISERROR(B1721),"",MATCH(C1721,Main_240414!$A$2:$A$1066,0))</f>
        <v>328</v>
      </c>
    </row>
    <row r="1722" spans="1:5" x14ac:dyDescent="0.35">
      <c r="A1722" t="s">
        <v>4944</v>
      </c>
      <c r="C1722" t="str">
        <f t="shared" si="26"/>
        <v>ThingDef+MedTimes_Turret_Ballista_Blueprint.label</v>
      </c>
      <c r="D1722" t="s">
        <v>4945</v>
      </c>
      <c r="E1722" t="e">
        <f>IF(ISERROR(B1722),"",MATCH(C1722,Main_240414!$A$2:$A$1066,0))</f>
        <v>#N/A</v>
      </c>
    </row>
    <row r="1723" spans="1:5" x14ac:dyDescent="0.35">
      <c r="A1723" t="s">
        <v>4946</v>
      </c>
      <c r="C1723" t="str">
        <f t="shared" si="26"/>
        <v>ThingDef+MedTimes_Turret_Ballista_Blueprint_Install.label</v>
      </c>
      <c r="D1723" t="s">
        <v>4945</v>
      </c>
      <c r="E1723" t="e">
        <f>IF(ISERROR(B1723),"",MATCH(C1723,Main_240414!$A$2:$A$1066,0))</f>
        <v>#N/A</v>
      </c>
    </row>
    <row r="1724" spans="1:5" x14ac:dyDescent="0.35">
      <c r="A1724" t="s">
        <v>4947</v>
      </c>
      <c r="C1724" t="str">
        <f t="shared" si="26"/>
        <v>ThingDef+MedTimes_Turret_Ballista_Frame.description</v>
      </c>
      <c r="D1724" t="s">
        <v>4942</v>
      </c>
      <c r="E1724" t="e">
        <f>IF(ISERROR(B1724),"",MATCH(C1724,Main_240414!$A$2:$A$1066,0))</f>
        <v>#N/A</v>
      </c>
    </row>
    <row r="1725" spans="1:5" x14ac:dyDescent="0.35">
      <c r="A1725" t="s">
        <v>4948</v>
      </c>
      <c r="C1725" t="str">
        <f t="shared" si="26"/>
        <v>ThingDef+MedTimes_Turret_Ballista_Frame.label</v>
      </c>
      <c r="D1725" t="s">
        <v>4949</v>
      </c>
      <c r="E1725" t="e">
        <f>IF(ISERROR(B1725),"",MATCH(C1725,Main_240414!$A$2:$A$1066,0))</f>
        <v>#N/A</v>
      </c>
    </row>
    <row r="1726" spans="1:5" x14ac:dyDescent="0.35">
      <c r="A1726" t="s">
        <v>902</v>
      </c>
      <c r="C1726" t="str">
        <f t="shared" si="26"/>
        <v>ThingDef+MedTimes_Turret_BallistaTop.description</v>
      </c>
      <c r="D1726" t="s">
        <v>4950</v>
      </c>
      <c r="E1726">
        <f>IF(ISERROR(B1726),"",MATCH(C1726,Main_240414!$A$2:$A$1066,0))</f>
        <v>314</v>
      </c>
    </row>
    <row r="1727" spans="1:5" x14ac:dyDescent="0.35">
      <c r="A1727" t="s">
        <v>900</v>
      </c>
      <c r="C1727" t="str">
        <f t="shared" si="26"/>
        <v>ThingDef+MedTimes_Turret_BallistaTop.label</v>
      </c>
      <c r="D1727" t="s">
        <v>4951</v>
      </c>
      <c r="E1727">
        <f>IF(ISERROR(B1727),"",MATCH(C1727,Main_240414!$A$2:$A$1066,0))</f>
        <v>313</v>
      </c>
    </row>
    <row r="1728" spans="1:5" x14ac:dyDescent="0.35">
      <c r="A1728" t="s">
        <v>1143</v>
      </c>
      <c r="C1728" t="str">
        <f t="shared" si="26"/>
        <v>ThingDef+MedTimes_UnfinishedNanite.label</v>
      </c>
      <c r="D1728" t="s">
        <v>4952</v>
      </c>
      <c r="E1728">
        <f>IF(ISERROR(B1728),"",MATCH(C1728,Main_240414!$A$2:$A$1066,0))</f>
        <v>396</v>
      </c>
    </row>
    <row r="1729" spans="1:5" x14ac:dyDescent="0.35">
      <c r="A1729" t="s">
        <v>1140</v>
      </c>
      <c r="C1729" t="str">
        <f t="shared" si="26"/>
        <v>ThingDef+MedTimes_UnfinishedPapers.label</v>
      </c>
      <c r="D1729" t="s">
        <v>4953</v>
      </c>
      <c r="E1729">
        <f>IF(ISERROR(B1729),"",MATCH(C1729,Main_240414!$A$2:$A$1066,0))</f>
        <v>395</v>
      </c>
    </row>
    <row r="1730" spans="1:5" x14ac:dyDescent="0.35">
      <c r="A1730" t="s">
        <v>962</v>
      </c>
      <c r="C1730" t="str">
        <f t="shared" si="26"/>
        <v>ThingDef+MedTimes_Wall_Embrasure.description</v>
      </c>
      <c r="D1730" t="s">
        <v>4954</v>
      </c>
      <c r="E1730">
        <f>IF(ISERROR(B1730),"",MATCH(C1730,Main_240414!$A$2:$A$1066,0))</f>
        <v>335</v>
      </c>
    </row>
    <row r="1731" spans="1:5" x14ac:dyDescent="0.35">
      <c r="A1731" t="s">
        <v>959</v>
      </c>
      <c r="C1731" t="str">
        <f t="shared" ref="C1731:C1794" si="27">IF(B1731="",A1731,B1731)</f>
        <v>ThingDef+MedTimes_Wall_Embrasure.label</v>
      </c>
      <c r="D1731" t="s">
        <v>4955</v>
      </c>
      <c r="E1731">
        <f>IF(ISERROR(B1731),"",MATCH(C1731,Main_240414!$A$2:$A$1066,0))</f>
        <v>334</v>
      </c>
    </row>
    <row r="1732" spans="1:5" x14ac:dyDescent="0.35">
      <c r="A1732" t="s">
        <v>4956</v>
      </c>
      <c r="C1732" t="str">
        <f t="shared" si="27"/>
        <v>ThingDef+MedTimes_Wall_Embrasure_Blueprint.label</v>
      </c>
      <c r="D1732" t="s">
        <v>4957</v>
      </c>
      <c r="E1732" t="e">
        <f>IF(ISERROR(B1732),"",MATCH(C1732,Main_240414!$A$2:$A$1066,0))</f>
        <v>#N/A</v>
      </c>
    </row>
    <row r="1733" spans="1:5" x14ac:dyDescent="0.35">
      <c r="A1733" t="s">
        <v>4958</v>
      </c>
      <c r="C1733" t="str">
        <f t="shared" si="27"/>
        <v>ThingDef+MedTimes_Wall_Embrasure_Frame.description</v>
      </c>
      <c r="D1733" t="s">
        <v>4954</v>
      </c>
      <c r="E1733" t="e">
        <f>IF(ISERROR(B1733),"",MATCH(C1733,Main_240414!$A$2:$A$1066,0))</f>
        <v>#N/A</v>
      </c>
    </row>
    <row r="1734" spans="1:5" x14ac:dyDescent="0.35">
      <c r="A1734" t="s">
        <v>4959</v>
      </c>
      <c r="C1734" t="str">
        <f t="shared" si="27"/>
        <v>ThingDef+MedTimes_Wall_Embrasure_Frame.label</v>
      </c>
      <c r="D1734" t="s">
        <v>4960</v>
      </c>
      <c r="E1734" t="e">
        <f>IF(ISERROR(B1734),"",MATCH(C1734,Main_240414!$A$2:$A$1066,0))</f>
        <v>#N/A</v>
      </c>
    </row>
    <row r="1735" spans="1:5" x14ac:dyDescent="0.35">
      <c r="A1735" t="s">
        <v>974</v>
      </c>
      <c r="C1735" t="str">
        <f t="shared" si="27"/>
        <v>ThingDef+MedTimes_Wall_Ice.description</v>
      </c>
      <c r="D1735" t="s">
        <v>4961</v>
      </c>
      <c r="E1735">
        <f>IF(ISERROR(B1735),"",MATCH(C1735,Main_240414!$A$2:$A$1066,0))</f>
        <v>339</v>
      </c>
    </row>
    <row r="1736" spans="1:5" x14ac:dyDescent="0.35">
      <c r="A1736" t="s">
        <v>971</v>
      </c>
      <c r="C1736" t="str">
        <f t="shared" si="27"/>
        <v>ThingDef+MedTimes_Wall_Ice.label</v>
      </c>
      <c r="D1736" t="s">
        <v>4962</v>
      </c>
      <c r="E1736">
        <f>IF(ISERROR(B1736),"",MATCH(C1736,Main_240414!$A$2:$A$1066,0))</f>
        <v>338</v>
      </c>
    </row>
    <row r="1737" spans="1:5" x14ac:dyDescent="0.35">
      <c r="A1737" t="s">
        <v>4963</v>
      </c>
      <c r="C1737" t="str">
        <f t="shared" si="27"/>
        <v>ThingDef+MedTimes_Wall_Ice_Blueprint.label</v>
      </c>
      <c r="D1737" t="s">
        <v>4964</v>
      </c>
      <c r="E1737" t="e">
        <f>IF(ISERROR(B1737),"",MATCH(C1737,Main_240414!$A$2:$A$1066,0))</f>
        <v>#N/A</v>
      </c>
    </row>
    <row r="1738" spans="1:5" x14ac:dyDescent="0.35">
      <c r="A1738" t="s">
        <v>4965</v>
      </c>
      <c r="C1738" t="str">
        <f t="shared" si="27"/>
        <v>ThingDef+MedTimes_Wall_Ice_Frame.description</v>
      </c>
      <c r="D1738" t="s">
        <v>4961</v>
      </c>
      <c r="E1738" t="e">
        <f>IF(ISERROR(B1738),"",MATCH(C1738,Main_240414!$A$2:$A$1066,0))</f>
        <v>#N/A</v>
      </c>
    </row>
    <row r="1739" spans="1:5" x14ac:dyDescent="0.35">
      <c r="A1739" t="s">
        <v>4966</v>
      </c>
      <c r="C1739" t="str">
        <f t="shared" si="27"/>
        <v>ThingDef+MedTimes_Wall_Ice_Frame.label</v>
      </c>
      <c r="D1739" t="s">
        <v>4967</v>
      </c>
      <c r="E1739" t="e">
        <f>IF(ISERROR(B1739),"",MATCH(C1739,Main_240414!$A$2:$A$1066,0))</f>
        <v>#N/A</v>
      </c>
    </row>
    <row r="1740" spans="1:5" x14ac:dyDescent="0.35">
      <c r="A1740" t="s">
        <v>980</v>
      </c>
      <c r="C1740" t="str">
        <f t="shared" si="27"/>
        <v>ThingDef+MedTimes_Wall_IceEmbrasure.description</v>
      </c>
      <c r="D1740" t="s">
        <v>4968</v>
      </c>
      <c r="E1740">
        <f>IF(ISERROR(B1740),"",MATCH(C1740,Main_240414!$A$2:$A$1066,0))</f>
        <v>341</v>
      </c>
    </row>
    <row r="1741" spans="1:5" x14ac:dyDescent="0.35">
      <c r="A1741" t="s">
        <v>977</v>
      </c>
      <c r="C1741" t="str">
        <f t="shared" si="27"/>
        <v>ThingDef+MedTimes_Wall_IceEmbrasure.label</v>
      </c>
      <c r="D1741" t="s">
        <v>4969</v>
      </c>
      <c r="E1741">
        <f>IF(ISERROR(B1741),"",MATCH(C1741,Main_240414!$A$2:$A$1066,0))</f>
        <v>340</v>
      </c>
    </row>
    <row r="1742" spans="1:5" x14ac:dyDescent="0.35">
      <c r="A1742" t="s">
        <v>4970</v>
      </c>
      <c r="C1742" t="str">
        <f t="shared" si="27"/>
        <v>ThingDef+MedTimes_Wall_IceEmbrasure_Blueprint.label</v>
      </c>
      <c r="D1742" t="s">
        <v>4971</v>
      </c>
      <c r="E1742" t="e">
        <f>IF(ISERROR(B1742),"",MATCH(C1742,Main_240414!$A$2:$A$1066,0))</f>
        <v>#N/A</v>
      </c>
    </row>
    <row r="1743" spans="1:5" x14ac:dyDescent="0.35">
      <c r="A1743" t="s">
        <v>4972</v>
      </c>
      <c r="C1743" t="str">
        <f t="shared" si="27"/>
        <v>ThingDef+MedTimes_Wall_IceEmbrasure_Frame.description</v>
      </c>
      <c r="D1743" t="s">
        <v>4968</v>
      </c>
      <c r="E1743" t="e">
        <f>IF(ISERROR(B1743),"",MATCH(C1743,Main_240414!$A$2:$A$1066,0))</f>
        <v>#N/A</v>
      </c>
    </row>
    <row r="1744" spans="1:5" x14ac:dyDescent="0.35">
      <c r="A1744" t="s">
        <v>4973</v>
      </c>
      <c r="C1744" t="str">
        <f t="shared" si="27"/>
        <v>ThingDef+MedTimes_Wall_IceEmbrasure_Frame.label</v>
      </c>
      <c r="D1744" t="s">
        <v>4974</v>
      </c>
      <c r="E1744" t="e">
        <f>IF(ISERROR(B1744),"",MATCH(C1744,Main_240414!$A$2:$A$1066,0))</f>
        <v>#N/A</v>
      </c>
    </row>
    <row r="1745" spans="1:5" x14ac:dyDescent="0.35">
      <c r="A1745" t="s">
        <v>986</v>
      </c>
      <c r="C1745" t="str">
        <f t="shared" si="27"/>
        <v>ThingDef+MedTimes_Wall_IceParapet.description</v>
      </c>
      <c r="D1745" t="s">
        <v>4975</v>
      </c>
      <c r="E1745">
        <f>IF(ISERROR(B1745),"",MATCH(C1745,Main_240414!$A$2:$A$1066,0))</f>
        <v>343</v>
      </c>
    </row>
    <row r="1746" spans="1:5" x14ac:dyDescent="0.35">
      <c r="A1746" t="s">
        <v>983</v>
      </c>
      <c r="C1746" t="str">
        <f t="shared" si="27"/>
        <v>ThingDef+MedTimes_Wall_IceParapet.label</v>
      </c>
      <c r="D1746" t="s">
        <v>4976</v>
      </c>
      <c r="E1746">
        <f>IF(ISERROR(B1746),"",MATCH(C1746,Main_240414!$A$2:$A$1066,0))</f>
        <v>342</v>
      </c>
    </row>
    <row r="1747" spans="1:5" x14ac:dyDescent="0.35">
      <c r="A1747" t="s">
        <v>4977</v>
      </c>
      <c r="C1747" t="str">
        <f t="shared" si="27"/>
        <v>ThingDef+MedTimes_Wall_IceParapet_Blueprint.label</v>
      </c>
      <c r="D1747" t="s">
        <v>4978</v>
      </c>
      <c r="E1747" t="e">
        <f>IF(ISERROR(B1747),"",MATCH(C1747,Main_240414!$A$2:$A$1066,0))</f>
        <v>#N/A</v>
      </c>
    </row>
    <row r="1748" spans="1:5" x14ac:dyDescent="0.35">
      <c r="A1748" t="s">
        <v>4979</v>
      </c>
      <c r="C1748" t="str">
        <f t="shared" si="27"/>
        <v>ThingDef+MedTimes_Wall_IceParapet_Frame.description</v>
      </c>
      <c r="D1748" t="s">
        <v>4975</v>
      </c>
      <c r="E1748" t="e">
        <f>IF(ISERROR(B1748),"",MATCH(C1748,Main_240414!$A$2:$A$1066,0))</f>
        <v>#N/A</v>
      </c>
    </row>
    <row r="1749" spans="1:5" x14ac:dyDescent="0.35">
      <c r="A1749" t="s">
        <v>4980</v>
      </c>
      <c r="C1749" t="str">
        <f t="shared" si="27"/>
        <v>ThingDef+MedTimes_Wall_IceParapet_Frame.label</v>
      </c>
      <c r="D1749" t="s">
        <v>4981</v>
      </c>
      <c r="E1749" t="e">
        <f>IF(ISERROR(B1749),"",MATCH(C1749,Main_240414!$A$2:$A$1066,0))</f>
        <v>#N/A</v>
      </c>
    </row>
    <row r="1750" spans="1:5" x14ac:dyDescent="0.35">
      <c r="A1750" t="s">
        <v>968</v>
      </c>
      <c r="C1750" t="str">
        <f t="shared" si="27"/>
        <v>ThingDef+MedTimes_Wall_Parapet.description</v>
      </c>
      <c r="D1750" t="s">
        <v>4982</v>
      </c>
      <c r="E1750">
        <f>IF(ISERROR(B1750),"",MATCH(C1750,Main_240414!$A$2:$A$1066,0))</f>
        <v>337</v>
      </c>
    </row>
    <row r="1751" spans="1:5" x14ac:dyDescent="0.35">
      <c r="A1751" t="s">
        <v>965</v>
      </c>
      <c r="C1751" t="str">
        <f t="shared" si="27"/>
        <v>ThingDef+MedTimes_Wall_Parapet.label</v>
      </c>
      <c r="D1751" t="s">
        <v>4983</v>
      </c>
      <c r="E1751">
        <f>IF(ISERROR(B1751),"",MATCH(C1751,Main_240414!$A$2:$A$1066,0))</f>
        <v>336</v>
      </c>
    </row>
    <row r="1752" spans="1:5" x14ac:dyDescent="0.35">
      <c r="A1752" t="s">
        <v>4984</v>
      </c>
      <c r="C1752" t="str">
        <f t="shared" si="27"/>
        <v>ThingDef+MedTimes_Wall_Parapet_Blueprint.label</v>
      </c>
      <c r="D1752" t="s">
        <v>4985</v>
      </c>
      <c r="E1752" t="e">
        <f>IF(ISERROR(B1752),"",MATCH(C1752,Main_240414!$A$2:$A$1066,0))</f>
        <v>#N/A</v>
      </c>
    </row>
    <row r="1753" spans="1:5" x14ac:dyDescent="0.35">
      <c r="A1753" t="s">
        <v>4986</v>
      </c>
      <c r="C1753" t="str">
        <f t="shared" si="27"/>
        <v>ThingDef+MedTimes_Wall_Parapet_Frame.description</v>
      </c>
      <c r="D1753" t="s">
        <v>4982</v>
      </c>
      <c r="E1753" t="e">
        <f>IF(ISERROR(B1753),"",MATCH(C1753,Main_240414!$A$2:$A$1066,0))</f>
        <v>#N/A</v>
      </c>
    </row>
    <row r="1754" spans="1:5" x14ac:dyDescent="0.35">
      <c r="A1754" t="s">
        <v>4987</v>
      </c>
      <c r="C1754" t="str">
        <f t="shared" si="27"/>
        <v>ThingDef+MedTimes_Wall_Parapet_Frame.label</v>
      </c>
      <c r="D1754" t="s">
        <v>4988</v>
      </c>
      <c r="E1754" t="e">
        <f>IF(ISERROR(B1754),"",MATCH(C1754,Main_240414!$A$2:$A$1066,0))</f>
        <v>#N/A</v>
      </c>
    </row>
    <row r="1755" spans="1:5" x14ac:dyDescent="0.35">
      <c r="A1755" t="s">
        <v>1402</v>
      </c>
      <c r="C1755" t="str">
        <f t="shared" si="27"/>
        <v>ThingDef+MedTimes_Warbourne.description</v>
      </c>
      <c r="D1755" t="s">
        <v>4989</v>
      </c>
      <c r="E1755">
        <f>IF(ISERROR(B1755),"",MATCH(C1755,Main_240414!$A$2:$A$1066,0))</f>
        <v>484</v>
      </c>
    </row>
    <row r="1756" spans="1:5" x14ac:dyDescent="0.35">
      <c r="A1756" t="s">
        <v>1399</v>
      </c>
      <c r="C1756" t="str">
        <f t="shared" si="27"/>
        <v>ThingDef+MedTimes_Warbourne.label</v>
      </c>
      <c r="D1756" t="s">
        <v>4990</v>
      </c>
      <c r="E1756">
        <f>IF(ISERROR(B1756),"",MATCH(C1756,Main_240414!$A$2:$A$1066,0))</f>
        <v>483</v>
      </c>
    </row>
    <row r="1757" spans="1:5" x14ac:dyDescent="0.35">
      <c r="A1757" t="s">
        <v>1287</v>
      </c>
      <c r="C1757" t="str">
        <f t="shared" si="27"/>
        <v>ThingDef+MedTimes_Warbourne_Nan.description</v>
      </c>
      <c r="D1757" t="s">
        <v>4991</v>
      </c>
      <c r="E1757">
        <f>IF(ISERROR(B1757),"",MATCH(C1757,Main_240414!$A$2:$A$1066,0))</f>
        <v>444</v>
      </c>
    </row>
    <row r="1758" spans="1:5" x14ac:dyDescent="0.35">
      <c r="A1758" t="s">
        <v>1284</v>
      </c>
      <c r="C1758" t="str">
        <f t="shared" si="27"/>
        <v>ThingDef+MedTimes_Warbourne_Nan.label</v>
      </c>
      <c r="D1758" t="s">
        <v>4990</v>
      </c>
      <c r="E1758">
        <f>IF(ISERROR(B1758),"",MATCH(C1758,Main_240414!$A$2:$A$1066,0))</f>
        <v>443</v>
      </c>
    </row>
    <row r="1759" spans="1:5" x14ac:dyDescent="0.35">
      <c r="A1759" t="s">
        <v>1155</v>
      </c>
      <c r="C1759" t="str">
        <f t="shared" si="27"/>
        <v>ThingDef+MedTimes_WarbourneShield.description</v>
      </c>
      <c r="D1759" t="s">
        <v>4992</v>
      </c>
      <c r="E1759">
        <f>IF(ISERROR(B1759),"",MATCH(C1759,Main_240414!$A$2:$A$1066,0))</f>
        <v>400</v>
      </c>
    </row>
    <row r="1760" spans="1:5" x14ac:dyDescent="0.35">
      <c r="A1760" t="s">
        <v>1152</v>
      </c>
      <c r="C1760" t="str">
        <f t="shared" si="27"/>
        <v>ThingDef+MedTimes_WarbourneShield.label</v>
      </c>
      <c r="D1760" t="s">
        <v>4993</v>
      </c>
      <c r="E1760">
        <f>IF(ISERROR(B1760),"",MATCH(C1760,Main_240414!$A$2:$A$1066,0))</f>
        <v>399</v>
      </c>
    </row>
    <row r="1761" spans="1:5" x14ac:dyDescent="0.35">
      <c r="A1761" t="s">
        <v>1372</v>
      </c>
      <c r="C1761" t="str">
        <f t="shared" si="27"/>
        <v>ThingDef+MedTimes_WoodenPlates.description</v>
      </c>
      <c r="D1761" t="s">
        <v>4994</v>
      </c>
      <c r="E1761">
        <f>IF(ISERROR(B1761),"",MATCH(C1761,Main_240414!$A$2:$A$1066,0))</f>
        <v>474</v>
      </c>
    </row>
    <row r="1762" spans="1:5" x14ac:dyDescent="0.35">
      <c r="A1762" t="s">
        <v>1369</v>
      </c>
      <c r="C1762" t="str">
        <f t="shared" si="27"/>
        <v>ThingDef+MedTimes_WoodenPlates.label</v>
      </c>
      <c r="D1762" t="s">
        <v>4995</v>
      </c>
      <c r="E1762">
        <f>IF(ISERROR(B1762),"",MATCH(C1762,Main_240414!$A$2:$A$1066,0))</f>
        <v>473</v>
      </c>
    </row>
    <row r="1763" spans="1:5" x14ac:dyDescent="0.35">
      <c r="A1763" t="s">
        <v>1263</v>
      </c>
      <c r="C1763" t="str">
        <f t="shared" si="27"/>
        <v>ThingDef+MedTimes_WoodenPlates_Nan.description</v>
      </c>
      <c r="D1763" t="s">
        <v>4996</v>
      </c>
      <c r="E1763">
        <f>IF(ISERROR(B1763),"",MATCH(C1763,Main_240414!$A$2:$A$1066,0))</f>
        <v>436</v>
      </c>
    </row>
    <row r="1764" spans="1:5" x14ac:dyDescent="0.35">
      <c r="A1764" t="s">
        <v>1260</v>
      </c>
      <c r="C1764" t="str">
        <f t="shared" si="27"/>
        <v>ThingDef+MedTimes_WoodenPlates_Nan.label</v>
      </c>
      <c r="D1764" t="s">
        <v>4995</v>
      </c>
      <c r="E1764">
        <f>IF(ISERROR(B1764),"",MATCH(C1764,Main_240414!$A$2:$A$1066,0))</f>
        <v>435</v>
      </c>
    </row>
    <row r="1765" spans="1:5" x14ac:dyDescent="0.35">
      <c r="A1765" t="s">
        <v>1084</v>
      </c>
      <c r="C1765" t="str">
        <f t="shared" si="27"/>
        <v>ThingDef+MedTimes_WoodPitchGlue.description</v>
      </c>
      <c r="D1765" t="s">
        <v>4997</v>
      </c>
      <c r="E1765">
        <f>IF(ISERROR(B1765),"",MATCH(C1765,Main_240414!$A$2:$A$1066,0))</f>
        <v>376</v>
      </c>
    </row>
    <row r="1766" spans="1:5" x14ac:dyDescent="0.35">
      <c r="A1766" t="s">
        <v>1081</v>
      </c>
      <c r="C1766" t="str">
        <f t="shared" si="27"/>
        <v>ThingDef+MedTimes_WoodPitchGlue.label</v>
      </c>
      <c r="D1766" t="s">
        <v>4998</v>
      </c>
      <c r="E1766">
        <f>IF(ISERROR(B1766),"",MATCH(C1766,Main_240414!$A$2:$A$1066,0))</f>
        <v>375</v>
      </c>
    </row>
    <row r="1767" spans="1:5" x14ac:dyDescent="0.35">
      <c r="A1767" t="s">
        <v>2845</v>
      </c>
      <c r="C1767" t="str">
        <f t="shared" si="27"/>
        <v>ThoughtDef+MedTimes_AteCheese.stages.0.description</v>
      </c>
      <c r="D1767" t="s">
        <v>4999</v>
      </c>
      <c r="E1767">
        <f>IF(ISERROR(B1767),"",MATCH(C1767,Main_240414!$A$2:$A$1066,0))</f>
        <v>1024</v>
      </c>
    </row>
    <row r="1768" spans="1:5" x14ac:dyDescent="0.35">
      <c r="A1768" t="s">
        <v>2842</v>
      </c>
      <c r="C1768" t="str">
        <f t="shared" si="27"/>
        <v>ThoughtDef+MedTimes_AteCheese.stages.0.label</v>
      </c>
      <c r="D1768" t="s">
        <v>5000</v>
      </c>
      <c r="E1768">
        <f>IF(ISERROR(B1768),"",MATCH(C1768,Main_240414!$A$2:$A$1066,0))</f>
        <v>1023</v>
      </c>
    </row>
    <row r="1769" spans="1:5" x14ac:dyDescent="0.35">
      <c r="A1769" t="s">
        <v>2833</v>
      </c>
      <c r="C1769" t="str">
        <f t="shared" si="27"/>
        <v>ThoughtDef+MedTimes_AteHeartyStew.stages.0.description</v>
      </c>
      <c r="D1769" t="s">
        <v>5001</v>
      </c>
      <c r="E1769">
        <f>IF(ISERROR(B1769),"",MATCH(C1769,Main_240414!$A$2:$A$1066,0))</f>
        <v>1020</v>
      </c>
    </row>
    <row r="1770" spans="1:5" x14ac:dyDescent="0.35">
      <c r="A1770" t="s">
        <v>2830</v>
      </c>
      <c r="C1770" t="str">
        <f t="shared" si="27"/>
        <v>ThoughtDef+MedTimes_AteHeartyStew.stages.0.label</v>
      </c>
      <c r="D1770" t="s">
        <v>5002</v>
      </c>
      <c r="E1770">
        <f>IF(ISERROR(B1770),"",MATCH(C1770,Main_240414!$A$2:$A$1066,0))</f>
        <v>1019</v>
      </c>
    </row>
    <row r="1771" spans="1:5" x14ac:dyDescent="0.35">
      <c r="A1771" t="s">
        <v>2839</v>
      </c>
      <c r="C1771" t="str">
        <f t="shared" si="27"/>
        <v>ThoughtDef+MedTimes_AteWeakStew.stages.0.description</v>
      </c>
      <c r="D1771" t="s">
        <v>5003</v>
      </c>
      <c r="E1771">
        <f>IF(ISERROR(B1771),"",MATCH(C1771,Main_240414!$A$2:$A$1066,0))</f>
        <v>1022</v>
      </c>
    </row>
    <row r="1772" spans="1:5" x14ac:dyDescent="0.35">
      <c r="A1772" t="s">
        <v>2836</v>
      </c>
      <c r="C1772" t="str">
        <f t="shared" si="27"/>
        <v>ThoughtDef+MedTimes_AteWeakStew.stages.0.label</v>
      </c>
      <c r="D1772" t="s">
        <v>5004</v>
      </c>
      <c r="E1772">
        <f>IF(ISERROR(B1772),"",MATCH(C1772,Main_240414!$A$2:$A$1066,0))</f>
        <v>1021</v>
      </c>
    </row>
    <row r="1773" spans="1:5" x14ac:dyDescent="0.35">
      <c r="A1773" t="s">
        <v>2827</v>
      </c>
      <c r="C1773" t="str">
        <f t="shared" si="27"/>
        <v>ThoughtDef+MedTimes_GraphicNovel.stages.0.description</v>
      </c>
      <c r="D1773" t="s">
        <v>5005</v>
      </c>
      <c r="E1773">
        <f>IF(ISERROR(B1773),"",MATCH(C1773,Main_240414!$A$2:$A$1066,0))</f>
        <v>1018</v>
      </c>
    </row>
    <row r="1774" spans="1:5" x14ac:dyDescent="0.35">
      <c r="A1774" t="s">
        <v>2823</v>
      </c>
      <c r="C1774" t="str">
        <f t="shared" si="27"/>
        <v>ThoughtDef+MedTimes_GraphicNovel.stages.0.label</v>
      </c>
      <c r="D1774" t="s">
        <v>5006</v>
      </c>
      <c r="E1774">
        <f>IF(ISERROR(B1774),"",MATCH(C1774,Main_240414!$A$2:$A$1066,0))</f>
        <v>1017</v>
      </c>
    </row>
    <row r="1775" spans="1:5" x14ac:dyDescent="0.35">
      <c r="A1775" t="s">
        <v>2848</v>
      </c>
      <c r="C1775" t="str">
        <f t="shared" si="27"/>
        <v>TraderKindDef+MedTimes_Caravan_BulkGoods.label</v>
      </c>
      <c r="D1775" t="s">
        <v>5007</v>
      </c>
      <c r="E1775">
        <f>IF(ISERROR(B1775),"",MATCH(C1775,Main_240414!$A$2:$A$1066,0))</f>
        <v>1025</v>
      </c>
    </row>
    <row r="1776" spans="1:5" x14ac:dyDescent="0.35">
      <c r="A1776" t="s">
        <v>2852</v>
      </c>
      <c r="C1776" t="str">
        <f t="shared" si="27"/>
        <v>TraderKindDef+MedTimes_Caravan_Combat.label</v>
      </c>
      <c r="D1776" t="s">
        <v>5008</v>
      </c>
      <c r="E1776">
        <f>IF(ISERROR(B1776),"",MATCH(C1776,Main_240414!$A$2:$A$1066,0))</f>
        <v>1026</v>
      </c>
    </row>
    <row r="1777" spans="1:5" x14ac:dyDescent="0.35">
      <c r="A1777" t="s">
        <v>2880</v>
      </c>
      <c r="C1777" t="str">
        <f t="shared" si="27"/>
        <v>WorkGiverDef+MedTimes_DoBillsArtisanStation.gerund</v>
      </c>
      <c r="D1777" t="s">
        <v>5009</v>
      </c>
      <c r="E1777">
        <f>IF(ISERROR(B1777),"",MATCH(C1777,Main_240414!$A$2:$A$1066,0))</f>
        <v>1035</v>
      </c>
    </row>
    <row r="1778" spans="1:5" x14ac:dyDescent="0.35">
      <c r="A1778" t="s">
        <v>2874</v>
      </c>
      <c r="C1778" t="str">
        <f t="shared" si="27"/>
        <v>WorkGiverDef+MedTimes_DoBillsArtisanStation.label</v>
      </c>
      <c r="D1778" t="s">
        <v>5010</v>
      </c>
      <c r="E1778">
        <f>IF(ISERROR(B1778),"",MATCH(C1778,Main_240414!$A$2:$A$1066,0))</f>
        <v>1033</v>
      </c>
    </row>
    <row r="1779" spans="1:5" x14ac:dyDescent="0.35">
      <c r="A1779" t="s">
        <v>2877</v>
      </c>
      <c r="C1779" t="str">
        <f t="shared" si="27"/>
        <v>WorkGiverDef+MedTimes_DoBillsArtisanStation.verb</v>
      </c>
      <c r="D1779" t="s">
        <v>5011</v>
      </c>
      <c r="E1779">
        <f>IF(ISERROR(B1779),"",MATCH(C1779,Main_240414!$A$2:$A$1066,0))</f>
        <v>1034</v>
      </c>
    </row>
    <row r="1780" spans="1:5" x14ac:dyDescent="0.35">
      <c r="A1780" t="s">
        <v>2934</v>
      </c>
      <c r="C1780" t="str">
        <f t="shared" si="27"/>
        <v>WorkGiverDef+MedTimes_DoBillsButcher.gerund</v>
      </c>
      <c r="D1780" t="s">
        <v>5012</v>
      </c>
      <c r="E1780">
        <f>IF(ISERROR(B1780),"",MATCH(C1780,Main_240414!$A$2:$A$1066,0))</f>
        <v>1053</v>
      </c>
    </row>
    <row r="1781" spans="1:5" x14ac:dyDescent="0.35">
      <c r="A1781" t="s">
        <v>2928</v>
      </c>
      <c r="C1781" t="str">
        <f t="shared" si="27"/>
        <v>WorkGiverDef+MedTimes_DoBillsButcher.label</v>
      </c>
      <c r="D1781" t="s">
        <v>5013</v>
      </c>
      <c r="E1781">
        <f>IF(ISERROR(B1781),"",MATCH(C1781,Main_240414!$A$2:$A$1066,0))</f>
        <v>1051</v>
      </c>
    </row>
    <row r="1782" spans="1:5" x14ac:dyDescent="0.35">
      <c r="A1782" t="s">
        <v>2931</v>
      </c>
      <c r="C1782" t="str">
        <f t="shared" si="27"/>
        <v>WorkGiverDef+MedTimes_DoBillsButcher.verb</v>
      </c>
      <c r="D1782" t="s">
        <v>5014</v>
      </c>
      <c r="E1782">
        <f>IF(ISERROR(B1782),"",MATCH(C1782,Main_240414!$A$2:$A$1066,0))</f>
        <v>1052</v>
      </c>
    </row>
    <row r="1783" spans="1:5" x14ac:dyDescent="0.35">
      <c r="A1783" t="s">
        <v>2925</v>
      </c>
      <c r="C1783" t="str">
        <f t="shared" si="27"/>
        <v>WorkGiverDef+MedTimes_DoBillsCook.gerund</v>
      </c>
      <c r="D1783" t="s">
        <v>5015</v>
      </c>
      <c r="E1783">
        <f>IF(ISERROR(B1783),"",MATCH(C1783,Main_240414!$A$2:$A$1066,0))</f>
        <v>1050</v>
      </c>
    </row>
    <row r="1784" spans="1:5" x14ac:dyDescent="0.35">
      <c r="A1784" t="s">
        <v>2919</v>
      </c>
      <c r="C1784" t="str">
        <f t="shared" si="27"/>
        <v>WorkGiverDef+MedTimes_DoBillsCook.label</v>
      </c>
      <c r="D1784" t="s">
        <v>5016</v>
      </c>
      <c r="E1784">
        <f>IF(ISERROR(B1784),"",MATCH(C1784,Main_240414!$A$2:$A$1066,0))</f>
        <v>1048</v>
      </c>
    </row>
    <row r="1785" spans="1:5" x14ac:dyDescent="0.35">
      <c r="A1785" t="s">
        <v>2922</v>
      </c>
      <c r="C1785" t="str">
        <f t="shared" si="27"/>
        <v>WorkGiverDef+MedTimes_DoBillsCook.verb</v>
      </c>
      <c r="D1785" t="s">
        <v>5017</v>
      </c>
      <c r="E1785">
        <f>IF(ISERROR(B1785),"",MATCH(C1785,Main_240414!$A$2:$A$1066,0))</f>
        <v>1049</v>
      </c>
    </row>
    <row r="1786" spans="1:5" x14ac:dyDescent="0.35">
      <c r="A1786" t="s">
        <v>2871</v>
      </c>
      <c r="C1786" t="str">
        <f t="shared" si="27"/>
        <v>WorkGiverDef+MedTimes_DoBillsCraftingStation.gerund</v>
      </c>
      <c r="D1786" t="s">
        <v>5009</v>
      </c>
      <c r="E1786">
        <f>IF(ISERROR(B1786),"",MATCH(C1786,Main_240414!$A$2:$A$1066,0))</f>
        <v>1032</v>
      </c>
    </row>
    <row r="1787" spans="1:5" x14ac:dyDescent="0.35">
      <c r="A1787" t="s">
        <v>2865</v>
      </c>
      <c r="C1787" t="str">
        <f t="shared" si="27"/>
        <v>WorkGiverDef+MedTimes_DoBillsCraftingStation.label</v>
      </c>
      <c r="D1787" t="s">
        <v>5018</v>
      </c>
      <c r="E1787">
        <f>IF(ISERROR(B1787),"",MATCH(C1787,Main_240414!$A$2:$A$1066,0))</f>
        <v>1030</v>
      </c>
    </row>
    <row r="1788" spans="1:5" x14ac:dyDescent="0.35">
      <c r="A1788" t="s">
        <v>2868</v>
      </c>
      <c r="C1788" t="str">
        <f t="shared" si="27"/>
        <v>WorkGiverDef+MedTimes_DoBillsCraftingStation.verb</v>
      </c>
      <c r="D1788" t="s">
        <v>5011</v>
      </c>
      <c r="E1788">
        <f>IF(ISERROR(B1788),"",MATCH(C1788,Main_240414!$A$2:$A$1066,0))</f>
        <v>1031</v>
      </c>
    </row>
    <row r="1789" spans="1:5" x14ac:dyDescent="0.35">
      <c r="A1789" t="s">
        <v>2943</v>
      </c>
      <c r="C1789" t="str">
        <f t="shared" si="27"/>
        <v>WorkGiverDef+MedTimes_DoBillsCremateCorpseBonfire.gerund</v>
      </c>
      <c r="D1789" t="s">
        <v>5019</v>
      </c>
      <c r="E1789">
        <f>IF(ISERROR(B1789),"",MATCH(C1789,Main_240414!$A$2:$A$1066,0))</f>
        <v>1056</v>
      </c>
    </row>
    <row r="1790" spans="1:5" x14ac:dyDescent="0.35">
      <c r="A1790" t="s">
        <v>2937</v>
      </c>
      <c r="C1790" t="str">
        <f t="shared" si="27"/>
        <v>WorkGiverDef+MedTimes_DoBillsCremateCorpseBonfire.label</v>
      </c>
      <c r="D1790" t="s">
        <v>5020</v>
      </c>
      <c r="E1790">
        <f>IF(ISERROR(B1790),"",MATCH(C1790,Main_240414!$A$2:$A$1066,0))</f>
        <v>1054</v>
      </c>
    </row>
    <row r="1791" spans="1:5" x14ac:dyDescent="0.35">
      <c r="A1791" t="s">
        <v>2940</v>
      </c>
      <c r="C1791" t="str">
        <f t="shared" si="27"/>
        <v>WorkGiverDef+MedTimes_DoBillsCremateCorpseBonfire.verb</v>
      </c>
      <c r="D1791" t="s">
        <v>5021</v>
      </c>
      <c r="E1791">
        <f>IF(ISERROR(B1791),"",MATCH(C1791,Main_240414!$A$2:$A$1066,0))</f>
        <v>1055</v>
      </c>
    </row>
    <row r="1792" spans="1:5" x14ac:dyDescent="0.35">
      <c r="A1792" t="s">
        <v>2862</v>
      </c>
      <c r="C1792" t="str">
        <f t="shared" si="27"/>
        <v>WorkGiverDef+MedTimes_DoBillsDesk.gerund</v>
      </c>
      <c r="D1792" t="s">
        <v>5022</v>
      </c>
      <c r="E1792">
        <f>IF(ISERROR(B1792),"",MATCH(C1792,Main_240414!$A$2:$A$1066,0))</f>
        <v>1029</v>
      </c>
    </row>
    <row r="1793" spans="1:5" x14ac:dyDescent="0.35">
      <c r="A1793" t="s">
        <v>2855</v>
      </c>
      <c r="C1793" t="str">
        <f t="shared" si="27"/>
        <v>WorkGiverDef+MedTimes_DoBillsDesk.label</v>
      </c>
      <c r="D1793" t="s">
        <v>5023</v>
      </c>
      <c r="E1793">
        <f>IF(ISERROR(B1793),"",MATCH(C1793,Main_240414!$A$2:$A$1066,0))</f>
        <v>1027</v>
      </c>
    </row>
    <row r="1794" spans="1:5" x14ac:dyDescent="0.35">
      <c r="A1794" t="s">
        <v>2859</v>
      </c>
      <c r="C1794" t="str">
        <f t="shared" si="27"/>
        <v>WorkGiverDef+MedTimes_DoBillsDesk.verb</v>
      </c>
      <c r="D1794" t="s">
        <v>5024</v>
      </c>
      <c r="E1794">
        <f>IF(ISERROR(B1794),"",MATCH(C1794,Main_240414!$A$2:$A$1066,0))</f>
        <v>1028</v>
      </c>
    </row>
    <row r="1795" spans="1:5" x14ac:dyDescent="0.35">
      <c r="A1795" t="s">
        <v>2916</v>
      </c>
      <c r="C1795" t="str">
        <f t="shared" ref="C1795:C1815" si="28">IF(B1795="",A1795,B1795)</f>
        <v>WorkGiverDef+MedTimes_DoBillsEternityForge.gerund</v>
      </c>
      <c r="D1795" t="s">
        <v>5025</v>
      </c>
      <c r="E1795">
        <f>IF(ISERROR(B1795),"",MATCH(C1795,Main_240414!$A$2:$A$1066,0))</f>
        <v>1047</v>
      </c>
    </row>
    <row r="1796" spans="1:5" x14ac:dyDescent="0.35">
      <c r="A1796" t="s">
        <v>2910</v>
      </c>
      <c r="C1796" t="str">
        <f t="shared" si="28"/>
        <v>WorkGiverDef+MedTimes_DoBillsEternityForge.label</v>
      </c>
      <c r="D1796" t="s">
        <v>5026</v>
      </c>
      <c r="E1796">
        <f>IF(ISERROR(B1796),"",MATCH(C1796,Main_240414!$A$2:$A$1066,0))</f>
        <v>1045</v>
      </c>
    </row>
    <row r="1797" spans="1:5" x14ac:dyDescent="0.35">
      <c r="A1797" t="s">
        <v>2913</v>
      </c>
      <c r="C1797" t="str">
        <f t="shared" si="28"/>
        <v>WorkGiverDef+MedTimes_DoBillsEternityForge.verb</v>
      </c>
      <c r="D1797" t="s">
        <v>5027</v>
      </c>
      <c r="E1797">
        <f>IF(ISERROR(B1797),"",MATCH(C1797,Main_240414!$A$2:$A$1066,0))</f>
        <v>1046</v>
      </c>
    </row>
    <row r="1798" spans="1:5" x14ac:dyDescent="0.35">
      <c r="A1798" t="s">
        <v>2961</v>
      </c>
      <c r="C1798" t="str">
        <f t="shared" si="28"/>
        <v>WorkGiverDef+MedTimes_DoBillsIceCreation.gerund</v>
      </c>
      <c r="D1798" t="s">
        <v>5028</v>
      </c>
      <c r="E1798">
        <f>IF(ISERROR(B1798),"",MATCH(C1798,Main_240414!$A$2:$A$1066,0))</f>
        <v>1062</v>
      </c>
    </row>
    <row r="1799" spans="1:5" x14ac:dyDescent="0.35">
      <c r="A1799" t="s">
        <v>2955</v>
      </c>
      <c r="C1799" t="str">
        <f t="shared" si="28"/>
        <v>WorkGiverDef+MedTimes_DoBillsIceCreation.label</v>
      </c>
      <c r="D1799" t="s">
        <v>5029</v>
      </c>
      <c r="E1799">
        <f>IF(ISERROR(B1799),"",MATCH(C1799,Main_240414!$A$2:$A$1066,0))</f>
        <v>1060</v>
      </c>
    </row>
    <row r="1800" spans="1:5" x14ac:dyDescent="0.35">
      <c r="A1800" t="s">
        <v>2958</v>
      </c>
      <c r="C1800" t="str">
        <f t="shared" si="28"/>
        <v>WorkGiverDef+MedTimes_DoBillsIceCreation.verb</v>
      </c>
      <c r="D1800" t="s">
        <v>5030</v>
      </c>
      <c r="E1800">
        <f>IF(ISERROR(B1800),"",MATCH(C1800,Main_240414!$A$2:$A$1066,0))</f>
        <v>1061</v>
      </c>
    </row>
    <row r="1801" spans="1:5" x14ac:dyDescent="0.35">
      <c r="A1801" t="s">
        <v>2969</v>
      </c>
      <c r="C1801" t="str">
        <f t="shared" si="28"/>
        <v>WorkGiverDef+MedTimes_DoBillsIceGathering.gerund</v>
      </c>
      <c r="D1801" t="s">
        <v>5031</v>
      </c>
      <c r="E1801">
        <f>IF(ISERROR(B1801),"",MATCH(C1801,Main_240414!$A$2:$A$1066,0))</f>
        <v>1065</v>
      </c>
    </row>
    <row r="1802" spans="1:5" x14ac:dyDescent="0.35">
      <c r="A1802" t="s">
        <v>2964</v>
      </c>
      <c r="C1802" t="str">
        <f t="shared" si="28"/>
        <v>WorkGiverDef+MedTimes_DoBillsIceGathering.label</v>
      </c>
      <c r="D1802" t="s">
        <v>5032</v>
      </c>
      <c r="E1802">
        <f>IF(ISERROR(B1802),"",MATCH(C1802,Main_240414!$A$2:$A$1066,0))</f>
        <v>1063</v>
      </c>
    </row>
    <row r="1803" spans="1:5" x14ac:dyDescent="0.35">
      <c r="A1803" t="s">
        <v>2966</v>
      </c>
      <c r="C1803" t="str">
        <f t="shared" si="28"/>
        <v>WorkGiverDef+MedTimes_DoBillsIceGathering.verb</v>
      </c>
      <c r="D1803" t="s">
        <v>5033</v>
      </c>
      <c r="E1803">
        <f>IF(ISERROR(B1803),"",MATCH(C1803,Main_240414!$A$2:$A$1066,0))</f>
        <v>1064</v>
      </c>
    </row>
    <row r="1804" spans="1:5" x14ac:dyDescent="0.35">
      <c r="A1804" t="s">
        <v>2952</v>
      </c>
      <c r="C1804" t="str">
        <f t="shared" si="28"/>
        <v>WorkGiverDef+MedTimes_DoBillsQuarry.gerund</v>
      </c>
      <c r="D1804" t="s">
        <v>5034</v>
      </c>
      <c r="E1804">
        <f>IF(ISERROR(B1804),"",MATCH(C1804,Main_240414!$A$2:$A$1066,0))</f>
        <v>1059</v>
      </c>
    </row>
    <row r="1805" spans="1:5" x14ac:dyDescent="0.35">
      <c r="A1805" t="s">
        <v>2946</v>
      </c>
      <c r="C1805" t="str">
        <f t="shared" si="28"/>
        <v>WorkGiverDef+MedTimes_DoBillsQuarry.label</v>
      </c>
      <c r="D1805" t="s">
        <v>5035</v>
      </c>
      <c r="E1805">
        <f>IF(ISERROR(B1805),"",MATCH(C1805,Main_240414!$A$2:$A$1066,0))</f>
        <v>1057</v>
      </c>
    </row>
    <row r="1806" spans="1:5" x14ac:dyDescent="0.35">
      <c r="A1806" t="s">
        <v>2949</v>
      </c>
      <c r="C1806" t="str">
        <f t="shared" si="28"/>
        <v>WorkGiverDef+MedTimes_DoBillsQuarry.verb</v>
      </c>
      <c r="D1806" t="s">
        <v>5034</v>
      </c>
      <c r="E1806">
        <f>IF(ISERROR(B1806),"",MATCH(C1806,Main_240414!$A$2:$A$1066,0))</f>
        <v>1058</v>
      </c>
    </row>
    <row r="1807" spans="1:5" x14ac:dyDescent="0.35">
      <c r="A1807" t="s">
        <v>2907</v>
      </c>
      <c r="C1807" t="str">
        <f t="shared" si="28"/>
        <v>WorkGiverDef+MedTimes_DoBillsSmelter.gerund</v>
      </c>
      <c r="D1807" t="s">
        <v>5036</v>
      </c>
      <c r="E1807">
        <f>IF(ISERROR(B1807),"",MATCH(C1807,Main_240414!$A$2:$A$1066,0))</f>
        <v>1044</v>
      </c>
    </row>
    <row r="1808" spans="1:5" x14ac:dyDescent="0.35">
      <c r="A1808" t="s">
        <v>2901</v>
      </c>
      <c r="C1808" t="str">
        <f t="shared" si="28"/>
        <v>WorkGiverDef+MedTimes_DoBillsSmelter.label</v>
      </c>
      <c r="D1808" t="s">
        <v>5037</v>
      </c>
      <c r="E1808">
        <f>IF(ISERROR(B1808),"",MATCH(C1808,Main_240414!$A$2:$A$1066,0))</f>
        <v>1042</v>
      </c>
    </row>
    <row r="1809" spans="1:5" x14ac:dyDescent="0.35">
      <c r="A1809" t="s">
        <v>2904</v>
      </c>
      <c r="C1809" t="str">
        <f t="shared" si="28"/>
        <v>WorkGiverDef+MedTimes_DoBillsSmelter.verb</v>
      </c>
      <c r="D1809" t="s">
        <v>5038</v>
      </c>
      <c r="E1809">
        <f>IF(ISERROR(B1809),"",MATCH(C1809,Main_240414!$A$2:$A$1066,0))</f>
        <v>1043</v>
      </c>
    </row>
    <row r="1810" spans="1:5" x14ac:dyDescent="0.35">
      <c r="A1810" t="s">
        <v>2898</v>
      </c>
      <c r="C1810" t="str">
        <f t="shared" si="28"/>
        <v>WorkGiverDef+MedTimes_DoBillsSmithing.gerund</v>
      </c>
      <c r="D1810" t="s">
        <v>5039</v>
      </c>
      <c r="E1810">
        <f>IF(ISERROR(B1810),"",MATCH(C1810,Main_240414!$A$2:$A$1066,0))</f>
        <v>1041</v>
      </c>
    </row>
    <row r="1811" spans="1:5" x14ac:dyDescent="0.35">
      <c r="A1811" t="s">
        <v>2892</v>
      </c>
      <c r="C1811" t="str">
        <f t="shared" si="28"/>
        <v>WorkGiverDef+MedTimes_DoBillsSmithing.label</v>
      </c>
      <c r="D1811" t="s">
        <v>5040</v>
      </c>
      <c r="E1811">
        <f>IF(ISERROR(B1811),"",MATCH(C1811,Main_240414!$A$2:$A$1066,0))</f>
        <v>1039</v>
      </c>
    </row>
    <row r="1812" spans="1:5" x14ac:dyDescent="0.35">
      <c r="A1812" t="s">
        <v>2895</v>
      </c>
      <c r="C1812" t="str">
        <f t="shared" si="28"/>
        <v>WorkGiverDef+MedTimes_DoBillsSmithing.verb</v>
      </c>
      <c r="D1812" t="s">
        <v>5041</v>
      </c>
      <c r="E1812">
        <f>IF(ISERROR(B1812),"",MATCH(C1812,Main_240414!$A$2:$A$1066,0))</f>
        <v>1040</v>
      </c>
    </row>
    <row r="1813" spans="1:5" x14ac:dyDescent="0.35">
      <c r="A1813" t="s">
        <v>2889</v>
      </c>
      <c r="C1813" t="str">
        <f t="shared" si="28"/>
        <v>WorkGiverDef+MedTimes_DoBillsTailoringStation.gerund</v>
      </c>
      <c r="D1813" t="s">
        <v>5042</v>
      </c>
      <c r="E1813">
        <f>IF(ISERROR(B1813),"",MATCH(C1813,Main_240414!$A$2:$A$1066,0))</f>
        <v>1038</v>
      </c>
    </row>
    <row r="1814" spans="1:5" x14ac:dyDescent="0.35">
      <c r="A1814" t="s">
        <v>2883</v>
      </c>
      <c r="C1814" t="str">
        <f t="shared" si="28"/>
        <v>WorkGiverDef+MedTimes_DoBillsTailoringStation.label</v>
      </c>
      <c r="D1814" t="s">
        <v>5043</v>
      </c>
      <c r="E1814">
        <f>IF(ISERROR(B1814),"",MATCH(C1814,Main_240414!$A$2:$A$1066,0))</f>
        <v>1036</v>
      </c>
    </row>
    <row r="1815" spans="1:5" x14ac:dyDescent="0.35">
      <c r="A1815" t="s">
        <v>2886</v>
      </c>
      <c r="C1815" t="str">
        <f t="shared" si="28"/>
        <v>WorkGiverDef+MedTimes_DoBillsTailoringStation.verb</v>
      </c>
      <c r="D1815" t="s">
        <v>5044</v>
      </c>
      <c r="E1815">
        <f>IF(ISERROR(B1815),"",MATCH(C1815,Main_240414!$A$2:$A$1066,0))</f>
        <v>1037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Main_240414</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2024-04-13T17:15:12Z</dcterms:created>
  <dcterms:modified xsi:type="dcterms:W3CDTF">2024-04-14T06:56:15Z</dcterms:modified>
</cp:coreProperties>
</file>