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Gene Extractor Tiers - 3016454783\"/>
    </mc:Choice>
  </mc:AlternateContent>
  <xr:revisionPtr revIDLastSave="0" documentId="13_ncr:1_{C6AD3F50-B526-4038-8C22-9A98EAB84700}" xr6:coauthVersionLast="47" xr6:coauthVersionMax="47" xr10:uidLastSave="{00000000-0000-0000-0000-000000000000}"/>
  <bookViews>
    <workbookView xWindow="-110" yWindow="-110" windowWidth="38620" windowHeight="2122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13" i="1"/>
  <c r="G3" i="1"/>
  <c r="G4" i="1"/>
  <c r="G5" i="1"/>
  <c r="G6" i="1"/>
  <c r="G7" i="1"/>
  <c r="G8" i="1"/>
  <c r="G9" i="1"/>
  <c r="G10" i="1"/>
  <c r="G11"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2" i="2"/>
</calcChain>
</file>

<file path=xl/sharedStrings.xml><?xml version="1.0" encoding="utf-8"?>
<sst xmlns="http://schemas.openxmlformats.org/spreadsheetml/2006/main" count="361" uniqueCount="193">
  <si>
    <t>Class+Node [(Identifier (Key)]</t>
  </si>
  <si>
    <t>Class [Not chosen]</t>
  </si>
  <si>
    <t>Node [Not chosen]</t>
  </si>
  <si>
    <t>EN [Source string]</t>
  </si>
  <si>
    <t>KO [Translation]</t>
  </si>
  <si>
    <t>Configs [Not chosen]</t>
  </si>
  <si>
    <t>ThingDef+GET_GeneExtractor_II.label</t>
  </si>
  <si>
    <t>ThingDef</t>
  </si>
  <si>
    <t>GET_GeneExtractor_II.label</t>
  </si>
  <si>
    <t>gene extraction vat</t>
  </si>
  <si>
    <t>pakageID</t>
  </si>
  <si>
    <t>ThingDef+GET_GeneExtractor_II.description</t>
  </si>
  <si>
    <t>GET_GeneExtractor_II.description</t>
  </si>
  <si>
    <t>An automated surgery machine that can extract a person's genes and create a genepack from them. The machine will slowly extract genes from the person in it, preferring genes not already stored nearby.\n\nA large amount of nutrition will be consumed while in use.\n\nThese more advanced machines are capable of extracting genes from Baseliners, such as "Regular Sleeper" or "Human Hands"</t>
  </si>
  <si>
    <t>RedMattis.GeneExtractor</t>
  </si>
  <si>
    <t>ThingDef+GET_GeneExtractor_III.label</t>
  </si>
  <si>
    <t>GET_GeneExtractor_III.label</t>
  </si>
  <si>
    <t>archite gene extraction vat</t>
  </si>
  <si>
    <t>modName (folderName)</t>
  </si>
  <si>
    <t>ThingDef+GET_GeneExtractor_III.description</t>
  </si>
  <si>
    <t>GET_GeneExtractor_III.description</t>
  </si>
  <si>
    <t>An automated surgery machine that can extract a person's genes and create a genepack from them. The machine will slowly extract genes from the person in it, preferring genes not already stored nearby.\n\nA large amount of nutrition will be consumed while in use.\n\nThis version can extract archite genes.\n\nThese more advanced machines are capable of extracting genes from Baseliners, such as "Regular Sleeper" or "Human Hands"</t>
  </si>
  <si>
    <t>Gene Extractor Tiers - 3016454783</t>
  </si>
  <si>
    <t>ThingDef+GET_GeneExtractor_IV.label</t>
  </si>
  <si>
    <t>GET_GeneExtractor_IV.label</t>
  </si>
  <si>
    <t>archite gene extraction vat II</t>
  </si>
  <si>
    <t>ThingDef+GET_GeneExtractor_IV.description</t>
  </si>
  <si>
    <t>GET_GeneExtractor_IV.description</t>
  </si>
  <si>
    <t>An automated surgery machine that can extract a person's genes and create a genepack from them, this version operates at 250% of the speed a regular archite extractor, but requires an AI persona core. The machine will slowly extract genes from the person in it, preferring genes not already stored nearby.\n\nA large amount of nutrition will be consumed while in use.\n\nThis version can extract archite genes.\n\nThese more advanced machines are capable of extracting genes from Baseliners, such as "Regular Sleeper" or "Human Hands"</t>
  </si>
  <si>
    <t>GeneDef+GET_SleepRegular.label</t>
  </si>
  <si>
    <t>GeneDef</t>
  </si>
  <si>
    <t>GET_SleepRegular.label</t>
  </si>
  <si>
    <t>regular sleep</t>
  </si>
  <si>
    <t>GeneDef+GET_SleepRegular.description</t>
  </si>
  <si>
    <t>GET_SleepRegular.description</t>
  </si>
  <si>
    <t>Carriers of this gene have a normal sleep need.\n\nThis is mostly useful for overriding other sleep genes.</t>
  </si>
  <si>
    <t>GeneDef+GET_ViolenceNormal.label</t>
  </si>
  <si>
    <t>GET_ViolenceNormal.label</t>
  </si>
  <si>
    <t>violence normal</t>
  </si>
  <si>
    <t>GeneDef+GET_ViolenceNormal.description</t>
  </si>
  <si>
    <t>GET_ViolenceNormal.description</t>
  </si>
  <si>
    <t>Carriers of this gene have a normal capacity for violence.\n\nThis overrides pacifism and kill-thrist. Does not affect overall temper (e.g. aggressive)</t>
  </si>
  <si>
    <t>GeneDef+GET_Learning_Normal.label</t>
  </si>
  <si>
    <t>GET_Learning_Normal.label</t>
  </si>
  <si>
    <t>normal study</t>
  </si>
  <si>
    <t>GeneDef+GET_Learning_Normal.description</t>
  </si>
  <si>
    <t>GET_Learning_Normal.description</t>
  </si>
  <si>
    <t>Carriers of this gene have excellent memories and grasp new ideas quickly. They learn faster than others.</t>
  </si>
  <si>
    <t>GeneDef+GET_HumanLegs.label</t>
  </si>
  <si>
    <t>GET_HumanLegs.label</t>
  </si>
  <si>
    <t>human legs</t>
  </si>
  <si>
    <t>GeneDef+GET_HumanLegs.description</t>
  </si>
  <si>
    <t>GET_HumanLegs.description</t>
  </si>
  <si>
    <t>Carriers of this gene have normal legs.\n\nThis overrides many genes related to legs and the hips.</t>
  </si>
  <si>
    <t>GeneDef+GET_AverageApperance.label</t>
  </si>
  <si>
    <t>GET_AverageApperance.label</t>
  </si>
  <si>
    <t>average apperance</t>
  </si>
  <si>
    <t>GeneDef+GET_AverageApperance.description</t>
  </si>
  <si>
    <t>GET_AverageApperance.description</t>
  </si>
  <si>
    <t>Carriers of this gene have a tendency to an average apperance.</t>
  </si>
  <si>
    <t>GeneDef+GET_Aggressive_normal.label</t>
  </si>
  <si>
    <t>GET_Aggressive_normal.label</t>
  </si>
  <si>
    <t>normal aggresion</t>
  </si>
  <si>
    <t>GeneDef+GET_Aggressive_normal.description</t>
  </si>
  <si>
    <t>GET_Aggressive_normal.description</t>
  </si>
  <si>
    <t>Carriers of this gene don't have any particular genetic inclination either for or against hostile behaviour in social situations.</t>
  </si>
  <si>
    <t>GeneDef+GET_BodySizeNormal.label</t>
  </si>
  <si>
    <t>GET_BodySizeNormal.label</t>
  </si>
  <si>
    <t>normal body size</t>
  </si>
  <si>
    <t>GeneDef+GET_BodySizeNormal.description</t>
  </si>
  <si>
    <t>GET_BodySizeNormal.description</t>
  </si>
  <si>
    <t>Carriers of this gene tend to about the size of a baseline human.</t>
  </si>
  <si>
    <t>GeneDef+GET_RegularBodyShape.label</t>
  </si>
  <si>
    <t>GET_RegularBodyShape.label</t>
  </si>
  <si>
    <t>regular body-shape</t>
  </si>
  <si>
    <t>GeneDef+GET_RegularBodyShape.description</t>
  </si>
  <si>
    <t>GET_RegularBodyShape.description</t>
  </si>
  <si>
    <t>Carriers of this gene have a somewhat human body-shape.</t>
  </si>
  <si>
    <t>GeneTemplateDef+GET_RegularAddiction.label</t>
  </si>
  <si>
    <t>GeneTemplateDef</t>
  </si>
  <si>
    <t>GET_RegularAddiction.label</t>
  </si>
  <si>
    <t>regular {0} tolerance</t>
  </si>
  <si>
    <t>GeneTemplateDef+GET_RegularAddiction.description</t>
  </si>
  <si>
    <t>GET_RegularAddiction.description</t>
  </si>
  <si>
    <t>Carriers are just as likely to get addicted to {0} as anyone else.\n\nGives resistance to overdoses; blame Ludeon for hard-coding that. :p\n\n.</t>
  </si>
  <si>
    <t>WorkGiverDef+GET_HaulToGeneExtractionVat_II.label</t>
  </si>
  <si>
    <t>WorkGiverDef</t>
  </si>
  <si>
    <t>GET_HaulToGeneExtractionVat_II.label</t>
  </si>
  <si>
    <t>carry to gene extraction vat</t>
  </si>
  <si>
    <t>WorkGiverDef+GET_HaulToGeneExtractionVat_II.verb</t>
  </si>
  <si>
    <t>GET_HaulToGeneExtractionVat_II.verb</t>
  </si>
  <si>
    <t>fill</t>
  </si>
  <si>
    <t>WorkGiverDef+GET_HaulToGeneExtractionVat_II.gerund</t>
  </si>
  <si>
    <t>GET_HaulToGeneExtractionVat_II.gerund</t>
  </si>
  <si>
    <t>filling</t>
  </si>
  <si>
    <t>WorkGiverDef+GET_CarryToGeneExtractionVat_II.label</t>
  </si>
  <si>
    <t>GET_CarryToGeneExtractionVat_II.label</t>
  </si>
  <si>
    <t>carry to building</t>
  </si>
  <si>
    <t>WorkGiverDef+GET_CarryToGeneExtractionVat_II.verb</t>
  </si>
  <si>
    <t>GET_CarryToGeneExtractionVat_II.verb</t>
  </si>
  <si>
    <t>extract genes</t>
  </si>
  <si>
    <t>WorkGiverDef+GET_CarryToGeneExtractionVat_II.gerund</t>
  </si>
  <si>
    <t>GET_CarryToGeneExtractionVat_II.gerund</t>
  </si>
  <si>
    <t>extracting genes from</t>
  </si>
  <si>
    <t>WorkGiverDef+GET_HaulToGeneExtractionVat_III.label</t>
  </si>
  <si>
    <t>GET_HaulToGeneExtractionVat_III.label</t>
  </si>
  <si>
    <t>WorkGiverDef+GET_HaulToGeneExtractionVat_III.verb</t>
  </si>
  <si>
    <t>GET_HaulToGeneExtractionVat_III.verb</t>
  </si>
  <si>
    <t>WorkGiverDef+GET_HaulToGeneExtractionVat_III.gerund</t>
  </si>
  <si>
    <t>GET_HaulToGeneExtractionVat_III.gerund</t>
  </si>
  <si>
    <t>WorkGiverDef+GET_CarryToGeneExtractionVat_III.label</t>
  </si>
  <si>
    <t>GET_CarryToGeneExtractionVat_III.label</t>
  </si>
  <si>
    <t>WorkGiverDef+GET_CarryToGeneExtractionVat_III.verb</t>
  </si>
  <si>
    <t>GET_CarryToGeneExtractionVat_III.verb</t>
  </si>
  <si>
    <t>WorkGiverDef+GET_CarryToGeneExtractionVat_III.gerund</t>
  </si>
  <si>
    <t>GET_CarryToGeneExtractionVat_III.gerund</t>
  </si>
  <si>
    <t>WorkGiverDef+GET_HaulToGeneExtractionVat_IV.label</t>
  </si>
  <si>
    <t>GET_HaulToGeneExtractionVat_IV.label</t>
  </si>
  <si>
    <t>WorkGiverDef+GET_HaulToGeneExtractionVat_IV.verb</t>
  </si>
  <si>
    <t>GET_HaulToGeneExtractionVat_IV.verb</t>
  </si>
  <si>
    <t>WorkGiverDef+GET_HaulToGeneExtractionVat_IV.gerund</t>
  </si>
  <si>
    <t>GET_HaulToGeneExtractionVat_IV.gerund</t>
  </si>
  <si>
    <t>WorkGiverDef+GET_CarryToGeneExtractionVat_IV.label</t>
  </si>
  <si>
    <t>GET_CarryToGeneExtractionVat_IV.label</t>
  </si>
  <si>
    <t>WorkGiverDef+GET_CarryToGeneExtractionVat_IV.verb</t>
  </si>
  <si>
    <t>GET_CarryToGeneExtractionVat_IV.verb</t>
  </si>
  <si>
    <t>WorkGiverDef+GET_CarryToGeneExtractionVat_IV.gerund</t>
  </si>
  <si>
    <t>GET_CarryToGeneExtractionVat_IV.gerund</t>
  </si>
  <si>
    <t>GeneCategoryDef+Body_Size.label</t>
  </si>
  <si>
    <t>GeneCategoryDef</t>
  </si>
  <si>
    <t>Body_Size.label</t>
  </si>
  <si>
    <t>body size</t>
  </si>
  <si>
    <t>Keyed+GET_GeneExtractorTiers</t>
  </si>
  <si>
    <t>Keyed</t>
  </si>
  <si>
    <t>GET_GeneExtractorTiers</t>
  </si>
  <si>
    <t>Gene Extractor Tiers</t>
  </si>
  <si>
    <t>Keyed+GET_MultipackChance</t>
  </si>
  <si>
    <t>GET_MultipackChance</t>
  </si>
  <si>
    <t>Multipack Chance</t>
  </si>
  <si>
    <t>Keyed+GET_MegapackChance</t>
  </si>
  <si>
    <t>GET_MegapackChance</t>
  </si>
  <si>
    <t>Megapack Chance</t>
  </si>
  <si>
    <t>Keyed+GET_ExtractionTime</t>
  </si>
  <si>
    <t>GET_ExtractionTime</t>
  </si>
  <si>
    <t>Extraction Time</t>
  </si>
  <si>
    <t>Keyed+GET_NutritionUseMultiplier</t>
  </si>
  <si>
    <t>GET_NutritionUseMultiplier</t>
  </si>
  <si>
    <t>Nutrition Use Multiplier</t>
  </si>
  <si>
    <t>Keyed+GET_GenesRegrowingTime</t>
  </si>
  <si>
    <t>GET_GenesRegrowingTime</t>
  </si>
  <si>
    <t>Genes Regrowing Time</t>
  </si>
  <si>
    <t>- Gene Extractor Tiers -</t>
  </si>
  <si>
    <t>멀티팩 확률</t>
  </si>
  <si>
    <t>메가팩 확률</t>
  </si>
  <si>
    <t>추출 시간</t>
  </si>
  <si>
    <t>영양 사용 배율</t>
  </si>
  <si>
    <t>유전자 재성장 시간</t>
  </si>
  <si>
    <t>보통 수면</t>
  </si>
  <si>
    <t>이 유전자를 가진 폰은 정상적인 수면을 합니다.\n\n이 유전자는 다른 수면 유전자를 무시하는 데 주로 유용합니다.</t>
  </si>
  <si>
    <t>보통 폭력성</t>
  </si>
  <si>
    <t>이 유전자를 가진 폰은 정상적인 폭력성을 지니고 있습니다.\n\n이 유전자는 평화주의와 피의 갈망보다 우선합니다. 전반적인 성질에는 영향을 미치지 않습니다(예: 공격성).</t>
  </si>
  <si>
    <t>GeneDef+GET_ViolenceNormal.labelShortAdj</t>
  </si>
  <si>
    <t>비폭력</t>
  </si>
  <si>
    <t>보통 학습</t>
  </si>
  <si>
    <t>이 유전자를 가진 폰은 기억력이 뛰어나고 새로운 아이디어를 빠르게 파악합니다. 다른 사람들보다 학습 속도가 빠릅니다.</t>
  </si>
  <si>
    <t>인간 다리</t>
  </si>
  <si>
    <t>이 유전자를 가진 폰은 정상적인 다리를 가지고 있습니다.\n\n이 유전자는 다리와 엉덩이와 관련된 많은 유전자보다 우선합니다.</t>
  </si>
  <si>
    <t>평균 외모</t>
  </si>
  <si>
    <t>이 유전자를 가진 폰은 평균적인 외모를 갖습니다.</t>
  </si>
  <si>
    <t>보통 공격성</t>
  </si>
  <si>
    <t>이 유전자를 가진 폰은 사회적 상황에서 적대적인 행동을 하거나 반대하는 유전적 성향이 없습니다.</t>
  </si>
  <si>
    <t>보통 몸 크기</t>
  </si>
  <si>
    <t>이 유전자를 가진 폰의 몸집은 보통 사람 크기 정도입니다.</t>
  </si>
  <si>
    <t>일반적인 체형</t>
  </si>
  <si>
    <t>이 유전자를 가진 사람은 어느정도 인간적인 체형을 가지고 있습니다.</t>
  </si>
  <si>
    <t>{0} 내성</t>
  </si>
  <si>
    <t>유전자 보유자도 다른 사람과 마찬가지로 {0}에 중독될 가능성이 높습니다.\n\n과다복용으로 인한 내성이 생깁니다. 하드 코딩을 한 루데온을 탓하세요. :p</t>
  </si>
  <si>
    <t>유전자 추출 배양기</t>
  </si>
  <si>
    <t>사람의 유전자를 추출하여 유전자 팩을 만들 수 있는 자동 수술 기계입니다. 이 기계는 아직 저장되어 있지 않은 유전자를 우선적으로 추출하며, 배양기 내의 사람의 유전자를 천천히 추출합니다.\n\n사용하는 동안 많은 양의 영양분이 소비됩니다.</t>
  </si>
  <si>
    <t>초월 유전자 추출 배양기</t>
  </si>
  <si>
    <t>사람의 유전자를 추출하여 유전자 팩을 만들 수 있는 자동 수술 기계입니다. 이 기계는 아직 저장되어 있지 않은 유전자를 우선적으로 추출하며, 배양기 내의 사람의 유전자를 천천히 추출합니다.\n\n사용하는 동안 많은 양의 영양분이 소비됩니다.\n\n이 버전은 초월입자 유전자를 추출할 수 있습니다.</t>
  </si>
  <si>
    <t>초월 유전자 추출 배양기 II</t>
  </si>
  <si>
    <t>사람의 유전자를 추출하여 유전자 팩을 만들 수 있는 자동 수술 기계입니다. 이 기계는 일반 초월 유전자 추출 배양기보다 250% 빠른 속도로 작동하지만, 인공자아 핵이 필요합니다. 이 기계는 아직 저장되어 있지 않은 유전자를 우선적으로 추출하며, 배양기 내의 사람의 유전자를 천천히 추출합니다.\n\n사용하는 동안 많은 양의 영양분이 소비됩니다.\n\n이 버전은 초월입자 유전자를 추출할 수 있습니다.\n\n이 고급 기계는 일반인에게서 보통 수면" 또는 "인간 손"과 같은 유전자를 추출할 수 있습니다."</t>
  </si>
  <si>
    <t>유전자 추출 배양기로 운반</t>
  </si>
  <si>
    <t>채우기</t>
  </si>
  <si>
    <t>유전자 추출</t>
  </si>
  <si>
    <t>가져온 노드</t>
    <phoneticPr fontId="4" type="noConversion"/>
  </si>
  <si>
    <t>수정할 노드</t>
    <phoneticPr fontId="4" type="noConversion"/>
  </si>
  <si>
    <t>결과 노드</t>
    <phoneticPr fontId="4" type="noConversion"/>
  </si>
  <si>
    <t>Update [Not chosen]</t>
    <phoneticPr fontId="4" type="noConversion"/>
  </si>
  <si>
    <t>GET_ViolenceNormal.labelShortAdj</t>
    <phoneticPr fontId="4" type="noConversion"/>
  </si>
  <si>
    <t>GeneDef+GET_ViolenceNormal.labelShortAdj</t>
    <phoneticPr fontId="4"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</si>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</sst>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F9" sqref="F9"/>
    </sheetView>
  </sheetViews>
  <sheetFormatPr defaultRowHeight="17" x14ac:dyDescent="0.45"/>
  <cols>
    <col min="1" max="1" width="51.1640625" bestFit="1" customWidth="1"/>
    <col min="2" max="2" width="17.4140625" bestFit="1" customWidth="1"/>
    <col min="3" max="3" width="37.4140625" bestFit="1" customWidth="1"/>
    <col min="4" max="4" width="28" customWidth="1"/>
    <col min="5" max="5" width="51.83203125" customWidth="1"/>
    <col min="6" max="6" width="31.58203125" bestFit="1" customWidth="1"/>
    <col min="7" max="7" width="33.9140625" customWidth="1"/>
  </cols>
  <sheetData>
    <row r="1" spans="1:7" x14ac:dyDescent="0.45">
      <c r="A1" s="1" t="s">
        <v>0</v>
      </c>
      <c r="B1" s="1" t="s">
        <v>1</v>
      </c>
      <c r="C1" s="1" t="s">
        <v>2</v>
      </c>
      <c r="D1" s="1" t="s">
        <v>3</v>
      </c>
      <c r="E1" s="1" t="s">
        <v>4</v>
      </c>
      <c r="F1" s="2" t="s">
        <v>5</v>
      </c>
      <c r="G1" s="2" t="s">
        <v>189</v>
      </c>
    </row>
    <row r="2" spans="1:7" x14ac:dyDescent="0.45">
      <c r="A2" s="1" t="s">
        <v>6</v>
      </c>
      <c r="B2" s="1" t="s">
        <v>7</v>
      </c>
      <c r="C2" s="1" t="s">
        <v>8</v>
      </c>
      <c r="D2" s="1" t="s">
        <v>9</v>
      </c>
      <c r="E2" s="1" t="s">
        <v>177</v>
      </c>
      <c r="F2" s="3" t="s">
        <v>10</v>
      </c>
      <c r="G2" t="str">
        <f>IFERROR(VLOOKUP(A2,Update!$C$2:$D$50,2,FALSE),"")</f>
        <v>유전자 추출 배양기</v>
      </c>
    </row>
    <row r="3" spans="1:7" x14ac:dyDescent="0.45">
      <c r="A3" s="1" t="s">
        <v>11</v>
      </c>
      <c r="B3" s="1" t="s">
        <v>7</v>
      </c>
      <c r="C3" s="1" t="s">
        <v>12</v>
      </c>
      <c r="D3" s="1" t="s">
        <v>13</v>
      </c>
      <c r="E3" s="1" t="s">
        <v>178</v>
      </c>
      <c r="F3" s="4" t="s">
        <v>14</v>
      </c>
      <c r="G3" t="str">
        <f>IFERROR(VLOOKUP(A3,Update!$C$2:$D$50,2,FALSE),"")</f>
        <v>사람의 유전자를 추출하여 유전자 팩을 만들 수 있는 자동 수술 기계입니다. 이 기계는 아직 저장되어 있지 않은 유전자를 우선적으로 추출하며, 배양기 내의 사람의 유전자를 천천히 추출합니다.\n\n사용하는 동안 많은 양의 영양분이 소비됩니다.</v>
      </c>
    </row>
    <row r="4" spans="1:7" x14ac:dyDescent="0.45">
      <c r="A4" s="1" t="s">
        <v>15</v>
      </c>
      <c r="B4" s="1" t="s">
        <v>7</v>
      </c>
      <c r="C4" s="1" t="s">
        <v>16</v>
      </c>
      <c r="D4" s="1" t="s">
        <v>17</v>
      </c>
      <c r="E4" s="1" t="s">
        <v>179</v>
      </c>
      <c r="F4" s="3" t="s">
        <v>18</v>
      </c>
      <c r="G4" t="str">
        <f>IFERROR(VLOOKUP(A4,Update!$C$2:$D$50,2,FALSE),"")</f>
        <v>초월 유전자 추출 배양기</v>
      </c>
    </row>
    <row r="5" spans="1:7" x14ac:dyDescent="0.45">
      <c r="A5" s="1" t="s">
        <v>19</v>
      </c>
      <c r="B5" s="1" t="s">
        <v>7</v>
      </c>
      <c r="C5" s="1" t="s">
        <v>20</v>
      </c>
      <c r="D5" s="1" t="s">
        <v>21</v>
      </c>
      <c r="E5" s="1" t="s">
        <v>180</v>
      </c>
      <c r="F5" s="4" t="s">
        <v>22</v>
      </c>
      <c r="G5" t="str">
        <f>IFERROR(VLOOKUP(A5,Update!$C$2:$D$50,2,FALSE),"")</f>
        <v>사람의 유전자를 추출하여 유전자 팩을 만들 수 있는 자동 수술 기계입니다. 이 기계는 아직 저장되어 있지 않은 유전자를 우선적으로 추출하며, 배양기 내의 사람의 유전자를 천천히 추출합니다.\n\n사용하는 동안 많은 양의 영양분이 소비됩니다.\n\n이 버전은 초월입자 유전자를 추출할 수 있습니다.</v>
      </c>
    </row>
    <row r="6" spans="1:7" x14ac:dyDescent="0.45">
      <c r="A6" s="1" t="s">
        <v>23</v>
      </c>
      <c r="B6" s="1" t="s">
        <v>7</v>
      </c>
      <c r="C6" s="1" t="s">
        <v>24</v>
      </c>
      <c r="D6" s="1" t="s">
        <v>25</v>
      </c>
      <c r="E6" s="1" t="s">
        <v>181</v>
      </c>
      <c r="G6" t="str">
        <f>IFERROR(VLOOKUP(A6,Update!$C$2:$D$50,2,FALSE),"")</f>
        <v>초월 유전자 추출 배양기 II</v>
      </c>
    </row>
    <row r="7" spans="1:7" x14ac:dyDescent="0.45">
      <c r="A7" s="1" t="s">
        <v>26</v>
      </c>
      <c r="B7" s="1" t="s">
        <v>7</v>
      </c>
      <c r="C7" s="1" t="s">
        <v>27</v>
      </c>
      <c r="D7" s="1" t="s">
        <v>28</v>
      </c>
      <c r="E7" s="1" t="s">
        <v>182</v>
      </c>
      <c r="G7" t="str">
        <f>IFERROR(VLOOKUP(A7,Update!$C$2:$D$50,2,FALSE),"")</f>
        <v>사람의 유전자를 추출하여 유전자 팩을 만들 수 있는 자동 수술 기계입니다. 이 기계는 일반 초월 유전자 추출 배양기보다 250% 빠른 속도로 작동하지만, 인공자아 핵이 필요합니다. 이 기계는 아직 저장되어 있지 않은 유전자를 우선적으로 추출하며, 배양기 내의 사람의 유전자를 천천히 추출합니다.\n\n사용하는 동안 많은 양의 영양분이 소비됩니다.\n\n이 버전은 초월입자 유전자를 추출할 수 있습니다.\n\n이 고급 기계는 일반인에게서 보통 수면" 또는 "인간 손"과 같은 유전자를 추출할 수 있습니다."</v>
      </c>
    </row>
    <row r="8" spans="1:7" x14ac:dyDescent="0.45">
      <c r="A8" s="1" t="s">
        <v>29</v>
      </c>
      <c r="B8" s="1" t="s">
        <v>30</v>
      </c>
      <c r="C8" s="1" t="s">
        <v>31</v>
      </c>
      <c r="D8" s="1" t="s">
        <v>32</v>
      </c>
      <c r="E8" s="1" t="s">
        <v>157</v>
      </c>
      <c r="G8" t="str">
        <f>IFERROR(VLOOKUP(A8,Update!$C$2:$D$50,2,FALSE),"")</f>
        <v>보통 수면</v>
      </c>
    </row>
    <row r="9" spans="1:7" x14ac:dyDescent="0.45">
      <c r="A9" s="1" t="s">
        <v>33</v>
      </c>
      <c r="B9" s="1" t="s">
        <v>30</v>
      </c>
      <c r="C9" s="1" t="s">
        <v>34</v>
      </c>
      <c r="D9" s="1" t="s">
        <v>35</v>
      </c>
      <c r="E9" s="1" t="s">
        <v>158</v>
      </c>
      <c r="G9" t="str">
        <f>IFERROR(VLOOKUP(A9,Update!$C$2:$D$50,2,FALSE),"")</f>
        <v>이 유전자를 가진 폰은 정상적인 수면을 합니다.\n\n이 유전자는 다른 수면 유전자를 무시하는 데 주로 유용합니다.</v>
      </c>
    </row>
    <row r="10" spans="1:7" x14ac:dyDescent="0.45">
      <c r="A10" s="1" t="s">
        <v>36</v>
      </c>
      <c r="B10" s="1" t="s">
        <v>30</v>
      </c>
      <c r="C10" s="1" t="s">
        <v>37</v>
      </c>
      <c r="D10" s="1" t="s">
        <v>38</v>
      </c>
      <c r="E10" s="1" t="s">
        <v>159</v>
      </c>
      <c r="G10" t="str">
        <f>IFERROR(VLOOKUP(A10,Update!$C$2:$D$50,2,FALSE),"")</f>
        <v>보통 폭력성</v>
      </c>
    </row>
    <row r="11" spans="1:7" x14ac:dyDescent="0.45">
      <c r="A11" s="1" t="s">
        <v>39</v>
      </c>
      <c r="B11" s="1" t="s">
        <v>30</v>
      </c>
      <c r="C11" s="1" t="s">
        <v>40</v>
      </c>
      <c r="D11" s="1" t="s">
        <v>41</v>
      </c>
      <c r="E11" s="1" t="s">
        <v>160</v>
      </c>
      <c r="G11" t="str">
        <f>IFERROR(VLOOKUP(A11,Update!$C$2:$D$50,2,FALSE),"")</f>
        <v>이 유전자를 가진 폰은 정상적인 폭력성을 지니고 있습니다.\n\n이 유전자는 평화주의와 피의 갈망보다 우선합니다. 전반적인 성질에는 영향을 미치지 않습니다(예: 공격성).</v>
      </c>
    </row>
    <row r="12" spans="1:7" x14ac:dyDescent="0.45">
      <c r="A12" s="1" t="s">
        <v>191</v>
      </c>
      <c r="B12" s="1" t="s">
        <v>30</v>
      </c>
      <c r="C12" s="1" t="s">
        <v>190</v>
      </c>
      <c r="D12" s="1"/>
      <c r="E12" s="1" t="s">
        <v>162</v>
      </c>
      <c r="G12" t="str">
        <f>IFERROR(VLOOKUP(A12,Update!$C$2:$D$50,2,FALSE),"")</f>
        <v>비폭력</v>
      </c>
    </row>
    <row r="13" spans="1:7" x14ac:dyDescent="0.45">
      <c r="A13" s="1" t="s">
        <v>42</v>
      </c>
      <c r="B13" s="1" t="s">
        <v>30</v>
      </c>
      <c r="C13" s="1" t="s">
        <v>43</v>
      </c>
      <c r="D13" s="1" t="s">
        <v>44</v>
      </c>
      <c r="E13" s="1" t="s">
        <v>163</v>
      </c>
      <c r="G13" t="str">
        <f>IFERROR(VLOOKUP(A13,Update!$C$2:$D$50,2,FALSE),"")</f>
        <v>보통 학습</v>
      </c>
    </row>
    <row r="14" spans="1:7" x14ac:dyDescent="0.45">
      <c r="A14" s="1" t="s">
        <v>45</v>
      </c>
      <c r="B14" s="1" t="s">
        <v>30</v>
      </c>
      <c r="C14" s="1" t="s">
        <v>46</v>
      </c>
      <c r="D14" s="1" t="s">
        <v>47</v>
      </c>
      <c r="E14" s="1" t="s">
        <v>164</v>
      </c>
      <c r="G14" t="str">
        <f>IFERROR(VLOOKUP(A14,Update!$C$2:$D$50,2,FALSE),"")</f>
        <v>이 유전자를 가진 폰은 기억력이 뛰어나고 새로운 아이디어를 빠르게 파악합니다. 다른 사람들보다 학습 속도가 빠릅니다.</v>
      </c>
    </row>
    <row r="15" spans="1:7" x14ac:dyDescent="0.45">
      <c r="A15" s="1" t="s">
        <v>48</v>
      </c>
      <c r="B15" s="1" t="s">
        <v>30</v>
      </c>
      <c r="C15" s="1" t="s">
        <v>49</v>
      </c>
      <c r="D15" s="1" t="s">
        <v>50</v>
      </c>
      <c r="E15" s="1" t="s">
        <v>165</v>
      </c>
      <c r="G15" t="str">
        <f>IFERROR(VLOOKUP(A15,Update!$C$2:$D$50,2,FALSE),"")</f>
        <v>인간 다리</v>
      </c>
    </row>
    <row r="16" spans="1:7" x14ac:dyDescent="0.45">
      <c r="A16" s="1" t="s">
        <v>51</v>
      </c>
      <c r="B16" s="1" t="s">
        <v>30</v>
      </c>
      <c r="C16" s="1" t="s">
        <v>52</v>
      </c>
      <c r="D16" s="1" t="s">
        <v>53</v>
      </c>
      <c r="E16" s="1" t="s">
        <v>166</v>
      </c>
      <c r="G16" t="str">
        <f>IFERROR(VLOOKUP(A16,Update!$C$2:$D$50,2,FALSE),"")</f>
        <v>이 유전자를 가진 폰은 정상적인 다리를 가지고 있습니다.\n\n이 유전자는 다리와 엉덩이와 관련된 많은 유전자보다 우선합니다.</v>
      </c>
    </row>
    <row r="17" spans="1:7" x14ac:dyDescent="0.45">
      <c r="A17" s="1" t="s">
        <v>54</v>
      </c>
      <c r="B17" s="1" t="s">
        <v>30</v>
      </c>
      <c r="C17" s="1" t="s">
        <v>55</v>
      </c>
      <c r="D17" s="1" t="s">
        <v>56</v>
      </c>
      <c r="E17" s="1" t="s">
        <v>167</v>
      </c>
      <c r="G17" t="str">
        <f>IFERROR(VLOOKUP(A17,Update!$C$2:$D$50,2,FALSE),"")</f>
        <v>평균 외모</v>
      </c>
    </row>
    <row r="18" spans="1:7" x14ac:dyDescent="0.45">
      <c r="A18" s="1" t="s">
        <v>57</v>
      </c>
      <c r="B18" s="1" t="s">
        <v>30</v>
      </c>
      <c r="C18" s="1" t="s">
        <v>58</v>
      </c>
      <c r="D18" s="1" t="s">
        <v>59</v>
      </c>
      <c r="E18" s="1" t="s">
        <v>168</v>
      </c>
      <c r="G18" t="str">
        <f>IFERROR(VLOOKUP(A18,Update!$C$2:$D$50,2,FALSE),"")</f>
        <v>이 유전자를 가진 폰은 평균적인 외모를 갖습니다.</v>
      </c>
    </row>
    <row r="19" spans="1:7" x14ac:dyDescent="0.45">
      <c r="A19" s="1" t="s">
        <v>60</v>
      </c>
      <c r="B19" s="1" t="s">
        <v>30</v>
      </c>
      <c r="C19" s="1" t="s">
        <v>61</v>
      </c>
      <c r="D19" s="1" t="s">
        <v>62</v>
      </c>
      <c r="E19" s="1" t="s">
        <v>169</v>
      </c>
      <c r="G19" t="str">
        <f>IFERROR(VLOOKUP(A19,Update!$C$2:$D$50,2,FALSE),"")</f>
        <v>보통 공격성</v>
      </c>
    </row>
    <row r="20" spans="1:7" x14ac:dyDescent="0.45">
      <c r="A20" s="1" t="s">
        <v>63</v>
      </c>
      <c r="B20" s="1" t="s">
        <v>30</v>
      </c>
      <c r="C20" s="1" t="s">
        <v>64</v>
      </c>
      <c r="D20" s="1" t="s">
        <v>65</v>
      </c>
      <c r="E20" s="1" t="s">
        <v>170</v>
      </c>
      <c r="G20" t="str">
        <f>IFERROR(VLOOKUP(A20,Update!$C$2:$D$50,2,FALSE),"")</f>
        <v>이 유전자를 가진 폰은 사회적 상황에서 적대적인 행동을 하거나 반대하는 유전적 성향이 없습니다.</v>
      </c>
    </row>
    <row r="21" spans="1:7" x14ac:dyDescent="0.45">
      <c r="A21" s="1" t="s">
        <v>66</v>
      </c>
      <c r="B21" s="1" t="s">
        <v>30</v>
      </c>
      <c r="C21" s="1" t="s">
        <v>67</v>
      </c>
      <c r="D21" s="1" t="s">
        <v>68</v>
      </c>
      <c r="E21" s="1" t="s">
        <v>171</v>
      </c>
      <c r="G21" t="str">
        <f>IFERROR(VLOOKUP(A21,Update!$C$2:$D$50,2,FALSE),"")</f>
        <v>보통 몸 크기</v>
      </c>
    </row>
    <row r="22" spans="1:7" x14ac:dyDescent="0.45">
      <c r="A22" s="1" t="s">
        <v>69</v>
      </c>
      <c r="B22" s="1" t="s">
        <v>30</v>
      </c>
      <c r="C22" s="1" t="s">
        <v>70</v>
      </c>
      <c r="D22" s="1" t="s">
        <v>71</v>
      </c>
      <c r="E22" s="1" t="s">
        <v>172</v>
      </c>
      <c r="G22" t="str">
        <f>IFERROR(VLOOKUP(A22,Update!$C$2:$D$50,2,FALSE),"")</f>
        <v>이 유전자를 가진 폰의 몸집은 보통 사람 크기 정도입니다.</v>
      </c>
    </row>
    <row r="23" spans="1:7" x14ac:dyDescent="0.45">
      <c r="A23" s="1" t="s">
        <v>72</v>
      </c>
      <c r="B23" s="1" t="s">
        <v>30</v>
      </c>
      <c r="C23" s="1" t="s">
        <v>73</v>
      </c>
      <c r="D23" s="1" t="s">
        <v>74</v>
      </c>
      <c r="E23" s="1" t="s">
        <v>173</v>
      </c>
      <c r="G23" t="str">
        <f>IFERROR(VLOOKUP(A23,Update!$C$2:$D$50,2,FALSE),"")</f>
        <v>일반적인 체형</v>
      </c>
    </row>
    <row r="24" spans="1:7" x14ac:dyDescent="0.45">
      <c r="A24" s="1" t="s">
        <v>75</v>
      </c>
      <c r="B24" s="1" t="s">
        <v>30</v>
      </c>
      <c r="C24" s="1" t="s">
        <v>76</v>
      </c>
      <c r="D24" s="1" t="s">
        <v>77</v>
      </c>
      <c r="E24" s="1" t="s">
        <v>174</v>
      </c>
      <c r="G24" t="str">
        <f>IFERROR(VLOOKUP(A24,Update!$C$2:$D$50,2,FALSE),"")</f>
        <v>이 유전자를 가진 사람은 어느정도 인간적인 체형을 가지고 있습니다.</v>
      </c>
    </row>
    <row r="25" spans="1:7" x14ac:dyDescent="0.45">
      <c r="A25" s="1" t="s">
        <v>78</v>
      </c>
      <c r="B25" s="1" t="s">
        <v>79</v>
      </c>
      <c r="C25" s="1" t="s">
        <v>80</v>
      </c>
      <c r="D25" s="1" t="s">
        <v>81</v>
      </c>
      <c r="E25" s="1" t="s">
        <v>175</v>
      </c>
      <c r="G25" t="str">
        <f>IFERROR(VLOOKUP(A25,Update!$C$2:$D$50,2,FALSE),"")</f>
        <v>{0} 내성</v>
      </c>
    </row>
    <row r="26" spans="1:7" x14ac:dyDescent="0.45">
      <c r="A26" s="1" t="s">
        <v>82</v>
      </c>
      <c r="B26" s="1" t="s">
        <v>79</v>
      </c>
      <c r="C26" s="1" t="s">
        <v>83</v>
      </c>
      <c r="D26" s="1" t="s">
        <v>84</v>
      </c>
      <c r="E26" s="1" t="s">
        <v>176</v>
      </c>
      <c r="G26" t="str">
        <f>IFERROR(VLOOKUP(A26,Update!$C$2:$D$50,2,FALSE),"")</f>
        <v>유전자 보유자도 다른 사람과 마찬가지로 {0}에 중독될 가능성이 높습니다.\n\n과다복용으로 인한 내성이 생깁니다. 하드 코딩을 한 루데온을 탓하세요. :p</v>
      </c>
    </row>
    <row r="27" spans="1:7" x14ac:dyDescent="0.45">
      <c r="A27" s="1" t="s">
        <v>85</v>
      </c>
      <c r="B27" s="1" t="s">
        <v>86</v>
      </c>
      <c r="C27" s="1" t="s">
        <v>87</v>
      </c>
      <c r="D27" s="1" t="s">
        <v>88</v>
      </c>
      <c r="E27" s="1" t="s">
        <v>183</v>
      </c>
      <c r="G27" t="str">
        <f>IFERROR(VLOOKUP(A27,Update!$C$2:$D$50,2,FALSE),"")</f>
        <v>유전자 추출 배양기로 운반</v>
      </c>
    </row>
    <row r="28" spans="1:7" x14ac:dyDescent="0.45">
      <c r="A28" s="1" t="s">
        <v>89</v>
      </c>
      <c r="B28" s="1" t="s">
        <v>86</v>
      </c>
      <c r="C28" s="1" t="s">
        <v>90</v>
      </c>
      <c r="D28" s="1" t="s">
        <v>91</v>
      </c>
      <c r="E28" s="1" t="s">
        <v>184</v>
      </c>
      <c r="G28" t="str">
        <f>IFERROR(VLOOKUP(A28,Update!$C$2:$D$50,2,FALSE),"")</f>
        <v>채우기</v>
      </c>
    </row>
    <row r="29" spans="1:7" x14ac:dyDescent="0.45">
      <c r="A29" s="1" t="s">
        <v>92</v>
      </c>
      <c r="B29" s="1" t="s">
        <v>86</v>
      </c>
      <c r="C29" s="1" t="s">
        <v>93</v>
      </c>
      <c r="D29" s="1" t="s">
        <v>94</v>
      </c>
      <c r="E29" s="1" t="s">
        <v>184</v>
      </c>
      <c r="G29" t="str">
        <f>IFERROR(VLOOKUP(A29,Update!$C$2:$D$50,2,FALSE),"")</f>
        <v>채우기</v>
      </c>
    </row>
    <row r="30" spans="1:7" x14ac:dyDescent="0.45">
      <c r="A30" s="1" t="s">
        <v>95</v>
      </c>
      <c r="B30" s="1" t="s">
        <v>86</v>
      </c>
      <c r="C30" s="1" t="s">
        <v>96</v>
      </c>
      <c r="D30" s="1" t="s">
        <v>97</v>
      </c>
      <c r="E30" s="1" t="s">
        <v>183</v>
      </c>
      <c r="G30" t="str">
        <f>IFERROR(VLOOKUP(A30,Update!$C$2:$D$50,2,FALSE),"")</f>
        <v>유전자 추출 배양기로 운반</v>
      </c>
    </row>
    <row r="31" spans="1:7" x14ac:dyDescent="0.45">
      <c r="A31" s="1" t="s">
        <v>98</v>
      </c>
      <c r="B31" s="1" t="s">
        <v>86</v>
      </c>
      <c r="C31" s="1" t="s">
        <v>99</v>
      </c>
      <c r="D31" s="1" t="s">
        <v>100</v>
      </c>
      <c r="E31" s="1" t="s">
        <v>185</v>
      </c>
      <c r="G31" t="str">
        <f>IFERROR(VLOOKUP(A31,Update!$C$2:$D$50,2,FALSE),"")</f>
        <v>유전자 추출</v>
      </c>
    </row>
    <row r="32" spans="1:7" x14ac:dyDescent="0.45">
      <c r="A32" s="1" t="s">
        <v>101</v>
      </c>
      <c r="B32" s="1" t="s">
        <v>86</v>
      </c>
      <c r="C32" s="1" t="s">
        <v>102</v>
      </c>
      <c r="D32" s="1" t="s">
        <v>103</v>
      </c>
      <c r="E32" s="1" t="s">
        <v>185</v>
      </c>
      <c r="G32" t="str">
        <f>IFERROR(VLOOKUP(A32,Update!$C$2:$D$50,2,FALSE),"")</f>
        <v>유전자 추출</v>
      </c>
    </row>
    <row r="33" spans="1:7" x14ac:dyDescent="0.45">
      <c r="A33" s="1" t="s">
        <v>104</v>
      </c>
      <c r="B33" s="1" t="s">
        <v>86</v>
      </c>
      <c r="C33" s="1" t="s">
        <v>105</v>
      </c>
      <c r="D33" s="1" t="s">
        <v>88</v>
      </c>
      <c r="E33" s="1" t="s">
        <v>183</v>
      </c>
      <c r="G33" t="str">
        <f>IFERROR(VLOOKUP(A33,Update!$C$2:$D$50,2,FALSE),"")</f>
        <v>유전자 추출 배양기로 운반</v>
      </c>
    </row>
    <row r="34" spans="1:7" x14ac:dyDescent="0.45">
      <c r="A34" s="1" t="s">
        <v>106</v>
      </c>
      <c r="B34" s="1" t="s">
        <v>86</v>
      </c>
      <c r="C34" s="1" t="s">
        <v>107</v>
      </c>
      <c r="D34" s="1" t="s">
        <v>91</v>
      </c>
      <c r="E34" s="1" t="s">
        <v>184</v>
      </c>
      <c r="G34" t="str">
        <f>IFERROR(VLOOKUP(A34,Update!$C$2:$D$50,2,FALSE),"")</f>
        <v>채우기</v>
      </c>
    </row>
    <row r="35" spans="1:7" x14ac:dyDescent="0.45">
      <c r="A35" s="1" t="s">
        <v>108</v>
      </c>
      <c r="B35" s="1" t="s">
        <v>86</v>
      </c>
      <c r="C35" s="1" t="s">
        <v>109</v>
      </c>
      <c r="D35" s="1" t="s">
        <v>94</v>
      </c>
      <c r="E35" s="1" t="s">
        <v>184</v>
      </c>
      <c r="G35" t="str">
        <f>IFERROR(VLOOKUP(A35,Update!$C$2:$D$50,2,FALSE),"")</f>
        <v>채우기</v>
      </c>
    </row>
    <row r="36" spans="1:7" x14ac:dyDescent="0.45">
      <c r="A36" s="1" t="s">
        <v>110</v>
      </c>
      <c r="B36" s="1" t="s">
        <v>86</v>
      </c>
      <c r="C36" s="1" t="s">
        <v>111</v>
      </c>
      <c r="D36" s="1" t="s">
        <v>97</v>
      </c>
      <c r="E36" s="1" t="s">
        <v>183</v>
      </c>
      <c r="G36" t="str">
        <f>IFERROR(VLOOKUP(A36,Update!$C$2:$D$50,2,FALSE),"")</f>
        <v>유전자 추출 배양기로 운반</v>
      </c>
    </row>
    <row r="37" spans="1:7" x14ac:dyDescent="0.45">
      <c r="A37" s="1" t="s">
        <v>112</v>
      </c>
      <c r="B37" s="1" t="s">
        <v>86</v>
      </c>
      <c r="C37" s="1" t="s">
        <v>113</v>
      </c>
      <c r="D37" s="1" t="s">
        <v>100</v>
      </c>
      <c r="E37" s="1" t="s">
        <v>185</v>
      </c>
      <c r="G37" t="str">
        <f>IFERROR(VLOOKUP(A37,Update!$C$2:$D$50,2,FALSE),"")</f>
        <v>유전자 추출</v>
      </c>
    </row>
    <row r="38" spans="1:7" x14ac:dyDescent="0.45">
      <c r="A38" s="1" t="s">
        <v>114</v>
      </c>
      <c r="B38" s="1" t="s">
        <v>86</v>
      </c>
      <c r="C38" s="1" t="s">
        <v>115</v>
      </c>
      <c r="D38" s="1" t="s">
        <v>103</v>
      </c>
      <c r="E38" s="1" t="s">
        <v>185</v>
      </c>
      <c r="G38" t="str">
        <f>IFERROR(VLOOKUP(A38,Update!$C$2:$D$50,2,FALSE),"")</f>
        <v>유전자 추출</v>
      </c>
    </row>
    <row r="39" spans="1:7" x14ac:dyDescent="0.45">
      <c r="A39" s="1" t="s">
        <v>116</v>
      </c>
      <c r="B39" s="1" t="s">
        <v>86</v>
      </c>
      <c r="C39" s="1" t="s">
        <v>117</v>
      </c>
      <c r="D39" s="1" t="s">
        <v>88</v>
      </c>
      <c r="E39" s="1" t="s">
        <v>183</v>
      </c>
      <c r="G39" t="str">
        <f>IFERROR(VLOOKUP(A39,Update!$C$2:$D$50,2,FALSE),"")</f>
        <v>유전자 추출 배양기로 운반</v>
      </c>
    </row>
    <row r="40" spans="1:7" x14ac:dyDescent="0.45">
      <c r="A40" s="1" t="s">
        <v>118</v>
      </c>
      <c r="B40" s="1" t="s">
        <v>86</v>
      </c>
      <c r="C40" s="1" t="s">
        <v>119</v>
      </c>
      <c r="D40" s="1" t="s">
        <v>91</v>
      </c>
      <c r="E40" s="1" t="s">
        <v>184</v>
      </c>
      <c r="G40" t="str">
        <f>IFERROR(VLOOKUP(A40,Update!$C$2:$D$50,2,FALSE),"")</f>
        <v>채우기</v>
      </c>
    </row>
    <row r="41" spans="1:7" x14ac:dyDescent="0.45">
      <c r="A41" s="1" t="s">
        <v>120</v>
      </c>
      <c r="B41" s="1" t="s">
        <v>86</v>
      </c>
      <c r="C41" s="1" t="s">
        <v>121</v>
      </c>
      <c r="D41" s="1" t="s">
        <v>94</v>
      </c>
      <c r="E41" s="1" t="s">
        <v>184</v>
      </c>
      <c r="G41" t="str">
        <f>IFERROR(VLOOKUP(A41,Update!$C$2:$D$50,2,FALSE),"")</f>
        <v>채우기</v>
      </c>
    </row>
    <row r="42" spans="1:7" x14ac:dyDescent="0.45">
      <c r="A42" s="1" t="s">
        <v>122</v>
      </c>
      <c r="B42" s="1" t="s">
        <v>86</v>
      </c>
      <c r="C42" s="1" t="s">
        <v>123</v>
      </c>
      <c r="D42" s="1" t="s">
        <v>97</v>
      </c>
      <c r="E42" s="1" t="s">
        <v>183</v>
      </c>
      <c r="G42" t="str">
        <f>IFERROR(VLOOKUP(A42,Update!$C$2:$D$50,2,FALSE),"")</f>
        <v>유전자 추출 배양기로 운반</v>
      </c>
    </row>
    <row r="43" spans="1:7" x14ac:dyDescent="0.45">
      <c r="A43" s="1" t="s">
        <v>124</v>
      </c>
      <c r="B43" s="1" t="s">
        <v>86</v>
      </c>
      <c r="C43" s="1" t="s">
        <v>125</v>
      </c>
      <c r="D43" s="1" t="s">
        <v>100</v>
      </c>
      <c r="E43" s="1" t="s">
        <v>185</v>
      </c>
      <c r="G43" t="str">
        <f>IFERROR(VLOOKUP(A43,Update!$C$2:$D$50,2,FALSE),"")</f>
        <v>유전자 추출</v>
      </c>
    </row>
    <row r="44" spans="1:7" x14ac:dyDescent="0.45">
      <c r="A44" s="1" t="s">
        <v>126</v>
      </c>
      <c r="B44" s="1" t="s">
        <v>86</v>
      </c>
      <c r="C44" s="1" t="s">
        <v>127</v>
      </c>
      <c r="D44" s="1" t="s">
        <v>103</v>
      </c>
      <c r="E44" s="1" t="s">
        <v>185</v>
      </c>
      <c r="G44" t="str">
        <f>IFERROR(VLOOKUP(A44,Update!$C$2:$D$50,2,FALSE),"")</f>
        <v>유전자 추출</v>
      </c>
    </row>
    <row r="45" spans="1:7" x14ac:dyDescent="0.45">
      <c r="A45" s="1" t="s">
        <v>128</v>
      </c>
      <c r="B45" s="1" t="s">
        <v>129</v>
      </c>
      <c r="C45" s="1" t="s">
        <v>130</v>
      </c>
      <c r="D45" s="1" t="s">
        <v>131</v>
      </c>
      <c r="E45" s="1" t="s">
        <v>192</v>
      </c>
      <c r="G45" t="str">
        <f>IFERROR(VLOOKUP(A45,Update!$C$2:$D$50,2,FALSE),"")</f>
        <v/>
      </c>
    </row>
    <row r="46" spans="1:7" x14ac:dyDescent="0.45">
      <c r="A46" s="1" t="s">
        <v>132</v>
      </c>
      <c r="B46" s="1" t="s">
        <v>133</v>
      </c>
      <c r="C46" s="1" t="s">
        <v>134</v>
      </c>
      <c r="D46" s="1" t="s">
        <v>135</v>
      </c>
      <c r="E46" s="1" t="s">
        <v>151</v>
      </c>
      <c r="G46" t="str">
        <f>IFERROR(VLOOKUP(A46,Update!$C$2:$D$50,2,FALSE),"")</f>
        <v>- Gene Extractor Tiers -</v>
      </c>
    </row>
    <row r="47" spans="1:7" x14ac:dyDescent="0.45">
      <c r="A47" s="1" t="s">
        <v>136</v>
      </c>
      <c r="B47" s="1" t="s">
        <v>133</v>
      </c>
      <c r="C47" s="1" t="s">
        <v>137</v>
      </c>
      <c r="D47" s="1" t="s">
        <v>138</v>
      </c>
      <c r="E47" s="1" t="s">
        <v>152</v>
      </c>
      <c r="G47" t="str">
        <f>IFERROR(VLOOKUP(A47,Update!$C$2:$D$50,2,FALSE),"")</f>
        <v>멀티팩 확률</v>
      </c>
    </row>
    <row r="48" spans="1:7" x14ac:dyDescent="0.45">
      <c r="A48" s="1" t="s">
        <v>139</v>
      </c>
      <c r="B48" s="1" t="s">
        <v>133</v>
      </c>
      <c r="C48" s="1" t="s">
        <v>140</v>
      </c>
      <c r="D48" s="1" t="s">
        <v>141</v>
      </c>
      <c r="E48" s="1" t="s">
        <v>153</v>
      </c>
      <c r="G48" t="str">
        <f>IFERROR(VLOOKUP(A48,Update!$C$2:$D$50,2,FALSE),"")</f>
        <v>메가팩 확률</v>
      </c>
    </row>
    <row r="49" spans="1:7" x14ac:dyDescent="0.45">
      <c r="A49" s="1" t="s">
        <v>142</v>
      </c>
      <c r="B49" s="1" t="s">
        <v>133</v>
      </c>
      <c r="C49" s="1" t="s">
        <v>143</v>
      </c>
      <c r="D49" s="1" t="s">
        <v>144</v>
      </c>
      <c r="E49" s="1" t="s">
        <v>154</v>
      </c>
      <c r="G49" t="str">
        <f>IFERROR(VLOOKUP(A49,Update!$C$2:$D$50,2,FALSE),"")</f>
        <v>추출 시간</v>
      </c>
    </row>
    <row r="50" spans="1:7" x14ac:dyDescent="0.45">
      <c r="A50" s="1" t="s">
        <v>145</v>
      </c>
      <c r="B50" s="1" t="s">
        <v>133</v>
      </c>
      <c r="C50" s="1" t="s">
        <v>146</v>
      </c>
      <c r="D50" s="1" t="s">
        <v>147</v>
      </c>
      <c r="E50" s="1" t="s">
        <v>155</v>
      </c>
      <c r="G50" t="str">
        <f>IFERROR(VLOOKUP(A50,Update!$C$2:$D$50,2,FALSE),"")</f>
        <v>영양 사용 배율</v>
      </c>
    </row>
    <row r="51" spans="1:7" x14ac:dyDescent="0.45">
      <c r="A51" s="1" t="s">
        <v>148</v>
      </c>
      <c r="B51" s="1" t="s">
        <v>133</v>
      </c>
      <c r="C51" s="1" t="s">
        <v>149</v>
      </c>
      <c r="D51" s="1" t="s">
        <v>150</v>
      </c>
      <c r="E51" s="1" t="s">
        <v>156</v>
      </c>
      <c r="G51" t="str">
        <f>IFERROR(VLOOKUP(A51,Update!$C$2:$D$50,2,FALSE),"")</f>
        <v>유전자 재성장 시간</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4448-6667-4F56-83C2-3D25CAD7590D}">
  <dimension ref="A1:E50"/>
  <sheetViews>
    <sheetView workbookViewId="0">
      <selection activeCell="D1" sqref="D1"/>
    </sheetView>
  </sheetViews>
  <sheetFormatPr defaultRowHeight="17" x14ac:dyDescent="0.45"/>
  <cols>
    <col min="1" max="1" width="51.1640625" bestFit="1" customWidth="1"/>
    <col min="2" max="2" width="11.08203125" bestFit="1" customWidth="1"/>
    <col min="3" max="3" width="51.1640625" bestFit="1" customWidth="1"/>
    <col min="4" max="4" width="37.5" customWidth="1"/>
  </cols>
  <sheetData>
    <row r="1" spans="1:5" x14ac:dyDescent="0.45">
      <c r="A1" s="5" t="s">
        <v>186</v>
      </c>
      <c r="B1" s="6" t="s">
        <v>187</v>
      </c>
      <c r="C1" s="7" t="s">
        <v>188</v>
      </c>
    </row>
    <row r="2" spans="1:5" x14ac:dyDescent="0.45">
      <c r="A2" t="s">
        <v>132</v>
      </c>
      <c r="C2" t="str">
        <f>IF(B2="",A2,B2)</f>
        <v>Keyed+GET_GeneExtractorTiers</v>
      </c>
      <c r="D2" t="s">
        <v>151</v>
      </c>
      <c r="E2">
        <f>IF(ISERROR(B2),"",MATCH(C2,Sheet!$A$2:$A$51,0))</f>
        <v>45</v>
      </c>
    </row>
    <row r="3" spans="1:5" x14ac:dyDescent="0.45">
      <c r="A3" t="s">
        <v>136</v>
      </c>
      <c r="C3" t="str">
        <f t="shared" ref="C3:C50" si="0">IF(B3="",A3,B3)</f>
        <v>Keyed+GET_MultipackChance</v>
      </c>
      <c r="D3" t="s">
        <v>152</v>
      </c>
      <c r="E3">
        <f>IF(ISERROR(B3),"",MATCH(C3,Sheet!$A$2:$A$51,0))</f>
        <v>46</v>
      </c>
    </row>
    <row r="4" spans="1:5" x14ac:dyDescent="0.45">
      <c r="A4" t="s">
        <v>139</v>
      </c>
      <c r="C4" t="str">
        <f t="shared" si="0"/>
        <v>Keyed+GET_MegapackChance</v>
      </c>
      <c r="D4" t="s">
        <v>153</v>
      </c>
      <c r="E4">
        <f>IF(ISERROR(B4),"",MATCH(C4,Sheet!$A$2:$A$51,0))</f>
        <v>47</v>
      </c>
    </row>
    <row r="5" spans="1:5" x14ac:dyDescent="0.45">
      <c r="A5" t="s">
        <v>142</v>
      </c>
      <c r="C5" t="str">
        <f t="shared" si="0"/>
        <v>Keyed+GET_ExtractionTime</v>
      </c>
      <c r="D5" t="s">
        <v>154</v>
      </c>
      <c r="E5">
        <f>IF(ISERROR(B5),"",MATCH(C5,Sheet!$A$2:$A$51,0))</f>
        <v>48</v>
      </c>
    </row>
    <row r="6" spans="1:5" x14ac:dyDescent="0.45">
      <c r="A6" t="s">
        <v>145</v>
      </c>
      <c r="C6" t="str">
        <f t="shared" si="0"/>
        <v>Keyed+GET_NutritionUseMultiplier</v>
      </c>
      <c r="D6" t="s">
        <v>155</v>
      </c>
      <c r="E6">
        <f>IF(ISERROR(B6),"",MATCH(C6,Sheet!$A$2:$A$51,0))</f>
        <v>49</v>
      </c>
    </row>
    <row r="7" spans="1:5" x14ac:dyDescent="0.45">
      <c r="A7" t="s">
        <v>148</v>
      </c>
      <c r="C7" t="str">
        <f t="shared" si="0"/>
        <v>Keyed+GET_GenesRegrowingTime</v>
      </c>
      <c r="D7" t="s">
        <v>156</v>
      </c>
      <c r="E7">
        <f>IF(ISERROR(B7),"",MATCH(C7,Sheet!$A$2:$A$51,0))</f>
        <v>50</v>
      </c>
    </row>
    <row r="8" spans="1:5" x14ac:dyDescent="0.45">
      <c r="A8" t="s">
        <v>29</v>
      </c>
      <c r="C8" t="str">
        <f t="shared" si="0"/>
        <v>GeneDef+GET_SleepRegular.label</v>
      </c>
      <c r="D8" t="s">
        <v>157</v>
      </c>
      <c r="E8">
        <f>IF(ISERROR(B8),"",MATCH(C8,Sheet!$A$2:$A$51,0))</f>
        <v>7</v>
      </c>
    </row>
    <row r="9" spans="1:5" x14ac:dyDescent="0.45">
      <c r="A9" t="s">
        <v>33</v>
      </c>
      <c r="C9" t="str">
        <f t="shared" si="0"/>
        <v>GeneDef+GET_SleepRegular.description</v>
      </c>
      <c r="D9" t="s">
        <v>158</v>
      </c>
      <c r="E9">
        <f>IF(ISERROR(B9),"",MATCH(C9,Sheet!$A$2:$A$51,0))</f>
        <v>8</v>
      </c>
    </row>
    <row r="10" spans="1:5" x14ac:dyDescent="0.45">
      <c r="A10" t="s">
        <v>36</v>
      </c>
      <c r="C10" t="str">
        <f t="shared" si="0"/>
        <v>GeneDef+GET_ViolenceNormal.label</v>
      </c>
      <c r="D10" t="s">
        <v>159</v>
      </c>
      <c r="E10">
        <f>IF(ISERROR(B10),"",MATCH(C10,Sheet!$A$2:$A$51,0))</f>
        <v>9</v>
      </c>
    </row>
    <row r="11" spans="1:5" x14ac:dyDescent="0.45">
      <c r="A11" t="s">
        <v>39</v>
      </c>
      <c r="C11" t="str">
        <f t="shared" si="0"/>
        <v>GeneDef+GET_ViolenceNormal.description</v>
      </c>
      <c r="D11" t="s">
        <v>160</v>
      </c>
      <c r="E11">
        <f>IF(ISERROR(B11),"",MATCH(C11,Sheet!$A$2:$A$51,0))</f>
        <v>10</v>
      </c>
    </row>
    <row r="12" spans="1:5" x14ac:dyDescent="0.45">
      <c r="A12" t="s">
        <v>161</v>
      </c>
      <c r="C12" t="str">
        <f t="shared" si="0"/>
        <v>GeneDef+GET_ViolenceNormal.labelShortAdj</v>
      </c>
      <c r="D12" t="s">
        <v>162</v>
      </c>
      <c r="E12">
        <f>IF(ISERROR(B12),"",MATCH(C12,Sheet!$A$2:$A$51,0))</f>
        <v>11</v>
      </c>
    </row>
    <row r="13" spans="1:5" x14ac:dyDescent="0.45">
      <c r="A13" t="s">
        <v>42</v>
      </c>
      <c r="C13" t="str">
        <f t="shared" si="0"/>
        <v>GeneDef+GET_Learning_Normal.label</v>
      </c>
      <c r="D13" t="s">
        <v>163</v>
      </c>
      <c r="E13">
        <f>IF(ISERROR(B13),"",MATCH(C13,Sheet!$A$2:$A$51,0))</f>
        <v>12</v>
      </c>
    </row>
    <row r="14" spans="1:5" x14ac:dyDescent="0.45">
      <c r="A14" t="s">
        <v>45</v>
      </c>
      <c r="C14" t="str">
        <f t="shared" si="0"/>
        <v>GeneDef+GET_Learning_Normal.description</v>
      </c>
      <c r="D14" t="s">
        <v>164</v>
      </c>
      <c r="E14">
        <f>IF(ISERROR(B14),"",MATCH(C14,Sheet!$A$2:$A$51,0))</f>
        <v>13</v>
      </c>
    </row>
    <row r="15" spans="1:5" x14ac:dyDescent="0.45">
      <c r="A15" t="s">
        <v>48</v>
      </c>
      <c r="C15" t="str">
        <f t="shared" si="0"/>
        <v>GeneDef+GET_HumanLegs.label</v>
      </c>
      <c r="D15" t="s">
        <v>165</v>
      </c>
      <c r="E15">
        <f>IF(ISERROR(B15),"",MATCH(C15,Sheet!$A$2:$A$51,0))</f>
        <v>14</v>
      </c>
    </row>
    <row r="16" spans="1:5" x14ac:dyDescent="0.45">
      <c r="A16" t="s">
        <v>51</v>
      </c>
      <c r="C16" t="str">
        <f t="shared" si="0"/>
        <v>GeneDef+GET_HumanLegs.description</v>
      </c>
      <c r="D16" t="s">
        <v>166</v>
      </c>
      <c r="E16">
        <f>IF(ISERROR(B16),"",MATCH(C16,Sheet!$A$2:$A$51,0))</f>
        <v>15</v>
      </c>
    </row>
    <row r="17" spans="1:5" x14ac:dyDescent="0.45">
      <c r="A17" t="s">
        <v>54</v>
      </c>
      <c r="C17" t="str">
        <f t="shared" si="0"/>
        <v>GeneDef+GET_AverageApperance.label</v>
      </c>
      <c r="D17" t="s">
        <v>167</v>
      </c>
      <c r="E17">
        <f>IF(ISERROR(B17),"",MATCH(C17,Sheet!$A$2:$A$51,0))</f>
        <v>16</v>
      </c>
    </row>
    <row r="18" spans="1:5" x14ac:dyDescent="0.45">
      <c r="A18" t="s">
        <v>57</v>
      </c>
      <c r="C18" t="str">
        <f t="shared" si="0"/>
        <v>GeneDef+GET_AverageApperance.description</v>
      </c>
      <c r="D18" t="s">
        <v>168</v>
      </c>
      <c r="E18">
        <f>IF(ISERROR(B18),"",MATCH(C18,Sheet!$A$2:$A$51,0))</f>
        <v>17</v>
      </c>
    </row>
    <row r="19" spans="1:5" x14ac:dyDescent="0.45">
      <c r="A19" t="s">
        <v>60</v>
      </c>
      <c r="C19" t="str">
        <f t="shared" si="0"/>
        <v>GeneDef+GET_Aggressive_normal.label</v>
      </c>
      <c r="D19" t="s">
        <v>169</v>
      </c>
      <c r="E19">
        <f>IF(ISERROR(B19),"",MATCH(C19,Sheet!$A$2:$A$51,0))</f>
        <v>18</v>
      </c>
    </row>
    <row r="20" spans="1:5" x14ac:dyDescent="0.45">
      <c r="A20" t="s">
        <v>63</v>
      </c>
      <c r="C20" t="str">
        <f t="shared" si="0"/>
        <v>GeneDef+GET_Aggressive_normal.description</v>
      </c>
      <c r="D20" t="s">
        <v>170</v>
      </c>
      <c r="E20">
        <f>IF(ISERROR(B20),"",MATCH(C20,Sheet!$A$2:$A$51,0))</f>
        <v>19</v>
      </c>
    </row>
    <row r="21" spans="1:5" x14ac:dyDescent="0.45">
      <c r="A21" t="s">
        <v>66</v>
      </c>
      <c r="C21" t="str">
        <f t="shared" si="0"/>
        <v>GeneDef+GET_BodySizeNormal.label</v>
      </c>
      <c r="D21" t="s">
        <v>171</v>
      </c>
      <c r="E21">
        <f>IF(ISERROR(B21),"",MATCH(C21,Sheet!$A$2:$A$51,0))</f>
        <v>20</v>
      </c>
    </row>
    <row r="22" spans="1:5" x14ac:dyDescent="0.45">
      <c r="A22" t="s">
        <v>69</v>
      </c>
      <c r="C22" t="str">
        <f t="shared" si="0"/>
        <v>GeneDef+GET_BodySizeNormal.description</v>
      </c>
      <c r="D22" t="s">
        <v>172</v>
      </c>
      <c r="E22">
        <f>IF(ISERROR(B22),"",MATCH(C22,Sheet!$A$2:$A$51,0))</f>
        <v>21</v>
      </c>
    </row>
    <row r="23" spans="1:5" x14ac:dyDescent="0.45">
      <c r="A23" t="s">
        <v>72</v>
      </c>
      <c r="C23" t="str">
        <f t="shared" si="0"/>
        <v>GeneDef+GET_RegularBodyShape.label</v>
      </c>
      <c r="D23" t="s">
        <v>173</v>
      </c>
      <c r="E23">
        <f>IF(ISERROR(B23),"",MATCH(C23,Sheet!$A$2:$A$51,0))</f>
        <v>22</v>
      </c>
    </row>
    <row r="24" spans="1:5" x14ac:dyDescent="0.45">
      <c r="A24" t="s">
        <v>75</v>
      </c>
      <c r="C24" t="str">
        <f t="shared" si="0"/>
        <v>GeneDef+GET_RegularBodyShape.description</v>
      </c>
      <c r="D24" t="s">
        <v>174</v>
      </c>
      <c r="E24">
        <f>IF(ISERROR(B24),"",MATCH(C24,Sheet!$A$2:$A$51,0))</f>
        <v>23</v>
      </c>
    </row>
    <row r="25" spans="1:5" x14ac:dyDescent="0.45">
      <c r="A25" t="s">
        <v>78</v>
      </c>
      <c r="C25" t="str">
        <f t="shared" si="0"/>
        <v>GeneTemplateDef+GET_RegularAddiction.label</v>
      </c>
      <c r="D25" t="s">
        <v>175</v>
      </c>
      <c r="E25">
        <f>IF(ISERROR(B25),"",MATCH(C25,Sheet!$A$2:$A$51,0))</f>
        <v>24</v>
      </c>
    </row>
    <row r="26" spans="1:5" x14ac:dyDescent="0.45">
      <c r="A26" t="s">
        <v>82</v>
      </c>
      <c r="C26" t="str">
        <f t="shared" si="0"/>
        <v>GeneTemplateDef+GET_RegularAddiction.description</v>
      </c>
      <c r="D26" t="s">
        <v>176</v>
      </c>
      <c r="E26">
        <f>IF(ISERROR(B26),"",MATCH(C26,Sheet!$A$2:$A$51,0))</f>
        <v>25</v>
      </c>
    </row>
    <row r="27" spans="1:5" x14ac:dyDescent="0.45">
      <c r="A27" t="s">
        <v>6</v>
      </c>
      <c r="C27" t="str">
        <f t="shared" si="0"/>
        <v>ThingDef+GET_GeneExtractor_II.label</v>
      </c>
      <c r="D27" t="s">
        <v>177</v>
      </c>
      <c r="E27">
        <f>IF(ISERROR(B27),"",MATCH(C27,Sheet!$A$2:$A$51,0))</f>
        <v>1</v>
      </c>
    </row>
    <row r="28" spans="1:5" x14ac:dyDescent="0.45">
      <c r="A28" t="s">
        <v>11</v>
      </c>
      <c r="C28" t="str">
        <f t="shared" si="0"/>
        <v>ThingDef+GET_GeneExtractor_II.description</v>
      </c>
      <c r="D28" t="s">
        <v>178</v>
      </c>
      <c r="E28">
        <f>IF(ISERROR(B28),"",MATCH(C28,Sheet!$A$2:$A$51,0))</f>
        <v>2</v>
      </c>
    </row>
    <row r="29" spans="1:5" x14ac:dyDescent="0.45">
      <c r="A29" t="s">
        <v>15</v>
      </c>
      <c r="C29" t="str">
        <f t="shared" si="0"/>
        <v>ThingDef+GET_GeneExtractor_III.label</v>
      </c>
      <c r="D29" t="s">
        <v>179</v>
      </c>
      <c r="E29">
        <f>IF(ISERROR(B29),"",MATCH(C29,Sheet!$A$2:$A$51,0))</f>
        <v>3</v>
      </c>
    </row>
    <row r="30" spans="1:5" x14ac:dyDescent="0.45">
      <c r="A30" t="s">
        <v>19</v>
      </c>
      <c r="C30" t="str">
        <f t="shared" si="0"/>
        <v>ThingDef+GET_GeneExtractor_III.description</v>
      </c>
      <c r="D30" t="s">
        <v>180</v>
      </c>
      <c r="E30">
        <f>IF(ISERROR(B30),"",MATCH(C30,Sheet!$A$2:$A$51,0))</f>
        <v>4</v>
      </c>
    </row>
    <row r="31" spans="1:5" x14ac:dyDescent="0.45">
      <c r="A31" t="s">
        <v>23</v>
      </c>
      <c r="C31" t="str">
        <f t="shared" si="0"/>
        <v>ThingDef+GET_GeneExtractor_IV.label</v>
      </c>
      <c r="D31" t="s">
        <v>181</v>
      </c>
      <c r="E31">
        <f>IF(ISERROR(B31),"",MATCH(C31,Sheet!$A$2:$A$51,0))</f>
        <v>5</v>
      </c>
    </row>
    <row r="32" spans="1:5" x14ac:dyDescent="0.45">
      <c r="A32" t="s">
        <v>26</v>
      </c>
      <c r="C32" t="str">
        <f t="shared" si="0"/>
        <v>ThingDef+GET_GeneExtractor_IV.description</v>
      </c>
      <c r="D32" t="s">
        <v>182</v>
      </c>
      <c r="E32">
        <f>IF(ISERROR(B32),"",MATCH(C32,Sheet!$A$2:$A$51,0))</f>
        <v>6</v>
      </c>
    </row>
    <row r="33" spans="1:5" x14ac:dyDescent="0.45">
      <c r="A33" t="s">
        <v>85</v>
      </c>
      <c r="C33" t="str">
        <f t="shared" si="0"/>
        <v>WorkGiverDef+GET_HaulToGeneExtractionVat_II.label</v>
      </c>
      <c r="D33" t="s">
        <v>183</v>
      </c>
      <c r="E33">
        <f>IF(ISERROR(B33),"",MATCH(C33,Sheet!$A$2:$A$51,0))</f>
        <v>26</v>
      </c>
    </row>
    <row r="34" spans="1:5" x14ac:dyDescent="0.45">
      <c r="A34" t="s">
        <v>89</v>
      </c>
      <c r="C34" t="str">
        <f t="shared" si="0"/>
        <v>WorkGiverDef+GET_HaulToGeneExtractionVat_II.verb</v>
      </c>
      <c r="D34" t="s">
        <v>184</v>
      </c>
      <c r="E34">
        <f>IF(ISERROR(B34),"",MATCH(C34,Sheet!$A$2:$A$51,0))</f>
        <v>27</v>
      </c>
    </row>
    <row r="35" spans="1:5" x14ac:dyDescent="0.45">
      <c r="A35" t="s">
        <v>92</v>
      </c>
      <c r="C35" t="str">
        <f t="shared" si="0"/>
        <v>WorkGiverDef+GET_HaulToGeneExtractionVat_II.gerund</v>
      </c>
      <c r="D35" t="s">
        <v>184</v>
      </c>
      <c r="E35">
        <f>IF(ISERROR(B35),"",MATCH(C35,Sheet!$A$2:$A$51,0))</f>
        <v>28</v>
      </c>
    </row>
    <row r="36" spans="1:5" x14ac:dyDescent="0.45">
      <c r="A36" t="s">
        <v>104</v>
      </c>
      <c r="C36" t="str">
        <f t="shared" si="0"/>
        <v>WorkGiverDef+GET_HaulToGeneExtractionVat_III.label</v>
      </c>
      <c r="D36" t="s">
        <v>183</v>
      </c>
      <c r="E36">
        <f>IF(ISERROR(B36),"",MATCH(C36,Sheet!$A$2:$A$51,0))</f>
        <v>32</v>
      </c>
    </row>
    <row r="37" spans="1:5" x14ac:dyDescent="0.45">
      <c r="A37" t="s">
        <v>106</v>
      </c>
      <c r="C37" t="str">
        <f t="shared" si="0"/>
        <v>WorkGiverDef+GET_HaulToGeneExtractionVat_III.verb</v>
      </c>
      <c r="D37" t="s">
        <v>184</v>
      </c>
      <c r="E37">
        <f>IF(ISERROR(B37),"",MATCH(C37,Sheet!$A$2:$A$51,0))</f>
        <v>33</v>
      </c>
    </row>
    <row r="38" spans="1:5" x14ac:dyDescent="0.45">
      <c r="A38" t="s">
        <v>108</v>
      </c>
      <c r="C38" t="str">
        <f t="shared" si="0"/>
        <v>WorkGiverDef+GET_HaulToGeneExtractionVat_III.gerund</v>
      </c>
      <c r="D38" t="s">
        <v>184</v>
      </c>
      <c r="E38">
        <f>IF(ISERROR(B38),"",MATCH(C38,Sheet!$A$2:$A$51,0))</f>
        <v>34</v>
      </c>
    </row>
    <row r="39" spans="1:5" x14ac:dyDescent="0.45">
      <c r="A39" t="s">
        <v>116</v>
      </c>
      <c r="C39" t="str">
        <f t="shared" si="0"/>
        <v>WorkGiverDef+GET_HaulToGeneExtractionVat_IV.label</v>
      </c>
      <c r="D39" t="s">
        <v>183</v>
      </c>
      <c r="E39">
        <f>IF(ISERROR(B39),"",MATCH(C39,Sheet!$A$2:$A$51,0))</f>
        <v>38</v>
      </c>
    </row>
    <row r="40" spans="1:5" x14ac:dyDescent="0.45">
      <c r="A40" t="s">
        <v>120</v>
      </c>
      <c r="C40" t="str">
        <f t="shared" si="0"/>
        <v>WorkGiverDef+GET_HaulToGeneExtractionVat_IV.gerund</v>
      </c>
      <c r="D40" t="s">
        <v>184</v>
      </c>
      <c r="E40">
        <f>IF(ISERROR(B40),"",MATCH(C40,Sheet!$A$2:$A$51,0))</f>
        <v>40</v>
      </c>
    </row>
    <row r="41" spans="1:5" x14ac:dyDescent="0.45">
      <c r="A41" t="s">
        <v>118</v>
      </c>
      <c r="C41" t="str">
        <f t="shared" si="0"/>
        <v>WorkGiverDef+GET_HaulToGeneExtractionVat_IV.verb</v>
      </c>
      <c r="D41" t="s">
        <v>184</v>
      </c>
      <c r="E41">
        <f>IF(ISERROR(B41),"",MATCH(C41,Sheet!$A$2:$A$51,0))</f>
        <v>39</v>
      </c>
    </row>
    <row r="42" spans="1:5" x14ac:dyDescent="0.45">
      <c r="A42" t="s">
        <v>95</v>
      </c>
      <c r="C42" t="str">
        <f t="shared" si="0"/>
        <v>WorkGiverDef+GET_CarryToGeneExtractionVat_II.label</v>
      </c>
      <c r="D42" t="s">
        <v>183</v>
      </c>
      <c r="E42">
        <f>IF(ISERROR(B42),"",MATCH(C42,Sheet!$A$2:$A$51,0))</f>
        <v>29</v>
      </c>
    </row>
    <row r="43" spans="1:5" x14ac:dyDescent="0.45">
      <c r="A43" t="s">
        <v>98</v>
      </c>
      <c r="C43" t="str">
        <f t="shared" si="0"/>
        <v>WorkGiverDef+GET_CarryToGeneExtractionVat_II.verb</v>
      </c>
      <c r="D43" t="s">
        <v>185</v>
      </c>
      <c r="E43">
        <f>IF(ISERROR(B43),"",MATCH(C43,Sheet!$A$2:$A$51,0))</f>
        <v>30</v>
      </c>
    </row>
    <row r="44" spans="1:5" x14ac:dyDescent="0.45">
      <c r="A44" t="s">
        <v>101</v>
      </c>
      <c r="C44" t="str">
        <f t="shared" si="0"/>
        <v>WorkGiverDef+GET_CarryToGeneExtractionVat_II.gerund</v>
      </c>
      <c r="D44" t="s">
        <v>185</v>
      </c>
      <c r="E44">
        <f>IF(ISERROR(B44),"",MATCH(C44,Sheet!$A$2:$A$51,0))</f>
        <v>31</v>
      </c>
    </row>
    <row r="45" spans="1:5" x14ac:dyDescent="0.45">
      <c r="A45" t="s">
        <v>110</v>
      </c>
      <c r="C45" t="str">
        <f t="shared" si="0"/>
        <v>WorkGiverDef+GET_CarryToGeneExtractionVat_III.label</v>
      </c>
      <c r="D45" t="s">
        <v>183</v>
      </c>
      <c r="E45">
        <f>IF(ISERROR(B45),"",MATCH(C45,Sheet!$A$2:$A$51,0))</f>
        <v>35</v>
      </c>
    </row>
    <row r="46" spans="1:5" x14ac:dyDescent="0.45">
      <c r="A46" t="s">
        <v>112</v>
      </c>
      <c r="C46" t="str">
        <f t="shared" si="0"/>
        <v>WorkGiverDef+GET_CarryToGeneExtractionVat_III.verb</v>
      </c>
      <c r="D46" t="s">
        <v>185</v>
      </c>
      <c r="E46">
        <f>IF(ISERROR(B46),"",MATCH(C46,Sheet!$A$2:$A$51,0))</f>
        <v>36</v>
      </c>
    </row>
    <row r="47" spans="1:5" x14ac:dyDescent="0.45">
      <c r="A47" t="s">
        <v>114</v>
      </c>
      <c r="C47" t="str">
        <f t="shared" si="0"/>
        <v>WorkGiverDef+GET_CarryToGeneExtractionVat_III.gerund</v>
      </c>
      <c r="D47" t="s">
        <v>185</v>
      </c>
      <c r="E47">
        <f>IF(ISERROR(B47),"",MATCH(C47,Sheet!$A$2:$A$51,0))</f>
        <v>37</v>
      </c>
    </row>
    <row r="48" spans="1:5" x14ac:dyDescent="0.45">
      <c r="A48" t="s">
        <v>122</v>
      </c>
      <c r="C48" t="str">
        <f t="shared" si="0"/>
        <v>WorkGiverDef+GET_CarryToGeneExtractionVat_IV.label</v>
      </c>
      <c r="D48" t="s">
        <v>183</v>
      </c>
      <c r="E48">
        <f>IF(ISERROR(B48),"",MATCH(C48,Sheet!$A$2:$A$51,0))</f>
        <v>41</v>
      </c>
    </row>
    <row r="49" spans="1:5" x14ac:dyDescent="0.45">
      <c r="A49" t="s">
        <v>126</v>
      </c>
      <c r="C49" t="str">
        <f t="shared" si="0"/>
        <v>WorkGiverDef+GET_CarryToGeneExtractionVat_IV.gerund</v>
      </c>
      <c r="D49" t="s">
        <v>185</v>
      </c>
      <c r="E49">
        <f>IF(ISERROR(B49),"",MATCH(C49,Sheet!$A$2:$A$51,0))</f>
        <v>43</v>
      </c>
    </row>
    <row r="50" spans="1:5" x14ac:dyDescent="0.45">
      <c r="A50" t="s">
        <v>124</v>
      </c>
      <c r="C50" t="str">
        <f t="shared" si="0"/>
        <v>WorkGiverDef+GET_CarryToGeneExtractionVat_IV.verb</v>
      </c>
      <c r="D50" t="s">
        <v>185</v>
      </c>
      <c r="E50">
        <f>IF(ISERROR(B50),"",MATCH(C50,Sheet!$A$2:$A$51,0))</f>
        <v>42</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2023-11-30T11:33:41Z</dcterms:modified>
</cp:coreProperties>
</file>