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Raise The Roof 1.4 - 1776143665\"/>
    </mc:Choice>
  </mc:AlternateContent>
  <xr:revisionPtr revIDLastSave="0" documentId="13_ncr:1_{76EBFEFA-378B-4DE9-8E4D-E34D9F5E1B8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G3" i="1" s="1"/>
  <c r="C21" i="2"/>
  <c r="E21" i="2" s="1"/>
  <c r="C22" i="2"/>
  <c r="E22" i="2" s="1"/>
  <c r="C23" i="2"/>
  <c r="E23" i="2" s="1"/>
  <c r="C24" i="2"/>
  <c r="E24" i="2" s="1"/>
  <c r="C25" i="2"/>
  <c r="E25" i="2" s="1"/>
  <c r="C26" i="2"/>
  <c r="G27" i="1" s="1"/>
  <c r="C27" i="2"/>
  <c r="E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  <c r="G26" i="1" l="1"/>
  <c r="G14" i="1"/>
  <c r="G24" i="1"/>
  <c r="G12" i="1"/>
  <c r="G23" i="1"/>
  <c r="G11" i="1"/>
  <c r="E20" i="2"/>
  <c r="G22" i="1"/>
  <c r="G10" i="1"/>
  <c r="G21" i="1"/>
  <c r="G9" i="1"/>
  <c r="G20" i="1"/>
  <c r="G8" i="1"/>
  <c r="G13" i="1"/>
  <c r="G19" i="1"/>
  <c r="G7" i="1"/>
  <c r="G18" i="1"/>
  <c r="G6" i="1"/>
  <c r="G17" i="1"/>
  <c r="G5" i="1"/>
  <c r="G25" i="1"/>
  <c r="E26" i="2"/>
  <c r="G2" i="1"/>
  <c r="G16" i="1"/>
  <c r="G4" i="1"/>
  <c r="G15" i="1"/>
</calcChain>
</file>

<file path=xl/sharedStrings.xml><?xml version="1.0" encoding="utf-8"?>
<sst xmlns="http://schemas.openxmlformats.org/spreadsheetml/2006/main" count="242" uniqueCount="163">
  <si>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</si>
  <si>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</si>
  <si>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</si>
  <si>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</si>
  <si>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</si>
  <si>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</si>
  <si>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ResearchProjectDef+RTR_OverheadMountainRemoval.label</t>
  </si>
  <si>
    <t>ResearchProjectDef</t>
  </si>
  <si>
    <t>overhead mountain removal</t>
  </si>
  <si>
    <t>pakageID</t>
  </si>
  <si>
    <t>ResearchProjectDef+RTR_OverheadMountainRemoval.description</t>
  </si>
  <si>
    <t>RTR_OverheadMountainRemoval.description</t>
  </si>
  <si>
    <t>Build the tools needed for industrial scale natural formation removal.</t>
  </si>
  <si>
    <t>machine.rtr</t>
  </si>
  <si>
    <t>ResearchProjectDef+RTR_TransparentRoofing.label</t>
  </si>
  <si>
    <t>transparent roofing</t>
  </si>
  <si>
    <t>modName (folderName)</t>
  </si>
  <si>
    <t>ResearchProjectDef+RTR_TransparentRoofing.description</t>
  </si>
  <si>
    <t>RTR_TransparentRoofing.description</t>
  </si>
  <si>
    <t>Build transparent steel roofing, ideal for growing indoor gardens.</t>
  </si>
  <si>
    <t>Raise The Roof 1.4 - 1776143665</t>
  </si>
  <si>
    <t>ResearchProjectDef+RTR_SolarRoofing.label</t>
  </si>
  <si>
    <t>solar roofing</t>
  </si>
  <si>
    <t>ResearchProjectDef+RTR_SolarRoofing.description</t>
  </si>
  <si>
    <t>RTR_SolarRoofing.description</t>
  </si>
  <si>
    <t>Build steel roofing with integrated solar arrays for generating power.</t>
  </si>
  <si>
    <t>ResearchProjectDef+RTR_TransparentSolarRoofing.label</t>
  </si>
  <si>
    <t>transparent solar roofing</t>
  </si>
  <si>
    <t>ResearchProjectDef+RTR_TransparentSolarRoofing.description</t>
  </si>
  <si>
    <t>RTR_TransparentSolarRoofing.description</t>
  </si>
  <si>
    <t>Build transparent steel roofing with integrated solar arrays. Grow your crops while your roof passively generates power.</t>
  </si>
  <si>
    <t>RoofDef+RTR_RoofSteel.label</t>
  </si>
  <si>
    <t>RoofDef</t>
  </si>
  <si>
    <t>RTR_RoofSteel.label</t>
  </si>
  <si>
    <t>constructed steel roof</t>
  </si>
  <si>
    <t>RoofDef+RTR_RoofTransparent.label</t>
  </si>
  <si>
    <t>RTR_RoofTransparent.label</t>
  </si>
  <si>
    <t>constructed transparent roof</t>
  </si>
  <si>
    <t>RoofDef+RTR_RoofSolar.label</t>
  </si>
  <si>
    <t>RTR_RoofSolar.label</t>
  </si>
  <si>
    <t>constructed solar roof</t>
  </si>
  <si>
    <t>RoofDef+RTR_RoofTransparentSolar.label</t>
  </si>
  <si>
    <t>RTR_RoofTransparentSolar.label</t>
  </si>
  <si>
    <t>constructed transparent solar roof</t>
  </si>
  <si>
    <t>ThingDef+RTR_SteelRoof.label</t>
  </si>
  <si>
    <t>ThingDef</t>
  </si>
  <si>
    <t>RTR_SteelRoof.label</t>
  </si>
  <si>
    <t>ThingDef+RTR_SteelRoof.description</t>
  </si>
  <si>
    <t>RTR_SteelRoof.description</t>
  </si>
  <si>
    <t>Provides a thick steel roofing to keep drop pods out.</t>
  </si>
  <si>
    <t>ThingDef+RTR_RemoveSteelRoof.label</t>
  </si>
  <si>
    <t>RTR_RemoveSteelRoof.label</t>
  </si>
  <si>
    <t>remove constructed steel roof</t>
  </si>
  <si>
    <t>ThingDef+RTR_TransparentRoof.label</t>
  </si>
  <si>
    <t>RTR_TransparentRoof.label</t>
  </si>
  <si>
    <t>ThingDef+RTR_TransparentRoof.description</t>
  </si>
  <si>
    <t>RTR_TransparentRoof.description</t>
  </si>
  <si>
    <t>Provides a thick transparent steel roofing, ideal for growing gardens indoor.</t>
  </si>
  <si>
    <t>ThingDef+RTR_RemoveTransparentRoof.label</t>
  </si>
  <si>
    <t>RTR_RemoveTransparentRoof.label</t>
  </si>
  <si>
    <t>remove constructed transparent roof</t>
  </si>
  <si>
    <t>ThingDef+RTR_SolarRoof.label</t>
  </si>
  <si>
    <t>RTR_SolarRoof.label</t>
  </si>
  <si>
    <t>ThingDef+RTR_SolarRoof.description</t>
  </si>
  <si>
    <t>RTR_SolarRoof.description</t>
  </si>
  <si>
    <t>Provides a thick steel roofing with built in solar arrays to generate power.</t>
  </si>
  <si>
    <t>ThingDef+RTR_RemoveSolarRoof.label</t>
  </si>
  <si>
    <t>RTR_RemoveSolarRoof.label</t>
  </si>
  <si>
    <t>remove constructed solar roof</t>
  </si>
  <si>
    <t>ThingDef+RTR_TransparentSolarRoof.label</t>
  </si>
  <si>
    <t>RTR_TransparentSolarRoof.label</t>
  </si>
  <si>
    <t>ThingDef+RTR_TransparentSolarRoof.description</t>
  </si>
  <si>
    <t>RTR_TransparentSolarRoof.description</t>
  </si>
  <si>
    <t>Provides the very best roofing available. Strong transparent steel with built in solar arrays to generate power.</t>
  </si>
  <si>
    <t>ThingDef+RTR_RemoveTransparentSolarRoof.label</t>
  </si>
  <si>
    <t>RTR_RemoveTransparentSolarRoof.label</t>
  </si>
  <si>
    <t>remove constructed transparent solar roof</t>
  </si>
  <si>
    <t>ThingDef+RTR_RemoveMountainousRoof.label</t>
  </si>
  <si>
    <t>RTR_RemoveMountainousRoof.label</t>
  </si>
  <si>
    <t>remove overhead mountain</t>
  </si>
  <si>
    <t>ThingDef+RTR_SolarArray.label</t>
  </si>
  <si>
    <t>RTR_SolarArray.label</t>
  </si>
  <si>
    <t>solar array</t>
  </si>
  <si>
    <t>Keyed+DesignatorAreaBuildSteelRoofExpand</t>
  </si>
  <si>
    <t>강철 지붕 건설 설정</t>
  </si>
  <si>
    <t>Keyed+DesignatorAreaBuildSteelRoofExpandDesc</t>
  </si>
  <si>
    <t>정착민들이 강철 지붕을 건설할 곳을 정합니다.</t>
  </si>
  <si>
    <t>Keyed+DesignatorAreaRemoveSteelRoofExpand</t>
  </si>
  <si>
    <t>강철 지붕 제거 설정</t>
  </si>
  <si>
    <t>Keyed+DesignatorAreaRemoveSteelRoofExpandDesc</t>
  </si>
  <si>
    <t>정착민들이 강철 지붕을 제거할 곳을 정합니다.</t>
  </si>
  <si>
    <t>Keyed+DesignatorAreaBuildSolarRoofExpand</t>
  </si>
  <si>
    <t>태양광 지붕 건설 설정</t>
  </si>
  <si>
    <t>Keyed+DesignatorAreaBuildSolarRoofExpandDesc</t>
  </si>
  <si>
    <t>정착민들이 태양광 지붕을 건설할 곳을 정합니다.</t>
  </si>
  <si>
    <t>Keyed+DesignatorAreaRemoveSolarRoofExpand</t>
  </si>
  <si>
    <t>태양광 지붕 제거 설정</t>
  </si>
  <si>
    <t>Keyed+DesignatorAreaRemoveSolarRoofExpandDesc</t>
  </si>
  <si>
    <t>정착민들이 태양광 지붕을 제거할 곳을 정합니다.</t>
  </si>
  <si>
    <t>Keyed+DesignatorAreaBuildTransparentRoofExpand</t>
  </si>
  <si>
    <t>투명한 지붕 건설 설정</t>
  </si>
  <si>
    <t>Keyed+DesignatorAreaBuildTransparentRoofExpandDesc</t>
  </si>
  <si>
    <t>정착민들이 투명한 지붕을 건설할 곳을 정합니다.</t>
  </si>
  <si>
    <t>Keyed+DesignatorAreaRemoveTransparentRoofExpand</t>
  </si>
  <si>
    <t>투명한 지붕 제거 설정</t>
  </si>
  <si>
    <t>Keyed+DesignatorAreaRemoveTransparentRoofExpandDesc</t>
  </si>
  <si>
    <t>정착민들이 투명한 지붕을 제거할 곳을 정합니다.</t>
  </si>
  <si>
    <t>Keyed+DesignatorAreaBuildTransparentSolarRoofExpand</t>
  </si>
  <si>
    <t>투명한 태양광 지붕 건설 설정</t>
  </si>
  <si>
    <t>Keyed+DesignatorAreaBuildTransparentSolarRoofExpandDesc</t>
  </si>
  <si>
    <t>정착민들이 투명한 태양광 지붕을 건설할 곳을 정합니다.</t>
  </si>
  <si>
    <t>Keyed+DesignatorAreaRemoveTransparentSolarRoofExpand</t>
  </si>
  <si>
    <t>투명한 태양광 지붕 제거 설정</t>
  </si>
  <si>
    <t>Keyed+DesignatorAreaRemoveTransparentSolarRoofExpandDesc</t>
  </si>
  <si>
    <t>정착민들이 투명한 태양광 지붕을 제거할 곳을 정합니다.</t>
  </si>
  <si>
    <t>Keyed+DesignatorAreaRemoveMountainousRoofExpand</t>
  </si>
  <si>
    <t>산지붕 제거 설정</t>
  </si>
  <si>
    <t>Keyed+DesignatorAreaRemoveMountainousRoofExpandDesc</t>
  </si>
  <si>
    <t>정착민들이 산지붕을 제거할 곳을 정합니다.</t>
  </si>
  <si>
    <t>ResearchProjectDef+OverheadMountainRemoval.label</t>
  </si>
  <si>
    <t>산지붕 제거</t>
  </si>
  <si>
    <t>ResearchProjectDef+OverheadMountainRemoval.description</t>
  </si>
  <si>
    <t>산업적인 규모로 자연의 형상을 제거할 수 있는 공구를 제작합니다.</t>
  </si>
  <si>
    <t>ResearchProjectDef+SolarRoofing.label</t>
  </si>
  <si>
    <t>태양광 지붕</t>
  </si>
  <si>
    <t>ResearchProjectDef+SolarRoofing.description</t>
  </si>
  <si>
    <t>태양광 패널이 내장된 철제 지붕을 건설합니다.</t>
  </si>
  <si>
    <t>ResearchProjectDef+TransparentRoofing.label</t>
  </si>
  <si>
    <t>투명한 지붕</t>
  </si>
  <si>
    <t>ResearchProjectDef+TransparentRoofing.description</t>
  </si>
  <si>
    <t>실내 정원을 만들기 위해 투명 강철 지붕을 제작합니다.</t>
  </si>
  <si>
    <t>ResearchProjectDef+TransparentSolarRoofing.label</t>
  </si>
  <si>
    <t>투명한 태양광 지붕</t>
  </si>
  <si>
    <t>ResearchProjectDef+TransparentSolarRoofing.description</t>
  </si>
  <si>
    <t>태양광 패널이 내장된 투명한 철제 지붕을 건설합니다. 스스로 전력을 생산하면서도 햇빛을 투과시켜 작물을 재배하는데 활용할 수 있습니다.</t>
  </si>
  <si>
    <t>강철 지붕</t>
  </si>
  <si>
    <t>습격자들의 수송 포드 난입을 막아주는 두꺼운 강철 지붕을 제공합니다.</t>
  </si>
  <si>
    <t>강철 지붕을 제거합니다.</t>
  </si>
  <si>
    <t>태양광 어레이가 내장된 견고한 철제 지붕을 제공합니다.</t>
  </si>
  <si>
    <t>태양광 지붕을 제거합니다.</t>
  </si>
  <si>
    <t>실내 재배 환경을 꾸리는데 적합하도록 투명하고 견고한 철제 지붕을 제공합니다.</t>
  </si>
  <si>
    <t>투명한 지붕 제거</t>
  </si>
  <si>
    <t>사용할 수 있는 최상의 지붕을 제공합니다. 태양광 어레이가 내장된 견고한 투명 강철로 전력을 생산합니다.</t>
  </si>
  <si>
    <t>투명한 태양광 지붕 제거</t>
  </si>
  <si>
    <t>ThingDef+RTR_SolarRoofPowerCell.label</t>
  </si>
  <si>
    <t>ThingDef+RTR_TransparentSolarRoofPowerCell.label</t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</si>
  <si>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</si>
  <si>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</si>
  <si>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</si>
  <si>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>RKTM [Mod] [Not chosen]</t>
    <phoneticPr fontId="4" type="noConversion"/>
  </si>
  <si>
    <t>RTR_OverheadMountainRemoval.label</t>
    <phoneticPr fontId="4" type="noConversion"/>
  </si>
  <si>
    <t>ResearchProjectDef+RTR_OverheadMountainRemoval.label</t>
    <phoneticPr fontId="4" type="noConversion"/>
  </si>
  <si>
    <t>ResearchProjectDef+RTR_OverheadMountainRemoval.description</t>
    <phoneticPr fontId="4" type="noConversion"/>
  </si>
  <si>
    <t>RTR_SolarRoofing.label</t>
    <phoneticPr fontId="4" type="noConversion"/>
  </si>
  <si>
    <t>ResearchProjectDef+RTR_SolarRoofing.label</t>
    <phoneticPr fontId="4" type="noConversion"/>
  </si>
  <si>
    <t>ResearchProjectDef+RTR_SolarRoofing.description</t>
    <phoneticPr fontId="4" type="noConversion"/>
  </si>
  <si>
    <t>RTR_TransparentRoofing.label</t>
    <phoneticPr fontId="4" type="noConversion"/>
  </si>
  <si>
    <t>ResearchProjectDef+RTR_TransparentRoofing.label</t>
    <phoneticPr fontId="4" type="noConversion"/>
  </si>
  <si>
    <t>ResearchProjectDef+RTR_TransparentRoofing.description</t>
    <phoneticPr fontId="4" type="noConversion"/>
  </si>
  <si>
    <t>RTR_TransparentSolarRoofing.label</t>
    <phoneticPr fontId="4" type="noConversion"/>
  </si>
  <si>
    <t>ResearchProjectDef+RTR_TransparentSolarRoofing.label</t>
    <phoneticPr fontId="4" type="noConversion"/>
  </si>
  <si>
    <t>ResearchProjectDef+RTR_TransparentSolarRoofing.description</t>
    <phoneticPr fontId="4" type="noConversion"/>
  </si>
  <si>
    <t>태양광 패널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</si>
</sst>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F14" sqref="F14"/>
    </sheetView>
  </sheetViews>
  <sheetFormatPr defaultRowHeight="17" x14ac:dyDescent="0.45"/>
  <cols>
    <col min="1" max="1" width="58.4140625" bestFit="1" customWidth="1"/>
    <col min="2" max="2" width="17.83203125" bestFit="1" customWidth="1"/>
    <col min="3" max="3" width="39.83203125" bestFit="1" customWidth="1"/>
    <col min="4" max="4" width="60.9140625" customWidth="1"/>
    <col min="5" max="5" width="27.6640625" customWidth="1"/>
    <col min="6" max="6" width="30.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149</v>
      </c>
    </row>
    <row r="2" spans="1:7" x14ac:dyDescent="0.45">
      <c r="A2" s="1" t="s">
        <v>6</v>
      </c>
      <c r="B2" s="1" t="s">
        <v>7</v>
      </c>
      <c r="C2" s="1" t="s">
        <v>150</v>
      </c>
      <c r="D2" s="1" t="s">
        <v>8</v>
      </c>
      <c r="E2" s="1" t="s">
        <v>120</v>
      </c>
      <c r="F2" s="3" t="s">
        <v>9</v>
      </c>
      <c r="G2" t="str">
        <f>IFERROR(VLOOKUP(A2,Merge_RKTM!$C$2:$D$46,2,FALSE),"")</f>
        <v>산지붕 제거</v>
      </c>
    </row>
    <row r="3" spans="1:7" x14ac:dyDescent="0.45">
      <c r="A3" s="1" t="s">
        <v>10</v>
      </c>
      <c r="B3" s="1" t="s">
        <v>7</v>
      </c>
      <c r="C3" s="1" t="s">
        <v>11</v>
      </c>
      <c r="D3" s="1" t="s">
        <v>12</v>
      </c>
      <c r="E3" s="1" t="s">
        <v>122</v>
      </c>
      <c r="F3" s="4" t="s">
        <v>13</v>
      </c>
      <c r="G3" t="str">
        <f>IFERROR(VLOOKUP(A3,Merge_RKTM!$C$2:$D$46,2,FALSE),"")</f>
        <v>산업적인 규모로 자연의 형상을 제거할 수 있는 공구를 제작합니다.</v>
      </c>
    </row>
    <row r="4" spans="1:7" x14ac:dyDescent="0.45">
      <c r="A4" s="1" t="s">
        <v>14</v>
      </c>
      <c r="B4" s="1" t="s">
        <v>7</v>
      </c>
      <c r="C4" s="1" t="s">
        <v>156</v>
      </c>
      <c r="D4" s="1" t="s">
        <v>15</v>
      </c>
      <c r="E4" s="1" t="s">
        <v>128</v>
      </c>
      <c r="F4" s="3" t="s">
        <v>16</v>
      </c>
      <c r="G4" t="str">
        <f>IFERROR(VLOOKUP(A4,Merge_RKTM!$C$2:$D$46,2,FALSE),"")</f>
        <v>투명한 지붕</v>
      </c>
    </row>
    <row r="5" spans="1:7" x14ac:dyDescent="0.45">
      <c r="A5" s="1" t="s">
        <v>17</v>
      </c>
      <c r="B5" s="1" t="s">
        <v>7</v>
      </c>
      <c r="C5" s="1" t="s">
        <v>18</v>
      </c>
      <c r="D5" s="1" t="s">
        <v>19</v>
      </c>
      <c r="E5" s="1" t="s">
        <v>130</v>
      </c>
      <c r="F5" s="4" t="s">
        <v>20</v>
      </c>
      <c r="G5" t="str">
        <f>IFERROR(VLOOKUP(A5,Merge_RKTM!$C$2:$D$46,2,FALSE),"")</f>
        <v>실내 정원을 만들기 위해 투명 강철 지붕을 제작합니다.</v>
      </c>
    </row>
    <row r="6" spans="1:7" x14ac:dyDescent="0.45">
      <c r="A6" s="1" t="s">
        <v>21</v>
      </c>
      <c r="B6" s="1" t="s">
        <v>7</v>
      </c>
      <c r="C6" s="1" t="s">
        <v>153</v>
      </c>
      <c r="D6" s="1" t="s">
        <v>22</v>
      </c>
      <c r="E6" s="1" t="s">
        <v>124</v>
      </c>
      <c r="G6" t="str">
        <f>IFERROR(VLOOKUP(A6,Merge_RKTM!$C$2:$D$46,2,FALSE),"")</f>
        <v>태양광 지붕</v>
      </c>
    </row>
    <row r="7" spans="1:7" x14ac:dyDescent="0.45">
      <c r="A7" s="1" t="s">
        <v>23</v>
      </c>
      <c r="B7" s="1" t="s">
        <v>7</v>
      </c>
      <c r="C7" s="1" t="s">
        <v>24</v>
      </c>
      <c r="D7" s="1" t="s">
        <v>25</v>
      </c>
      <c r="E7" s="1" t="s">
        <v>126</v>
      </c>
      <c r="G7" t="str">
        <f>IFERROR(VLOOKUP(A7,Merge_RKTM!$C$2:$D$46,2,FALSE),"")</f>
        <v>태양광 패널이 내장된 철제 지붕을 건설합니다.</v>
      </c>
    </row>
    <row r="8" spans="1:7" x14ac:dyDescent="0.45">
      <c r="A8" s="1" t="s">
        <v>26</v>
      </c>
      <c r="B8" s="1" t="s">
        <v>7</v>
      </c>
      <c r="C8" s="1" t="s">
        <v>159</v>
      </c>
      <c r="D8" s="1" t="s">
        <v>27</v>
      </c>
      <c r="E8" s="1" t="s">
        <v>132</v>
      </c>
      <c r="G8" t="str">
        <f>IFERROR(VLOOKUP(A8,Merge_RKTM!$C$2:$D$46,2,FALSE),"")</f>
        <v>투명한 태양광 지붕</v>
      </c>
    </row>
    <row r="9" spans="1:7" x14ac:dyDescent="0.45">
      <c r="A9" s="1" t="s">
        <v>28</v>
      </c>
      <c r="B9" s="1" t="s">
        <v>7</v>
      </c>
      <c r="C9" s="1" t="s">
        <v>29</v>
      </c>
      <c r="D9" s="1" t="s">
        <v>30</v>
      </c>
      <c r="E9" s="1" t="s">
        <v>134</v>
      </c>
      <c r="G9" t="str">
        <f>IFERROR(VLOOKUP(A9,Merge_RKTM!$C$2:$D$46,2,FALSE),"")</f>
        <v>태양광 패널이 내장된 투명한 철제 지붕을 건설합니다. 스스로 전력을 생산하면서도 햇빛을 투과시켜 작물을 재배하는데 활용할 수 있습니다.</v>
      </c>
    </row>
    <row r="10" spans="1:7" x14ac:dyDescent="0.45">
      <c r="A10" s="1" t="s">
        <v>31</v>
      </c>
      <c r="B10" s="1" t="s">
        <v>32</v>
      </c>
      <c r="C10" s="1" t="s">
        <v>33</v>
      </c>
      <c r="D10" s="1" t="s">
        <v>34</v>
      </c>
      <c r="E10" s="1" t="s">
        <v>135</v>
      </c>
      <c r="G10" t="str">
        <f>IFERROR(VLOOKUP(A10,Merge_RKTM!$C$2:$D$46,2,FALSE),"")</f>
        <v>강철 지붕</v>
      </c>
    </row>
    <row r="11" spans="1:7" x14ac:dyDescent="0.45">
      <c r="A11" s="1" t="s">
        <v>35</v>
      </c>
      <c r="B11" s="1" t="s">
        <v>32</v>
      </c>
      <c r="C11" s="1" t="s">
        <v>36</v>
      </c>
      <c r="D11" s="1" t="s">
        <v>37</v>
      </c>
      <c r="E11" s="1" t="s">
        <v>128</v>
      </c>
      <c r="G11" t="str">
        <f>IFERROR(VLOOKUP(A11,Merge_RKTM!$C$2:$D$46,2,FALSE),"")</f>
        <v>투명한 지붕</v>
      </c>
    </row>
    <row r="12" spans="1:7" x14ac:dyDescent="0.45">
      <c r="A12" s="1" t="s">
        <v>38</v>
      </c>
      <c r="B12" s="1" t="s">
        <v>32</v>
      </c>
      <c r="C12" s="1" t="s">
        <v>39</v>
      </c>
      <c r="D12" s="1" t="s">
        <v>40</v>
      </c>
      <c r="E12" s="1" t="s">
        <v>124</v>
      </c>
      <c r="G12" t="str">
        <f>IFERROR(VLOOKUP(A12,Merge_RKTM!$C$2:$D$46,2,FALSE),"")</f>
        <v>태양광 지붕</v>
      </c>
    </row>
    <row r="13" spans="1:7" x14ac:dyDescent="0.45">
      <c r="A13" s="1" t="s">
        <v>41</v>
      </c>
      <c r="B13" s="1" t="s">
        <v>32</v>
      </c>
      <c r="C13" s="1" t="s">
        <v>42</v>
      </c>
      <c r="D13" s="1" t="s">
        <v>43</v>
      </c>
      <c r="E13" s="1" t="s">
        <v>132</v>
      </c>
      <c r="G13" t="str">
        <f>IFERROR(VLOOKUP(A13,Merge_RKTM!$C$2:$D$46,2,FALSE),"")</f>
        <v>투명한 태양광 지붕</v>
      </c>
    </row>
    <row r="14" spans="1:7" x14ac:dyDescent="0.45">
      <c r="A14" s="1" t="s">
        <v>44</v>
      </c>
      <c r="B14" s="1" t="s">
        <v>45</v>
      </c>
      <c r="C14" s="1" t="s">
        <v>46</v>
      </c>
      <c r="D14" s="1" t="s">
        <v>34</v>
      </c>
      <c r="E14" s="1" t="s">
        <v>135</v>
      </c>
      <c r="G14" t="str">
        <f>IFERROR(VLOOKUP(A14,Merge_RKTM!$C$2:$D$46,2,FALSE),"")</f>
        <v>강철 지붕</v>
      </c>
    </row>
    <row r="15" spans="1:7" x14ac:dyDescent="0.45">
      <c r="A15" s="1" t="s">
        <v>47</v>
      </c>
      <c r="B15" s="1" t="s">
        <v>45</v>
      </c>
      <c r="C15" s="1" t="s">
        <v>48</v>
      </c>
      <c r="D15" s="1" t="s">
        <v>49</v>
      </c>
      <c r="E15" s="1" t="s">
        <v>136</v>
      </c>
      <c r="G15" t="str">
        <f>IFERROR(VLOOKUP(A15,Merge_RKTM!$C$2:$D$46,2,FALSE),"")</f>
        <v>습격자들의 수송 포드 난입을 막아주는 두꺼운 강철 지붕을 제공합니다.</v>
      </c>
    </row>
    <row r="16" spans="1:7" x14ac:dyDescent="0.45">
      <c r="A16" s="1" t="s">
        <v>50</v>
      </c>
      <c r="B16" s="1" t="s">
        <v>45</v>
      </c>
      <c r="C16" s="1" t="s">
        <v>51</v>
      </c>
      <c r="D16" s="1" t="s">
        <v>52</v>
      </c>
      <c r="E16" s="1" t="s">
        <v>137</v>
      </c>
      <c r="G16" t="str">
        <f>IFERROR(VLOOKUP(A16,Merge_RKTM!$C$2:$D$46,2,FALSE),"")</f>
        <v>강철 지붕을 제거합니다.</v>
      </c>
    </row>
    <row r="17" spans="1:7" x14ac:dyDescent="0.45">
      <c r="A17" s="1" t="s">
        <v>53</v>
      </c>
      <c r="B17" s="1" t="s">
        <v>45</v>
      </c>
      <c r="C17" s="1" t="s">
        <v>54</v>
      </c>
      <c r="D17" s="1" t="s">
        <v>37</v>
      </c>
      <c r="E17" s="1" t="s">
        <v>128</v>
      </c>
      <c r="G17" t="str">
        <f>IFERROR(VLOOKUP(A17,Merge_RKTM!$C$2:$D$46,2,FALSE),"")</f>
        <v>투명한 지붕</v>
      </c>
    </row>
    <row r="18" spans="1:7" x14ac:dyDescent="0.45">
      <c r="A18" s="1" t="s">
        <v>55</v>
      </c>
      <c r="B18" s="1" t="s">
        <v>45</v>
      </c>
      <c r="C18" s="1" t="s">
        <v>56</v>
      </c>
      <c r="D18" s="1" t="s">
        <v>57</v>
      </c>
      <c r="E18" s="1" t="s">
        <v>140</v>
      </c>
      <c r="G18" t="str">
        <f>IFERROR(VLOOKUP(A18,Merge_RKTM!$C$2:$D$46,2,FALSE),"")</f>
        <v>실내 재배 환경을 꾸리는데 적합하도록 투명하고 견고한 철제 지붕을 제공합니다.</v>
      </c>
    </row>
    <row r="19" spans="1:7" x14ac:dyDescent="0.45">
      <c r="A19" s="1" t="s">
        <v>58</v>
      </c>
      <c r="B19" s="1" t="s">
        <v>45</v>
      </c>
      <c r="C19" s="1" t="s">
        <v>59</v>
      </c>
      <c r="D19" s="1" t="s">
        <v>60</v>
      </c>
      <c r="E19" s="1" t="s">
        <v>141</v>
      </c>
      <c r="G19" t="str">
        <f>IFERROR(VLOOKUP(A19,Merge_RKTM!$C$2:$D$46,2,FALSE),"")</f>
        <v>투명한 지붕 제거</v>
      </c>
    </row>
    <row r="20" spans="1:7" x14ac:dyDescent="0.45">
      <c r="A20" s="1" t="s">
        <v>61</v>
      </c>
      <c r="B20" s="1" t="s">
        <v>45</v>
      </c>
      <c r="C20" s="1" t="s">
        <v>62</v>
      </c>
      <c r="D20" s="1" t="s">
        <v>40</v>
      </c>
      <c r="E20" s="1" t="s">
        <v>124</v>
      </c>
      <c r="G20" t="str">
        <f>IFERROR(VLOOKUP(A20,Merge_RKTM!$C$2:$D$46,2,FALSE),"")</f>
        <v>태양광 지붕</v>
      </c>
    </row>
    <row r="21" spans="1:7" x14ac:dyDescent="0.45">
      <c r="A21" s="1" t="s">
        <v>63</v>
      </c>
      <c r="B21" s="1" t="s">
        <v>45</v>
      </c>
      <c r="C21" s="1" t="s">
        <v>64</v>
      </c>
      <c r="D21" s="1" t="s">
        <v>65</v>
      </c>
      <c r="E21" s="1" t="s">
        <v>138</v>
      </c>
      <c r="G21" t="str">
        <f>IFERROR(VLOOKUP(A21,Merge_RKTM!$C$2:$D$46,2,FALSE),"")</f>
        <v>태양광 어레이가 내장된 견고한 철제 지붕을 제공합니다.</v>
      </c>
    </row>
    <row r="22" spans="1:7" x14ac:dyDescent="0.45">
      <c r="A22" s="1" t="s">
        <v>66</v>
      </c>
      <c r="B22" s="1" t="s">
        <v>45</v>
      </c>
      <c r="C22" s="1" t="s">
        <v>67</v>
      </c>
      <c r="D22" s="1" t="s">
        <v>68</v>
      </c>
      <c r="E22" s="1" t="s">
        <v>139</v>
      </c>
      <c r="G22" t="str">
        <f>IFERROR(VLOOKUP(A22,Merge_RKTM!$C$2:$D$46,2,FALSE),"")</f>
        <v>태양광 지붕을 제거합니다.</v>
      </c>
    </row>
    <row r="23" spans="1:7" x14ac:dyDescent="0.45">
      <c r="A23" s="1" t="s">
        <v>69</v>
      </c>
      <c r="B23" s="1" t="s">
        <v>45</v>
      </c>
      <c r="C23" s="1" t="s">
        <v>70</v>
      </c>
      <c r="D23" s="1" t="s">
        <v>43</v>
      </c>
      <c r="E23" s="1" t="s">
        <v>132</v>
      </c>
      <c r="G23" t="str">
        <f>IFERROR(VLOOKUP(A23,Merge_RKTM!$C$2:$D$46,2,FALSE),"")</f>
        <v>투명한 태양광 지붕</v>
      </c>
    </row>
    <row r="24" spans="1:7" x14ac:dyDescent="0.45">
      <c r="A24" s="1" t="s">
        <v>71</v>
      </c>
      <c r="B24" s="1" t="s">
        <v>45</v>
      </c>
      <c r="C24" s="1" t="s">
        <v>72</v>
      </c>
      <c r="D24" s="1" t="s">
        <v>73</v>
      </c>
      <c r="E24" s="1" t="s">
        <v>142</v>
      </c>
      <c r="G24" t="str">
        <f>IFERROR(VLOOKUP(A24,Merge_RKTM!$C$2:$D$46,2,FALSE),"")</f>
        <v>사용할 수 있는 최상의 지붕을 제공합니다. 태양광 어레이가 내장된 견고한 투명 강철로 전력을 생산합니다.</v>
      </c>
    </row>
    <row r="25" spans="1:7" x14ac:dyDescent="0.45">
      <c r="A25" s="1" t="s">
        <v>74</v>
      </c>
      <c r="B25" s="1" t="s">
        <v>45</v>
      </c>
      <c r="C25" s="1" t="s">
        <v>75</v>
      </c>
      <c r="D25" s="1" t="s">
        <v>76</v>
      </c>
      <c r="E25" s="1" t="s">
        <v>143</v>
      </c>
      <c r="G25" t="str">
        <f>IFERROR(VLOOKUP(A25,Merge_RKTM!$C$2:$D$46,2,FALSE),"")</f>
        <v>투명한 태양광 지붕 제거</v>
      </c>
    </row>
    <row r="26" spans="1:7" x14ac:dyDescent="0.45">
      <c r="A26" s="1" t="s">
        <v>77</v>
      </c>
      <c r="B26" s="1" t="s">
        <v>45</v>
      </c>
      <c r="C26" s="1" t="s">
        <v>78</v>
      </c>
      <c r="D26" s="1" t="s">
        <v>79</v>
      </c>
      <c r="E26" s="1" t="s">
        <v>120</v>
      </c>
      <c r="G26" t="str">
        <f>IFERROR(VLOOKUP(A26,Merge_RKTM!$C$2:$D$46,2,FALSE),"")</f>
        <v>산지붕 제거</v>
      </c>
    </row>
    <row r="27" spans="1:7" x14ac:dyDescent="0.45">
      <c r="A27" s="1" t="s">
        <v>80</v>
      </c>
      <c r="B27" s="1" t="s">
        <v>45</v>
      </c>
      <c r="C27" s="1" t="s">
        <v>81</v>
      </c>
      <c r="D27" s="1" t="s">
        <v>82</v>
      </c>
      <c r="E27" s="1" t="s">
        <v>162</v>
      </c>
      <c r="G27" t="str">
        <f>IFERROR(VLOOKUP(A27,Merge_RKTM!$C$2:$D$46,2,FALSE),"")</f>
        <v/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44D8-06D5-493D-B932-6E2273E53BEF}">
  <dimension ref="A1:E46"/>
  <sheetViews>
    <sheetView workbookViewId="0">
      <selection activeCell="B47" sqref="B47"/>
    </sheetView>
  </sheetViews>
  <sheetFormatPr defaultRowHeight="17" x14ac:dyDescent="0.45"/>
  <cols>
    <col min="1" max="1" width="58" bestFit="1" customWidth="1"/>
    <col min="2" max="2" width="58.4140625" bestFit="1" customWidth="1"/>
    <col min="3" max="3" width="58" bestFit="1" customWidth="1"/>
    <col min="4" max="4" width="51.25" customWidth="1"/>
    <col min="5" max="5" width="21.5" customWidth="1"/>
  </cols>
  <sheetData>
    <row r="1" spans="1:5" x14ac:dyDescent="0.45">
      <c r="A1" s="5" t="s">
        <v>146</v>
      </c>
      <c r="B1" s="6" t="s">
        <v>147</v>
      </c>
      <c r="C1" s="7" t="s">
        <v>148</v>
      </c>
    </row>
    <row r="2" spans="1:5" x14ac:dyDescent="0.45">
      <c r="A2" t="s">
        <v>83</v>
      </c>
      <c r="C2" t="str">
        <f>IF(B2="",A2,B2)</f>
        <v>Keyed+DesignatorAreaBuildSteelRoofExpand</v>
      </c>
      <c r="D2" t="s">
        <v>84</v>
      </c>
      <c r="E2" t="e">
        <f>IF(ISERROR(B2),"",MATCH(C2,Sheet!$A$2:$A$27,0))</f>
        <v>#N/A</v>
      </c>
    </row>
    <row r="3" spans="1:5" x14ac:dyDescent="0.45">
      <c r="A3" t="s">
        <v>85</v>
      </c>
      <c r="C3" t="str">
        <f t="shared" ref="C3:C46" si="0">IF(B3="",A3,B3)</f>
        <v>Keyed+DesignatorAreaBuildSteelRoofExpandDesc</v>
      </c>
      <c r="D3" t="s">
        <v>86</v>
      </c>
      <c r="E3" t="e">
        <f>IF(ISERROR(B3),"",MATCH(C3,Sheet!$A$2:$A$27,0))</f>
        <v>#N/A</v>
      </c>
    </row>
    <row r="4" spans="1:5" x14ac:dyDescent="0.45">
      <c r="A4" t="s">
        <v>87</v>
      </c>
      <c r="C4" t="str">
        <f t="shared" si="0"/>
        <v>Keyed+DesignatorAreaRemoveSteelRoofExpand</v>
      </c>
      <c r="D4" t="s">
        <v>88</v>
      </c>
      <c r="E4" t="e">
        <f>IF(ISERROR(B4),"",MATCH(C4,Sheet!$A$2:$A$27,0))</f>
        <v>#N/A</v>
      </c>
    </row>
    <row r="5" spans="1:5" x14ac:dyDescent="0.45">
      <c r="A5" t="s">
        <v>89</v>
      </c>
      <c r="C5" t="str">
        <f t="shared" si="0"/>
        <v>Keyed+DesignatorAreaRemoveSteelRoofExpandDesc</v>
      </c>
      <c r="D5" t="s">
        <v>90</v>
      </c>
      <c r="E5" t="e">
        <f>IF(ISERROR(B5),"",MATCH(C5,Sheet!$A$2:$A$27,0))</f>
        <v>#N/A</v>
      </c>
    </row>
    <row r="6" spans="1:5" x14ac:dyDescent="0.45">
      <c r="A6" t="s">
        <v>91</v>
      </c>
      <c r="C6" t="str">
        <f t="shared" si="0"/>
        <v>Keyed+DesignatorAreaBuildSolarRoofExpand</v>
      </c>
      <c r="D6" t="s">
        <v>92</v>
      </c>
      <c r="E6" t="e">
        <f>IF(ISERROR(B6),"",MATCH(C6,Sheet!$A$2:$A$27,0))</f>
        <v>#N/A</v>
      </c>
    </row>
    <row r="7" spans="1:5" x14ac:dyDescent="0.45">
      <c r="A7" t="s">
        <v>93</v>
      </c>
      <c r="C7" t="str">
        <f t="shared" si="0"/>
        <v>Keyed+DesignatorAreaBuildSolarRoofExpandDesc</v>
      </c>
      <c r="D7" t="s">
        <v>94</v>
      </c>
      <c r="E7" t="e">
        <f>IF(ISERROR(B7),"",MATCH(C7,Sheet!$A$2:$A$27,0))</f>
        <v>#N/A</v>
      </c>
    </row>
    <row r="8" spans="1:5" x14ac:dyDescent="0.45">
      <c r="A8" t="s">
        <v>95</v>
      </c>
      <c r="C8" t="str">
        <f t="shared" si="0"/>
        <v>Keyed+DesignatorAreaRemoveSolarRoofExpand</v>
      </c>
      <c r="D8" t="s">
        <v>96</v>
      </c>
      <c r="E8" t="e">
        <f>IF(ISERROR(B8),"",MATCH(C8,Sheet!$A$2:$A$27,0))</f>
        <v>#N/A</v>
      </c>
    </row>
    <row r="9" spans="1:5" x14ac:dyDescent="0.45">
      <c r="A9" t="s">
        <v>97</v>
      </c>
      <c r="C9" t="str">
        <f t="shared" si="0"/>
        <v>Keyed+DesignatorAreaRemoveSolarRoofExpandDesc</v>
      </c>
      <c r="D9" t="s">
        <v>98</v>
      </c>
      <c r="E9" t="e">
        <f>IF(ISERROR(B9),"",MATCH(C9,Sheet!$A$2:$A$27,0))</f>
        <v>#N/A</v>
      </c>
    </row>
    <row r="10" spans="1:5" x14ac:dyDescent="0.45">
      <c r="A10" t="s">
        <v>99</v>
      </c>
      <c r="C10" t="str">
        <f t="shared" si="0"/>
        <v>Keyed+DesignatorAreaBuildTransparentRoofExpand</v>
      </c>
      <c r="D10" t="s">
        <v>100</v>
      </c>
      <c r="E10" t="e">
        <f>IF(ISERROR(B10),"",MATCH(C10,Sheet!$A$2:$A$27,0))</f>
        <v>#N/A</v>
      </c>
    </row>
    <row r="11" spans="1:5" x14ac:dyDescent="0.45">
      <c r="A11" t="s">
        <v>101</v>
      </c>
      <c r="C11" t="str">
        <f t="shared" si="0"/>
        <v>Keyed+DesignatorAreaBuildTransparentRoofExpandDesc</v>
      </c>
      <c r="D11" t="s">
        <v>102</v>
      </c>
      <c r="E11" t="e">
        <f>IF(ISERROR(B11),"",MATCH(C11,Sheet!$A$2:$A$27,0))</f>
        <v>#N/A</v>
      </c>
    </row>
    <row r="12" spans="1:5" x14ac:dyDescent="0.45">
      <c r="A12" t="s">
        <v>103</v>
      </c>
      <c r="C12" t="str">
        <f t="shared" si="0"/>
        <v>Keyed+DesignatorAreaRemoveTransparentRoofExpand</v>
      </c>
      <c r="D12" t="s">
        <v>104</v>
      </c>
      <c r="E12" t="e">
        <f>IF(ISERROR(B12),"",MATCH(C12,Sheet!$A$2:$A$27,0))</f>
        <v>#N/A</v>
      </c>
    </row>
    <row r="13" spans="1:5" x14ac:dyDescent="0.45">
      <c r="A13" t="s">
        <v>105</v>
      </c>
      <c r="C13" t="str">
        <f t="shared" si="0"/>
        <v>Keyed+DesignatorAreaRemoveTransparentRoofExpandDesc</v>
      </c>
      <c r="D13" t="s">
        <v>106</v>
      </c>
      <c r="E13" t="e">
        <f>IF(ISERROR(B13),"",MATCH(C13,Sheet!$A$2:$A$27,0))</f>
        <v>#N/A</v>
      </c>
    </row>
    <row r="14" spans="1:5" x14ac:dyDescent="0.45">
      <c r="A14" t="s">
        <v>107</v>
      </c>
      <c r="C14" t="str">
        <f t="shared" si="0"/>
        <v>Keyed+DesignatorAreaBuildTransparentSolarRoofExpand</v>
      </c>
      <c r="D14" t="s">
        <v>108</v>
      </c>
      <c r="E14" t="e">
        <f>IF(ISERROR(B14),"",MATCH(C14,Sheet!$A$2:$A$27,0))</f>
        <v>#N/A</v>
      </c>
    </row>
    <row r="15" spans="1:5" x14ac:dyDescent="0.45">
      <c r="A15" t="s">
        <v>109</v>
      </c>
      <c r="C15" t="str">
        <f t="shared" si="0"/>
        <v>Keyed+DesignatorAreaBuildTransparentSolarRoofExpandDesc</v>
      </c>
      <c r="D15" t="s">
        <v>110</v>
      </c>
      <c r="E15" t="e">
        <f>IF(ISERROR(B15),"",MATCH(C15,Sheet!$A$2:$A$27,0))</f>
        <v>#N/A</v>
      </c>
    </row>
    <row r="16" spans="1:5" x14ac:dyDescent="0.45">
      <c r="A16" t="s">
        <v>111</v>
      </c>
      <c r="C16" t="str">
        <f t="shared" si="0"/>
        <v>Keyed+DesignatorAreaRemoveTransparentSolarRoofExpand</v>
      </c>
      <c r="D16" t="s">
        <v>112</v>
      </c>
      <c r="E16" t="e">
        <f>IF(ISERROR(B16),"",MATCH(C16,Sheet!$A$2:$A$27,0))</f>
        <v>#N/A</v>
      </c>
    </row>
    <row r="17" spans="1:5" x14ac:dyDescent="0.45">
      <c r="A17" t="s">
        <v>113</v>
      </c>
      <c r="C17" t="str">
        <f t="shared" si="0"/>
        <v>Keyed+DesignatorAreaRemoveTransparentSolarRoofExpandDesc</v>
      </c>
      <c r="D17" t="s">
        <v>114</v>
      </c>
      <c r="E17" t="e">
        <f>IF(ISERROR(B17),"",MATCH(C17,Sheet!$A$2:$A$27,0))</f>
        <v>#N/A</v>
      </c>
    </row>
    <row r="18" spans="1:5" x14ac:dyDescent="0.45">
      <c r="A18" t="s">
        <v>115</v>
      </c>
      <c r="C18" t="str">
        <f t="shared" si="0"/>
        <v>Keyed+DesignatorAreaRemoveMountainousRoofExpand</v>
      </c>
      <c r="D18" t="s">
        <v>116</v>
      </c>
      <c r="E18" t="e">
        <f>IF(ISERROR(B18),"",MATCH(C18,Sheet!$A$2:$A$27,0))</f>
        <v>#N/A</v>
      </c>
    </row>
    <row r="19" spans="1:5" x14ac:dyDescent="0.45">
      <c r="A19" t="s">
        <v>117</v>
      </c>
      <c r="C19" t="str">
        <f t="shared" si="0"/>
        <v>Keyed+DesignatorAreaRemoveMountainousRoofExpandDesc</v>
      </c>
      <c r="D19" t="s">
        <v>118</v>
      </c>
      <c r="E19" t="e">
        <f>IF(ISERROR(B19),"",MATCH(C19,Sheet!$A$2:$A$27,0))</f>
        <v>#N/A</v>
      </c>
    </row>
    <row r="20" spans="1:5" x14ac:dyDescent="0.45">
      <c r="A20" t="s">
        <v>119</v>
      </c>
      <c r="B20" t="s">
        <v>151</v>
      </c>
      <c r="C20" t="str">
        <f t="shared" si="0"/>
        <v>ResearchProjectDef+RTR_OverheadMountainRemoval.label</v>
      </c>
      <c r="D20" t="s">
        <v>120</v>
      </c>
      <c r="E20">
        <f>IF(ISERROR(B20),"",MATCH(C20,Sheet!$A$2:$A$27,0))</f>
        <v>1</v>
      </c>
    </row>
    <row r="21" spans="1:5" x14ac:dyDescent="0.45">
      <c r="A21" t="s">
        <v>121</v>
      </c>
      <c r="B21" t="s">
        <v>152</v>
      </c>
      <c r="C21" t="str">
        <f t="shared" si="0"/>
        <v>ResearchProjectDef+RTR_OverheadMountainRemoval.description</v>
      </c>
      <c r="D21" t="s">
        <v>122</v>
      </c>
      <c r="E21">
        <f>IF(ISERROR(B21),"",MATCH(C21,Sheet!$A$2:$A$27,0))</f>
        <v>2</v>
      </c>
    </row>
    <row r="22" spans="1:5" x14ac:dyDescent="0.45">
      <c r="A22" t="s">
        <v>123</v>
      </c>
      <c r="B22" t="s">
        <v>154</v>
      </c>
      <c r="C22" t="str">
        <f t="shared" si="0"/>
        <v>ResearchProjectDef+RTR_SolarRoofing.label</v>
      </c>
      <c r="D22" t="s">
        <v>124</v>
      </c>
      <c r="E22">
        <f>IF(ISERROR(B22),"",MATCH(C22,Sheet!$A$2:$A$27,0))</f>
        <v>5</v>
      </c>
    </row>
    <row r="23" spans="1:5" x14ac:dyDescent="0.45">
      <c r="A23" t="s">
        <v>125</v>
      </c>
      <c r="B23" t="s">
        <v>155</v>
      </c>
      <c r="C23" t="str">
        <f t="shared" si="0"/>
        <v>ResearchProjectDef+RTR_SolarRoofing.description</v>
      </c>
      <c r="D23" t="s">
        <v>126</v>
      </c>
      <c r="E23">
        <f>IF(ISERROR(B23),"",MATCH(C23,Sheet!$A$2:$A$27,0))</f>
        <v>6</v>
      </c>
    </row>
    <row r="24" spans="1:5" x14ac:dyDescent="0.45">
      <c r="A24" t="s">
        <v>127</v>
      </c>
      <c r="B24" t="s">
        <v>157</v>
      </c>
      <c r="C24" t="str">
        <f t="shared" si="0"/>
        <v>ResearchProjectDef+RTR_TransparentRoofing.label</v>
      </c>
      <c r="D24" t="s">
        <v>128</v>
      </c>
      <c r="E24">
        <f>IF(ISERROR(B24),"",MATCH(C24,Sheet!$A$2:$A$27,0))</f>
        <v>3</v>
      </c>
    </row>
    <row r="25" spans="1:5" x14ac:dyDescent="0.45">
      <c r="A25" t="s">
        <v>129</v>
      </c>
      <c r="B25" t="s">
        <v>158</v>
      </c>
      <c r="C25" t="str">
        <f t="shared" si="0"/>
        <v>ResearchProjectDef+RTR_TransparentRoofing.description</v>
      </c>
      <c r="D25" t="s">
        <v>130</v>
      </c>
      <c r="E25">
        <f>IF(ISERROR(B25),"",MATCH(C25,Sheet!$A$2:$A$27,0))</f>
        <v>4</v>
      </c>
    </row>
    <row r="26" spans="1:5" x14ac:dyDescent="0.45">
      <c r="A26" t="s">
        <v>131</v>
      </c>
      <c r="B26" t="s">
        <v>160</v>
      </c>
      <c r="C26" t="str">
        <f t="shared" si="0"/>
        <v>ResearchProjectDef+RTR_TransparentSolarRoofing.label</v>
      </c>
      <c r="D26" t="s">
        <v>132</v>
      </c>
      <c r="E26">
        <f>IF(ISERROR(B26),"",MATCH(C26,Sheet!$A$2:$A$27,0))</f>
        <v>7</v>
      </c>
    </row>
    <row r="27" spans="1:5" x14ac:dyDescent="0.45">
      <c r="A27" t="s">
        <v>133</v>
      </c>
      <c r="B27" t="s">
        <v>161</v>
      </c>
      <c r="C27" t="str">
        <f t="shared" si="0"/>
        <v>ResearchProjectDef+RTR_TransparentSolarRoofing.description</v>
      </c>
      <c r="D27" t="s">
        <v>134</v>
      </c>
      <c r="E27">
        <f>IF(ISERROR(B27),"",MATCH(C27,Sheet!$A$2:$A$27,0))</f>
        <v>8</v>
      </c>
    </row>
    <row r="28" spans="1:5" x14ac:dyDescent="0.45">
      <c r="A28" t="s">
        <v>31</v>
      </c>
      <c r="C28" t="str">
        <f t="shared" si="0"/>
        <v>RoofDef+RTR_RoofSteel.label</v>
      </c>
      <c r="D28" t="s">
        <v>135</v>
      </c>
      <c r="E28">
        <f>IF(ISERROR(B28),"",MATCH(C28,Sheet!$A$2:$A$27,0))</f>
        <v>9</v>
      </c>
    </row>
    <row r="29" spans="1:5" x14ac:dyDescent="0.45">
      <c r="A29" t="s">
        <v>35</v>
      </c>
      <c r="C29" t="str">
        <f t="shared" si="0"/>
        <v>RoofDef+RTR_RoofTransparent.label</v>
      </c>
      <c r="D29" t="s">
        <v>128</v>
      </c>
      <c r="E29">
        <f>IF(ISERROR(B29),"",MATCH(C29,Sheet!$A$2:$A$27,0))</f>
        <v>10</v>
      </c>
    </row>
    <row r="30" spans="1:5" x14ac:dyDescent="0.45">
      <c r="A30" t="s">
        <v>38</v>
      </c>
      <c r="C30" t="str">
        <f t="shared" si="0"/>
        <v>RoofDef+RTR_RoofSolar.label</v>
      </c>
      <c r="D30" t="s">
        <v>124</v>
      </c>
      <c r="E30">
        <f>IF(ISERROR(B30),"",MATCH(C30,Sheet!$A$2:$A$27,0))</f>
        <v>11</v>
      </c>
    </row>
    <row r="31" spans="1:5" x14ac:dyDescent="0.45">
      <c r="A31" t="s">
        <v>41</v>
      </c>
      <c r="C31" t="str">
        <f t="shared" si="0"/>
        <v>RoofDef+RTR_RoofTransparentSolar.label</v>
      </c>
      <c r="D31" t="s">
        <v>132</v>
      </c>
      <c r="E31">
        <f>IF(ISERROR(B31),"",MATCH(C31,Sheet!$A$2:$A$27,0))</f>
        <v>12</v>
      </c>
    </row>
    <row r="32" spans="1:5" x14ac:dyDescent="0.45">
      <c r="A32" t="s">
        <v>44</v>
      </c>
      <c r="C32" t="str">
        <f t="shared" si="0"/>
        <v>ThingDef+RTR_SteelRoof.label</v>
      </c>
      <c r="D32" t="s">
        <v>135</v>
      </c>
      <c r="E32">
        <f>IF(ISERROR(B32),"",MATCH(C32,Sheet!$A$2:$A$27,0))</f>
        <v>13</v>
      </c>
    </row>
    <row r="33" spans="1:5" x14ac:dyDescent="0.45">
      <c r="A33" t="s">
        <v>47</v>
      </c>
      <c r="C33" t="str">
        <f t="shared" si="0"/>
        <v>ThingDef+RTR_SteelRoof.description</v>
      </c>
      <c r="D33" t="s">
        <v>136</v>
      </c>
      <c r="E33">
        <f>IF(ISERROR(B33),"",MATCH(C33,Sheet!$A$2:$A$27,0))</f>
        <v>14</v>
      </c>
    </row>
    <row r="34" spans="1:5" x14ac:dyDescent="0.45">
      <c r="A34" t="s">
        <v>50</v>
      </c>
      <c r="C34" t="str">
        <f t="shared" si="0"/>
        <v>ThingDef+RTR_RemoveSteelRoof.label</v>
      </c>
      <c r="D34" t="s">
        <v>137</v>
      </c>
      <c r="E34">
        <f>IF(ISERROR(B34),"",MATCH(C34,Sheet!$A$2:$A$27,0))</f>
        <v>15</v>
      </c>
    </row>
    <row r="35" spans="1:5" x14ac:dyDescent="0.45">
      <c r="A35" t="s">
        <v>61</v>
      </c>
      <c r="C35" t="str">
        <f t="shared" si="0"/>
        <v>ThingDef+RTR_SolarRoof.label</v>
      </c>
      <c r="D35" t="s">
        <v>124</v>
      </c>
      <c r="E35">
        <f>IF(ISERROR(B35),"",MATCH(C35,Sheet!$A$2:$A$27,0))</f>
        <v>19</v>
      </c>
    </row>
    <row r="36" spans="1:5" x14ac:dyDescent="0.45">
      <c r="A36" t="s">
        <v>63</v>
      </c>
      <c r="C36" t="str">
        <f t="shared" si="0"/>
        <v>ThingDef+RTR_SolarRoof.description</v>
      </c>
      <c r="D36" t="s">
        <v>138</v>
      </c>
      <c r="E36">
        <f>IF(ISERROR(B36),"",MATCH(C36,Sheet!$A$2:$A$27,0))</f>
        <v>20</v>
      </c>
    </row>
    <row r="37" spans="1:5" x14ac:dyDescent="0.45">
      <c r="A37" t="s">
        <v>66</v>
      </c>
      <c r="C37" t="str">
        <f t="shared" si="0"/>
        <v>ThingDef+RTR_RemoveSolarRoof.label</v>
      </c>
      <c r="D37" t="s">
        <v>139</v>
      </c>
      <c r="E37">
        <f>IF(ISERROR(B37),"",MATCH(C37,Sheet!$A$2:$A$27,0))</f>
        <v>21</v>
      </c>
    </row>
    <row r="38" spans="1:5" x14ac:dyDescent="0.45">
      <c r="A38" t="s">
        <v>53</v>
      </c>
      <c r="C38" t="str">
        <f t="shared" si="0"/>
        <v>ThingDef+RTR_TransparentRoof.label</v>
      </c>
      <c r="D38" t="s">
        <v>128</v>
      </c>
      <c r="E38">
        <f>IF(ISERROR(B38),"",MATCH(C38,Sheet!$A$2:$A$27,0))</f>
        <v>16</v>
      </c>
    </row>
    <row r="39" spans="1:5" x14ac:dyDescent="0.45">
      <c r="A39" t="s">
        <v>55</v>
      </c>
      <c r="C39" t="str">
        <f t="shared" si="0"/>
        <v>ThingDef+RTR_TransparentRoof.description</v>
      </c>
      <c r="D39" t="s">
        <v>140</v>
      </c>
      <c r="E39">
        <f>IF(ISERROR(B39),"",MATCH(C39,Sheet!$A$2:$A$27,0))</f>
        <v>17</v>
      </c>
    </row>
    <row r="40" spans="1:5" x14ac:dyDescent="0.45">
      <c r="A40" t="s">
        <v>58</v>
      </c>
      <c r="C40" t="str">
        <f t="shared" si="0"/>
        <v>ThingDef+RTR_RemoveTransparentRoof.label</v>
      </c>
      <c r="D40" t="s">
        <v>141</v>
      </c>
      <c r="E40">
        <f>IF(ISERROR(B40),"",MATCH(C40,Sheet!$A$2:$A$27,0))</f>
        <v>18</v>
      </c>
    </row>
    <row r="41" spans="1:5" x14ac:dyDescent="0.45">
      <c r="A41" t="s">
        <v>69</v>
      </c>
      <c r="C41" t="str">
        <f t="shared" si="0"/>
        <v>ThingDef+RTR_TransparentSolarRoof.label</v>
      </c>
      <c r="D41" t="s">
        <v>132</v>
      </c>
      <c r="E41">
        <f>IF(ISERROR(B41),"",MATCH(C41,Sheet!$A$2:$A$27,0))</f>
        <v>22</v>
      </c>
    </row>
    <row r="42" spans="1:5" x14ac:dyDescent="0.45">
      <c r="A42" t="s">
        <v>71</v>
      </c>
      <c r="C42" t="str">
        <f t="shared" si="0"/>
        <v>ThingDef+RTR_TransparentSolarRoof.description</v>
      </c>
      <c r="D42" t="s">
        <v>142</v>
      </c>
      <c r="E42">
        <f>IF(ISERROR(B42),"",MATCH(C42,Sheet!$A$2:$A$27,0))</f>
        <v>23</v>
      </c>
    </row>
    <row r="43" spans="1:5" x14ac:dyDescent="0.45">
      <c r="A43" t="s">
        <v>74</v>
      </c>
      <c r="C43" t="str">
        <f t="shared" si="0"/>
        <v>ThingDef+RTR_RemoveTransparentSolarRoof.label</v>
      </c>
      <c r="D43" t="s">
        <v>143</v>
      </c>
      <c r="E43">
        <f>IF(ISERROR(B43),"",MATCH(C43,Sheet!$A$2:$A$27,0))</f>
        <v>24</v>
      </c>
    </row>
    <row r="44" spans="1:5" x14ac:dyDescent="0.45">
      <c r="A44" t="s">
        <v>77</v>
      </c>
      <c r="C44" t="str">
        <f t="shared" si="0"/>
        <v>ThingDef+RTR_RemoveMountainousRoof.label</v>
      </c>
      <c r="D44" t="s">
        <v>120</v>
      </c>
      <c r="E44">
        <f>IF(ISERROR(B44),"",MATCH(C44,Sheet!$A$2:$A$27,0))</f>
        <v>25</v>
      </c>
    </row>
    <row r="45" spans="1:5" x14ac:dyDescent="0.45">
      <c r="A45" t="s">
        <v>144</v>
      </c>
      <c r="C45" t="str">
        <f t="shared" si="0"/>
        <v>ThingDef+RTR_SolarRoofPowerCell.label</v>
      </c>
      <c r="D45" t="s">
        <v>124</v>
      </c>
      <c r="E45" t="e">
        <f>IF(ISERROR(B45),"",MATCH(C45,Sheet!$A$2:$A$27,0))</f>
        <v>#N/A</v>
      </c>
    </row>
    <row r="46" spans="1:5" x14ac:dyDescent="0.45">
      <c r="A46" t="s">
        <v>145</v>
      </c>
      <c r="C46" t="str">
        <f t="shared" si="0"/>
        <v>ThingDef+RTR_TransparentSolarRoofPowerCell.label</v>
      </c>
      <c r="D46" t="s">
        <v>132</v>
      </c>
      <c r="E46" t="e">
        <f>IF(ISERROR(B46),"",MATCH(C46,Sheet!$A$2:$A$27,0))</f>
        <v>#N/A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2023-11-29T02:43:46Z</dcterms:created>
  <dcterms:modified xsi:type="dcterms:W3CDTF">2023-11-29T10:18:14Z</dcterms:modified>
</cp:coreProperties>
</file>