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Absolutely More Cannons (Continued) - 2936756351\"/>
    </mc:Choice>
  </mc:AlternateContent>
  <xr:revisionPtr revIDLastSave="0" documentId="13_ncr:1_{D6B2D26A-0A2C-41A4-8D2E-89AE759E1B9F}" xr6:coauthVersionLast="47" xr6:coauthVersionMax="47" xr10:uidLastSave="{00000000-0000-0000-0000-000000000000}"/>
  <bookViews>
    <workbookView xWindow="-110" yWindow="-110" windowWidth="38620" windowHeight="21220" activeTab="1" xr2:uid="{00000000-000D-0000-FFFF-FFFF00000000}"/>
  </bookViews>
  <sheets>
    <sheet name="Sheet"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2"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2" i="2"/>
</calcChain>
</file>

<file path=xl/sharedStrings.xml><?xml version="1.0" encoding="utf-8"?>
<sst xmlns="http://schemas.openxmlformats.org/spreadsheetml/2006/main" count="5271" uniqueCount="2651">
  <si>
    <t>Class+Node [(Identifier (Key)]</t>
  </si>
  <si>
    <t>Class [Not chosen]</t>
  </si>
  <si>
    <t>Node [Not chosen]</t>
  </si>
  <si>
    <t>EN [Source string]</t>
  </si>
  <si>
    <t>KO [Translation]</t>
  </si>
  <si>
    <t>Configs [Not chosen]</t>
  </si>
  <si>
    <t>DamageDef+BulletHE.label</t>
  </si>
  <si>
    <t>DamageDef</t>
  </si>
  <si>
    <t>BulletHE.label</t>
  </si>
  <si>
    <t>bullet</t>
  </si>
  <si>
    <t>pakageID</t>
  </si>
  <si>
    <t>DamageDef+BulletHE.deathMessage</t>
  </si>
  <si>
    <t>BulletHE.deathMessage</t>
  </si>
  <si>
    <t>{0} has been shot to death.</t>
  </si>
  <si>
    <t>DamageDef+M344Damage.label</t>
  </si>
  <si>
    <t>M344Damage.label</t>
  </si>
  <si>
    <t>modName (folderName)</t>
  </si>
  <si>
    <t>DamageDef+M344Damage.deathMessage</t>
  </si>
  <si>
    <t>M344Damage.deathMessage</t>
  </si>
  <si>
    <t>{0} has their body shredded by a HEAT round.</t>
  </si>
  <si>
    <t>DamageDef+Jgr18Damage.label</t>
  </si>
  <si>
    <t>Jgr18Damage.label</t>
  </si>
  <si>
    <t>DamageDef+Jgr18Damage.deathMessage</t>
  </si>
  <si>
    <t>Jgr18Damage.deathMessage</t>
  </si>
  <si>
    <t>{0} has died from an artillery explosion.</t>
  </si>
  <si>
    <t>DamageDef+IGr33Damage.label</t>
  </si>
  <si>
    <t>IGr33Damage.label</t>
  </si>
  <si>
    <t>DamageDef+IGr33Damage.deathMessage</t>
  </si>
  <si>
    <t>IGr33Damage.deathMessage</t>
  </si>
  <si>
    <t>DamageDef+MkIHEDamage.label</t>
  </si>
  <si>
    <t>MkIHEDamage.label</t>
  </si>
  <si>
    <t>DamageDef+MkIHEDamage.deathMessage</t>
  </si>
  <si>
    <t>MkIHEDamage.deathMessage</t>
  </si>
  <si>
    <t>DamageDef+schwereBetongranateDamage.label</t>
  </si>
  <si>
    <t>schwereBetongranateDamage.label</t>
  </si>
  <si>
    <t>DamageDef+schwereBetongranateDamage.deathMessage</t>
  </si>
  <si>
    <t>schwereBetongranateDamage.deathMessage</t>
  </si>
  <si>
    <t>DamageDef+OF-462Damage.label</t>
  </si>
  <si>
    <t>OF-462Damage.label</t>
  </si>
  <si>
    <t>DamageDef+OF-462Damage.deathMessage</t>
  </si>
  <si>
    <t>OF-462Damage.deathMessage</t>
  </si>
  <si>
    <t>{0} has died from an artillery shell explosion.</t>
  </si>
  <si>
    <t>DamageDef+OF-540Damage.label</t>
  </si>
  <si>
    <t>OF-540Damage.label</t>
  </si>
  <si>
    <t>DamageDef+OF-540Damage.deathMessage</t>
  </si>
  <si>
    <t>OF-540Damage.deathMessage</t>
  </si>
  <si>
    <t>DamageDef+M795Damage.label</t>
  </si>
  <si>
    <t>M795Damage.label</t>
  </si>
  <si>
    <t>DamageDef+M795Damage.deathMessage</t>
  </si>
  <si>
    <t>M795Damage.deathMessage</t>
  </si>
  <si>
    <t>DamageDef+127SprGrDamage.label</t>
  </si>
  <si>
    <t>127SprGrDamage.label</t>
  </si>
  <si>
    <t>DamageDef+127SprGrDamage.deathMessage</t>
  </si>
  <si>
    <t>127SprGrDamage.deathMessage</t>
  </si>
  <si>
    <t>{0} has died from a large HE shell explosion.</t>
  </si>
  <si>
    <t>DamageDef+150SprGrDamage.label</t>
  </si>
  <si>
    <t>150SprGrDamage.label</t>
  </si>
  <si>
    <t>DamageDef+150SprGrDamage.deathMessage</t>
  </si>
  <si>
    <t>150SprGrDamage.deathMessage</t>
  </si>
  <si>
    <t>DamageDef+Type1Damage.label</t>
  </si>
  <si>
    <t>Type1Damage.label</t>
  </si>
  <si>
    <t>DamageDef+Type1Damage.deathMessage</t>
  </si>
  <si>
    <t>Type1Damage.deathMessage</t>
  </si>
  <si>
    <t>DamageDef+203SprGrDamage.label</t>
  </si>
  <si>
    <t>203SprGrDamage.label</t>
  </si>
  <si>
    <t>DamageDef+203SprGrDamage.deathMessage</t>
  </si>
  <si>
    <t>203SprGrDamage.deathMessage</t>
  </si>
  <si>
    <t>DamageDef+SmallAPBullet.deathMessage</t>
  </si>
  <si>
    <t>SmallAPBullet.deathMessage</t>
  </si>
  <si>
    <t>DamageDef+SmallAPBullet.label</t>
  </si>
  <si>
    <t>SmallAPBullet.label</t>
  </si>
  <si>
    <t>DamageDef+MediumAPBullet.deathMessage</t>
  </si>
  <si>
    <t>MediumAPBullet.deathMessage</t>
  </si>
  <si>
    <t>DamageDef+MediumAPBullet.label</t>
  </si>
  <si>
    <t>MediumAPBullet.label</t>
  </si>
  <si>
    <t>DamageDef+LargeAPBullet.deathMessage</t>
  </si>
  <si>
    <t>LargeAPBullet.deathMessage</t>
  </si>
  <si>
    <t>DamageDef+LargeAPBullet.label</t>
  </si>
  <si>
    <t>LargeAPBullet.label</t>
  </si>
  <si>
    <t>DamageDef+30APBullet.deathMessage</t>
  </si>
  <si>
    <t>30APBullet.deathMessage</t>
  </si>
  <si>
    <t>DamageDef+30APBullet.label</t>
  </si>
  <si>
    <t>30APBullet.label</t>
  </si>
  <si>
    <t>DamageDef+50APBullet.deathMessage</t>
  </si>
  <si>
    <t>50APBullet.deathMessage</t>
  </si>
  <si>
    <t>DamageDef+50APBullet.label</t>
  </si>
  <si>
    <t>50APBullet.label</t>
  </si>
  <si>
    <t>DamageDef+70APBullet.deathMessage</t>
  </si>
  <si>
    <t>70APBullet.deathMessage</t>
  </si>
  <si>
    <t>DamageDef+70APBullet.label</t>
  </si>
  <si>
    <t>70APBullet.label</t>
  </si>
  <si>
    <t>DamageDef+90APBullet.deathMessage</t>
  </si>
  <si>
    <t>90APBullet.deathMessage</t>
  </si>
  <si>
    <t>DamageDef+90APBullet.label</t>
  </si>
  <si>
    <t>90APBullet.label</t>
  </si>
  <si>
    <t>DamageDef+110APBullet.deathMessage</t>
  </si>
  <si>
    <t>110APBullet.deathMessage</t>
  </si>
  <si>
    <t>DamageDef+110APBullet.label</t>
  </si>
  <si>
    <t>110APBullet.label</t>
  </si>
  <si>
    <t>DamageDef+130APBullet.deathMessage</t>
  </si>
  <si>
    <t>130APBullet.deathMessage</t>
  </si>
  <si>
    <t>DamageDef+130APBullet.label</t>
  </si>
  <si>
    <t>130APBullet.label</t>
  </si>
  <si>
    <t>DamageDef+150APBullet.deathMessage</t>
  </si>
  <si>
    <t>150APBullet.deathMessage</t>
  </si>
  <si>
    <t>DamageDef+150APBullet.label</t>
  </si>
  <si>
    <t>150APBullet.label</t>
  </si>
  <si>
    <t>DamageDef+170APBullet.deathMessage</t>
  </si>
  <si>
    <t>170APBullet.deathMessage</t>
  </si>
  <si>
    <t>DamageDef+170APBullet.label</t>
  </si>
  <si>
    <t>170APBullet.label</t>
  </si>
  <si>
    <t>DamageDef+190APBullet.deathMessage</t>
  </si>
  <si>
    <t>190APBullet.deathMessage</t>
  </si>
  <si>
    <t>DamageDef+190APBullet.label</t>
  </si>
  <si>
    <t>190APBullet.label</t>
  </si>
  <si>
    <t>DamageDef+SmallSabot.deathMessage</t>
  </si>
  <si>
    <t>SmallSabot.deathMessage</t>
  </si>
  <si>
    <t>DamageDef+SmallSabot.label</t>
  </si>
  <si>
    <t>SmallSabot.label</t>
  </si>
  <si>
    <t>DamageDef+Sabot.deathMessage</t>
  </si>
  <si>
    <t>Sabot.deathMessage</t>
  </si>
  <si>
    <t>DamageDef+Sabot.label</t>
  </si>
  <si>
    <t>Sabot.label</t>
  </si>
  <si>
    <t>DesignationCategoryDef+AMC.label</t>
  </si>
  <si>
    <t>DesignationCategoryDef</t>
  </si>
  <si>
    <t>AMC.label</t>
  </si>
  <si>
    <t>More Cannons</t>
  </si>
  <si>
    <t>DesignationCategoryDef+AMC.description</t>
  </si>
  <si>
    <t>AMC.description</t>
  </si>
  <si>
    <t>Absolutely More Cannons</t>
  </si>
  <si>
    <t>ResearchTabDef+AMC_General.label</t>
  </si>
  <si>
    <t>ResearchTabDef</t>
  </si>
  <si>
    <t>AMC_General.label</t>
  </si>
  <si>
    <t>ResearchProjectDef+HeavyCannons.label</t>
  </si>
  <si>
    <t>ResearchProjectDef</t>
  </si>
  <si>
    <t>HeavyCannons.label</t>
  </si>
  <si>
    <t>Large Caliber Cannon Turrets</t>
  </si>
  <si>
    <t>ResearchProjectDef+HeavyCannons.description</t>
  </si>
  <si>
    <t>HeavyCannons.description</t>
  </si>
  <si>
    <t>Allows you to get started in the AMC Tech tree</t>
  </si>
  <si>
    <t>ResearchProjectDef+HeavyAutocannons.label</t>
  </si>
  <si>
    <t>HeavyAutocannons.label</t>
  </si>
  <si>
    <t>Autocannon Turrets</t>
  </si>
  <si>
    <t>ResearchProjectDef+HeavyAutocannons.description</t>
  </si>
  <si>
    <t>HeavyAutocannons.description</t>
  </si>
  <si>
    <t>Allows you to build fast-firing high caliber cannons.</t>
  </si>
  <si>
    <t>ResearchProjectDef+Howitzers.label</t>
  </si>
  <si>
    <t>Howitzers.label</t>
  </si>
  <si>
    <t>Howitzer Cannons</t>
  </si>
  <si>
    <t>ResearchProjectDef+Howitzers.description</t>
  </si>
  <si>
    <t>Howitzers.description</t>
  </si>
  <si>
    <t>Allows you to build large howitzer cannons that can shoot over walls.</t>
  </si>
  <si>
    <t>ResearchProjectDef+NavalGuns.label</t>
  </si>
  <si>
    <t>NavalGuns.label</t>
  </si>
  <si>
    <t>Naval Guns</t>
  </si>
  <si>
    <t>ResearchProjectDef+NavalGuns.description</t>
  </si>
  <si>
    <t>NavalGuns.description</t>
  </si>
  <si>
    <t>Gains access to Naval Gun research nodes.</t>
  </si>
  <si>
    <t>ResearchProjectDef+RFNavalGuns.label</t>
  </si>
  <si>
    <t>RFNavalGuns.label</t>
  </si>
  <si>
    <t>Rapid Firing Naval Guns</t>
  </si>
  <si>
    <t>ResearchProjectDef+RFNavalGuns.description</t>
  </si>
  <si>
    <t>RFNavalGuns.description</t>
  </si>
  <si>
    <t>Allows you to build naval guns that has high fire rates.</t>
  </si>
  <si>
    <t>ResearchProjectDef+HeavyNavalGuns.label</t>
  </si>
  <si>
    <t>HeavyNavalGuns.label</t>
  </si>
  <si>
    <t>Heavy Naval Guns</t>
  </si>
  <si>
    <t>ResearchProjectDef+HeavyNavalGuns.description</t>
  </si>
  <si>
    <t>HeavyNavalGuns.description</t>
  </si>
  <si>
    <t>Allows you to build large caliber naval guns that can shoot over walls.</t>
  </si>
  <si>
    <t>ResearchProjectDef+Automated_FCS.label</t>
  </si>
  <si>
    <t>Automated_FCS.label</t>
  </si>
  <si>
    <t>automated fire control system</t>
  </si>
  <si>
    <t>ResearchProjectDef+Automated_FCS.description</t>
  </si>
  <si>
    <t>Automated_FCS.description</t>
  </si>
  <si>
    <t>Allows you to make Automated FCS computers, a necessary material to build an unmanned cannon turrets.</t>
  </si>
  <si>
    <t>ResearchProjectDef+Flak38.label</t>
  </si>
  <si>
    <t>Flak38.label</t>
  </si>
  <si>
    <t>20mm Flak 38</t>
  </si>
  <si>
    <t>ResearchProjectDef+Flak38.description</t>
  </si>
  <si>
    <t>Flak38.description</t>
  </si>
  <si>
    <t>Gun: 1x Flak 38. To see full data of this turret check AMC's Steam Workshop page.</t>
  </si>
  <si>
    <t>ResearchProjectDef+SingleBofors.label</t>
  </si>
  <si>
    <t>SingleBofors.label</t>
  </si>
  <si>
    <t>40mm DCA 40</t>
  </si>
  <si>
    <t>ResearchProjectDef+SingleBofors.description</t>
  </si>
  <si>
    <t>SingleBofors.description</t>
  </si>
  <si>
    <t>To see full data of this turret check AMC's Steam Workshop page.</t>
  </si>
  <si>
    <t>ResearchProjectDef+RARDEN.label</t>
  </si>
  <si>
    <t>RARDEN.label</t>
  </si>
  <si>
    <t>30mm FV 510 Warrior</t>
  </si>
  <si>
    <t>ResearchProjectDef+RARDEN.description</t>
  </si>
  <si>
    <t>RARDEN.description</t>
  </si>
  <si>
    <t>ResearchProjectDef+Kugelblitz.label</t>
  </si>
  <si>
    <t>Kugelblitz.label</t>
  </si>
  <si>
    <t>30mm FlakPz IV Kugelblitz</t>
  </si>
  <si>
    <t>ResearchProjectDef+Kugelblitz.description</t>
  </si>
  <si>
    <t>Kugelblitz.description</t>
  </si>
  <si>
    <t>ResearchProjectDef+M247.label</t>
  </si>
  <si>
    <t>M247.label</t>
  </si>
  <si>
    <t>40mm M247</t>
  </si>
  <si>
    <t>ResearchProjectDef+M247.description</t>
  </si>
  <si>
    <t>M247.description</t>
  </si>
  <si>
    <t>ResearchProjectDef+FlakM42.label</t>
  </si>
  <si>
    <t>FlakM42.label</t>
  </si>
  <si>
    <t>37mm Flak M42</t>
  </si>
  <si>
    <t>ResearchProjectDef+FlakM42.description</t>
  </si>
  <si>
    <t>FlakM42.description</t>
  </si>
  <si>
    <t>ResearchProjectDef+RH202.label</t>
  </si>
  <si>
    <t>RH202.label</t>
  </si>
  <si>
    <t>20mm SPz Marder</t>
  </si>
  <si>
    <t>ResearchProjectDef+RH202.description</t>
  </si>
  <si>
    <t>RH202.description</t>
  </si>
  <si>
    <t>ResearchProjectDef+Shipunov.label</t>
  </si>
  <si>
    <t>Shipunov.label</t>
  </si>
  <si>
    <t>30mm BMP-2</t>
  </si>
  <si>
    <t>ResearchProjectDef+Shipunov.description</t>
  </si>
  <si>
    <t>Shipunov.description</t>
  </si>
  <si>
    <t>ResearchProjectDef+SIDAM.label</t>
  </si>
  <si>
    <t>SIDAM.label</t>
  </si>
  <si>
    <t>25mm SIDAM 25</t>
  </si>
  <si>
    <t>ResearchProjectDef+SIDAM.description</t>
  </si>
  <si>
    <t>SIDAM.description</t>
  </si>
  <si>
    <t>ResearchProjectDef+UnmannedLargeAutocannons.label</t>
  </si>
  <si>
    <t>UnmannedLargeAutocannons.label</t>
  </si>
  <si>
    <t>Unmanned Autocannon Turrets</t>
  </si>
  <si>
    <t>ResearchProjectDef+UnmannedLargeAutocannons.description</t>
  </si>
  <si>
    <t>UnmannedLargeAutocannons.description</t>
  </si>
  <si>
    <t>Allows you to research and build the unmanned variant of autocannon turrets.</t>
  </si>
  <si>
    <t>ResearchProjectDef+Unmanned20mmAutocannon.label</t>
  </si>
  <si>
    <t>Unmanned20mmAutocannon.label</t>
  </si>
  <si>
    <t>Unmanned Flak 38</t>
  </si>
  <si>
    <t>ResearchProjectDef+Unmanned20mmAutocannon.description</t>
  </si>
  <si>
    <t>Unmanned20mmAutocannon.description</t>
  </si>
  <si>
    <t>ResearchProjectDef+6PdrCannon.label</t>
  </si>
  <si>
    <t>6PdrCannon.label</t>
  </si>
  <si>
    <t>57mm AEC Deacon</t>
  </si>
  <si>
    <t>ResearchProjectDef+6PdrCannon.description</t>
  </si>
  <si>
    <t>6PdrCannon.description</t>
  </si>
  <si>
    <t>ResearchProjectDef+75mmPak40.label</t>
  </si>
  <si>
    <t>75mmPak40.label</t>
  </si>
  <si>
    <t>75mm Pak 40</t>
  </si>
  <si>
    <t>ResearchProjectDef+75mmPak40.description</t>
  </si>
  <si>
    <t>75mmPak40.description</t>
  </si>
  <si>
    <t>ResearchProjectDef+FlakCannon.label</t>
  </si>
  <si>
    <t>FlakCannon.label</t>
  </si>
  <si>
    <t>88mm Flak 41</t>
  </si>
  <si>
    <t>ResearchProjectDef+FlakCannon.description</t>
  </si>
  <si>
    <t>FlakCannon.description</t>
  </si>
  <si>
    <t>ResearchProjectDef+BS3.label</t>
  </si>
  <si>
    <t>BS3.label</t>
  </si>
  <si>
    <t>100mm M1944 BS-3</t>
  </si>
  <si>
    <t>ResearchProjectDef+BS3.description</t>
  </si>
  <si>
    <t>BS3.description</t>
  </si>
  <si>
    <t>ResearchProjectDef+Pak44.label</t>
  </si>
  <si>
    <t>Pak44.label</t>
  </si>
  <si>
    <t>128mm Pak 44</t>
  </si>
  <si>
    <t>ResearchProjectDef+Pak44.description</t>
  </si>
  <si>
    <t>Pak44.description</t>
  </si>
  <si>
    <t>ResearchProjectDef+M26.label</t>
  </si>
  <si>
    <t>M26.label</t>
  </si>
  <si>
    <t>90mm M26</t>
  </si>
  <si>
    <t>ResearchProjectDef+M26.description</t>
  </si>
  <si>
    <t>M26.description</t>
  </si>
  <si>
    <t>ResearchProjectDef+T54.label</t>
  </si>
  <si>
    <t>T54.label</t>
  </si>
  <si>
    <t>100mm T-54</t>
  </si>
  <si>
    <t>ResearchProjectDef+T54.description</t>
  </si>
  <si>
    <t>T54.description</t>
  </si>
  <si>
    <t>ResearchProjectDef+M40.label</t>
  </si>
  <si>
    <t>M40.label</t>
  </si>
  <si>
    <t>106mm R3-T106</t>
  </si>
  <si>
    <t>ResearchProjectDef+M40.description</t>
  </si>
  <si>
    <t>M40.description</t>
  </si>
  <si>
    <t>ResearchProjectDef+Leo1A5.label</t>
  </si>
  <si>
    <t>Leo1A5.label</t>
  </si>
  <si>
    <t>105mm Leopard 1A5</t>
  </si>
  <si>
    <t>ResearchProjectDef+Leo1A5.description</t>
  </si>
  <si>
    <t>Leo1A5.description</t>
  </si>
  <si>
    <t>ResearchProjectDef+UnmannedLargeCannons.label</t>
  </si>
  <si>
    <t>UnmannedLargeCannons.label</t>
  </si>
  <si>
    <t>Unmanned Cannon Turrets</t>
  </si>
  <si>
    <t>ResearchProjectDef+UnmannedLargeCannons.description</t>
  </si>
  <si>
    <t>UnmannedLargeCannons.description</t>
  </si>
  <si>
    <t>Allows you to research and build the unmanned variant of large cannons.</t>
  </si>
  <si>
    <t>ResearchProjectDef+Unmanned6PdrCannon.label</t>
  </si>
  <si>
    <t>Unmanned6PdrCannon.label</t>
  </si>
  <si>
    <t>Unmanned AEC Deacon</t>
  </si>
  <si>
    <t>ResearchProjectDef+Unmanned6PdrCannon.description</t>
  </si>
  <si>
    <t>Unmanned6PdrCannon.description</t>
  </si>
  <si>
    <t>ResearchProjectDef+leIG18Howitzer.label</t>
  </si>
  <si>
    <t>leIG18Howitzer.label</t>
  </si>
  <si>
    <t>75mm leIG 18</t>
  </si>
  <si>
    <t>ResearchProjectDef+leIG18Howitzer.description</t>
  </si>
  <si>
    <t>leIG18Howitzer.description</t>
  </si>
  <si>
    <t>ResearchProjectDef+sIG33Howitzer.label</t>
  </si>
  <si>
    <t>sIG33Howitzer.label</t>
  </si>
  <si>
    <t>15cm sIG 33</t>
  </si>
  <si>
    <t>ResearchProjectDef+sIG33Howitzer.description</t>
  </si>
  <si>
    <t>sIG33Howitzer.description</t>
  </si>
  <si>
    <t>ResearchProjectDef+mark1howitzer.label</t>
  </si>
  <si>
    <t>mark1howitzer.label</t>
  </si>
  <si>
    <t>9.2in BL Howitzer Mk.1</t>
  </si>
  <si>
    <t>ResearchProjectDef+mark1howitzer.description</t>
  </si>
  <si>
    <t>mark1howitzer.description</t>
  </si>
  <si>
    <t>ResearchProjectDef+KarlGerat.label</t>
  </si>
  <si>
    <t>KarlGerat.label</t>
  </si>
  <si>
    <t>60cm Karl-Gerät 040</t>
  </si>
  <si>
    <t>ResearchProjectDef+KarlGerat.description</t>
  </si>
  <si>
    <t>KarlGerat.description</t>
  </si>
  <si>
    <t>ResearchProjectDef+Gvozdika.label</t>
  </si>
  <si>
    <t>Gvozdika.label</t>
  </si>
  <si>
    <t>122mm 2S1 Gvozdika</t>
  </si>
  <si>
    <t>ResearchProjectDef+Gvozdika.description</t>
  </si>
  <si>
    <t>Gvozdika.description</t>
  </si>
  <si>
    <t>ResearchProjectDef+Akatsiya.label</t>
  </si>
  <si>
    <t>Akatsiya.label</t>
  </si>
  <si>
    <t>152mm 2S3 Akatsiya</t>
  </si>
  <si>
    <t>ResearchProjectDef+Akatsiya.description</t>
  </si>
  <si>
    <t>Akatsiya.description</t>
  </si>
  <si>
    <t>ResearchProjectDef+Msta.label</t>
  </si>
  <si>
    <t>Msta.label</t>
  </si>
  <si>
    <t>152mm 2S19 Msta</t>
  </si>
  <si>
    <t>ResearchProjectDef+Msta.description</t>
  </si>
  <si>
    <t>Msta.description</t>
  </si>
  <si>
    <t>ResearchProjectDef+155GCT.label</t>
  </si>
  <si>
    <t>155GCT.label</t>
  </si>
  <si>
    <t>155mm GCT AUF1</t>
  </si>
  <si>
    <t>ResearchProjectDef+155GCT.description</t>
  </si>
  <si>
    <t>155GCT.description</t>
  </si>
  <si>
    <t>ResearchProjectDef+127mmNaval.label</t>
  </si>
  <si>
    <t>127mmNaval.label</t>
  </si>
  <si>
    <t>12.7cm SK C/34</t>
  </si>
  <si>
    <t>ResearchProjectDef+127mmNaval.description</t>
  </si>
  <si>
    <t>127mmNaval.description</t>
  </si>
  <si>
    <t>ResearchProjectDef+150mmNaval.label</t>
  </si>
  <si>
    <t>150mmNaval.label</t>
  </si>
  <si>
    <t>15cm Tbts KC/36</t>
  </si>
  <si>
    <t>ResearchProjectDef+150mmNaval.description</t>
  </si>
  <si>
    <t>150mmNaval.description</t>
  </si>
  <si>
    <t>ResearchProjectDef+Twin127mmNaval.label</t>
  </si>
  <si>
    <t>Twin127mmNaval.label</t>
  </si>
  <si>
    <t>12.7cm 3rd Year Type C</t>
  </si>
  <si>
    <t>ResearchProjectDef+Twin127mmNaval.description</t>
  </si>
  <si>
    <t>Twin127mmNaval.description</t>
  </si>
  <si>
    <t>ResearchProjectDef+Twin150mmNaval.label</t>
  </si>
  <si>
    <t>Twin150mmNaval.label</t>
  </si>
  <si>
    <t>15cm Tbts KC/36T</t>
  </si>
  <si>
    <t>ResearchProjectDef+Twin150mmNaval.description</t>
  </si>
  <si>
    <t>Twin150mmNaval.description</t>
  </si>
  <si>
    <t>ResearchProjectDef+Twin203mmNaval.label</t>
  </si>
  <si>
    <t>Twin203mmNaval.label</t>
  </si>
  <si>
    <t>20.3cm SK C/34</t>
  </si>
  <si>
    <t>ResearchProjectDef+Twin203mmNaval.description</t>
  </si>
  <si>
    <t>Twin203mmNaval.description</t>
  </si>
  <si>
    <t>ResearchProjectDef+127mmMk16.label</t>
  </si>
  <si>
    <t>127mmMk16.label</t>
  </si>
  <si>
    <t>5"/54 (12.7 cm) Mark 16</t>
  </si>
  <si>
    <t>ResearchProjectDef+127mmMk16.description</t>
  </si>
  <si>
    <t>127mmMk16.description</t>
  </si>
  <si>
    <t>ResearchProjectDef+127mmOtobreda.label</t>
  </si>
  <si>
    <t>127mmOtobreda.label</t>
  </si>
  <si>
    <t>Otobreda 127/54C</t>
  </si>
  <si>
    <t>ResearchProjectDef+127mmOtobreda.description</t>
  </si>
  <si>
    <t>127mmOtobreda.description</t>
  </si>
  <si>
    <t>ResearchProjectDef+100mmNaval.label</t>
  </si>
  <si>
    <t>100mmNaval.label</t>
  </si>
  <si>
    <t>10cm/55 Model 1953</t>
  </si>
  <si>
    <t>ResearchProjectDef+100mmNaval.description</t>
  </si>
  <si>
    <t>100mmNaval.description</t>
  </si>
  <si>
    <t>ResearchProjectDef+120mmNaval.label</t>
  </si>
  <si>
    <t>120mmNaval.label</t>
  </si>
  <si>
    <t>12cm/46 TAK120</t>
  </si>
  <si>
    <t>ResearchProjectDef+120mmNaval.description</t>
  </si>
  <si>
    <t>120mmNaval.description</t>
  </si>
  <si>
    <t>ResearchProjectDef+76mmNaval.label</t>
  </si>
  <si>
    <t>76mmNaval.label</t>
  </si>
  <si>
    <t>OTO Melara 76/62C</t>
  </si>
  <si>
    <t>ResearchProjectDef+76mmNaval.description</t>
  </si>
  <si>
    <t>76mmNaval.description</t>
  </si>
  <si>
    <t>ThingCategoryDef+AMCShells.label</t>
  </si>
  <si>
    <t>ThingCategoryDef</t>
  </si>
  <si>
    <t>AMCShells.label</t>
  </si>
  <si>
    <t>Cannon Shells</t>
  </si>
  <si>
    <t>ThingCategoryDef+ATCShells.label</t>
  </si>
  <si>
    <t>ATCShells.label</t>
  </si>
  <si>
    <t>AT Cannon Shells</t>
  </si>
  <si>
    <t>ThingCategoryDef+ACShells.label</t>
  </si>
  <si>
    <t>ACShells.label</t>
  </si>
  <si>
    <t>Autocannon Shells</t>
  </si>
  <si>
    <t>ThingCategoryDef+HShells.label</t>
  </si>
  <si>
    <t>HShells.label</t>
  </si>
  <si>
    <t>Howitzer Shells</t>
  </si>
  <si>
    <t>ThingCategoryDef+NGShells.label</t>
  </si>
  <si>
    <t>NGShells.label</t>
  </si>
  <si>
    <t>Naval Gun Shells</t>
  </si>
  <si>
    <t>ThingCategoryDef+AMCMaterials.label</t>
  </si>
  <si>
    <t>AMCMaterials.label</t>
  </si>
  <si>
    <t>AMC Materials</t>
  </si>
  <si>
    <t>ThingCategoryDef+20mmAmmo.label</t>
  </si>
  <si>
    <t>20mmAmmo.label</t>
  </si>
  <si>
    <t>20mm shells</t>
  </si>
  <si>
    <t>ThingCategoryDef+40mmAmmunitions.label</t>
  </si>
  <si>
    <t>40mmAmmunitions.label</t>
  </si>
  <si>
    <t>40mm shells</t>
  </si>
  <si>
    <t>ThingCategoryDef+RARDENShells.label</t>
  </si>
  <si>
    <t>RARDENShells.label</t>
  </si>
  <si>
    <t>30mm shells</t>
  </si>
  <si>
    <t>ThingCategoryDef+KugelShells.label</t>
  </si>
  <si>
    <t>KugelShells.label</t>
  </si>
  <si>
    <t>ThingCategoryDef+LongBofors40mmShells.label</t>
  </si>
  <si>
    <t>LongBofors40mmShells.label</t>
  </si>
  <si>
    <t>ThingCategoryDef+37mmAmmunitions.label</t>
  </si>
  <si>
    <t>37mmAmmunitions.label</t>
  </si>
  <si>
    <t>37mm shells</t>
  </si>
  <si>
    <t>ThingCategoryDef+Rheinmetall20mmShells.label</t>
  </si>
  <si>
    <t>Rheinmetall20mmShells.label</t>
  </si>
  <si>
    <t>ThingCategoryDef+ShipunovShells.label</t>
  </si>
  <si>
    <t>ShipunovShells.label</t>
  </si>
  <si>
    <t>ThingCategoryDef+25mmShells.label</t>
  </si>
  <si>
    <t>25mmShells.label</t>
  </si>
  <si>
    <t>25mm shells</t>
  </si>
  <si>
    <t>ThingCategoryDef+6PdrCannonShells.label</t>
  </si>
  <si>
    <t>6PdrCannonShells.label</t>
  </si>
  <si>
    <t>6Pdr (57mm) shells</t>
  </si>
  <si>
    <t>ThingCategoryDef+75mmCannonShells.label</t>
  </si>
  <si>
    <t>75mmCannonShells.label</t>
  </si>
  <si>
    <t>75mm shells</t>
  </si>
  <si>
    <t>ThingCategoryDef+88mmCannonShells.label</t>
  </si>
  <si>
    <t>88mmCannonShells.label</t>
  </si>
  <si>
    <t>88mm shells</t>
  </si>
  <si>
    <t>ThingCategoryDef+100mmShells.label</t>
  </si>
  <si>
    <t>100mmShells.label</t>
  </si>
  <si>
    <t>100mm shells</t>
  </si>
  <si>
    <t>ThingCategoryDef+128mmShells.label</t>
  </si>
  <si>
    <t>128mmShells.label</t>
  </si>
  <si>
    <t>128mm shells</t>
  </si>
  <si>
    <t>ThingCategoryDef+90mmShells.label</t>
  </si>
  <si>
    <t>90mmShells.label</t>
  </si>
  <si>
    <t>90mm shells</t>
  </si>
  <si>
    <t>ThingCategoryDef+106mmShells.label</t>
  </si>
  <si>
    <t>106mmShells.label</t>
  </si>
  <si>
    <t>106mm shells</t>
  </si>
  <si>
    <t>ThingCategoryDef+105mmShells.label</t>
  </si>
  <si>
    <t>105mmShells.label</t>
  </si>
  <si>
    <t>105mm shells</t>
  </si>
  <si>
    <t>ThingCategoryDef+15cmSIGShells.label</t>
  </si>
  <si>
    <t>15cmSIGShells.label</t>
  </si>
  <si>
    <t>150mm shells</t>
  </si>
  <si>
    <t>ThingCategoryDef+288mmShells.label</t>
  </si>
  <si>
    <t>288mmShells.label</t>
  </si>
  <si>
    <t>288mm shells</t>
  </si>
  <si>
    <t>ThingCategoryDef+600mmHowitzerShells.label</t>
  </si>
  <si>
    <t>600mmHowitzerShells.label</t>
  </si>
  <si>
    <t>600mm shells</t>
  </si>
  <si>
    <t>ThingCategoryDef+122mmShells.label</t>
  </si>
  <si>
    <t>122mmShells.label</t>
  </si>
  <si>
    <t>122mm shells</t>
  </si>
  <si>
    <t>ThingCategoryDef+152mmShells.label</t>
  </si>
  <si>
    <t>152mmShells.label</t>
  </si>
  <si>
    <t>152mm shells</t>
  </si>
  <si>
    <t>ThingCategoryDef+155mmShells.label</t>
  </si>
  <si>
    <t>155mmShells.label</t>
  </si>
  <si>
    <t>155mm shells</t>
  </si>
  <si>
    <t>ThingCategoryDef+75mmleIGShells.label</t>
  </si>
  <si>
    <t>75mmleIGShells.label</t>
  </si>
  <si>
    <t>75mm howitzer shells</t>
  </si>
  <si>
    <t>ThingCategoryDef+127mmCannonShells.label</t>
  </si>
  <si>
    <t>127mmCannonShells.label</t>
  </si>
  <si>
    <t>127mm shells</t>
  </si>
  <si>
    <t>ThingCategoryDef+150mmCannonShells.label</t>
  </si>
  <si>
    <t>150mmCannonShells.label</t>
  </si>
  <si>
    <t>ThingCategoryDef+J127mmCannonShells.label</t>
  </si>
  <si>
    <t>J127mmCannonShells.label</t>
  </si>
  <si>
    <t>ThingCategoryDef+203mmShells.label</t>
  </si>
  <si>
    <t>203mmShells.label</t>
  </si>
  <si>
    <t>203mm shells</t>
  </si>
  <si>
    <t>ThingCategoryDef+NATO127mmShells.label</t>
  </si>
  <si>
    <t>NATO127mmShells.label</t>
  </si>
  <si>
    <t>ThingCategoryDef+100mmCannonShells.label</t>
  </si>
  <si>
    <t>100mmCannonShells.label</t>
  </si>
  <si>
    <t>ThingCategoryDef+120mmCannonShells.label</t>
  </si>
  <si>
    <t>120mmCannonShells.label</t>
  </si>
  <si>
    <t>120mm shells</t>
  </si>
  <si>
    <t>ThingCategoryDef+Naval76mmShells.label</t>
  </si>
  <si>
    <t>Naval76mmShells.label</t>
  </si>
  <si>
    <t>76mm shells</t>
  </si>
  <si>
    <t>ThingDef+CNCmachine.label</t>
  </si>
  <si>
    <t>ThingDef</t>
  </si>
  <si>
    <t>CNCmachine.label</t>
  </si>
  <si>
    <t>CNC Machine</t>
  </si>
  <si>
    <t>ThingDef+CNCmachine.description</t>
  </si>
  <si>
    <t>CNCmachine.description</t>
  </si>
  <si>
    <t>A CNC machine dedicated for fabricating and manufacturing small and high caliber cannon turrets. Consumes 400W of power. Can be connected up to four CNC Modules to increase its work speed by 500% for every CNC Modules.</t>
  </si>
  <si>
    <t>ThingDef+CNCmodule.label</t>
  </si>
  <si>
    <t>CNCmodule.label</t>
  </si>
  <si>
    <t>CNC module</t>
  </si>
  <si>
    <t>ThingDef+CNCmodule.description</t>
  </si>
  <si>
    <t>CNCmodule.description</t>
  </si>
  <si>
    <t>Increases work speed by 500% when placed near a CNC Machine. One CNC Machine can connect to up to four CNC Modules. Consumes 200W of power.</t>
  </si>
  <si>
    <t>ThingDef+CompositeAlloy.label</t>
  </si>
  <si>
    <t>CompositeAlloy.label</t>
  </si>
  <si>
    <t>composite alloy</t>
  </si>
  <si>
    <t>ThingDef+CompositeAlloy.description</t>
  </si>
  <si>
    <t>CompositeAlloy.description</t>
  </si>
  <si>
    <t>A composite structure of several metal alloy mixtures, forming a very strong and durable panels.</t>
  </si>
  <si>
    <t>ThingDef+Apparel_CompositeFlakVest.label</t>
  </si>
  <si>
    <t>Apparel_CompositeFlakVest.label</t>
  </si>
  <si>
    <t>composite flak vest</t>
  </si>
  <si>
    <t>ThingDef+Apparel_CompositeFlakVest.description</t>
  </si>
  <si>
    <t>Apparel_CompositeFlakVest.description</t>
  </si>
  <si>
    <t>A flak vest made with composite alloys. Significantly increases its capabilities of stopping large caliber armour piercing bullets and against heat hazards.</t>
  </si>
  <si>
    <t>ThingDef+Apparel_CompositeFlakPants.label</t>
  </si>
  <si>
    <t>Apparel_CompositeFlakPants.label</t>
  </si>
  <si>
    <t>composite flak pants</t>
  </si>
  <si>
    <t>ThingDef+Apparel_CompositeFlakPants.description</t>
  </si>
  <si>
    <t>Apparel_CompositeFlakPants.description</t>
  </si>
  <si>
    <t>A flak pants made with composite alloys. Significantly increases its capabilities of stopping large caliber armour piercing bullets and against heat hazards.</t>
  </si>
  <si>
    <t>ThingDef+Apparel_CompositeFlakJacket.label</t>
  </si>
  <si>
    <t>Apparel_CompositeFlakJacket.label</t>
  </si>
  <si>
    <t>composite flak jacket</t>
  </si>
  <si>
    <t>ThingDef+Apparel_CompositeFlakJacket.description</t>
  </si>
  <si>
    <t>Apparel_CompositeFlakJacket.description</t>
  </si>
  <si>
    <t>A flak jacket made with composite alloys. Significantly increases its capabilities of stopping large caliber armour piercing bullets and against heat hazards.</t>
  </si>
  <si>
    <t>ThingDef+Apparel_CompositeAdvancedHelmet.label</t>
  </si>
  <si>
    <t>Apparel_CompositeAdvancedHelmet.label</t>
  </si>
  <si>
    <t>composite advanced helmet</t>
  </si>
  <si>
    <t>ThingDef+Apparel_CompositeAdvancedHelmet.description</t>
  </si>
  <si>
    <t>Apparel_CompositeAdvancedHelmet.description</t>
  </si>
  <si>
    <t>An advanced helmet made with composite alloys. Significantly increases its capabilities of stopping large caliber armour piercing bullets and against heat hazards.</t>
  </si>
  <si>
    <t>ThingDef+Apparel_CompositePowerArmorHelmet.label</t>
  </si>
  <si>
    <t>Apparel_CompositePowerArmorHelmet.label</t>
  </si>
  <si>
    <t>composite marine helmet</t>
  </si>
  <si>
    <t>ThingDef+Apparel_CompositePowerArmorHelmet.description</t>
  </si>
  <si>
    <t>Apparel_CompositePowerArmorHelmet.description</t>
  </si>
  <si>
    <t>A marine armor helmet made with composite alloys. Significantly increases its capabilities of stopping large caliber armour piercing bullets and against heat hazards.</t>
  </si>
  <si>
    <t>ThingDef+Apparel_CompositePowerArmor.label</t>
  </si>
  <si>
    <t>Apparel_CompositePowerArmor.label</t>
  </si>
  <si>
    <t>composite marine armor</t>
  </si>
  <si>
    <t>ThingDef+Apparel_CompositePowerArmor.description</t>
  </si>
  <si>
    <t>Apparel_CompositePowerArmor.description</t>
  </si>
  <si>
    <t>The Power Armor made mostly with composite alloys. Significantly increases its capabilities of stopping large caliber armour piercing bullets and against heat hazards.</t>
  </si>
  <si>
    <t>ThingDef+FCSComputer.label</t>
  </si>
  <si>
    <t>FCSComputer.label</t>
  </si>
  <si>
    <t>Automated FCS Computer</t>
  </si>
  <si>
    <t>ThingDef+FCSComputer.description</t>
  </si>
  <si>
    <t>FCSComputer.description</t>
  </si>
  <si>
    <t>A computer integrated with an Automated Fire Control System.</t>
  </si>
  <si>
    <t>ThingDef+FlakTwentyMag.label</t>
  </si>
  <si>
    <t>FlakTwentyMag.label</t>
  </si>
  <si>
    <t>(20mm) 20x20mm API Magazine</t>
  </si>
  <si>
    <t>ThingDef+FlakTwentyMag.description</t>
  </si>
  <si>
    <t>FlakTwentyMag.description</t>
  </si>
  <si>
    <t>Turrets that uses this ammunition: Flak 38 Autocannon</t>
  </si>
  <si>
    <t>ThingDef+Bullet_20mmAutocannonTurret.label</t>
  </si>
  <si>
    <t>Bullet_20mmAutocannonTurret.label</t>
  </si>
  <si>
    <t>ThingDef+BoforsClip.label</t>
  </si>
  <si>
    <t>BoforsClip.label</t>
  </si>
  <si>
    <t>(40mm) 5x40mm AP Clip</t>
  </si>
  <si>
    <t>ThingDef+BoforsClip.description</t>
  </si>
  <si>
    <t>BoforsClip.description</t>
  </si>
  <si>
    <t>Turrets that uses this ammunition: 40mm DCA 40 Bofors Autocannon</t>
  </si>
  <si>
    <t>ThingDef+Bullet_40mmAutocannonTurret.label</t>
  </si>
  <si>
    <t>Bullet_40mmAutocannonTurret.label</t>
  </si>
  <si>
    <t>ThingDef+RardenShell.label</t>
  </si>
  <si>
    <t>RardenShell.label</t>
  </si>
  <si>
    <t>(30mm) HS831A AP</t>
  </si>
  <si>
    <t>ThingDef+RardenShell.description</t>
  </si>
  <si>
    <t>RardenShell.description</t>
  </si>
  <si>
    <t>Turrets that uses this ammunition: L21A1 RARDEN Autocannon</t>
  </si>
  <si>
    <t>ThingDef+Bullet_30mm_AP.label</t>
  </si>
  <si>
    <t>Bullet_30mm_AP.label</t>
  </si>
  <si>
    <t>ThingDef+KugelblitzShell.label</t>
  </si>
  <si>
    <t>KugelblitzShell.label</t>
  </si>
  <si>
    <t>(30mm) SprGr AP</t>
  </si>
  <si>
    <t>ThingDef+KugelblitzShell.description</t>
  </si>
  <si>
    <t>KugelblitzShell.description</t>
  </si>
  <si>
    <t>Turrets that uses this ammunition: Zwilingsflak MK 103 Autocannon</t>
  </si>
  <si>
    <t>ThingDef+Bullet_Kugel30mm_AP.label</t>
  </si>
  <si>
    <t>Bullet_Kugel30mm_AP.label</t>
  </si>
  <si>
    <t>ThingDef+LongFortyMilShell.label</t>
  </si>
  <si>
    <t>LongFortyMilShell.label</t>
  </si>
  <si>
    <t>(40mm) M811 AP</t>
  </si>
  <si>
    <t>ThingDef+LongFortyMilShell.description</t>
  </si>
  <si>
    <t>LongFortyMilShell.description</t>
  </si>
  <si>
    <t>Turrets that uses this ammunition: M247 Autocannon</t>
  </si>
  <si>
    <t>ThingDef+Bullet_Long40mm_AP.label</t>
  </si>
  <si>
    <t>Bullet_Long40mm_AP.label</t>
  </si>
  <si>
    <t>ThingDef+FlakThirtySeven.label</t>
  </si>
  <si>
    <t>FlakThirtySeven.label</t>
  </si>
  <si>
    <t>(37mm) 37mm PzGr AP</t>
  </si>
  <si>
    <t>ThingDef+FlakThirtySeven.description</t>
  </si>
  <si>
    <t>FlakThirtySeven.description</t>
  </si>
  <si>
    <t>Turrets that uses this ammunition: Flak M42</t>
  </si>
  <si>
    <t>ThingDef+Bullet_37mmAutocannonTurret.label</t>
  </si>
  <si>
    <t>Bullet_37mmAutocannonTurret.label</t>
  </si>
  <si>
    <t>ThingDef+RheinmetallTwentyMilShell.label</t>
  </si>
  <si>
    <t>RheinmetallTwentyMilShell.label</t>
  </si>
  <si>
    <t>(20mm) HS827 AP</t>
  </si>
  <si>
    <t>ThingDef+RheinmetallTwentyMilShell.description</t>
  </si>
  <si>
    <t>RheinmetallTwentyMilShell.description</t>
  </si>
  <si>
    <t>Turrets that uses this ammunition: Rheinmetall Mk.20 RH-202 Autocannon</t>
  </si>
  <si>
    <t>ThingDef+Bullet_20mm_AP.label</t>
  </si>
  <si>
    <t>Bullet_20mm_AP.label</t>
  </si>
  <si>
    <t>ThingDef+ShipunovShell.label</t>
  </si>
  <si>
    <t>ShipunovShell.label</t>
  </si>
  <si>
    <t>(30mm) 3UOF8 AP</t>
  </si>
  <si>
    <t>ThingDef+ShipunovShell.description</t>
  </si>
  <si>
    <t>ShipunovShell.description</t>
  </si>
  <si>
    <t>Turrets that uses this ammunition: Shipunov 2A42</t>
  </si>
  <si>
    <t>ThingDef+Bullet_Shipunov30mm_AP.label</t>
  </si>
  <si>
    <t>Bullet_Shipunov30mm_AP.label</t>
  </si>
  <si>
    <t>ThingDef+SIDAMShell.label</t>
  </si>
  <si>
    <t>SIDAMShell.label</t>
  </si>
  <si>
    <t>(25mm) PMB090 APFSDS</t>
  </si>
  <si>
    <t>ThingDef+SIDAMShell.description</t>
  </si>
  <si>
    <t>SIDAMShell.description</t>
  </si>
  <si>
    <t>Turrets that uses this ammunition: SIDAM 25 Autocannon</t>
  </si>
  <si>
    <t>ThingDef+Bullet_25mm_APFSDS.label</t>
  </si>
  <si>
    <t>Bullet_25mm_APFSDS.label</t>
  </si>
  <si>
    <t>ThingDef+SixPounderShellAP.label</t>
  </si>
  <si>
    <t>SixPounderShellAP.label</t>
  </si>
  <si>
    <t>(6 Pounder) Shot MK-8T</t>
  </si>
  <si>
    <t>ThingDef+SixPounderShellAP.description</t>
  </si>
  <si>
    <t>SixPounderShellAP.description</t>
  </si>
  <si>
    <t>Turrets that uses this ammunition: 57mm AEC Deacon</t>
  </si>
  <si>
    <t>ThingDef+6PdrCannonBullet_Shell_ArmourPiercing.label</t>
  </si>
  <si>
    <t>6PdrCannonBullet_Shell_ArmourPiercing.label</t>
  </si>
  <si>
    <t>6Pdr AP Shell</t>
  </si>
  <si>
    <t>ThingDef+SeventyFiveShellAP.label</t>
  </si>
  <si>
    <t>SeventyFiveShellAP.label</t>
  </si>
  <si>
    <t>75mm PzGr 39</t>
  </si>
  <si>
    <t>ThingDef+SeventyFiveShellAP.description</t>
  </si>
  <si>
    <t>SeventyFiveShellAP.description</t>
  </si>
  <si>
    <t>Turrets that uses this ammunition: Pak 40</t>
  </si>
  <si>
    <t>ThingDef+75mmCannonBullet_Shell_ArmourPiercing.label</t>
  </si>
  <si>
    <t>75mmCannonBullet_Shell_ArmourPiercing.label</t>
  </si>
  <si>
    <t>75mm AP Shell</t>
  </si>
  <si>
    <t>ThingDef+EightyEightShellAP.label</t>
  </si>
  <si>
    <t>EightyEightShellAP.label</t>
  </si>
  <si>
    <t>88mm PzGr 39</t>
  </si>
  <si>
    <t>ThingDef+EightyEightShellAP.description</t>
  </si>
  <si>
    <t>EightyEightShellAP.description</t>
  </si>
  <si>
    <t>Turrets that uses this ammunition: Flak 41</t>
  </si>
  <si>
    <t>ThingDef+88mmCannonBullet_Shell_ArmourPiercing.label</t>
  </si>
  <si>
    <t>88mmCannonBullet_Shell_ArmourPiercing.label</t>
  </si>
  <si>
    <t>88mm AP Shell</t>
  </si>
  <si>
    <t>ThingDef+OneHundredShellAP.label</t>
  </si>
  <si>
    <t>OneHundredShellAP.label</t>
  </si>
  <si>
    <t>(100mm) BR-412D AP</t>
  </si>
  <si>
    <t>ThingDef+OneHundredShellAP.description</t>
  </si>
  <si>
    <t>OneHundredShellAP.description</t>
  </si>
  <si>
    <t>Turrets that uses this ammunition: BS-3, T-54</t>
  </si>
  <si>
    <t>ThingDef+Bullet_100mm_AP.label</t>
  </si>
  <si>
    <t>Bullet_100mm_AP.label</t>
  </si>
  <si>
    <t>ThingDef+OneTwentyEightShellAP.label</t>
  </si>
  <si>
    <t>OneTwentyEightShellAP.label</t>
  </si>
  <si>
    <t>128mm PzGr</t>
  </si>
  <si>
    <t>ThingDef+OneTwentyEightShellAP.description</t>
  </si>
  <si>
    <t>OneTwentyEightShellAP.description</t>
  </si>
  <si>
    <t>Turrets that uses this ammunition: Pak 44</t>
  </si>
  <si>
    <t>ThingDef+Bullet_128mm_AP.label</t>
  </si>
  <si>
    <t>Bullet_128mm_AP.label</t>
  </si>
  <si>
    <t>128mm AP Shell</t>
  </si>
  <si>
    <t>ThingDef+NinetyShellAP.label</t>
  </si>
  <si>
    <t>NinetyShellAP.label</t>
  </si>
  <si>
    <t>(90mm) M82 APCBC</t>
  </si>
  <si>
    <t>ThingDef+NinetyShellAP.description</t>
  </si>
  <si>
    <t>NinetyShellAP.description</t>
  </si>
  <si>
    <t>Turrets that uses this ammunition: M26 Turret</t>
  </si>
  <si>
    <t>ThingDef+Bullet_90mm_AP.label</t>
  </si>
  <si>
    <t>Bullet_90mm_AP.label</t>
  </si>
  <si>
    <t>ThingDef+OneOSixShellHEAT.label</t>
  </si>
  <si>
    <t>OneOSixShellHEAT.label</t>
  </si>
  <si>
    <t>(106mm) 2x M344 HEAT</t>
  </si>
  <si>
    <t>ThingDef+OneOSixShellHEAT.description</t>
  </si>
  <si>
    <t>OneOSixShellHEAT.description</t>
  </si>
  <si>
    <t>Turrets that uses this ammunition: M40 Recoilless Rifle</t>
  </si>
  <si>
    <t>ThingDef+Bullet_106mm_HEAT.label</t>
  </si>
  <si>
    <t>Bullet_106mm_HEAT.label</t>
  </si>
  <si>
    <t>ThingDef+OneOFiveShellAP.label</t>
  </si>
  <si>
    <t>OneOFiveShellAP.label</t>
  </si>
  <si>
    <t>(105mm) DM23 APFSDS</t>
  </si>
  <si>
    <t>ThingDef+OneOFiveShellAP.description</t>
  </si>
  <si>
    <t>OneOFiveShellAP.description</t>
  </si>
  <si>
    <t>Turrets that uses this ammunition: Leopard 1A5</t>
  </si>
  <si>
    <t>ThingDef+Bullet_105mm_APFSDS.label</t>
  </si>
  <si>
    <t>Bullet_105mm_APFSDS.label</t>
  </si>
  <si>
    <t>ThingDef+SIGShellHE.label</t>
  </si>
  <si>
    <t>SIGShellHE.label</t>
  </si>
  <si>
    <t>(150mm) I Gr 33 HE</t>
  </si>
  <si>
    <t>ThingDef+SIGShellHE.description</t>
  </si>
  <si>
    <t>SIGShellHE.description</t>
  </si>
  <si>
    <t>Turrets that uses this ammunition: sIG 33 Howitzer</t>
  </si>
  <si>
    <t>ThingDef+15cmSIGBullet_Shell_HighExplosive.label</t>
  </si>
  <si>
    <t>15cmSIGBullet_Shell_HighExplosive.label</t>
  </si>
  <si>
    <t>150mm HE Shell</t>
  </si>
  <si>
    <t>ThingDef+NinePointTwoInchShellHE.label</t>
  </si>
  <si>
    <t>NinePointTwoInchShellHE.label</t>
  </si>
  <si>
    <t>(288mm) 9.2 Inch Mk.I HE</t>
  </si>
  <si>
    <t>ThingDef+NinePointTwoInchShellHE.description</t>
  </si>
  <si>
    <t>NinePointTwoInchShellHE.description</t>
  </si>
  <si>
    <t>Turrets that uses this ammunition: BL 9.2-Inch (288mm) Howitzer</t>
  </si>
  <si>
    <t>ThingDef+288mmBullet_Shell_HighExplosive.label</t>
  </si>
  <si>
    <t>288mmBullet_Shell_HighExplosive.label</t>
  </si>
  <si>
    <t>288mm HE Shell</t>
  </si>
  <si>
    <t>ThingDef+SixHundredMilShell.label</t>
  </si>
  <si>
    <t>SixHundredMilShell.label</t>
  </si>
  <si>
    <t>(600mm) schwere Betongranate HE</t>
  </si>
  <si>
    <t>ThingDef+SixHundredMilShell.description</t>
  </si>
  <si>
    <t>SixHundredMilShell.description</t>
  </si>
  <si>
    <t>Turrets that uses this ammunition: Karl Gerat Howitzer</t>
  </si>
  <si>
    <t>ThingDef+600HowitzerBullet_Shell_HighExplosive.label</t>
  </si>
  <si>
    <t>600HowitzerBullet_Shell_HighExplosive.label</t>
  </si>
  <si>
    <t>600mm HE Shell</t>
  </si>
  <si>
    <t>ThingDef+GvozdikaShell.label</t>
  </si>
  <si>
    <t>GvozdikaShell.label</t>
  </si>
  <si>
    <t>(122mm) OF-462 HE</t>
  </si>
  <si>
    <t>ThingDef+GvozdikaShell.description</t>
  </si>
  <si>
    <t>GvozdikaShell.description</t>
  </si>
  <si>
    <t>Turrets that uses this ammunition: 2S1 Gvozdika Howitzer Turret</t>
  </si>
  <si>
    <t>ThingDef+Bullet_OF-462122mm_HE.label</t>
  </si>
  <si>
    <t>Bullet_OF-462122mm_HE.label</t>
  </si>
  <si>
    <t>ThingDef+AkatsiyaShell.label</t>
  </si>
  <si>
    <t>AkatsiyaShell.label</t>
  </si>
  <si>
    <t>(152mm) OF-540 HE</t>
  </si>
  <si>
    <t>ThingDef+AkatsiyaShell.description</t>
  </si>
  <si>
    <t>AkatsiyaShell.description</t>
  </si>
  <si>
    <t>Turrets that uses this ammunition: 2S3 Akatsiya Howitzer, 2S19 Msta Howitzer</t>
  </si>
  <si>
    <t>ThingDef+Bullet_OF-540152mm_HE.label</t>
  </si>
  <si>
    <t>Bullet_OF-540152mm_HE.label</t>
  </si>
  <si>
    <t>ThingDef+OneFiftyFiveShell.label</t>
  </si>
  <si>
    <t>OneFiftyFiveShell.label</t>
  </si>
  <si>
    <t>(155mm) M795 HE</t>
  </si>
  <si>
    <t>ThingDef+OneFiftyFiveShell.description</t>
  </si>
  <si>
    <t>OneFiftyFiveShell.description</t>
  </si>
  <si>
    <t>Turrets that uses this ammunition: GCT 155mm AUF1</t>
  </si>
  <si>
    <t>ThingDef+Bullet_M795155mm_HE.label</t>
  </si>
  <si>
    <t>Bullet_M795155mm_HE.label</t>
  </si>
  <si>
    <t>ThingDef+leIGShellHE.label</t>
  </si>
  <si>
    <t>leIGShellHE.label</t>
  </si>
  <si>
    <t>(75mm) Jgr. 18 HE</t>
  </si>
  <si>
    <t>ThingDef+leIGShellHE.description</t>
  </si>
  <si>
    <t>leIGShellHE.description</t>
  </si>
  <si>
    <t>Turrets that uses this ammunition: 7.5 cm le.IG 18 Howitzer</t>
  </si>
  <si>
    <t>ThingDef+75mmleIGBullet_Shell_HighExplosive.label</t>
  </si>
  <si>
    <t>75mmleIGBullet_Shell_HighExplosive.label</t>
  </si>
  <si>
    <t>75mm HE Shell</t>
  </si>
  <si>
    <t>ThingDef+TwelveSevenShell.label</t>
  </si>
  <si>
    <t>TwelveSevenShell.label</t>
  </si>
  <si>
    <t>(127mm) 12.7cm SprGr HE</t>
  </si>
  <si>
    <t>ThingDef+TwelveSevenShell.description</t>
  </si>
  <si>
    <t>TwelveSevenShell.description</t>
  </si>
  <si>
    <t>Turrets that uses this ammunition: 12.7cm SK C/34</t>
  </si>
  <si>
    <t>ThingDef+127CannonBullet_Shell_HighExplosive.label</t>
  </si>
  <si>
    <t>127CannonBullet_Shell_HighExplosive.label</t>
  </si>
  <si>
    <t>ThingDef+OneHundredFiftyShell.label</t>
  </si>
  <si>
    <t>OneHundredFiftyShell.label</t>
  </si>
  <si>
    <t>(150mm) 15cm SprGr HE</t>
  </si>
  <si>
    <t>ThingDef+OneHundredFiftyShell.description</t>
  </si>
  <si>
    <t>OneHundredFiftyShell.description</t>
  </si>
  <si>
    <t>Turrets that uses this ammunition: 15cm KC/36, 15cm KC/36T</t>
  </si>
  <si>
    <t>ThingDef+150CannonBullet_Shell_HighExplosive.label</t>
  </si>
  <si>
    <t>150CannonBullet_Shell_HighExplosive.label</t>
  </si>
  <si>
    <t>ThingDef+JOnetwentysevenShell.label</t>
  </si>
  <si>
    <t>JOnetwentysevenShell.label</t>
  </si>
  <si>
    <t>(127mm) Type 1 HE</t>
  </si>
  <si>
    <t>ThingDef+JOnetwentysevenShell.description</t>
  </si>
  <si>
    <t>JOnetwentysevenShell.description</t>
  </si>
  <si>
    <t>Turrets that uses this ammunition: Twin 12.7cm Type 5</t>
  </si>
  <si>
    <t>ThingDef+Bullet_Twin127mmNavalgunTurret.label</t>
  </si>
  <si>
    <t>Bullet_Twin127mmNavalgunTurret.label</t>
  </si>
  <si>
    <t>ThingDef+TwentyThreeShellHE.label</t>
  </si>
  <si>
    <t>TwentyThreeShellHE.label</t>
  </si>
  <si>
    <t>(203mm) 20.3cm SprGr HE</t>
  </si>
  <si>
    <t>ThingDef+TwentyThreeShellHE.description</t>
  </si>
  <si>
    <t>TwentyThreeShellHE.description</t>
  </si>
  <si>
    <t>Turrets that uses this ammunition: 20.3cm SK C/34</t>
  </si>
  <si>
    <t>ThingDef+Bullet_203SprGr203mm_HE.label</t>
  </si>
  <si>
    <t>Bullet_203SprGr203mm_HE.label</t>
  </si>
  <si>
    <t>ThingDef+MarkSixtyFour.label</t>
  </si>
  <si>
    <t>MarkSixtyFour.label</t>
  </si>
  <si>
    <t>(127mm) Mk.64 AP</t>
  </si>
  <si>
    <t>ThingDef+MarkSixtyFour.description</t>
  </si>
  <si>
    <t>MarkSixtyFour.description</t>
  </si>
  <si>
    <t>Turrets that uses this ammunition: Mark 16, Otobreda 127/54</t>
  </si>
  <si>
    <t>ThingDef+Bullet_MK64127mm_AP.label</t>
  </si>
  <si>
    <t>Bullet_MK64127mm_AP.label</t>
  </si>
  <si>
    <t>ThingDef+OneHundredmmShell.label</t>
  </si>
  <si>
    <t>OneHundredmmShell.label</t>
  </si>
  <si>
    <t>(100mm) OEA F1 AP</t>
  </si>
  <si>
    <t>ThingDef+OneHundredmmShell.description</t>
  </si>
  <si>
    <t>OneHundredmmShell.description</t>
  </si>
  <si>
    <t>Turrets that uses this ammunition: Modele 53</t>
  </si>
  <si>
    <t>ThingDef+Bullet_100mmNavalgunTurret.label</t>
  </si>
  <si>
    <t>Bullet_100mmNavalgunTurret.label</t>
  </si>
  <si>
    <t>ThingDef+TAKShell.label</t>
  </si>
  <si>
    <t>TAKShell.label</t>
  </si>
  <si>
    <t>(120mm) TAK 120mm AP</t>
  </si>
  <si>
    <t>ThingDef+TAKShell.description</t>
  </si>
  <si>
    <t>TAKShell.description</t>
  </si>
  <si>
    <t>Turrets that uses this ammunition: TAK 120</t>
  </si>
  <si>
    <t>ThingDef+Bullet_120mmNavalgunTurret.label</t>
  </si>
  <si>
    <t>Bullet_120mmNavalgunTurret.label</t>
  </si>
  <si>
    <t>ThingDef+NavalSeventySix.label</t>
  </si>
  <si>
    <t>NavalSeventySix.label</t>
  </si>
  <si>
    <t>(76mm) OTO 76mm AP</t>
  </si>
  <si>
    <t>ThingDef+NavalSeventySix.description</t>
  </si>
  <si>
    <t>NavalSeventySix.description</t>
  </si>
  <si>
    <t>Turrets that uses this ammunition: OTO Melara 76mm</t>
  </si>
  <si>
    <t>ThingDef+Bullet_76AP76mm_AP.label</t>
  </si>
  <si>
    <t>Bullet_76AP76mm_AP.label</t>
  </si>
  <si>
    <t>ThingDef+Turret_Flak38_Autocannon.label</t>
  </si>
  <si>
    <t>Turret_Flak38_Autocannon.label</t>
  </si>
  <si>
    <t>ThingDef+Turret_Flak38_Autocannon.description</t>
  </si>
  <si>
    <t>Turret_Flak38_Autocannon.description</t>
  </si>
  <si>
    <t>ThingDef+Turret_Flak38_Autocannon.comps.0.fuelLabel</t>
  </si>
  <si>
    <t>Turret_Flak38_Autocannon.comps.0.fuelLabel</t>
  </si>
  <si>
    <t>Ammo Magazine</t>
  </si>
  <si>
    <t>ThingDef+Turret_Flak38_Autocannon.comps.0.fuelGizmoLabel</t>
  </si>
  <si>
    <t>Turret_Flak38_Autocannon.comps.0.fuelGizmoLabel</t>
  </si>
  <si>
    <t>Ammo</t>
  </si>
  <si>
    <t>ThingDef+Turret_Flak38_Autocannon.comps.0.outOfFuelMessage</t>
  </si>
  <si>
    <t>Turret_Flak38_Autocannon.comps.0.outOfFuelMessage</t>
  </si>
  <si>
    <t>Cannot shoot: Out of ammo</t>
  </si>
  <si>
    <t>ThingDef+Gun_20mmAutocannonTurret.label</t>
  </si>
  <si>
    <t>Gun_20mmAutocannonTurret.label</t>
  </si>
  <si>
    <t>Flak 38</t>
  </si>
  <si>
    <t>ThingDef+Gun_20mmAutocannonTurret.description</t>
  </si>
  <si>
    <t>Gun_20mmAutocannonTurret.description</t>
  </si>
  <si>
    <t>Ammo: 20x138mm</t>
  </si>
  <si>
    <t>ThingDef+Turret_Flak28Bofors_Autocannon.label</t>
  </si>
  <si>
    <t>Turret_Flak28Bofors_Autocannon.label</t>
  </si>
  <si>
    <t>ThingDef+Turret_Flak28Bofors_Autocannon.description</t>
  </si>
  <si>
    <t>Turret_Flak28Bofors_Autocannon.description</t>
  </si>
  <si>
    <t>ThingDef+Turret_Flak28Bofors_Autocannon.comps.0.fuelLabel</t>
  </si>
  <si>
    <t>Turret_Flak28Bofors_Autocannon.comps.0.fuelLabel</t>
  </si>
  <si>
    <t>Ammo Clip</t>
  </si>
  <si>
    <t>ThingDef+Turret_Flak28Bofors_Autocannon.comps.0.fuelGizmoLabel</t>
  </si>
  <si>
    <t>Turret_Flak28Bofors_Autocannon.comps.0.fuelGizmoLabel</t>
  </si>
  <si>
    <t>ThingDef+Turret_Flak28Bofors_Autocannon.comps.0.outOfFuelMessage</t>
  </si>
  <si>
    <t>Turret_Flak28Bofors_Autocannon.comps.0.outOfFuelMessage</t>
  </si>
  <si>
    <t>ThingDef+Gun_40mmAutocannonTurret.label</t>
  </si>
  <si>
    <t>Gun_40mmAutocannonTurret.label</t>
  </si>
  <si>
    <t>Bofors 40mm L/70</t>
  </si>
  <si>
    <t>ThingDef+Gun_40mmAutocannonTurret.description</t>
  </si>
  <si>
    <t>Gun_40mmAutocannonTurret.description</t>
  </si>
  <si>
    <t>Ammo: 40x365mm</t>
  </si>
  <si>
    <t>ThingDef+Turret_RARDEN_Autocannon.label</t>
  </si>
  <si>
    <t>Turret_RARDEN_Autocannon.label</t>
  </si>
  <si>
    <t>FV 510 Warrior</t>
  </si>
  <si>
    <t>ThingDef+Turret_RARDEN_Autocannon.description</t>
  </si>
  <si>
    <t>Turret_RARDEN_Autocannon.description</t>
  </si>
  <si>
    <t>ThingDef+Turret_RARDEN_Autocannon.comps.1.fuelLabel</t>
  </si>
  <si>
    <t>Turret_RARDEN_Autocannon.comps.1.fuelLabel</t>
  </si>
  <si>
    <t>Ammo Clips</t>
  </si>
  <si>
    <t>ThingDef+Turret_RARDEN_Autocannon.comps.1.fuelGizmoLabel</t>
  </si>
  <si>
    <t>Turret_RARDEN_Autocannon.comps.1.fuelGizmoLabel</t>
  </si>
  <si>
    <t>ThingDef+Turret_RARDEN_Autocannon.comps.1.outOfFuelMessage</t>
  </si>
  <si>
    <t>Turret_RARDEN_Autocannon.comps.1.outOfFuelMessage</t>
  </si>
  <si>
    <t>ThingDef+TurretGun_RARDEN_Autocannon.label</t>
  </si>
  <si>
    <t>TurretGun_RARDEN_Autocannon.label</t>
  </si>
  <si>
    <t>L21A1 RARDEN</t>
  </si>
  <si>
    <t>ThingDef+TurretGun_RARDEN_Autocannon.description</t>
  </si>
  <si>
    <t>TurretGun_RARDEN_Autocannon.description</t>
  </si>
  <si>
    <t>Ammo: 30x170mm</t>
  </si>
  <si>
    <t>ThingDef+Turret_Kugelblitz_Autocannon.label</t>
  </si>
  <si>
    <t>Turret_Kugelblitz_Autocannon.label</t>
  </si>
  <si>
    <t>FlakPz IV Kugelblitz</t>
  </si>
  <si>
    <t>ThingDef+Turret_Kugelblitz_Autocannon.description</t>
  </si>
  <si>
    <t>Turret_Kugelblitz_Autocannon.description</t>
  </si>
  <si>
    <t>ThingDef+Turret_Kugelblitz_Autocannon.comps.1.fuelLabel</t>
  </si>
  <si>
    <t>Turret_Kugelblitz_Autocannon.comps.1.fuelLabel</t>
  </si>
  <si>
    <t>Ammunitions</t>
  </si>
  <si>
    <t>ThingDef+Turret_Kugelblitz_Autocannon.comps.1.fuelGizmoLabel</t>
  </si>
  <si>
    <t>Turret_Kugelblitz_Autocannon.comps.1.fuelGizmoLabel</t>
  </si>
  <si>
    <t>ThingDef+Turret_Kugelblitz_Autocannon.comps.1.outOfFuelMessage</t>
  </si>
  <si>
    <t>Turret_Kugelblitz_Autocannon.comps.1.outOfFuelMessage</t>
  </si>
  <si>
    <t>ThingDef+TurretGun_Kugelblitz_Autocannon.label</t>
  </si>
  <si>
    <t>TurretGun_Kugelblitz_Autocannon.label</t>
  </si>
  <si>
    <t>MK103</t>
  </si>
  <si>
    <t>ThingDef+TurretGun_Kugelblitz_Autocannon.description</t>
  </si>
  <si>
    <t>TurretGun_Kugelblitz_Autocannon.description</t>
  </si>
  <si>
    <t>Ammo: 30x184mm</t>
  </si>
  <si>
    <t>ThingDef+Turret_M247_Autocannon.label</t>
  </si>
  <si>
    <t>Turret_M247_Autocannon.label</t>
  </si>
  <si>
    <t>M247</t>
  </si>
  <si>
    <t>ThingDef+Turret_M247_Autocannon.description</t>
  </si>
  <si>
    <t>Turret_M247_Autocannon.description</t>
  </si>
  <si>
    <t>ThingDef+Turret_M247_Autocannon.comps.1.fuelLabel</t>
  </si>
  <si>
    <t>Turret_M247_Autocannon.comps.1.fuelLabel</t>
  </si>
  <si>
    <t>ThingDef+Turret_M247_Autocannon.comps.1.fuelGizmoLabel</t>
  </si>
  <si>
    <t>Turret_M247_Autocannon.comps.1.fuelGizmoLabel</t>
  </si>
  <si>
    <t>ThingDef+Turret_M247_Autocannon.comps.1.outOfFuelMessage</t>
  </si>
  <si>
    <t>Turret_M247_Autocannon.comps.1.outOfFuelMessage</t>
  </si>
  <si>
    <t>ThingDef+TurretGun_M247_Autocannon.label</t>
  </si>
  <si>
    <t>TurretGun_M247_Autocannon.label</t>
  </si>
  <si>
    <t>ThingDef+TurretGun_M247_Autocannon.description</t>
  </si>
  <si>
    <t>TurretGun_M247_Autocannon.description</t>
  </si>
  <si>
    <t>ThingDef+Turret_FlakM42_Autocannon.label</t>
  </si>
  <si>
    <t>Turret_FlakM42_Autocannon.label</t>
  </si>
  <si>
    <t>ThingDef+Turret_FlakM42_Autocannon.description</t>
  </si>
  <si>
    <t>Turret_FlakM42_Autocannon.description</t>
  </si>
  <si>
    <t>ThingDef+Turret_FlakM42_Autocannon.comps.0.fuelLabel</t>
  </si>
  <si>
    <t>Turret_FlakM42_Autocannon.comps.0.fuelLabel</t>
  </si>
  <si>
    <t>Ammo Belt</t>
  </si>
  <si>
    <t>ThingDef+Turret_FlakM42_Autocannon.comps.0.fuelGizmoLabel</t>
  </si>
  <si>
    <t>Turret_FlakM42_Autocannon.comps.0.fuelGizmoLabel</t>
  </si>
  <si>
    <t>ThingDef+Turret_FlakM42_Autocannon.comps.0.outOfFuelMessage</t>
  </si>
  <si>
    <t>Turret_FlakM42_Autocannon.comps.0.outOfFuelMessage</t>
  </si>
  <si>
    <t>ThingDef+Gun_37mmAutocannonTurret.label</t>
  </si>
  <si>
    <t>Gun_37mmAutocannonTurret.label</t>
  </si>
  <si>
    <t>3.7cm Flak M42</t>
  </si>
  <si>
    <t>ThingDef+Gun_37mmAutocannonTurret.description</t>
  </si>
  <si>
    <t>Gun_37mmAutocannonTurret.description</t>
  </si>
  <si>
    <t>Ammo: 37x249mm</t>
  </si>
  <si>
    <t>ThingDef+Turret_RH202_Autocannon.label</t>
  </si>
  <si>
    <t>Turret_RH202_Autocannon.label</t>
  </si>
  <si>
    <t>SPz Marder</t>
  </si>
  <si>
    <t>ThingDef+Turret_RH202_Autocannon.description</t>
  </si>
  <si>
    <t>Turret_RH202_Autocannon.description</t>
  </si>
  <si>
    <t>ThingDef+Turret_RH202_Autocannon.comps.1.fuelLabel</t>
  </si>
  <si>
    <t>Turret_RH202_Autocannon.comps.1.fuelLabel</t>
  </si>
  <si>
    <t>ThingDef+Turret_RH202_Autocannon.comps.1.fuelGizmoLabel</t>
  </si>
  <si>
    <t>Turret_RH202_Autocannon.comps.1.fuelGizmoLabel</t>
  </si>
  <si>
    <t>ThingDef+Turret_RH202_Autocannon.comps.1.outOfFuelMessage</t>
  </si>
  <si>
    <t>Turret_RH202_Autocannon.comps.1.outOfFuelMessage</t>
  </si>
  <si>
    <t>ThingDef+TurretGun_RH202_Autocannon.label</t>
  </si>
  <si>
    <t>TurretGun_RH202_Autocannon.label</t>
  </si>
  <si>
    <t>Mk 20 Rh-202</t>
  </si>
  <si>
    <t>ThingDef+TurretGun_RH202_Autocannon.description</t>
  </si>
  <si>
    <t>TurretGun_RH202_Autocannon.description</t>
  </si>
  <si>
    <t>Ammo: 20x139mm</t>
  </si>
  <si>
    <t>ThingDef+Turret_Shipunov_Autocannon.label</t>
  </si>
  <si>
    <t>Turret_Shipunov_Autocannon.label</t>
  </si>
  <si>
    <t>BMP-2</t>
  </si>
  <si>
    <t>ThingDef+Turret_Shipunov_Autocannon.description</t>
  </si>
  <si>
    <t>Turret_Shipunov_Autocannon.description</t>
  </si>
  <si>
    <t>ThingDef+Turret_Shipunov_Autocannon.comps.1.fuelLabel</t>
  </si>
  <si>
    <t>Turret_Shipunov_Autocannon.comps.1.fuelLabel</t>
  </si>
  <si>
    <t>ThingDef+Turret_Shipunov_Autocannon.comps.1.fuelGizmoLabel</t>
  </si>
  <si>
    <t>Turret_Shipunov_Autocannon.comps.1.fuelGizmoLabel</t>
  </si>
  <si>
    <t>ThingDef+Turret_Shipunov_Autocannon.comps.1.outOfFuelMessage</t>
  </si>
  <si>
    <t>Turret_Shipunov_Autocannon.comps.1.outOfFuelMessage</t>
  </si>
  <si>
    <t>ThingDef+TurretGun_Shipunov_Autocannon.label</t>
  </si>
  <si>
    <t>TurretGun_Shipunov_Autocannon.label</t>
  </si>
  <si>
    <t>2A42 Shipunov</t>
  </si>
  <si>
    <t>ThingDef+TurretGun_Shipunov_Autocannon.description</t>
  </si>
  <si>
    <t>TurretGun_Shipunov_Autocannon.description</t>
  </si>
  <si>
    <t>Ammo: 30x165mm</t>
  </si>
  <si>
    <t>ThingDef+Turret_SIDAM_Autocannon.label</t>
  </si>
  <si>
    <t>Turret_SIDAM_Autocannon.label</t>
  </si>
  <si>
    <t>SIDAM 25</t>
  </si>
  <si>
    <t>ThingDef+Turret_SIDAM_Autocannon.description</t>
  </si>
  <si>
    <t>Turret_SIDAM_Autocannon.description</t>
  </si>
  <si>
    <t>ThingDef+Turret_SIDAM_Autocannon.comps.1.fuelLabel</t>
  </si>
  <si>
    <t>Turret_SIDAM_Autocannon.comps.1.fuelLabel</t>
  </si>
  <si>
    <t>ThingDef+Turret_SIDAM_Autocannon.comps.1.fuelGizmoLabel</t>
  </si>
  <si>
    <t>Turret_SIDAM_Autocannon.comps.1.fuelGizmoLabel</t>
  </si>
  <si>
    <t>ThingDef+Turret_SIDAM_Autocannon.comps.1.outOfFuelMessage</t>
  </si>
  <si>
    <t>Turret_SIDAM_Autocannon.comps.1.outOfFuelMessage</t>
  </si>
  <si>
    <t>ThingDef+TurretGun_SIDAM_Autocannon.label</t>
  </si>
  <si>
    <t>TurretGun_SIDAM_Autocannon.label</t>
  </si>
  <si>
    <t>25mm Oerlikon KBA</t>
  </si>
  <si>
    <t>ThingDef+TurretGun_SIDAM_Autocannon.description</t>
  </si>
  <si>
    <t>TurretGun_SIDAM_Autocannon.description</t>
  </si>
  <si>
    <t>Ammo: 25x137mm</t>
  </si>
  <si>
    <t>ThingDef+UTurret_Flak38_Autocannon.label</t>
  </si>
  <si>
    <t>UTurret_Flak38_Autocannon.label</t>
  </si>
  <si>
    <t>Unmanned 20mm Flak 38</t>
  </si>
  <si>
    <t>ThingDef+UTurret_Flak38_Autocannon.description</t>
  </si>
  <si>
    <t>UTurret_Flak38_Autocannon.description</t>
  </si>
  <si>
    <t>ThingDef+UTurret_Flak38_Autocannon.comps.1.fuelLabel</t>
  </si>
  <si>
    <t>UTurret_Flak38_Autocannon.comps.1.fuelLabel</t>
  </si>
  <si>
    <t>ThingDef+UTurret_Flak38_Autocannon.comps.1.fuelGizmoLabel</t>
  </si>
  <si>
    <t>UTurret_Flak38_Autocannon.comps.1.fuelGizmoLabel</t>
  </si>
  <si>
    <t>ThingDef+UTurret_Flak38_Autocannon.comps.1.outOfFuelMessage</t>
  </si>
  <si>
    <t>UTurret_Flak38_Autocannon.comps.1.outOfFuelMessage</t>
  </si>
  <si>
    <t>ThingDef+U20mmAutocannonGun.label</t>
  </si>
  <si>
    <t>U20mmAutocannonGun.label</t>
  </si>
  <si>
    <t>autocannon</t>
  </si>
  <si>
    <t>ThingDef+U20mmAutocannonGun.description</t>
  </si>
  <si>
    <t>U20mmAutocannonGun.description</t>
  </si>
  <si>
    <t>A self-loading large-bore cannon designed to attach to a turret.</t>
  </si>
  <si>
    <t>ThingDef+Turret_6PdrCannon.label</t>
  </si>
  <si>
    <t>Turret_6PdrCannon.label</t>
  </si>
  <si>
    <t>AEC Deacon</t>
  </si>
  <si>
    <t>ThingDef+Turret_6PdrCannon.description</t>
  </si>
  <si>
    <t>Turret_6PdrCannon.description</t>
  </si>
  <si>
    <t>ThingDef+6PdrCannon.label</t>
  </si>
  <si>
    <t>OQF 6-pounder 7 cwt</t>
  </si>
  <si>
    <t>ThingDef+6PdrCannon.description</t>
  </si>
  <si>
    <t>Ammo: 57mmOQF</t>
  </si>
  <si>
    <t>ThingDef+Turret_75mmCannon.label</t>
  </si>
  <si>
    <t>Turret_75mmCannon.label</t>
  </si>
  <si>
    <t>ThingDef+Turret_75mmCannon.description</t>
  </si>
  <si>
    <t>Turret_75mmCannon.description</t>
  </si>
  <si>
    <t>ThingDef+75mmCannon.label</t>
  </si>
  <si>
    <t>75mmCannon.label</t>
  </si>
  <si>
    <t>turret gun</t>
  </si>
  <si>
    <t>ThingDef+75mmCannon.description</t>
  </si>
  <si>
    <t>75mmCannon.description</t>
  </si>
  <si>
    <t>you're supposed to not see this</t>
  </si>
  <si>
    <t>ThingDef+Turret_88mmCannon.label</t>
  </si>
  <si>
    <t>Turret_88mmCannon.label</t>
  </si>
  <si>
    <t>ThingDef+Turret_88mmCannon.description</t>
  </si>
  <si>
    <t>Turret_88mmCannon.description</t>
  </si>
  <si>
    <t>ThingDef+88mmCannon.label</t>
  </si>
  <si>
    <t>88mmCannon.label</t>
  </si>
  <si>
    <t>ThingDef+88mmCannon.description</t>
  </si>
  <si>
    <t>88mmCannon.description</t>
  </si>
  <si>
    <t>ThingDef+Turret_BS3_Cannon.label</t>
  </si>
  <si>
    <t>Turret_BS3_Cannon.label</t>
  </si>
  <si>
    <t>100mm BS-3</t>
  </si>
  <si>
    <t>ThingDef+Turret_BS3_Cannon.description</t>
  </si>
  <si>
    <t>Turret_BS3_Cannon.description</t>
  </si>
  <si>
    <t>ThingDef+TurretGun_BS3_Cannon.label</t>
  </si>
  <si>
    <t>TurretGun_BS3_Cannon.label</t>
  </si>
  <si>
    <t>ThingDef+TurretGun_BS3_Cannon.description</t>
  </si>
  <si>
    <t>TurretGun_BS3_Cannon.description</t>
  </si>
  <si>
    <t>ThingDef+Turret_Pak44_Cannon.label</t>
  </si>
  <si>
    <t>Turret_Pak44_Cannon.label</t>
  </si>
  <si>
    <t>ThingDef+Turret_Pak44_Cannon.description</t>
  </si>
  <si>
    <t>Turret_Pak44_Cannon.description</t>
  </si>
  <si>
    <t>ThingDef+TurretGun_Pak44_Cannon.label</t>
  </si>
  <si>
    <t>TurretGun_Pak44_Cannon.label</t>
  </si>
  <si>
    <t>ThingDef+TurretGun_Pak44_Cannon.description</t>
  </si>
  <si>
    <t>TurretGun_Pak44_Cannon.description</t>
  </si>
  <si>
    <t>ThingDef+Turret_M26_Cannon.label</t>
  </si>
  <si>
    <t>Turret_M26_Cannon.label</t>
  </si>
  <si>
    <t>M26 Pershing Turret</t>
  </si>
  <si>
    <t>ThingDef+Turret_M26_Cannon.description</t>
  </si>
  <si>
    <t>Turret_M26_Cannon.description</t>
  </si>
  <si>
    <t>ThingDef+Turret_M26_Cannon.comps.0.fuelLabel</t>
  </si>
  <si>
    <t>Turret_M26_Cannon.comps.0.fuelLabel</t>
  </si>
  <si>
    <t>ThingDef+Turret_M26_Cannon.comps.0.fuelGizmoLabel</t>
  </si>
  <si>
    <t>Turret_M26_Cannon.comps.0.fuelGizmoLabel</t>
  </si>
  <si>
    <t>ThingDef+Turret_M26_Cannon.comps.0.outOfFuelMessage</t>
  </si>
  <si>
    <t>Turret_M26_Cannon.comps.0.outOfFuelMessage</t>
  </si>
  <si>
    <t>ThingDef+TurretGun_M26_Cannon.label</t>
  </si>
  <si>
    <t>TurretGun_M26_Cannon.label</t>
  </si>
  <si>
    <t>ThingDef+TurretGun_M26_Cannon.description</t>
  </si>
  <si>
    <t>TurretGun_M26_Cannon.description</t>
  </si>
  <si>
    <t>ThingDef+Turret_T54_Cannon.label</t>
  </si>
  <si>
    <t>Turret_T54_Cannon.label</t>
  </si>
  <si>
    <t>T-54 Turret</t>
  </si>
  <si>
    <t>ThingDef+Turret_T54_Cannon.description</t>
  </si>
  <si>
    <t>Turret_T54_Cannon.description</t>
  </si>
  <si>
    <t>ThingDef+Turret_T54_Cannon.comps.0.fuelLabel</t>
  </si>
  <si>
    <t>Turret_T54_Cannon.comps.0.fuelLabel</t>
  </si>
  <si>
    <t>ThingDef+Turret_T54_Cannon.comps.0.fuelGizmoLabel</t>
  </si>
  <si>
    <t>Turret_T54_Cannon.comps.0.fuelGizmoLabel</t>
  </si>
  <si>
    <t>ThingDef+Turret_T54_Cannon.comps.0.outOfFuelMessage</t>
  </si>
  <si>
    <t>Turret_T54_Cannon.comps.0.outOfFuelMessage</t>
  </si>
  <si>
    <t>ThingDef+TurretGun_T54_Cannon.label</t>
  </si>
  <si>
    <t>TurretGun_T54_Cannon.label</t>
  </si>
  <si>
    <t>ThingDef+TurretGun_T54_Cannon.description</t>
  </si>
  <si>
    <t>TurretGun_T54_Cannon.description</t>
  </si>
  <si>
    <t>ThingDef+Turret_M40_Cannon.label</t>
  </si>
  <si>
    <t>Turret_M40_Cannon.label</t>
  </si>
  <si>
    <t>M40 Recoilless Rifle</t>
  </si>
  <si>
    <t>ThingDef+Turret_M40_Cannon.description</t>
  </si>
  <si>
    <t>Turret_M40_Cannon.description</t>
  </si>
  <si>
    <t>ThingDef+Turret_M40_Cannon.comps.0.fuelLabel</t>
  </si>
  <si>
    <t>Turret_M40_Cannon.comps.0.fuelLabel</t>
  </si>
  <si>
    <t>ThingDef+Turret_M40_Cannon.comps.0.fuelGizmoLabel</t>
  </si>
  <si>
    <t>Turret_M40_Cannon.comps.0.fuelGizmoLabel</t>
  </si>
  <si>
    <t>ThingDef+Turret_M40_Cannon.comps.0.outOfFuelMessage</t>
  </si>
  <si>
    <t>Turret_M40_Cannon.comps.0.outOfFuelMessage</t>
  </si>
  <si>
    <t>ThingDef+TurretGun_M40_Cannon.label</t>
  </si>
  <si>
    <t>TurretGun_M40_Cannon.label</t>
  </si>
  <si>
    <t>ThingDef+TurretGun_M40_Cannon.description</t>
  </si>
  <si>
    <t>TurretGun_M40_Cannon.description</t>
  </si>
  <si>
    <t>ThingDef+Turret_Leo1A5_Cannon.label</t>
  </si>
  <si>
    <t>Turret_Leo1A5_Cannon.label</t>
  </si>
  <si>
    <t>Leopard 1A5 Turret</t>
  </si>
  <si>
    <t>ThingDef+Turret_Leo1A5_Cannon.description</t>
  </si>
  <si>
    <t>Turret_Leo1A5_Cannon.description</t>
  </si>
  <si>
    <t>ThingDef+Turret_Leo1A5_Cannon.comps.1.fuelLabel</t>
  </si>
  <si>
    <t>Turret_Leo1A5_Cannon.comps.1.fuelLabel</t>
  </si>
  <si>
    <t>ThingDef+Turret_Leo1A5_Cannon.comps.1.fuelGizmoLabel</t>
  </si>
  <si>
    <t>Turret_Leo1A5_Cannon.comps.1.fuelGizmoLabel</t>
  </si>
  <si>
    <t>ThingDef+Turret_Leo1A5_Cannon.comps.1.outOfFuelMessage</t>
  </si>
  <si>
    <t>Turret_Leo1A5_Cannon.comps.1.outOfFuelMessage</t>
  </si>
  <si>
    <t>ThingDef+TurretGun_Leo1A5_Cannon.label</t>
  </si>
  <si>
    <t>TurretGun_Leo1A5_Cannon.label</t>
  </si>
  <si>
    <t>ThingDef+TurretGun_Leo1A5_Cannon.description</t>
  </si>
  <si>
    <t>TurretGun_Leo1A5_Cannon.description</t>
  </si>
  <si>
    <t>ThingDef+Turret_U6PdrCannon.label</t>
  </si>
  <si>
    <t>Turret_U6PdrCannon.label</t>
  </si>
  <si>
    <t>Unmanned AEC Daecon</t>
  </si>
  <si>
    <t>ThingDef+Turret_U6PdrCannon.description</t>
  </si>
  <si>
    <t>Turret_U6PdrCannon.description</t>
  </si>
  <si>
    <t>ThingDef+Turret_U6PdrCannon.comps.1.fuelLabel</t>
  </si>
  <si>
    <t>Turret_U6PdrCannon.comps.1.fuelLabel</t>
  </si>
  <si>
    <t>ThingDef+Turret_U6PdrCannon.comps.1.fuelGizmoLabel</t>
  </si>
  <si>
    <t>Turret_U6PdrCannon.comps.1.fuelGizmoLabel</t>
  </si>
  <si>
    <t>ThingDef+Turret_U6PdrCannon.comps.1.outOfFuelMessage</t>
  </si>
  <si>
    <t>Turret_U6PdrCannon.comps.1.outOfFuelMessage</t>
  </si>
  <si>
    <t>ThingDef+U6PdrCannon.label</t>
  </si>
  <si>
    <t>U6PdrCannon.label</t>
  </si>
  <si>
    <t>ThingDef+U6PdrCannon.description</t>
  </si>
  <si>
    <t>U6PdrCannon.description</t>
  </si>
  <si>
    <t>ThingDef+Turret_15cmSIG.label</t>
  </si>
  <si>
    <t>Turret_15cmSIG.label</t>
  </si>
  <si>
    <t>ThingDef+Turret_15cmSIG.description</t>
  </si>
  <si>
    <t>Turret_15cmSIG.description</t>
  </si>
  <si>
    <t>ThingDef+15cmSIG33_Turret.label</t>
  </si>
  <si>
    <t>15cmSIG33_Turret.label</t>
  </si>
  <si>
    <t>ThingDef+15cmSIG33_Turret.description</t>
  </si>
  <si>
    <t>15cmSIG33_Turret.description</t>
  </si>
  <si>
    <t>ThingDef+Turret_288mmHowitzer.label</t>
  </si>
  <si>
    <t>Turret_288mmHowitzer.label</t>
  </si>
  <si>
    <t>BL 9.2 Inch (288mm) Mk.I Howitzer</t>
  </si>
  <si>
    <t>ThingDef+Turret_288mmHowitzer.description</t>
  </si>
  <si>
    <t>Turret_288mmHowitzer.description</t>
  </si>
  <si>
    <t>ThingDef+288mmHowitzer_Turret.label</t>
  </si>
  <si>
    <t>288mmHowitzer_Turret.label</t>
  </si>
  <si>
    <t>ThingDef+288mmHowitzer_Turret.description</t>
  </si>
  <si>
    <t>288mmHowitzer_Turret.description</t>
  </si>
  <si>
    <t>ThingDef+Turret_600Howitzer.label</t>
  </si>
  <si>
    <t>Turret_600Howitzer.label</t>
  </si>
  <si>
    <t>60cm Karl Gerät Howitzer</t>
  </si>
  <si>
    <t>ThingDef+Turret_600Howitzer.description</t>
  </si>
  <si>
    <t>Turret_600Howitzer.description</t>
  </si>
  <si>
    <t>ThingDef+600Howitzer_Turret.label</t>
  </si>
  <si>
    <t>600Howitzer_Turret.label</t>
  </si>
  <si>
    <t>ThingDef+600Howitzer_Turret.description</t>
  </si>
  <si>
    <t>600Howitzer_Turret.description</t>
  </si>
  <si>
    <t>ThingDef+Turret_Gvozdika_Howitzer.label</t>
  </si>
  <si>
    <t>Turret_Gvozdika_Howitzer.label</t>
  </si>
  <si>
    <t>2S1 Gvozdika</t>
  </si>
  <si>
    <t>ThingDef+Turret_Gvozdika_Howitzer.description</t>
  </si>
  <si>
    <t>Turret_Gvozdika_Howitzer.description</t>
  </si>
  <si>
    <t>ThingDef+Turret_Gvozdika_Howitzer.comps.1.fuelLabel</t>
  </si>
  <si>
    <t>Turret_Gvozdika_Howitzer.comps.1.fuelLabel</t>
  </si>
  <si>
    <t>ThingDef+Turret_Gvozdika_Howitzer.comps.1.fuelGizmoLabel</t>
  </si>
  <si>
    <t>Turret_Gvozdika_Howitzer.comps.1.fuelGizmoLabel</t>
  </si>
  <si>
    <t>ThingDef+Turret_Gvozdika_Howitzer.comps.1.outOfFuelMessage</t>
  </si>
  <si>
    <t>Turret_Gvozdika_Howitzer.comps.1.outOfFuelMessage</t>
  </si>
  <si>
    <t>ThingDef+TurretGun_Gvozdika_Howitzer.label</t>
  </si>
  <si>
    <t>TurretGun_Gvozdika_Howitzer.label</t>
  </si>
  <si>
    <t>ThingDef+TurretGun_Gvozdika_Howitzer.description</t>
  </si>
  <si>
    <t>TurretGun_Gvozdika_Howitzer.description</t>
  </si>
  <si>
    <t>ThingDef+Turret_Akatsiya_Howitzer.label</t>
  </si>
  <si>
    <t>Turret_Akatsiya_Howitzer.label</t>
  </si>
  <si>
    <t>2S3 Akatsiya</t>
  </si>
  <si>
    <t>ThingDef+Turret_Akatsiya_Howitzer.description</t>
  </si>
  <si>
    <t>Turret_Akatsiya_Howitzer.description</t>
  </si>
  <si>
    <t>ThingDef+Turret_Akatsiya_Howitzer.comps.1.fuelLabel</t>
  </si>
  <si>
    <t>Turret_Akatsiya_Howitzer.comps.1.fuelLabel</t>
  </si>
  <si>
    <t>ThingDef+Turret_Akatsiya_Howitzer.comps.1.fuelGizmoLabel</t>
  </si>
  <si>
    <t>Turret_Akatsiya_Howitzer.comps.1.fuelGizmoLabel</t>
  </si>
  <si>
    <t>ThingDef+Turret_Akatsiya_Howitzer.comps.1.outOfFuelMessage</t>
  </si>
  <si>
    <t>Turret_Akatsiya_Howitzer.comps.1.outOfFuelMessage</t>
  </si>
  <si>
    <t>ThingDef+TurretGun_Akatsiya_Howitzer.label</t>
  </si>
  <si>
    <t>TurretGun_Akatsiya_Howitzer.label</t>
  </si>
  <si>
    <t>ThingDef+TurretGun_Akatsiya_Howitzer.description</t>
  </si>
  <si>
    <t>TurretGun_Akatsiya_Howitzer.description</t>
  </si>
  <si>
    <t>ThingDef+Turret_Msta_Howitzer.label</t>
  </si>
  <si>
    <t>Turret_Msta_Howitzer.label</t>
  </si>
  <si>
    <t>2S19 Msta</t>
  </si>
  <si>
    <t>ThingDef+Turret_Msta_Howitzer.description</t>
  </si>
  <si>
    <t>Turret_Msta_Howitzer.description</t>
  </si>
  <si>
    <t>ThingDef+Turret_Msta_Howitzer.comps.1.fuelLabel</t>
  </si>
  <si>
    <t>Turret_Msta_Howitzer.comps.1.fuelLabel</t>
  </si>
  <si>
    <t>ThingDef+Turret_Msta_Howitzer.comps.1.fuelGizmoLabel</t>
  </si>
  <si>
    <t>Turret_Msta_Howitzer.comps.1.fuelGizmoLabel</t>
  </si>
  <si>
    <t>ThingDef+Turret_Msta_Howitzer.comps.1.outOfFuelMessage</t>
  </si>
  <si>
    <t>Turret_Msta_Howitzer.comps.1.outOfFuelMessage</t>
  </si>
  <si>
    <t>ThingDef+TurretGun_Msta_Howitzer.label</t>
  </si>
  <si>
    <t>TurretGun_Msta_Howitzer.label</t>
  </si>
  <si>
    <t>ThingDef+TurretGun_Msta_Howitzer.description</t>
  </si>
  <si>
    <t>TurretGun_Msta_Howitzer.description</t>
  </si>
  <si>
    <t>ThingDef+Turret_GCT_Howitzer.label</t>
  </si>
  <si>
    <t>Turret_GCT_Howitzer.label</t>
  </si>
  <si>
    <t>ThingDef+Turret_GCT_Howitzer.description</t>
  </si>
  <si>
    <t>Turret_GCT_Howitzer.description</t>
  </si>
  <si>
    <t>ThingDef+Turret_GCT_Howitzer.comps.1.fuelLabel</t>
  </si>
  <si>
    <t>Turret_GCT_Howitzer.comps.1.fuelLabel</t>
  </si>
  <si>
    <t>ThingDef+Turret_GCT_Howitzer.comps.1.fuelGizmoLabel</t>
  </si>
  <si>
    <t>Turret_GCT_Howitzer.comps.1.fuelGizmoLabel</t>
  </si>
  <si>
    <t>ThingDef+Turret_GCT_Howitzer.comps.1.outOfFuelMessage</t>
  </si>
  <si>
    <t>Turret_GCT_Howitzer.comps.1.outOfFuelMessage</t>
  </si>
  <si>
    <t>ThingDef+TurretGun_GCT_Howitzer.label</t>
  </si>
  <si>
    <t>TurretGun_GCT_Howitzer.label</t>
  </si>
  <si>
    <t>ThingDef+TurretGun_GCT_Howitzer.description</t>
  </si>
  <si>
    <t>TurretGun_GCT_Howitzer.description</t>
  </si>
  <si>
    <t>ThingDef+Turret_75mmleIG.label</t>
  </si>
  <si>
    <t>Turret_75mmleIG.label</t>
  </si>
  <si>
    <t>ThingDef+Turret_75mmleIG.description</t>
  </si>
  <si>
    <t>Turret_75mmleIG.description</t>
  </si>
  <si>
    <t>ThingDef+75mmleIG_Turret.label</t>
  </si>
  <si>
    <t>75mmleIG_Turret.label</t>
  </si>
  <si>
    <t>ThingDef+75mmleIG_Turret.description</t>
  </si>
  <si>
    <t>75mmleIG_Turret.description</t>
  </si>
  <si>
    <t>ThingDef+127mmNavalgun.label</t>
  </si>
  <si>
    <t>127mmNavalgun.label</t>
  </si>
  <si>
    <t>ThingDef+127mmNavalgun.description</t>
  </si>
  <si>
    <t>127mmNavalgun.description</t>
  </si>
  <si>
    <t>ThingDef+127mmCannon.label</t>
  </si>
  <si>
    <t>127mmCannon.label</t>
  </si>
  <si>
    <t>127mm_cannon</t>
  </si>
  <si>
    <t>ThingDef+127mmCannon.description</t>
  </si>
  <si>
    <t>127mmCannon.description</t>
  </si>
  <si>
    <t>ThingDef+Turret_150mmCannon.label</t>
  </si>
  <si>
    <t>Turret_150mmCannon.label</t>
  </si>
  <si>
    <t>ThingDef+Turret_150mmCannon.description</t>
  </si>
  <si>
    <t>Turret_150mmCannon.description</t>
  </si>
  <si>
    <t>ThingDef+150mmCannon.label</t>
  </si>
  <si>
    <t>150mmCannon.label</t>
  </si>
  <si>
    <t>150mm_cannon</t>
  </si>
  <si>
    <t>ThingDef+150mmCannon.description</t>
  </si>
  <si>
    <t>150mmCannon.description</t>
  </si>
  <si>
    <t>ThingDef+Twin127mmNavalgun.label</t>
  </si>
  <si>
    <t>Twin127mmNavalgun.label</t>
  </si>
  <si>
    <t>ThingDef+Twin127mmNavalgun.description</t>
  </si>
  <si>
    <t>Twin127mmNavalgun.description</t>
  </si>
  <si>
    <t>ThingDef+Twin127mmNavalgun.comps.2.fuelLabel</t>
  </si>
  <si>
    <t>Twin127mmNavalgun.comps.2.fuelLabel</t>
  </si>
  <si>
    <t>Ammo Rack</t>
  </si>
  <si>
    <t>ThingDef+Twin127mmNavalgun.comps.2.fuelGizmoLabel</t>
  </si>
  <si>
    <t>Twin127mmNavalgun.comps.2.fuelGizmoLabel</t>
  </si>
  <si>
    <t>ThingDef+Twin127mmNavalgun.comps.2.outOfFuelMessage</t>
  </si>
  <si>
    <t>Twin127mmNavalgun.comps.2.outOfFuelMessage</t>
  </si>
  <si>
    <t>ThingDef+Gun_Twin127mmNavalgunTurret.label</t>
  </si>
  <si>
    <t>Gun_Twin127mmNavalgunTurret.label</t>
  </si>
  <si>
    <t>ThingDef+Gun_Twin127mmNavalgunTurret.description</t>
  </si>
  <si>
    <t>Gun_Twin127mmNavalgunTurret.description</t>
  </si>
  <si>
    <t>ThingDef+Turret_KC36T_Navalgun.label</t>
  </si>
  <si>
    <t>Turret_KC36T_Navalgun.label</t>
  </si>
  <si>
    <t>ThingDef+Turret_KC36T_Navalgun.description</t>
  </si>
  <si>
    <t>Turret_KC36T_Navalgun.description</t>
  </si>
  <si>
    <t>ThingDef+Turret_KC36T_Navalgun.comps.1.fuelLabel</t>
  </si>
  <si>
    <t>Turret_KC36T_Navalgun.comps.1.fuelLabel</t>
  </si>
  <si>
    <t>ThingDef+Turret_KC36T_Navalgun.comps.1.fuelGizmoLabel</t>
  </si>
  <si>
    <t>Turret_KC36T_Navalgun.comps.1.fuelGizmoLabel</t>
  </si>
  <si>
    <t>ThingDef+Turret_KC36T_Navalgun.comps.1.outOfFuelMessage</t>
  </si>
  <si>
    <t>Turret_KC36T_Navalgun.comps.1.outOfFuelMessage</t>
  </si>
  <si>
    <t>ThingDef+TurretGun_KC36T_Navalgun.label</t>
  </si>
  <si>
    <t>TurretGun_KC36T_Navalgun.label</t>
  </si>
  <si>
    <t>ThingDef+TurretGun_KC36T_Navalgun.description</t>
  </si>
  <si>
    <t>TurretGun_KC36T_Navalgun.description</t>
  </si>
  <si>
    <t>ThingDef+Turret_SKC34_Navalgun.label</t>
  </si>
  <si>
    <t>Turret_SKC34_Navalgun.label</t>
  </si>
  <si>
    <t>ThingDef+Turret_SKC34_Navalgun.description</t>
  </si>
  <si>
    <t>Turret_SKC34_Navalgun.description</t>
  </si>
  <si>
    <t>ThingDef+Turret_SKC34_Navalgun.comps.1.fuelLabel</t>
  </si>
  <si>
    <t>Turret_SKC34_Navalgun.comps.1.fuelLabel</t>
  </si>
  <si>
    <t>ThingDef+Turret_SKC34_Navalgun.comps.1.fuelGizmoLabel</t>
  </si>
  <si>
    <t>Turret_SKC34_Navalgun.comps.1.fuelGizmoLabel</t>
  </si>
  <si>
    <t>ThingDef+Turret_SKC34_Navalgun.comps.1.outOfFuelMessage</t>
  </si>
  <si>
    <t>Turret_SKC34_Navalgun.comps.1.outOfFuelMessage</t>
  </si>
  <si>
    <t>ThingDef+TurretGun_SKC34_Navalgun.label</t>
  </si>
  <si>
    <t>TurretGun_SKC34_Navalgun.label</t>
  </si>
  <si>
    <t>ThingDef+TurretGun_SKC34_Navalgun.description</t>
  </si>
  <si>
    <t>TurretGun_SKC34_Navalgun.description</t>
  </si>
  <si>
    <t>ThingDef+Turret_Mark16_Navalgun.label</t>
  </si>
  <si>
    <t>Turret_Mark16_Navalgun.label</t>
  </si>
  <si>
    <t>ThingDef+Turret_Mark16_Navalgun.description</t>
  </si>
  <si>
    <t>Turret_Mark16_Navalgun.description</t>
  </si>
  <si>
    <t>ThingDef+Turret_Mark16_Navalgun.comps.1.fuelLabel</t>
  </si>
  <si>
    <t>Turret_Mark16_Navalgun.comps.1.fuelLabel</t>
  </si>
  <si>
    <t>ThingDef+Turret_Mark16_Navalgun.comps.1.fuelGizmoLabel</t>
  </si>
  <si>
    <t>Turret_Mark16_Navalgun.comps.1.fuelGizmoLabel</t>
  </si>
  <si>
    <t>ThingDef+Turret_Mark16_Navalgun.comps.1.outOfFuelMessage</t>
  </si>
  <si>
    <t>Turret_Mark16_Navalgun.comps.1.outOfFuelMessage</t>
  </si>
  <si>
    <t>ThingDef+TurretGun_Mark16_Navalgun.label</t>
  </si>
  <si>
    <t>TurretGun_Mark16_Navalgun.label</t>
  </si>
  <si>
    <t>ThingDef+TurretGun_Mark16_Navalgun.description</t>
  </si>
  <si>
    <t>TurretGun_Mark16_Navalgun.description</t>
  </si>
  <si>
    <t>ThingDef+Turret_Otobreda127_Navalgun.label</t>
  </si>
  <si>
    <t>Turret_Otobreda127_Navalgun.label</t>
  </si>
  <si>
    <t>Otobreda 127/54 Compact</t>
  </si>
  <si>
    <t>ThingDef+Turret_Otobreda127_Navalgun.description</t>
  </si>
  <si>
    <t>Turret_Otobreda127_Navalgun.description</t>
  </si>
  <si>
    <t>ThingDef+Turret_Otobreda127_Navalgun.comps.1.fuelLabel</t>
  </si>
  <si>
    <t>Turret_Otobreda127_Navalgun.comps.1.fuelLabel</t>
  </si>
  <si>
    <t>ThingDef+Turret_Otobreda127_Navalgun.comps.1.fuelGizmoLabel</t>
  </si>
  <si>
    <t>Turret_Otobreda127_Navalgun.comps.1.fuelGizmoLabel</t>
  </si>
  <si>
    <t>ThingDef+Turret_Otobreda127_Navalgun.comps.1.outOfFuelMessage</t>
  </si>
  <si>
    <t>Turret_Otobreda127_Navalgun.comps.1.outOfFuelMessage</t>
  </si>
  <si>
    <t>ThingDef+TurretGun_Otobreda127_Navalgun.label</t>
  </si>
  <si>
    <t>TurretGun_Otobreda127_Navalgun.label</t>
  </si>
  <si>
    <t>ThingDef+TurretGun_Otobreda127_Navalgun.description</t>
  </si>
  <si>
    <t>TurretGun_Otobreda127_Navalgun.description</t>
  </si>
  <si>
    <t>ThingDef+100mmNavalgun.label</t>
  </si>
  <si>
    <t>100mmNavalgun.label</t>
  </si>
  <si>
    <t>ThingDef+100mmNavalgun.description</t>
  </si>
  <si>
    <t>100mmNavalgun.description</t>
  </si>
  <si>
    <t>ThingDef+100mmNavalgun.comps.2.fuelLabel</t>
  </si>
  <si>
    <t>100mmNavalgun.comps.2.fuelLabel</t>
  </si>
  <si>
    <t>ThingDef+100mmNavalgun.comps.2.fuelGizmoLabel</t>
  </si>
  <si>
    <t>100mmNavalgun.comps.2.fuelGizmoLabel</t>
  </si>
  <si>
    <t>ThingDef+100mmNavalgun.comps.2.outOfFuelMessage</t>
  </si>
  <si>
    <t>100mmNavalgun.comps.2.outOfFuelMessage</t>
  </si>
  <si>
    <t>ThingDef+Gun_100mmNavalgunTurret.label</t>
  </si>
  <si>
    <t>Gun_100mmNavalgunTurret.label</t>
  </si>
  <si>
    <t>ThingDef+Gun_100mmNavalgunTurret.description</t>
  </si>
  <si>
    <t>Gun_100mmNavalgunTurret.description</t>
  </si>
  <si>
    <t>ThingDef+120mmNavalgun.label</t>
  </si>
  <si>
    <t>120mmNavalgun.label</t>
  </si>
  <si>
    <t>ThingDef+120mmNavalgun.description</t>
  </si>
  <si>
    <t>120mmNavalgun.description</t>
  </si>
  <si>
    <t>ThingDef+120mmNavalgun.comps.1.fuelLabel</t>
  </si>
  <si>
    <t>120mmNavalgun.comps.1.fuelLabel</t>
  </si>
  <si>
    <t>Ammo Rack Feed</t>
  </si>
  <si>
    <t>ThingDef+120mmNavalgun.comps.1.fuelGizmoLabel</t>
  </si>
  <si>
    <t>120mmNavalgun.comps.1.fuelGizmoLabel</t>
  </si>
  <si>
    <t>ThingDef+120mmNavalgun.comps.1.outOfFuelMessage</t>
  </si>
  <si>
    <t>120mmNavalgun.comps.1.outOfFuelMessage</t>
  </si>
  <si>
    <t>ThingDef+Gun_120mmNavalgunTurret.label</t>
  </si>
  <si>
    <t>Gun_120mmNavalgunTurret.label</t>
  </si>
  <si>
    <t>ThingDef+Gun_120mmNavalgunTurret.description</t>
  </si>
  <si>
    <t>Gun_120mmNavalgunTurret.description</t>
  </si>
  <si>
    <t>ThingDef+Turret_Otomelara76_Navalgun.label</t>
  </si>
  <si>
    <t>Turret_Otomelara76_Navalgun.label</t>
  </si>
  <si>
    <t>ThingDef+Turret_Otomelara76_Navalgun.description</t>
  </si>
  <si>
    <t>Turret_Otomelara76_Navalgun.description</t>
  </si>
  <si>
    <t>ThingDef+Turret_Otomelara76_Navalgun.comps.1.fuelLabel</t>
  </si>
  <si>
    <t>Turret_Otomelara76_Navalgun.comps.1.fuelLabel</t>
  </si>
  <si>
    <t>ThingDef+Turret_Otomelara76_Navalgun.comps.1.fuelGizmoLabel</t>
  </si>
  <si>
    <t>Turret_Otomelara76_Navalgun.comps.1.fuelGizmoLabel</t>
  </si>
  <si>
    <t>ThingDef+Turret_Otomelara76_Navalgun.comps.1.outOfFuelMessage</t>
  </si>
  <si>
    <t>Turret_Otomelara76_Navalgun.comps.1.outOfFuelMessage</t>
  </si>
  <si>
    <t>ThingDef+TurretGun_Otobreda76_Navalgun.label</t>
  </si>
  <si>
    <t>TurretGun_Otobreda76_Navalgun.label</t>
  </si>
  <si>
    <t>ThingDef+TurretGun_Otobreda76_Navalgun.description</t>
  </si>
  <si>
    <t>TurretGun_Otobreda76_Navalgun.description</t>
  </si>
  <si>
    <t>WorkGiverDef+DoBillsCNCMachine.label</t>
  </si>
  <si>
    <t>WorkGiverDef</t>
  </si>
  <si>
    <t>DoBillsCNCMachine.label</t>
  </si>
  <si>
    <t>make things at cnc machine</t>
  </si>
  <si>
    <t>WorkGiverDef+DoBillsCNCMachine.verb</t>
  </si>
  <si>
    <t>DoBillsCNCMachine.verb</t>
  </si>
  <si>
    <t>work</t>
  </si>
  <si>
    <t>WorkGiverDef+DoBillsCNCMachine.gerund</t>
  </si>
  <si>
    <t>DoBillsCNCMachine.gerund</t>
  </si>
  <si>
    <t>working at</t>
  </si>
  <si>
    <t>RecipeDef+Make_FCSComputer.label</t>
  </si>
  <si>
    <t>RecipeDef</t>
  </si>
  <si>
    <t>Make_FCSComputer.label</t>
  </si>
  <si>
    <t>make an FCS Computer</t>
  </si>
  <si>
    <t>RecipeDef+Make_FCSComputer.description</t>
  </si>
  <si>
    <t>Make_FCSComputer.description</t>
  </si>
  <si>
    <t>FCS (Fire Control System) Computer module is used to build unmanned cannon turrets from AMC</t>
  </si>
  <si>
    <t>RecipeDef+Make_FCSComputer.jobString</t>
  </si>
  <si>
    <t>Make_FCSComputer.jobString</t>
  </si>
  <si>
    <t>Making an FCS Computer.</t>
  </si>
  <si>
    <t>RecipeDef+DMCRecycleAmmo.label</t>
  </si>
  <si>
    <t>DMCRecycleAmmo.label</t>
  </si>
  <si>
    <t>Recycle AMC Ammunitions</t>
  </si>
  <si>
    <t>RecipeDef+DMCRecycleAmmo.description</t>
  </si>
  <si>
    <t>DMCRecycleAmmo.description</t>
  </si>
  <si>
    <t>Recycle any AMC ammunitions into a small amount of raw resources</t>
  </si>
  <si>
    <t>RecipeDef+DMCRecycleAmmo.jobString</t>
  </si>
  <si>
    <t>DMCRecycleAmmo.jobString</t>
  </si>
  <si>
    <t>Recycling ammunitions.</t>
  </si>
  <si>
    <t>RecipeDef+Make_20x20mmMag_x10.label</t>
  </si>
  <si>
    <t>Make_20x20mmMag_x10.label</t>
  </si>
  <si>
    <t>make 20mm 20x20mm API Magazine 10x</t>
  </si>
  <si>
    <t>RecipeDef+Make_20x20mmMag_x10.description</t>
  </si>
  <si>
    <t>Make_20x20mmMag_x10.description</t>
  </si>
  <si>
    <t>Turrets that uses this ammunition: 20mm Flak 38 Autocannon</t>
  </si>
  <si>
    <t>RecipeDef+Make_20x20mmMag_x10.jobString</t>
  </si>
  <si>
    <t>Make_20x20mmMag_x10.jobString</t>
  </si>
  <si>
    <t>Making 20mm shells.</t>
  </si>
  <si>
    <t>RecipeDef+Make_20x20mmMag_x75.label</t>
  </si>
  <si>
    <t>Make_20x20mmMag_x75.label</t>
  </si>
  <si>
    <t>make 20mm 20x20mm API Magazine 75x</t>
  </si>
  <si>
    <t>RecipeDef+Make_20x20mmMag_x75.description</t>
  </si>
  <si>
    <t>Make_20x20mmMag_x75.description</t>
  </si>
  <si>
    <t>RecipeDef+Make_20x20mmMag_x75.jobString</t>
  </si>
  <si>
    <t>Make_20x20mmMag_x75.jobString</t>
  </si>
  <si>
    <t>RecipeDef+Make_4x40mmClip_x10.label</t>
  </si>
  <si>
    <t>Make_4x40mmClip_x10.label</t>
  </si>
  <si>
    <t>make 40mm 5x40mm AP Clip 10x</t>
  </si>
  <si>
    <t>RecipeDef+Make_4x40mmClip_x10.description</t>
  </si>
  <si>
    <t>Make_4x40mmClip_x10.description</t>
  </si>
  <si>
    <t>RecipeDef+Make_4x40mmClip_x10.jobString</t>
  </si>
  <si>
    <t>Make_4x40mmClip_x10.jobString</t>
  </si>
  <si>
    <t>Making 40mm shells.</t>
  </si>
  <si>
    <t>RecipeDef+Make_4x40mmClip_x75.label</t>
  </si>
  <si>
    <t>Make_4x40mmClip_x75.label</t>
  </si>
  <si>
    <t>make 40mm 5x40mm AP Clip 75x</t>
  </si>
  <si>
    <t>RecipeDef+Make_4x40mmClip_x75.description</t>
  </si>
  <si>
    <t>Make_4x40mmClip_x75.description</t>
  </si>
  <si>
    <t>RecipeDef+Make_4x40mmClip_x75.jobString</t>
  </si>
  <si>
    <t>Make_4x40mmClip_x75.jobString</t>
  </si>
  <si>
    <t>RecipeDef+Make_30mmAPRARDEN_x10.label</t>
  </si>
  <si>
    <t>Make_30mmAPRARDEN_x10.label</t>
  </si>
  <si>
    <t>make 30mm HS831A AP Shell 10x</t>
  </si>
  <si>
    <t>RecipeDef+Make_30mmAPRARDEN_x10.description</t>
  </si>
  <si>
    <t>Make_30mmAPRARDEN_x10.description</t>
  </si>
  <si>
    <t>RecipeDef+Make_30mmAPRARDEN_x10.jobString</t>
  </si>
  <si>
    <t>Make_30mmAPRARDEN_x10.jobString</t>
  </si>
  <si>
    <t>Making 30mm shells.</t>
  </si>
  <si>
    <t>RecipeDef+Make_30mmAPRARDEN_x75.label</t>
  </si>
  <si>
    <t>Make_30mmAPRARDEN_x75.label</t>
  </si>
  <si>
    <t>make 30mm HS831A AP Shell 75x</t>
  </si>
  <si>
    <t>RecipeDef+Make_30mmAPRARDEN_x75.description</t>
  </si>
  <si>
    <t>Make_30mmAPRARDEN_x75.description</t>
  </si>
  <si>
    <t>RecipeDef+Make_30mmAPRARDEN_x75.jobString</t>
  </si>
  <si>
    <t>Make_30mmAPRARDEN_x75.jobString</t>
  </si>
  <si>
    <t>RecipeDef+Make_30mmAPKugel_x10.label</t>
  </si>
  <si>
    <t>Make_30mmAPKugel_x10.label</t>
  </si>
  <si>
    <t>make 30mm SprGr AP Shell 10x</t>
  </si>
  <si>
    <t>RecipeDef+Make_30mmAPKugel_x10.description</t>
  </si>
  <si>
    <t>Make_30mmAPKugel_x10.description</t>
  </si>
  <si>
    <t>RecipeDef+Make_30mmAPKugel_x10.jobString</t>
  </si>
  <si>
    <t>Make_30mmAPKugel_x10.jobString</t>
  </si>
  <si>
    <t>RecipeDef+Make_30mmAPKugel_x75.label</t>
  </si>
  <si>
    <t>Make_30mmAPKugel_x75.label</t>
  </si>
  <si>
    <t>make 30mm SprGr AP Shell 75x</t>
  </si>
  <si>
    <t>RecipeDef+Make_30mmAPKugel_x75.description</t>
  </si>
  <si>
    <t>Make_30mmAPKugel_x75.description</t>
  </si>
  <si>
    <t>RecipeDef+Make_30mmAPKugel_x75.jobString</t>
  </si>
  <si>
    <t>Make_30mmAPKugel_x75.jobString</t>
  </si>
  <si>
    <t>RecipeDef+Make_40mmAP_x10.label</t>
  </si>
  <si>
    <t>Make_40mmAP_x10.label</t>
  </si>
  <si>
    <t>make 40mm M811 AP Shell 10x</t>
  </si>
  <si>
    <t>RecipeDef+Make_40mmAP_x10.description</t>
  </si>
  <si>
    <t>Make_40mmAP_x10.description</t>
  </si>
  <si>
    <t>RecipeDef+Make_40mmAP_x10.jobString</t>
  </si>
  <si>
    <t>Make_40mmAP_x10.jobString</t>
  </si>
  <si>
    <t>RecipeDef+Make_40mmAP_x75.label</t>
  </si>
  <si>
    <t>Make_40mmAP_x75.label</t>
  </si>
  <si>
    <t>make 40mm M811 AP Shell 75x</t>
  </si>
  <si>
    <t>RecipeDef+Make_40mmAP_x75.description</t>
  </si>
  <si>
    <t>Make_40mmAP_x75.description</t>
  </si>
  <si>
    <t>RecipeDef+Make_40mmAP_x75.jobString</t>
  </si>
  <si>
    <t>Make_40mmAP_x75.jobString</t>
  </si>
  <si>
    <t>RecipeDef+Make_37mmShell_x10.label</t>
  </si>
  <si>
    <t>Make_37mmShell_x10.label</t>
  </si>
  <si>
    <t>make 37mm PzGr AP Shell 10x</t>
  </si>
  <si>
    <t>RecipeDef+Make_37mmShell_x10.description</t>
  </si>
  <si>
    <t>Make_37mmShell_x10.description</t>
  </si>
  <si>
    <t>RecipeDef+Make_37mmShell_x10.jobString</t>
  </si>
  <si>
    <t>Make_37mmShell_x10.jobString</t>
  </si>
  <si>
    <t>Making 37mm shells.</t>
  </si>
  <si>
    <t>RecipeDef+Make_37mmShell_x75.label</t>
  </si>
  <si>
    <t>Make_37mmShell_x75.label</t>
  </si>
  <si>
    <t>make 37mm PzGr AP Shell 75x</t>
  </si>
  <si>
    <t>RecipeDef+Make_37mmShell_x75.description</t>
  </si>
  <si>
    <t>Make_37mmShell_x75.description</t>
  </si>
  <si>
    <t>RecipeDef+Make_37mmShell_x75.jobString</t>
  </si>
  <si>
    <t>Make_37mmShell_x75.jobString</t>
  </si>
  <si>
    <t>RecipeDef+Make_20mmAP_x10.label</t>
  </si>
  <si>
    <t>Make_20mmAP_x10.label</t>
  </si>
  <si>
    <t>make 20mm HS827 AP Shell 10x</t>
  </si>
  <si>
    <t>RecipeDef+Make_20mmAP_x10.description</t>
  </si>
  <si>
    <t>Make_20mmAP_x10.description</t>
  </si>
  <si>
    <t>RecipeDef+Make_20mmAP_x10.jobString</t>
  </si>
  <si>
    <t>Make_20mmAP_x10.jobString</t>
  </si>
  <si>
    <t>RecipeDef+Make_20mmAP_x75.label</t>
  </si>
  <si>
    <t>Make_20mmAP_x75.label</t>
  </si>
  <si>
    <t>make 20mm HS827 AP Shell 75x</t>
  </si>
  <si>
    <t>RecipeDef+Make_20mmAP_x75.description</t>
  </si>
  <si>
    <t>Make_20mmAP_x75.description</t>
  </si>
  <si>
    <t>RecipeDef+Make_20mmAP_x75.jobString</t>
  </si>
  <si>
    <t>Make_20mmAP_x75.jobString</t>
  </si>
  <si>
    <t>RecipeDef+Make_20mmAP_x100.label</t>
  </si>
  <si>
    <t>Make_20mmAP_x100.label</t>
  </si>
  <si>
    <t>make 20mm HS827 AP Shell 100x</t>
  </si>
  <si>
    <t>RecipeDef+Make_20mmAP_x100.description</t>
  </si>
  <si>
    <t>Make_20mmAP_x100.description</t>
  </si>
  <si>
    <t>RecipeDef+Make_20mmAP_x100.jobString</t>
  </si>
  <si>
    <t>Make_20mmAP_x100.jobString</t>
  </si>
  <si>
    <t>RecipeDef+Make_30mmAP_x10.label</t>
  </si>
  <si>
    <t>Make_30mmAP_x10.label</t>
  </si>
  <si>
    <t>make 30mm 3UOF8 AP Shell 10x</t>
  </si>
  <si>
    <t>RecipeDef+Make_30mmAP_x10.description</t>
  </si>
  <si>
    <t>Make_30mmAP_x10.description</t>
  </si>
  <si>
    <t>RecipeDef+Make_30mmAP_x10.jobString</t>
  </si>
  <si>
    <t>Make_30mmAP_x10.jobString</t>
  </si>
  <si>
    <t>RecipeDef+Make_30mmAP_x75.label</t>
  </si>
  <si>
    <t>Make_30mmAP_x75.label</t>
  </si>
  <si>
    <t>make 30mm 3UOF8 AP Shell 75x</t>
  </si>
  <si>
    <t>RecipeDef+Make_30mmAP_x75.description</t>
  </si>
  <si>
    <t>Make_30mmAP_x75.description</t>
  </si>
  <si>
    <t>RecipeDef+Make_30mmAP_x75.jobString</t>
  </si>
  <si>
    <t>Make_30mmAP_x75.jobString</t>
  </si>
  <si>
    <t>RecipeDef+Make_25mmAPFSDS_x10.label</t>
  </si>
  <si>
    <t>Make_25mmAPFSDS_x10.label</t>
  </si>
  <si>
    <t>make 25mm PMB090 APFSDS Shell 10x</t>
  </si>
  <si>
    <t>RecipeDef+Make_25mmAPFSDS_x10.description</t>
  </si>
  <si>
    <t>Make_25mmAPFSDS_x10.description</t>
  </si>
  <si>
    <t>RecipeDef+Make_25mmAPFSDS_x10.jobString</t>
  </si>
  <si>
    <t>Make_25mmAPFSDS_x10.jobString</t>
  </si>
  <si>
    <t>Making 25mm shells.</t>
  </si>
  <si>
    <t>RecipeDef+Make_25mmAPFSDS_x75.label</t>
  </si>
  <si>
    <t>Make_25mmAPFSDS_x75.label</t>
  </si>
  <si>
    <t>make 25mm PMB090 APFSDS Shell 75x</t>
  </si>
  <si>
    <t>RecipeDef+Make_25mmAPFSDS_x75.description</t>
  </si>
  <si>
    <t>Make_25mmAPFSDS_x75.description</t>
  </si>
  <si>
    <t>RecipeDef+Make_25mmAPFSDS_x75.jobString</t>
  </si>
  <si>
    <t>Make_25mmAPFSDS_x75.jobString</t>
  </si>
  <si>
    <t>RecipeDef+Make_25mmAPFSDS_x100.label</t>
  </si>
  <si>
    <t>Make_25mmAPFSDS_x100.label</t>
  </si>
  <si>
    <t>make 25mm PMB090 APFSDS Shell 100x</t>
  </si>
  <si>
    <t>RecipeDef+Make_25mmAPFSDS_x100.description</t>
  </si>
  <si>
    <t>Make_25mmAPFSDS_x100.description</t>
  </si>
  <si>
    <t>RecipeDef+Make_25mmAPFSDS_x100.jobString</t>
  </si>
  <si>
    <t>Make_25mmAPFSDS_x100.jobString</t>
  </si>
  <si>
    <t>RecipeDef+Make_6PdrAP_x10.label</t>
  </si>
  <si>
    <t>Make_6PdrAP_x10.label</t>
  </si>
  <si>
    <t>make (57mm) 6 Pounder Shot MK-8T Shell 10x</t>
  </si>
  <si>
    <t>RecipeDef+Make_6PdrAP_x10.description</t>
  </si>
  <si>
    <t>Make_6PdrAP_x10.description</t>
  </si>
  <si>
    <t>RecipeDef+Make_6PdrAP_x10.jobString</t>
  </si>
  <si>
    <t>Make_6PdrAP_x10.jobString</t>
  </si>
  <si>
    <t>Making 6Pdr shells.</t>
  </si>
  <si>
    <t>RecipeDef+Make_6PdrAP_x75.label</t>
  </si>
  <si>
    <t>Make_6PdrAP_x75.label</t>
  </si>
  <si>
    <t>make (57mm) 6 Pounder Shot MK-8T Shell 75x</t>
  </si>
  <si>
    <t>RecipeDef+Make_6PdrAP_x75.description</t>
  </si>
  <si>
    <t>Make_6PdrAP_x75.description</t>
  </si>
  <si>
    <t>RecipeDef+Make_6PdrAP_x75.jobString</t>
  </si>
  <si>
    <t>Make_6PdrAP_x75.jobString</t>
  </si>
  <si>
    <t>RecipeDef+Make_75mmAP_x10.label</t>
  </si>
  <si>
    <t>Make_75mmAP_x10.label</t>
  </si>
  <si>
    <t>make 75mm PzGr 39 Shell 10x</t>
  </si>
  <si>
    <t>RecipeDef+Make_75mmAP_x10.description</t>
  </si>
  <si>
    <t>Make_75mmAP_x10.description</t>
  </si>
  <si>
    <t>RecipeDef+Make_75mmAP_x10.jobString</t>
  </si>
  <si>
    <t>Make_75mmAP_x10.jobString</t>
  </si>
  <si>
    <t>Making 75mm PzGr 39 shell.</t>
  </si>
  <si>
    <t>RecipeDef+Make_75mmAP_x75.label</t>
  </si>
  <si>
    <t>Make_75mmAP_x75.label</t>
  </si>
  <si>
    <t>make 75mm PzGr 39 Shell 75x</t>
  </si>
  <si>
    <t>RecipeDef+Make_75mmAP_x75.description</t>
  </si>
  <si>
    <t>Make_75mmAP_x75.description</t>
  </si>
  <si>
    <t>RecipeDef+Make_75mmAP_x75.jobString</t>
  </si>
  <si>
    <t>Make_75mmAP_x75.jobString</t>
  </si>
  <si>
    <t>RecipeDef+Make_88mmAP_x10.label</t>
  </si>
  <si>
    <t>Make_88mmAP_x10.label</t>
  </si>
  <si>
    <t>make 88mm PzGr 39 Shell 10x</t>
  </si>
  <si>
    <t>RecipeDef+Make_88mmAP_x10.description</t>
  </si>
  <si>
    <t>Make_88mmAP_x10.description</t>
  </si>
  <si>
    <t>RecipeDef+Make_88mmAP_x10.jobString</t>
  </si>
  <si>
    <t>Make_88mmAP_x10.jobString</t>
  </si>
  <si>
    <t>Making 88mm PzGr 39 shell.</t>
  </si>
  <si>
    <t>RecipeDef+Make_88mmAP_x75.label</t>
  </si>
  <si>
    <t>Make_88mmAP_x75.label</t>
  </si>
  <si>
    <t>make 88mm PzGr 39 Shell 75x</t>
  </si>
  <si>
    <t>RecipeDef+Make_88mmAP_x75.description</t>
  </si>
  <si>
    <t>Make_88mmAP_x75.description</t>
  </si>
  <si>
    <t>RecipeDef+Make_88mmAP_x75.jobString</t>
  </si>
  <si>
    <t>Make_88mmAP_x75.jobString</t>
  </si>
  <si>
    <t>RecipeDef+Make_100mmAP_x10.label</t>
  </si>
  <si>
    <t>Make_100mmAP_x10.label</t>
  </si>
  <si>
    <t>make 100mm BR-412D AP Shell 10x</t>
  </si>
  <si>
    <t>RecipeDef+Make_100mmAP_x10.description</t>
  </si>
  <si>
    <t>Make_100mmAP_x10.description</t>
  </si>
  <si>
    <t>RecipeDef+Make_100mmAP_x10.jobString</t>
  </si>
  <si>
    <t>Make_100mmAP_x10.jobString</t>
  </si>
  <si>
    <t>Making 100mm shells.</t>
  </si>
  <si>
    <t>RecipeDef+Make_100mmAP_x75.label</t>
  </si>
  <si>
    <t>Make_100mmAP_x75.label</t>
  </si>
  <si>
    <t>make 100mm BR-412D AP Shell 75x</t>
  </si>
  <si>
    <t>RecipeDef+Make_100mmAP_x75.description</t>
  </si>
  <si>
    <t>Make_100mmAP_x75.description</t>
  </si>
  <si>
    <t>RecipeDef+Make_100mmAP_x75.jobString</t>
  </si>
  <si>
    <t>Make_100mmAP_x75.jobString</t>
  </si>
  <si>
    <t>RecipeDef+Make_128mmAP_x10.label</t>
  </si>
  <si>
    <t>Make_128mmAP_x10.label</t>
  </si>
  <si>
    <t>make 128mm PzGr Shell 10x</t>
  </si>
  <si>
    <t>RecipeDef+Make_128mmAP_x10.description</t>
  </si>
  <si>
    <t>Make_128mmAP_x10.description</t>
  </si>
  <si>
    <t>RecipeDef+Make_128mmAP_x10.jobString</t>
  </si>
  <si>
    <t>Make_128mmAP_x10.jobString</t>
  </si>
  <si>
    <t>Making 128mm PzGr shells.</t>
  </si>
  <si>
    <t>RecipeDef+Make_128mmAP_x75.label</t>
  </si>
  <si>
    <t>Make_128mmAP_x75.label</t>
  </si>
  <si>
    <t>make 128mm PzGr Shell 75x</t>
  </si>
  <si>
    <t>RecipeDef+Make_128mmAP_x75.description</t>
  </si>
  <si>
    <t>Make_128mmAP_x75.description</t>
  </si>
  <si>
    <t>RecipeDef+Make_128mmAP_x75.jobString</t>
  </si>
  <si>
    <t>Make_128mmAP_x75.jobString</t>
  </si>
  <si>
    <t>RecipeDef+Make_90mmAP_x10.label</t>
  </si>
  <si>
    <t>Make_90mmAP_x10.label</t>
  </si>
  <si>
    <t>make 90mm M82 AP Shell 10x</t>
  </si>
  <si>
    <t>RecipeDef+Make_90mmAP_x10.description</t>
  </si>
  <si>
    <t>Make_90mmAP_x10.description</t>
  </si>
  <si>
    <t>RecipeDef+Make_90mmAP_x10.jobString</t>
  </si>
  <si>
    <t>Make_90mmAP_x10.jobString</t>
  </si>
  <si>
    <t>Making 90mm shells.</t>
  </si>
  <si>
    <t>RecipeDef+Make_90mmAP_x75.label</t>
  </si>
  <si>
    <t>Make_90mmAP_x75.label</t>
  </si>
  <si>
    <t>make 90mm M82 AP Shell 75x</t>
  </si>
  <si>
    <t>RecipeDef+Make_90mmAP_x75.description</t>
  </si>
  <si>
    <t>Make_90mmAP_x75.description</t>
  </si>
  <si>
    <t>RecipeDef+Make_90mmAP_x75.jobString</t>
  </si>
  <si>
    <t>Make_90mmAP_x75.jobString</t>
  </si>
  <si>
    <t>RecipeDef+Make_2x106mmHEAT_x10.label</t>
  </si>
  <si>
    <t>Make_2x106mmHEAT_x10.label</t>
  </si>
  <si>
    <t>make 2x 106mm M344 HEAT Shell 10x</t>
  </si>
  <si>
    <t>RecipeDef+Make_2x106mmHEAT_x10.description</t>
  </si>
  <si>
    <t>Make_2x106mmHEAT_x10.description</t>
  </si>
  <si>
    <t>RecipeDef+Make_2x106mmHEAT_x10.jobString</t>
  </si>
  <si>
    <t>Make_2x106mmHEAT_x10.jobString</t>
  </si>
  <si>
    <t>Making 106mm shells.</t>
  </si>
  <si>
    <t>RecipeDef+Make_2x106mmHEAT_x75.label</t>
  </si>
  <si>
    <t>Make_2x106mmHEAT_x75.label</t>
  </si>
  <si>
    <t>make 2x 106mm M344 HEAT Shell 75x</t>
  </si>
  <si>
    <t>RecipeDef+Make_2x106mmHEAT_x75.description</t>
  </si>
  <si>
    <t>Make_2x106mmHEAT_x75.description</t>
  </si>
  <si>
    <t>RecipeDef+Make_2x106mmHEAT_x75.jobString</t>
  </si>
  <si>
    <t>Make_2x106mmHEAT_x75.jobString</t>
  </si>
  <si>
    <t>RecipeDef+Make_105mmAPFSDS_x10.label</t>
  </si>
  <si>
    <t>Make_105mmAPFSDS_x10.label</t>
  </si>
  <si>
    <t>make 105mm DM23 APFSDS Shell 10x</t>
  </si>
  <si>
    <t>RecipeDef+Make_105mmAPFSDS_x10.description</t>
  </si>
  <si>
    <t>Make_105mmAPFSDS_x10.description</t>
  </si>
  <si>
    <t>RecipeDef+Make_105mmAPFSDS_x10.jobString</t>
  </si>
  <si>
    <t>Make_105mmAPFSDS_x10.jobString</t>
  </si>
  <si>
    <t>Making 105mm shells.</t>
  </si>
  <si>
    <t>RecipeDef+Make_105mmAPFSDS_x75.label</t>
  </si>
  <si>
    <t>Make_105mmAPFSDS_x75.label</t>
  </si>
  <si>
    <t>make 105mm DM23 APFSDS Shell 75x</t>
  </si>
  <si>
    <t>RecipeDef+Make_105mmAPFSDS_x75.description</t>
  </si>
  <si>
    <t>Make_105mmAPFSDS_x75.description</t>
  </si>
  <si>
    <t>RecipeDef+Make_105mmAPFSDS_x75.jobString</t>
  </si>
  <si>
    <t>Make_105mmAPFSDS_x75.jobString</t>
  </si>
  <si>
    <t>RecipeDef+Make_15cmHE_x10.label</t>
  </si>
  <si>
    <t>Make_15cmHE_x10.label</t>
  </si>
  <si>
    <t>make 150mm I Gr 33 HE Shell 10x</t>
  </si>
  <si>
    <t>RecipeDef+Make_15cmHE_x10.description</t>
  </si>
  <si>
    <t>Make_15cmHE_x10.description</t>
  </si>
  <si>
    <t>RecipeDef+Make_15cmHE_x10.jobString</t>
  </si>
  <si>
    <t>Make_15cmHE_x10.jobString</t>
  </si>
  <si>
    <t>Making 150mm shells.</t>
  </si>
  <si>
    <t>RecipeDef+Make_15cmHE_x75.label</t>
  </si>
  <si>
    <t>Make_15cmHE_x75.label</t>
  </si>
  <si>
    <t>make 150mm I Gr 33 HE Shell 75x</t>
  </si>
  <si>
    <t>RecipeDef+Make_15cmHE_x75.description</t>
  </si>
  <si>
    <t>Make_15cmHE_x75.description</t>
  </si>
  <si>
    <t>RecipeDef+Make_15cmHE_x75.jobString</t>
  </si>
  <si>
    <t>Make_15cmHE_x75.jobString</t>
  </si>
  <si>
    <t>RecipeDef+Make_288mmHE_x10.label</t>
  </si>
  <si>
    <t>Make_288mmHE_x10.label</t>
  </si>
  <si>
    <t>make (288mm) 9.2 Inch Mk.I HE Shell 10x</t>
  </si>
  <si>
    <t>RecipeDef+Make_288mmHE_x10.description</t>
  </si>
  <si>
    <t>Make_288mmHE_x10.description</t>
  </si>
  <si>
    <t>RecipeDef+Make_288mmHE_x10.jobString</t>
  </si>
  <si>
    <t>Make_288mmHE_x10.jobString</t>
  </si>
  <si>
    <t>Making 288mm shells.</t>
  </si>
  <si>
    <t>RecipeDef+Make_288mmHE_x75.label</t>
  </si>
  <si>
    <t>Make_288mmHE_x75.label</t>
  </si>
  <si>
    <t>make (288mm) 9.2 Inch Mk.I HE Shell 75x</t>
  </si>
  <si>
    <t>RecipeDef+Make_288mmHE_x75.description</t>
  </si>
  <si>
    <t>Make_288mmHE_x75.description</t>
  </si>
  <si>
    <t>RecipeDef+Make_288mmHE_x75.jobString</t>
  </si>
  <si>
    <t>Make_288mmHE_x75.jobString</t>
  </si>
  <si>
    <t>RecipeDef+Make_600mmHE_x10.label</t>
  </si>
  <si>
    <t>Make_600mmHE_x10.label</t>
  </si>
  <si>
    <t>make 600mm schwere Betongranate HE Shell 10x</t>
  </si>
  <si>
    <t>RecipeDef+Make_600mmHE_x10.description</t>
  </si>
  <si>
    <t>Make_600mmHE_x10.description</t>
  </si>
  <si>
    <t>RecipeDef+Make_600mmHE_x10.jobString</t>
  </si>
  <si>
    <t>Make_600mmHE_x10.jobString</t>
  </si>
  <si>
    <t>Making 600mm shells.</t>
  </si>
  <si>
    <t>RecipeDef+Make_600mmHE_x75.label</t>
  </si>
  <si>
    <t>Make_600mmHE_x75.label</t>
  </si>
  <si>
    <t>make 600mm schwere Betongranate HE Shell 75x</t>
  </si>
  <si>
    <t>RecipeDef+Make_600mmHE_x75.description</t>
  </si>
  <si>
    <t>Make_600mmHE_x75.description</t>
  </si>
  <si>
    <t>RecipeDef+Make_600mmHE_x75.jobString</t>
  </si>
  <si>
    <t>Make_600mmHE_x75.jobString</t>
  </si>
  <si>
    <t>RecipeDef+Make_122mmHE_x10.label</t>
  </si>
  <si>
    <t>Make_122mmHE_x10.label</t>
  </si>
  <si>
    <t>make 122mm OF-462 HE Shell 10x</t>
  </si>
  <si>
    <t>RecipeDef+Make_122mmHE_x10.description</t>
  </si>
  <si>
    <t>Make_122mmHE_x10.description</t>
  </si>
  <si>
    <t>RecipeDef+Make_122mmHE_x10.jobString</t>
  </si>
  <si>
    <t>Make_122mmHE_x10.jobString</t>
  </si>
  <si>
    <t>Making 122mm shells.</t>
  </si>
  <si>
    <t>RecipeDef+Make_122mmHE_x75.label</t>
  </si>
  <si>
    <t>Make_122mmHE_x75.label</t>
  </si>
  <si>
    <t>make 122mm OF-462 HE Shell 75x</t>
  </si>
  <si>
    <t>RecipeDef+Make_122mmHE_x75.description</t>
  </si>
  <si>
    <t>Make_122mmHE_x75.description</t>
  </si>
  <si>
    <t>RecipeDef+Make_122mmHE_x75.jobString</t>
  </si>
  <si>
    <t>Make_122mmHE_x75.jobString</t>
  </si>
  <si>
    <t>RecipeDef+Make_152mmHE_x10.label</t>
  </si>
  <si>
    <t>Make_152mmHE_x10.label</t>
  </si>
  <si>
    <t>make 152mm OF-540 HE Shell 10x</t>
  </si>
  <si>
    <t>RecipeDef+Make_152mmHE_x10.description</t>
  </si>
  <si>
    <t>Make_152mmHE_x10.description</t>
  </si>
  <si>
    <t>RecipeDef+Make_152mmHE_x10.jobString</t>
  </si>
  <si>
    <t>Make_152mmHE_x10.jobString</t>
  </si>
  <si>
    <t>Making 152mm shells.</t>
  </si>
  <si>
    <t>RecipeDef+Make_152mmHE_x75.label</t>
  </si>
  <si>
    <t>Make_152mmHE_x75.label</t>
  </si>
  <si>
    <t>make 152mm OF-540 HE Shell 75x</t>
  </si>
  <si>
    <t>RecipeDef+Make_152mmHE_x75.description</t>
  </si>
  <si>
    <t>Make_152mmHE_x75.description</t>
  </si>
  <si>
    <t>RecipeDef+Make_152mmHE_x75.jobString</t>
  </si>
  <si>
    <t>Make_152mmHE_x75.jobString</t>
  </si>
  <si>
    <t>RecipeDef+Make_155mmHE_x10.label</t>
  </si>
  <si>
    <t>Make_155mmHE_x10.label</t>
  </si>
  <si>
    <t>make 155mm M795 HE Shell 10x</t>
  </si>
  <si>
    <t>RecipeDef+Make_155mmHE_x10.description</t>
  </si>
  <si>
    <t>Make_155mmHE_x10.description</t>
  </si>
  <si>
    <t>RecipeDef+Make_155mmHE_x10.jobString</t>
  </si>
  <si>
    <t>Make_155mmHE_x10.jobString</t>
  </si>
  <si>
    <t>Making 155mm shells.</t>
  </si>
  <si>
    <t>RecipeDef+Make_155mmHE_x75.label</t>
  </si>
  <si>
    <t>Make_155mmHE_x75.label</t>
  </si>
  <si>
    <t>make 155mm M795 HE Shell 75x</t>
  </si>
  <si>
    <t>RecipeDef+Make_155mmHE_x75.description</t>
  </si>
  <si>
    <t>Make_155mmHE_x75.description</t>
  </si>
  <si>
    <t>RecipeDef+Make_155mmHE_x75.jobString</t>
  </si>
  <si>
    <t>Make_155mmHE_x75.jobString</t>
  </si>
  <si>
    <t>RecipeDef+Make_75mmHE_x10.label</t>
  </si>
  <si>
    <t>Make_75mmHE_x10.label</t>
  </si>
  <si>
    <t>make 75mm Jgr. 18 HE Shell 10x</t>
  </si>
  <si>
    <t>RecipeDef+Make_75mmHE_x10.description</t>
  </si>
  <si>
    <t>Make_75mmHE_x10.description</t>
  </si>
  <si>
    <t>RecipeDef+Make_75mmHE_x10.jobString</t>
  </si>
  <si>
    <t>Make_75mmHE_x10.jobString</t>
  </si>
  <si>
    <t>Making 75mm shells.</t>
  </si>
  <si>
    <t>RecipeDef+Make_75mmHE_x75.label</t>
  </si>
  <si>
    <t>Make_75mmHE_x75.label</t>
  </si>
  <si>
    <t>make 75mm Jgr. 18 HE Shell 75x</t>
  </si>
  <si>
    <t>RecipeDef+Make_75mmHE_x75.description</t>
  </si>
  <si>
    <t>Make_75mmHE_x75.description</t>
  </si>
  <si>
    <t>RecipeDef+Make_75mmHE_x75.jobString</t>
  </si>
  <si>
    <t>Make_75mmHE_x75.jobString</t>
  </si>
  <si>
    <t>RecipeDef+Make_127mmHE_x10.label</t>
  </si>
  <si>
    <t>Make_127mmHE_x10.label</t>
  </si>
  <si>
    <t>make 127mm SprGr HE Shell 10x</t>
  </si>
  <si>
    <t>RecipeDef+Make_127mmHE_x10.description</t>
  </si>
  <si>
    <t>Make_127mmHE_x10.description</t>
  </si>
  <si>
    <t>RecipeDef+Make_127mmHE_x10.jobString</t>
  </si>
  <si>
    <t>Make_127mmHE_x10.jobString</t>
  </si>
  <si>
    <t>Making 127mm shells.</t>
  </si>
  <si>
    <t>RecipeDef+Make_127mmHE_x75.label</t>
  </si>
  <si>
    <t>Make_127mmHE_x75.label</t>
  </si>
  <si>
    <t>make 127mm SprGr HE Shell 75x</t>
  </si>
  <si>
    <t>RecipeDef+Make_127mmHE_x75.description</t>
  </si>
  <si>
    <t>Make_127mmHE_x75.description</t>
  </si>
  <si>
    <t>RecipeDef+Make_127mmHE_x75.jobString</t>
  </si>
  <si>
    <t>Make_127mmHE_x75.jobString</t>
  </si>
  <si>
    <t>RecipeDef+Make_150mmHE_x10.label</t>
  </si>
  <si>
    <t>Make_150mmHE_x10.label</t>
  </si>
  <si>
    <t>make 150mm SprGr HE Shell 10x</t>
  </si>
  <si>
    <t>RecipeDef+Make_150mmHE_x10.description</t>
  </si>
  <si>
    <t>Make_150mmHE_x10.description</t>
  </si>
  <si>
    <t>Turrets that uses this ammunition: 15cm KC/36</t>
  </si>
  <si>
    <t>RecipeDef+Make_150mmHE_x10.jobString</t>
  </si>
  <si>
    <t>Make_150mmHE_x10.jobString</t>
  </si>
  <si>
    <t>RecipeDef+Make_150mmHE_x75.label</t>
  </si>
  <si>
    <t>Make_150mmHE_x75.label</t>
  </si>
  <si>
    <t>make 150mm SprGr HE Shell 75x</t>
  </si>
  <si>
    <t>RecipeDef+Make_150mmHE_x75.description</t>
  </si>
  <si>
    <t>Make_150mmHE_x75.description</t>
  </si>
  <si>
    <t>RecipeDef+Make_150mmHE_x75.jobString</t>
  </si>
  <si>
    <t>Make_150mmHE_x75.jobString</t>
  </si>
  <si>
    <t>RecipeDef+Make_J127mmHE_x10.label</t>
  </si>
  <si>
    <t>Make_J127mmHE_x10.label</t>
  </si>
  <si>
    <t>make 127mm Type 1 HE Shell 10x</t>
  </si>
  <si>
    <t>RecipeDef+Make_J127mmHE_x10.description</t>
  </si>
  <si>
    <t>Make_J127mmHE_x10.description</t>
  </si>
  <si>
    <t>RecipeDef+Make_J127mmHE_x10.jobString</t>
  </si>
  <si>
    <t>Make_J127mmHE_x10.jobString</t>
  </si>
  <si>
    <t>RecipeDef+Make_J127mmHE_x75.label</t>
  </si>
  <si>
    <t>Make_J127mmHE_x75.label</t>
  </si>
  <si>
    <t>make 127mm Type 1 HE Shell 75x</t>
  </si>
  <si>
    <t>RecipeDef+Make_J127mmHE_x75.description</t>
  </si>
  <si>
    <t>Make_J127mmHE_x75.description</t>
  </si>
  <si>
    <t>RecipeDef+Make_J127mmHE_x75.jobString</t>
  </si>
  <si>
    <t>Make_J127mmHE_x75.jobString</t>
  </si>
  <si>
    <t>RecipeDef+Make_203mmHE_x10.label</t>
  </si>
  <si>
    <t>Make_203mmHE_x10.label</t>
  </si>
  <si>
    <t>make 203mm SprGr HE Shell 10x</t>
  </si>
  <si>
    <t>RecipeDef+Make_203mmHE_x10.description</t>
  </si>
  <si>
    <t>Make_203mmHE_x10.description</t>
  </si>
  <si>
    <t>RecipeDef+Make_203mmHE_x10.jobString</t>
  </si>
  <si>
    <t>Make_203mmHE_x10.jobString</t>
  </si>
  <si>
    <t>Making 203mm shells.</t>
  </si>
  <si>
    <t>RecipeDef+Make_203mmHE_x75.label</t>
  </si>
  <si>
    <t>Make_203mmHE_x75.label</t>
  </si>
  <si>
    <t>make 203mm SprGr HE Shell 75x</t>
  </si>
  <si>
    <t>RecipeDef+Make_203mmHE_x75.description</t>
  </si>
  <si>
    <t>Make_203mmHE_x75.description</t>
  </si>
  <si>
    <t>RecipeDef+Make_203mmHE_x75.jobString</t>
  </si>
  <si>
    <t>Make_203mmHE_x75.jobString</t>
  </si>
  <si>
    <t>RecipeDef+Make_127mmAP_x10.label</t>
  </si>
  <si>
    <t>Make_127mmAP_x10.label</t>
  </si>
  <si>
    <t>make 127mm Mk.64 AP Shell 10x</t>
  </si>
  <si>
    <t>RecipeDef+Make_127mmAP_x10.description</t>
  </si>
  <si>
    <t>Make_127mmAP_x10.description</t>
  </si>
  <si>
    <t>Turrets that uses this ammunition: Mark 16, Mark 45, Otobreda 127/54</t>
  </si>
  <si>
    <t>RecipeDef+Make_127mmAP_x10.jobString</t>
  </si>
  <si>
    <t>Make_127mmAP_x10.jobString</t>
  </si>
  <si>
    <t>RecipeDef+Make_127mmAP_x75.label</t>
  </si>
  <si>
    <t>Make_127mmAP_x75.label</t>
  </si>
  <si>
    <t>make 127mm Mk.64 AP Shell 75x</t>
  </si>
  <si>
    <t>RecipeDef+Make_127mmAP_x75.description</t>
  </si>
  <si>
    <t>Make_127mmAP_x75.description</t>
  </si>
  <si>
    <t>RecipeDef+Make_127mmAP_x75.jobString</t>
  </si>
  <si>
    <t>Make_127mmAP_x75.jobString</t>
  </si>
  <si>
    <t>RecipeDef+Make_100mmAPHE_x10.label</t>
  </si>
  <si>
    <t>Make_100mmAPHE_x10.label</t>
  </si>
  <si>
    <t>make 100mm OEA F1 AP Shell 10x</t>
  </si>
  <si>
    <t>RecipeDef+Make_100mmAPHE_x10.description</t>
  </si>
  <si>
    <t>Make_100mmAPHE_x10.description</t>
  </si>
  <si>
    <t>RecipeDef+Make_100mmAPHE_x10.jobString</t>
  </si>
  <si>
    <t>Make_100mmAPHE_x10.jobString</t>
  </si>
  <si>
    <t>RecipeDef+Make_100mmAPHE_x75.label</t>
  </si>
  <si>
    <t>Make_100mmAPHE_x75.label</t>
  </si>
  <si>
    <t>make 100mm OEA F1 AP Shell 75x</t>
  </si>
  <si>
    <t>RecipeDef+Make_100mmAPHE_x75.description</t>
  </si>
  <si>
    <t>Make_100mmAPHE_x75.description</t>
  </si>
  <si>
    <t>RecipeDef+Make_100mmAPHE_x75.jobString</t>
  </si>
  <si>
    <t>Make_100mmAPHE_x75.jobString</t>
  </si>
  <si>
    <t>RecipeDef+Make_120mmAPHE_x10.label</t>
  </si>
  <si>
    <t>Make_120mmAPHE_x10.label</t>
  </si>
  <si>
    <t>make 120mm TAK AP Shell 10x</t>
  </si>
  <si>
    <t>RecipeDef+Make_120mmAPHE_x10.description</t>
  </si>
  <si>
    <t>Make_120mmAPHE_x10.description</t>
  </si>
  <si>
    <t>RecipeDef+Make_120mmAPHE_x10.jobString</t>
  </si>
  <si>
    <t>Make_120mmAPHE_x10.jobString</t>
  </si>
  <si>
    <t>Making 120mm shells.</t>
  </si>
  <si>
    <t>RecipeDef+Make_120mmAPHE_x75.label</t>
  </si>
  <si>
    <t>Make_120mmAPHE_x75.label</t>
  </si>
  <si>
    <t>make 120mm TAK AP Shell 75x</t>
  </si>
  <si>
    <t>RecipeDef+Make_120mmAPHE_x75.description</t>
  </si>
  <si>
    <t>Make_120mmAPHE_x75.description</t>
  </si>
  <si>
    <t>RecipeDef+Make_120mmAPHE_x75.jobString</t>
  </si>
  <si>
    <t>Make_120mmAPHE_x75.jobString</t>
  </si>
  <si>
    <t>RecipeDef+Make_76mmAP_x10.label</t>
  </si>
  <si>
    <t>Make_76mmAP_x10.label</t>
  </si>
  <si>
    <t>make 76mm OTO AP Shell 10x</t>
  </si>
  <si>
    <t>RecipeDef+Make_76mmAP_x10.description</t>
  </si>
  <si>
    <t>Make_76mmAP_x10.description</t>
  </si>
  <si>
    <t>RecipeDef+Make_76mmAP_x10.jobString</t>
  </si>
  <si>
    <t>Make_76mmAP_x10.jobString</t>
  </si>
  <si>
    <t>Making 76mm shells.</t>
  </si>
  <si>
    <t>RecipeDef+Make_76mmAP_x75.label</t>
  </si>
  <si>
    <t>Make_76mmAP_x75.label</t>
  </si>
  <si>
    <t>make 76mm OTO AP Shell 75x</t>
  </si>
  <si>
    <t>RecipeDef+Make_76mmAP_x75.description</t>
  </si>
  <si>
    <t>Make_76mmAP_x75.description</t>
  </si>
  <si>
    <t>RecipeDef+Make_76mmAP_x75.jobString</t>
  </si>
  <si>
    <t>Make_76mmAP_x75.jobString</t>
  </si>
  <si>
    <t>BodyDef+MechanicalArmoredCentipede.label</t>
  </si>
  <si>
    <t>중장갑 센티피드</t>
  </si>
  <si>
    <t>BodyDef+MechanicalArmoredCentipede.corePart.parts.1.parts.1.customLabel</t>
  </si>
  <si>
    <t>왼쪽 시각 센서</t>
  </si>
  <si>
    <t>BodyDef+MechanicalArmoredCentipede.corePart.parts.1.parts.2.customLabel</t>
  </si>
  <si>
    <t>오른쪽 시각 센서</t>
  </si>
  <si>
    <t>BodyDef+MechanicalArmoredCentipede.corePart.parts.1.parts.3.customLabel</t>
  </si>
  <si>
    <t>왼쪽 청각 센서</t>
  </si>
  <si>
    <t>BodyDef+MechanicalArmoredCentipede.corePart.parts.1.parts.4.customLabel</t>
  </si>
  <si>
    <t>오른쪽 청각 센서</t>
  </si>
  <si>
    <t>BodyDef+AdvMechanicalArmoredCentipede.label</t>
  </si>
  <si>
    <t>개량형 중장갑 센티피드</t>
  </si>
  <si>
    <t>BodyDef+AdvMechanicalArmoredCentipede.corePart.parts.0.parts.1.customLabel</t>
  </si>
  <si>
    <t>BodyDef+AdvMechanicalArmoredCentipede.corePart.parts.0.parts.2.customLabel</t>
  </si>
  <si>
    <t>BodyDef+AdvMechanicalArmoredCentipede.corePart.parts.0.parts.3.customLabel</t>
  </si>
  <si>
    <t>BodyDef+AdvMechanicalArmoredCentipede.corePart.parts.0.parts.4.customLabel</t>
  </si>
  <si>
    <t>BodyDef+MechShielder.label</t>
  </si>
  <si>
    <t>실더</t>
  </si>
  <si>
    <t>BodyDef+MechShielder.corePart.parts.0.parts.0.parts.1.customLabel</t>
  </si>
  <si>
    <t>BodyDef+MechShielder.corePart.parts.0.parts.0.parts.2.customLabel</t>
  </si>
  <si>
    <t>BodyDef+MechShielder.corePart.parts.0.parts.0.parts.3.customLabel</t>
  </si>
  <si>
    <t>BodyDef+MechShielder.corePart.parts.0.parts.0.parts.4.customLabel</t>
  </si>
  <si>
    <t>BodyDef+MechShielder.corePart.parts.1.customLabel</t>
  </si>
  <si>
    <t>왼쪽 어깨</t>
  </si>
  <si>
    <t>BodyDef+MechShielder.corePart.parts.1.parts.0.customLabel</t>
  </si>
  <si>
    <t>왼팔</t>
  </si>
  <si>
    <t>BodyDef+MechShielder.corePart.parts.1.parts.0.parts.0.customLabel</t>
  </si>
  <si>
    <t>왼쪽 1번 장갑판</t>
  </si>
  <si>
    <t>BodyDef+MechShielder.corePart.parts.1.parts.0.parts.1.customLabel</t>
  </si>
  <si>
    <t>왼쪽 2번 장갑판</t>
  </si>
  <si>
    <t>BodyDef+MechShielder.corePart.parts.1.parts.0.parts.2.customLabel</t>
  </si>
  <si>
    <t>왼쪽 3번 장갑판</t>
  </si>
  <si>
    <t>BodyDef+MechShielder.corePart.parts.2.customLabel</t>
  </si>
  <si>
    <t>오른쪽 어깨</t>
  </si>
  <si>
    <t>BodyDef+MechShielder.corePart.parts.2.parts.0.customLabel</t>
  </si>
  <si>
    <t>오른팔</t>
  </si>
  <si>
    <t>BodyDef+MechShielder.corePart.parts.2.parts.0.parts.0.customLabel</t>
  </si>
  <si>
    <t>오른쪽 1번 장갑판</t>
  </si>
  <si>
    <t>BodyDef+MechShielder.corePart.parts.2.parts.0.parts.1.customLabel</t>
  </si>
  <si>
    <t>오른쪽 2번 장갑판</t>
  </si>
  <si>
    <t>BodyDef+MechShielder.corePart.parts.2.parts.0.parts.2.customLabel</t>
  </si>
  <si>
    <t>오른쪽 3번 장갑판</t>
  </si>
  <si>
    <t>BodyDef+MechShielder.corePart.parts.3.customLabel</t>
  </si>
  <si>
    <t>왼다리</t>
  </si>
  <si>
    <t>BodyDef+MechShielder.corePart.parts.3.parts.0.customLabel</t>
  </si>
  <si>
    <t>왼발</t>
  </si>
  <si>
    <t>BodyDef+MechShielder.corePart.parts.4.customLabel</t>
  </si>
  <si>
    <t>오른다리</t>
  </si>
  <si>
    <t>BodyDef+MechShielder.corePart.parts.4.parts.0.customLabel</t>
  </si>
  <si>
    <t>오른발</t>
  </si>
  <si>
    <t>BodyPartDef+MechanicalArmor.label</t>
  </si>
  <si>
    <t>장갑</t>
  </si>
  <si>
    <t>BodyPartDef+ArmoredMechanicalCentipedeBodyFirstRing.label</t>
  </si>
  <si>
    <t>첫 번째 몸체 고리</t>
  </si>
  <si>
    <t>BodyPartDef+ArmoredMechanicalCentipedeBodyFirstRing.labelShort</t>
  </si>
  <si>
    <t>몸체 고리</t>
  </si>
  <si>
    <t>BodyPartDef+ArmoredMechanicalCentipedeBodySecondRing.label</t>
  </si>
  <si>
    <t>두 번째 몸체 고리</t>
  </si>
  <si>
    <t>BodyPartDef+ArmoredMechanicalCentipedeBodySecondRing.labelShort</t>
  </si>
  <si>
    <t>BodyPartDef+ArmoredMechanicalCentipedeBodyThirdRing.label</t>
  </si>
  <si>
    <t>세 번째 몸체 고리</t>
  </si>
  <si>
    <t>BodyPartDef+ArmoredMechanicalCentipedeBodyThirdRing.labelShort</t>
  </si>
  <si>
    <t>BodyPartDef+ArmoredMechanicalCentipedeBodyFourthRing.label</t>
  </si>
  <si>
    <t>네 번째 몸체 고리</t>
  </si>
  <si>
    <t>BodyPartDef+ArmoredMechanicalCentipedeBodyFourthRing.labelShort</t>
  </si>
  <si>
    <t>BodyPartDef+ArmoredMechanicalCentipedeBodyFifthRing.label</t>
  </si>
  <si>
    <t>다섯 번째 몸체 고리</t>
  </si>
  <si>
    <t>BodyPartDef+ArmoredMechanicalCentipedeBodyFifthRing.labelShort</t>
  </si>
  <si>
    <t>BodyPartDef+ArmoredMechanicalCentipedeBodySixthRing.label</t>
  </si>
  <si>
    <t>여섯 번째 몸체 고리</t>
  </si>
  <si>
    <t>BodyPartDef+ArmoredMechanicalCentipedeBodySixthRing.labelShort</t>
  </si>
  <si>
    <t>BodyPartDef+AdvMechanicalCentipedeBodyFirstRing.label</t>
  </si>
  <si>
    <t>BodyPartDef+AdvMechanicalCentipedeBodyFirstRing.labelShort</t>
  </si>
  <si>
    <t>BodyPartDef+AdvMechanicalCentipedeBodySecondRing.label</t>
  </si>
  <si>
    <t>BodyPartDef+AdvMechanicalCentipedeBodySecondRing.labelShort</t>
  </si>
  <si>
    <t>BodyPartDef+AdvMechanicalCentipedeBodyThirdRing.label</t>
  </si>
  <si>
    <t>BodyPartDef+AdvMechanicalCentipedeBodyThirdRing.labelShort</t>
  </si>
  <si>
    <t>BodyPartDef+AdvMechanicalCentipedeBodyFourthRing.label</t>
  </si>
  <si>
    <t>BodyPartDef+AdvMechanicalCentipedeBodyFourthRing.labelShort</t>
  </si>
  <si>
    <t>BodyPartDef+AdvMechanicalCentipedeBodyFifthRing.label</t>
  </si>
  <si>
    <t>BodyPartDef+AdvMechanicalCentipedeBodyFifthRing.labelShort</t>
  </si>
  <si>
    <t>BodyPartDef+AdvMechanicalCentipedeBodySixthRing.label</t>
  </si>
  <si>
    <t>BodyPartDef+AdvMechanicalCentipedeBodySixthRing.labelShort</t>
  </si>
  <si>
    <t>BodyPartDef+AdvMechanicalHead.label</t>
  </si>
  <si>
    <t>머리</t>
  </si>
  <si>
    <t>BodyPartDef+MechShield.label</t>
  </si>
  <si>
    <t>BodyPartGroupDef+LeftShield.label</t>
  </si>
  <si>
    <t>왼쪽 장갑판</t>
  </si>
  <si>
    <t>BodyPartGroupDef+LeftShield.labelShort</t>
  </si>
  <si>
    <t>BodyPartGroupDef+RightShield.label</t>
  </si>
  <si>
    <t>오른쪽 장갑판</t>
  </si>
  <si>
    <t>BodyPartGroupDef+RightShield.labelShort</t>
  </si>
  <si>
    <t>총상</t>
  </si>
  <si>
    <t>{0}(이)가 총알에 맞아 죽었습니다.</t>
  </si>
  <si>
    <t>{0}(이)가 성형작약탄에 맞아 죽었습니다.</t>
  </si>
  <si>
    <t>{0}(이)가 포격에 맞아 죽었습니다.</t>
  </si>
  <si>
    <t>DesignationCategoryDef+DMC.label</t>
  </si>
  <si>
    <t>수많은 대포</t>
  </si>
  <si>
    <t>DesignationCategoryDef+DMC.description</t>
  </si>
  <si>
    <t>확실히 수많은 대포들</t>
  </si>
  <si>
    <t>KeyBindingCategoryDef+Architect_DMC.label</t>
  </si>
  <si>
    <t>수많은 대포 창</t>
  </si>
  <si>
    <t>KeyBindingCategoryDef+Architect_DMC.description</t>
  </si>
  <si>
    <t>구상 메뉴의 수많은 대포"에 대한 단축키입니다."</t>
  </si>
  <si>
    <t>PawnKindDef+Mech_ArmoredCentipede.label</t>
  </si>
  <si>
    <t>PawnKindDef+Mech_ArmoredCentipede.labelPlural</t>
  </si>
  <si>
    <t>중장갑 센티피드들</t>
  </si>
  <si>
    <t>PawnKindDef+Mech_AdvArmoredCentipede.label</t>
  </si>
  <si>
    <t>PawnKindDef+Mech_AdvArmoredCentipede.labelPlural</t>
  </si>
  <si>
    <t>개량형 중장갑 센티피드들</t>
  </si>
  <si>
    <t>PawnKindDef+Mech_Shielder.label</t>
  </si>
  <si>
    <t>PawnKindDef+Mech_Shielder.labelPlural</t>
  </si>
  <si>
    <t>실더들</t>
  </si>
  <si>
    <t>RecipeDef+Make_127mmHE_x1.label</t>
  </si>
  <si>
    <t>127mm 고폭탄 만들기 (x1)</t>
  </si>
  <si>
    <t>RecipeDef+Make_127mmHE_x1.description</t>
  </si>
  <si>
    <t>이 탄약을 사용하는 포탑: 12.7cm SK C/34 함포</t>
  </si>
  <si>
    <t>RecipeDef+Make_127mmHE_x1.jobString</t>
  </si>
  <si>
    <t>127mm 탄 만드는 중.</t>
  </si>
  <si>
    <t>127mm 고폭탄 만들기 (x10)</t>
  </si>
  <si>
    <t>127mm 탄 대량 만드는 중.</t>
  </si>
  <si>
    <t>RecipeDef+Make_15cmHE_x1.label</t>
  </si>
  <si>
    <t>150mm I Gr 33 유탄 만들기 (x1)</t>
  </si>
  <si>
    <t>RecipeDef+Make_15cmHE_x1.description</t>
  </si>
  <si>
    <t>이 탄약을 사용하는 포탑: sIG 33 곡사포</t>
  </si>
  <si>
    <t>RecipeDef+Make_15cmHE_x1.jobString</t>
  </si>
  <si>
    <t>150mm 탄 만드는 중.</t>
  </si>
  <si>
    <t>150mm I Gr 33 유탄 만들기 (x10)</t>
  </si>
  <si>
    <t>150mm 탄 대량 만드는 중.</t>
  </si>
  <si>
    <t>RecipeDef+Make_20x20mmMag_x1.label</t>
  </si>
  <si>
    <t>20mm 20x20mm 소이철갑탄 탄창 만들기</t>
  </si>
  <si>
    <t>RecipeDef+Make_20x20mmMag_x1.description</t>
  </si>
  <si>
    <t>이 탄약을 사용하는 포탑: 20mm Flak 38 대공기관포</t>
  </si>
  <si>
    <t>RecipeDef+Make_20x20mmMag_x1.jobString</t>
  </si>
  <si>
    <t>20mm 탄 만드는 중.</t>
  </si>
  <si>
    <t>20mm 20x20mm 소이철갑탄 탄창 만들기 (x10)</t>
  </si>
  <si>
    <t>20mm 탄 대량 만드는 중.</t>
  </si>
  <si>
    <t>RecipeDef+Make_6PdrAP_x1.label</t>
  </si>
  <si>
    <t>6파운드(57mm) MK-8T 피모철갑탄 만들기</t>
  </si>
  <si>
    <t>RecipeDef+Make_6PdrAP_x1.description</t>
  </si>
  <si>
    <t>이 탄약을 사용하는 포탑: 6파운드 포탑</t>
  </si>
  <si>
    <t>RecipeDef+Make_6PdrAP_x1.jobString</t>
  </si>
  <si>
    <t>6파운드 탄 만드는 중.</t>
  </si>
  <si>
    <t>6파운드(57mm) MK-8T 피모철갑탄 만들기 (x10)</t>
  </si>
  <si>
    <t>6파운드 탄 대량 만드는 중.</t>
  </si>
  <si>
    <t>RecipeDef+Make_150mmHE_x1.label</t>
  </si>
  <si>
    <t>150mm SprGr 고폭탄 만들기 (x1)</t>
  </si>
  <si>
    <t>RecipeDef+Make_150mmHE_x1.description</t>
  </si>
  <si>
    <t>이 탄약을 사용하는 포탑: 15cm KC/36 함포</t>
  </si>
  <si>
    <t>RecipeDef+Make_150mmHE_x1.jobString</t>
  </si>
  <si>
    <t>150mm 고폭탄 만들기 (x10)</t>
  </si>
  <si>
    <t>RecipeDef+Make_288mmHE_x1.label</t>
  </si>
  <si>
    <t>9.2인치(288mm) Mk.I 고폭탄 만들기</t>
  </si>
  <si>
    <t>RecipeDef+Make_288mmHE_x1.description</t>
  </si>
  <si>
    <t>이 탄약을 사용하는 포탑: BL 9.2인치(288mm) 곡사포</t>
  </si>
  <si>
    <t>RecipeDef+Make_288mmHE_x1.jobString</t>
  </si>
  <si>
    <t>288mm 탄 만드는 중.</t>
  </si>
  <si>
    <t>9.2인치(288mm) Mk.I 고폭탄 만들기 (x10)</t>
  </si>
  <si>
    <t>288mm 탄 대량 만드는 중.</t>
  </si>
  <si>
    <t>RecipeDef+Make_4x40mmClip_x1.label</t>
  </si>
  <si>
    <t>40mm 4발들이 철갑탄 클립 만들기</t>
  </si>
  <si>
    <t>RecipeDef+Make_4x40mmClip_x1.description</t>
  </si>
  <si>
    <t>이 탄약을 사용하는 포탑: Flak 28 보포스 대공기관포</t>
  </si>
  <si>
    <t>RecipeDef+Make_4x40mmClip_x1.jobString</t>
  </si>
  <si>
    <t>40mm 탄 만드는 중.</t>
  </si>
  <si>
    <t>40mm 4발들이 철갑탄 클립 만들기 (x10)</t>
  </si>
  <si>
    <t>40mm 탄 대량 만드는 중.</t>
  </si>
  <si>
    <t>RecipeDef+Make_75mmAP_x1.label</t>
  </si>
  <si>
    <t>75mm PzGr 39 철갑유탄 만들기</t>
  </si>
  <si>
    <t>RecipeDef+Make_75mmAP_x1.description</t>
  </si>
  <si>
    <t>이 탄약을 사용하는 포탑: Pak 40 대전차포</t>
  </si>
  <si>
    <t>RecipeDef+Make_75mmAP_x1.jobString</t>
  </si>
  <si>
    <t>75Mm PzGr 39 철갑유탄 만드는 중.</t>
  </si>
  <si>
    <t>75mm PzGr 39 철갑유탄 만들기 (x10)</t>
  </si>
  <si>
    <t>RecipeDef+Make_J127mmHE_x1.label</t>
  </si>
  <si>
    <t>127mm 1식 고폭탄 만들기</t>
  </si>
  <si>
    <t>RecipeDef+Make_J127mmHE_x1.description</t>
  </si>
  <si>
    <t>이 탄약을 사용하는 포탑: 5식 12.7cm 연장포</t>
  </si>
  <si>
    <t>RecipeDef+Make_J127mmHE_x1.jobString</t>
  </si>
  <si>
    <t>127mm 1식 고폭탄 만들기 (x10)</t>
  </si>
  <si>
    <t>RecipeDef+Make_30mmAPRARDEN_x1.label</t>
  </si>
  <si>
    <t>30mm HS831A 철갑탄 만들기</t>
  </si>
  <si>
    <t>RecipeDef+Make_30mmAPRARDEN_x1.description</t>
  </si>
  <si>
    <t>이 탄약을 사용하는 포탑: L21A1 RARDEN 기관포</t>
  </si>
  <si>
    <t>RecipeDef+Make_30mmAPRARDEN_x1.jobString</t>
  </si>
  <si>
    <t>30mm 탄 만드는 중.</t>
  </si>
  <si>
    <t>RecipeDef+Make_30mmAPMake_30mmAPRARDEN_x1_x10.label</t>
  </si>
  <si>
    <t>30mm HS831A 철갑탄 만들기 (x10)\n</t>
  </si>
  <si>
    <t>RecipeDef+Make_30mmAPMake_30mmAPRARDEN_x1_x10.description</t>
  </si>
  <si>
    <t>RecipeDef+Make_30mmAPMake_30mmAPRARDEN_x1_x10.jobString</t>
  </si>
  <si>
    <t>30mm 탄 대량 만드는 중.</t>
  </si>
  <si>
    <t>RecipeDef+Make_600mmHE_x1.label</t>
  </si>
  <si>
    <t>600mm 콘크리트 관통 고폭탄 만들기</t>
  </si>
  <si>
    <t>RecipeDef+Make_600mmHE_x1.description</t>
  </si>
  <si>
    <t>이 탄약을 사용하는 포탑: 칼 박격포</t>
  </si>
  <si>
    <t>RecipeDef+Make_600mmHE_x1.jobString</t>
  </si>
  <si>
    <t>600mm 탄 만드는 중.</t>
  </si>
  <si>
    <t>600mm 콘크리트 관통 고폭탄 만들기 (x10)</t>
  </si>
  <si>
    <t>600mm 탄 대량 만드는 중.</t>
  </si>
  <si>
    <t>RecipeDef+Make_88mmAP_x1.label</t>
  </si>
  <si>
    <t>88mm PzGr 39 철갑유탄 만들기</t>
  </si>
  <si>
    <t>RecipeDef+Make_88mmAP_x1.description</t>
  </si>
  <si>
    <t>이 탄약을 사용하는 포탑: Flak 41 대공포</t>
  </si>
  <si>
    <t>RecipeDef+Make_88mmAP_x1.jobString</t>
  </si>
  <si>
    <t>88Mm PzGr 39 철갑유탄 만드는 중.</t>
  </si>
  <si>
    <t>88mm PzGr 39 철갑유탄 만들기 (x10)</t>
  </si>
  <si>
    <t>RecipeDef+Make_100mmAP_x1.label</t>
  </si>
  <si>
    <t>100mm BR-412D 철갑탄 만들기</t>
  </si>
  <si>
    <t>RecipeDef+Make_100mmAP_x1.description</t>
  </si>
  <si>
    <t>이 탄약을 사용하는 포탑: BS-3, T-54</t>
  </si>
  <si>
    <t>RecipeDef+Make_100mmAP_x1.jobString</t>
  </si>
  <si>
    <t>100mm 탄 만드는 중.</t>
  </si>
  <si>
    <t>100mm BR-412D 철갑탄 만들기 (x10)</t>
  </si>
  <si>
    <t>100mm 탄 대량 만드는 중.</t>
  </si>
  <si>
    <t>RecipeDef+Make_122mmHE_x1.label</t>
  </si>
  <si>
    <t>122mm OF-462 고폭탄 만들기</t>
  </si>
  <si>
    <t>RecipeDef+Make_122mmHE_x1.description</t>
  </si>
  <si>
    <t>이 탄약을 사용하는 포탑: 2S1 그보즈디카 포탑</t>
  </si>
  <si>
    <t>RecipeDef+Make_122mmHE_x1.jobString</t>
  </si>
  <si>
    <t>122mm 탄 만드는 중.</t>
  </si>
  <si>
    <t>122mm OF-462 고폭탄 만들기 (x10)</t>
  </si>
  <si>
    <t>122mm 탄 대량 만드는 중.</t>
  </si>
  <si>
    <t>RecipeDef+Make_30mmAPKugel_x1.label</t>
  </si>
  <si>
    <t>30mm SprGr 철갑탄 만들기</t>
  </si>
  <si>
    <t>RecipeDef+Make_30mmAPKugel_x1.description</t>
  </si>
  <si>
    <t>이 탄약을 사용하는 포탑: MK 103 2연장 대공기관포</t>
  </si>
  <si>
    <t>RecipeDef+Make_30mmAPKugel_x1.jobString</t>
  </si>
  <si>
    <t>30mm SprGr 철갑탄 만들기 (x10)</t>
  </si>
  <si>
    <t>RecipeDef+Make_128mmAP_x1.label</t>
  </si>
  <si>
    <t>128mm PzGr 철갑유탄 만들기</t>
  </si>
  <si>
    <t>RecipeDef+Make_128mmAP_x1.description</t>
  </si>
  <si>
    <t>이 탄약을 사용하는 포탑: Pak 44 대전차포</t>
  </si>
  <si>
    <t>RecipeDef+Make_128mmAP_x1.jobString</t>
  </si>
  <si>
    <t>128Mm PzGr 철갑유탄 만드는 중.</t>
  </si>
  <si>
    <t>128mm PzGr 철갑유탄 만들기 (x10)</t>
  </si>
  <si>
    <t>128Mm PzGr 철갑유탄 대량 만드는 중.</t>
  </si>
  <si>
    <t>RecipeDef+Make_152mmHE_x1.label</t>
  </si>
  <si>
    <t>152mm OF-540 고폭탄 만들기</t>
  </si>
  <si>
    <t>RecipeDef+Make_152mmHE_x1.description</t>
  </si>
  <si>
    <t>이 탄약을 사용하는 포탑: 2S3 Msta 자주포</t>
  </si>
  <si>
    <t>RecipeDef+Make_152mmHE_x1.jobString</t>
  </si>
  <si>
    <t>152mm 탄 만드는 중.</t>
  </si>
  <si>
    <t>152mm OF-540 고폭탄 만들기 (x10)</t>
  </si>
  <si>
    <t>152mm 탄 대량 만드는 중.</t>
  </si>
  <si>
    <t>RecipeDef+Make_203mmHE_x1.label</t>
  </si>
  <si>
    <t>203mm SprGr 고폭탄 만들기</t>
  </si>
  <si>
    <t>RecipeDef+Make_203mmHE_x1.description</t>
  </si>
  <si>
    <t>이 탄약을 사용하는 포탑: 20.3cm SK C/34 함포</t>
  </si>
  <si>
    <t>RecipeDef+Make_203mmHE_x1.jobString</t>
  </si>
  <si>
    <t>203mm 탄 만드는 중.</t>
  </si>
  <si>
    <t>203mm SprGr 고폭탄 만들기 (x10)</t>
  </si>
  <si>
    <t>203mm 탄 대량 만드는 중.</t>
  </si>
  <si>
    <t>RecipeDef+Make_40mmAP_x1.label</t>
  </si>
  <si>
    <t>40mm M811 철갑탄 만들기</t>
  </si>
  <si>
    <t>RecipeDef+Make_40mmAP_x1.description</t>
  </si>
  <si>
    <t>이 탄약을 사용하는 포탑: M247 대공기관포</t>
  </si>
  <si>
    <t>RecipeDef+Make_40mmAP_x1.jobString</t>
  </si>
  <si>
    <t>40mm M811 철갑탄 만들기 (x10)</t>
  </si>
  <si>
    <t>RecipeDef+Make_127mmAP_x1.label</t>
  </si>
  <si>
    <t>127mm Mk.64 철갑탄 만들기</t>
  </si>
  <si>
    <t>RecipeDef+Make_127mmAP_x1.description</t>
  </si>
  <si>
    <t>이 탄약을 사용하는 포탑: 마크 16, 마크 45, 오토브레다 127/54 함포</t>
  </si>
  <si>
    <t>RecipeDef+Make_127mmAP_x1.jobString</t>
  </si>
  <si>
    <t>127mm Mk.64 철갑탄 만들기 (x10)</t>
  </si>
  <si>
    <t>RecipeDef+Make_155mmHE_x1.label</t>
  </si>
  <si>
    <t>155mm M795 고폭탄 만들기</t>
  </si>
  <si>
    <t>RecipeDef+Make_155mmHE_x1.description</t>
  </si>
  <si>
    <t>이 탄약을 사용하는 포탑: GCT 155cm AUF1 자주포</t>
  </si>
  <si>
    <t>RecipeDef+Make_155mmHE_x1.jobString</t>
  </si>
  <si>
    <t>155mm 탄 만드는 중.</t>
  </si>
  <si>
    <t>155mm M795 고폭탄 만들기 (x10)</t>
  </si>
  <si>
    <t>155mm 탄 대량 만드는 중.</t>
  </si>
  <si>
    <t>RecipeDef+Make_37mmShell_x1.label</t>
  </si>
  <si>
    <t>37mm PzGr 철갑탄 만들기</t>
  </si>
  <si>
    <t>RecipeDef+Make_37mmShell_x1.description</t>
  </si>
  <si>
    <t>이 탄약을 사용하는 포탑: Flak M42 대공포</t>
  </si>
  <si>
    <t>RecipeDef+Make_37mmShell_x1.jobString</t>
  </si>
  <si>
    <t>37mm 탄 만드는 중.</t>
  </si>
  <si>
    <t>37mm 탄 대량 만드는 중.</t>
  </si>
  <si>
    <t>RecipeDef+Make_90mmAP_x1.label</t>
  </si>
  <si>
    <t>90mm M82 철갑탄 만들기</t>
  </si>
  <si>
    <t>RecipeDef+Make_90mmAP_x1.description</t>
  </si>
  <si>
    <t>이 탄약을 사용하는 포탑: M26 포탑</t>
  </si>
  <si>
    <t>RecipeDef+Make_90mmAP_x1.jobString</t>
  </si>
  <si>
    <t>90mm 탄 만드는 중.</t>
  </si>
  <si>
    <t>90mm M82 철갑탄 만들기 (x10)</t>
  </si>
  <si>
    <t>90mm 탄 대량 만드는 중.</t>
  </si>
  <si>
    <t>RecipeDef+Make_2x106mmHEAT_x1.label</t>
  </si>
  <si>
    <t>2x 106mm M344 성형작약탄 만들기</t>
  </si>
  <si>
    <t>RecipeDef+Make_2x106mmHEAT_x1.description</t>
  </si>
  <si>
    <t>이 탄약을 사용하는 포탑: M40 무반동총</t>
  </si>
  <si>
    <t>RecipeDef+Make_2x106mmHEAT_x1.jobString</t>
  </si>
  <si>
    <t>2x 106mm 탄 만드는 중</t>
  </si>
  <si>
    <t>2x 106mm M344 성형작약탄 만들기 (x10)</t>
  </si>
  <si>
    <t>106mm 탄 대량 만드는 중.</t>
  </si>
  <si>
    <t>RecipeDef+Make_20mmAP_x1.label</t>
  </si>
  <si>
    <t>20mm HS827A 철갑탄 만들기</t>
  </si>
  <si>
    <t>RecipeDef+Make_20mmAP_x1.description</t>
  </si>
  <si>
    <t>이 탄약을 사용하는 포탑: 라인메탈 Mk.20 RH-202 기관포</t>
  </si>
  <si>
    <t>RecipeDef+Make_20mmAP_x1.jobString</t>
  </si>
  <si>
    <t>20mm HS827A 철갑탄 만들기 (x10)\n</t>
  </si>
  <si>
    <t>20mm HS827A 철갑탄 만들기 (x100)\n</t>
  </si>
  <si>
    <t>RecipeDef+Make_105mmAPFSDS_x1.label</t>
  </si>
  <si>
    <t>105mm DM23 날개안정분리철갑탄 만들기</t>
  </si>
  <si>
    <t>RecipeDef+Make_105mmAPFSDS_x1.description</t>
  </si>
  <si>
    <t>이 탄약을 사용하는 포탑: 레오파르트 1A5</t>
  </si>
  <si>
    <t>RecipeDef+Make_105mmAPFSDS_x1.jobString</t>
  </si>
  <si>
    <t>105mm 탄 만드는 중.</t>
  </si>
  <si>
    <t>105mm DM23 날개안정분리철갑탄 만들기 (x10)</t>
  </si>
  <si>
    <t>105mm 탄 대량 만드는 중.</t>
  </si>
  <si>
    <t>RecipeDef+Make_30mmAP_x1.label</t>
  </si>
  <si>
    <t>30mm 3UOF8 철갑탄 만들기</t>
  </si>
  <si>
    <t>RecipeDef+Make_30mmAP_x1.description</t>
  </si>
  <si>
    <t>이 탄약을 사용하는 포탑: 시푸노프 2A42</t>
  </si>
  <si>
    <t>RecipeDef+Make_30mmAP_x1.jobString</t>
  </si>
  <si>
    <t>30mm 3UOF8 철갑탄 만들기 (x10)</t>
  </si>
  <si>
    <t>RecipeDef+Make_100mmAPHE_x1.label</t>
  </si>
  <si>
    <t>100mm OEA F1 철갑탄 만들기</t>
  </si>
  <si>
    <t>RecipeDef+Make_100mmAPHE_x1.description</t>
  </si>
  <si>
    <t>이 탄약을 사용하는 포탑: Modele 53 함포</t>
  </si>
  <si>
    <t>RecipeDef+Make_100mmAPHE_x1.jobString</t>
  </si>
  <si>
    <t>100mm OEA F1 철갑탄 만들기 (x10)</t>
  </si>
  <si>
    <t>RecipeDef+Make_25mmAPFSDS_x1.label</t>
  </si>
  <si>
    <t>25mm DM090 날개안정분리철갑탄 만들기</t>
  </si>
  <si>
    <t>RecipeDef+Make_25mmAPFSDS_x1.description</t>
  </si>
  <si>
    <t>이 탄약을 사용하는 포탑: SIDAM 대공기관포</t>
  </si>
  <si>
    <t>RecipeDef+Make_25mmAPFSDS_x1.jobString</t>
  </si>
  <si>
    <t>25mm 탄 만드는 중.</t>
  </si>
  <si>
    <t>25mm DM090 날개안정분리철갑탄 만들기 (x10)</t>
  </si>
  <si>
    <t>25mm 탄 대량 만드는 중.</t>
  </si>
  <si>
    <t>25mm PMB090 날개안정분리철갑탄 만들기 (x100)</t>
  </si>
  <si>
    <t>RecipeDef+Make_120mmAPHE_x1.label</t>
  </si>
  <si>
    <t>120mm TAK 철갑탄 만들기</t>
  </si>
  <si>
    <t>RecipeDef+Make_120mmAPHE_x1.description</t>
  </si>
  <si>
    <t>이 탄약을 사용하는 포탑: TAK 120 함포</t>
  </si>
  <si>
    <t>RecipeDef+Make_120mmAPHE_x1.jobString</t>
  </si>
  <si>
    <t>120mm 탄 만드는 중.</t>
  </si>
  <si>
    <t>120mm TAK 철갑탄 만들기 (x10)</t>
  </si>
  <si>
    <t>120mm 탄 대량 만드는 중.</t>
  </si>
  <si>
    <t>RecipeDef+Make_76mmAP_x1.label</t>
  </si>
  <si>
    <t>76mm OTO 철갑탄 만들기</t>
  </si>
  <si>
    <t>RecipeDef+Make_76mmAP_x1.description</t>
  </si>
  <si>
    <t>이 탄약을 사용하는 포탑: 오토멜라라 76mm 함포</t>
  </si>
  <si>
    <t>RecipeDef+Make_76mmAP_x1.jobString</t>
  </si>
  <si>
    <t>76mm 탄 만드는 중.</t>
  </si>
  <si>
    <t>76mm OTO 철갑탄 만들기 (x10)</t>
  </si>
  <si>
    <t>76mm 탄 대량 만드는 중.</t>
  </si>
  <si>
    <t>사격 통제 컴퓨터 만드는 중</t>
  </si>
  <si>
    <t>사격통제 컴퓨터 모듈은 무인 포탑을 건설하는 데 사용됩니다.</t>
  </si>
  <si>
    <t>사격 통제 컴퓨터 만드는 중.</t>
  </si>
  <si>
    <t>DMC(Definitely More Cannons) 탄약 재활용</t>
  </si>
  <si>
    <t>DMC(Definitely More Cannons) 탄약을 소량의 원자재로 재활용합니다.</t>
  </si>
  <si>
    <t>탄약을 재활용하는 중.</t>
  </si>
  <si>
    <t>RecipeDef+Make_Apparel_CompositeFlakVest.label</t>
  </si>
  <si>
    <t>복합 방탄조끼 만들기</t>
  </si>
  <si>
    <t>RecipeDef+Make_Apparel_CompositeFlakVest.description</t>
  </si>
  <si>
    <t>복합 방탄조끼를 만듭니다.</t>
  </si>
  <si>
    <t>RecipeDef+Make_Apparel_CompositeFlakVest.jobString</t>
  </si>
  <si>
    <t>복합 방탄조끼 만드는 중.</t>
  </si>
  <si>
    <t>RecipeDef+Make_Apparel_CompositeFlakPants.label</t>
  </si>
  <si>
    <t>복합 방탄바지 만들기</t>
  </si>
  <si>
    <t>RecipeDef+Make_Apparel_CompositeFlakPants.description</t>
  </si>
  <si>
    <t>복합 방탄바지를 만듭니다.</t>
  </si>
  <si>
    <t>RecipeDef+Make_Apparel_CompositeFlakPants.jobString</t>
  </si>
  <si>
    <t>복합 방탄바지 만드는 중.</t>
  </si>
  <si>
    <t>RecipeDef+Make_Apparel_CompositeFlakJacket.label</t>
  </si>
  <si>
    <t>복합 방탄재킷 만들기</t>
  </si>
  <si>
    <t>RecipeDef+Make_Apparel_CompositeFlakJacket.description</t>
  </si>
  <si>
    <t>복합 방탄재킷을 만듭니다.</t>
  </si>
  <si>
    <t>RecipeDef+Make_Apparel_CompositeFlakJacket.jobString</t>
  </si>
  <si>
    <t>복합 방탄재킷 만드는 중.</t>
  </si>
  <si>
    <t>RecipeDef+Make_Apparel_CompositeAdvancedHelmet.label</t>
  </si>
  <si>
    <t>복합 강화 방탄모 만들기</t>
  </si>
  <si>
    <t>RecipeDef+Make_Apparel_CompositeAdvancedHelmet.description</t>
  </si>
  <si>
    <t>복합 강화 방탄모를 만듭니다.</t>
  </si>
  <si>
    <t>RecipeDef+Make_Apparel_CompositeAdvancedHelmet.jobString</t>
  </si>
  <si>
    <t>복합 강화 방탄모 만드는 중.</t>
  </si>
  <si>
    <t>RecipeDef+Make_Apparel_CompositePowerArmorHelmet.label</t>
  </si>
  <si>
    <t>복합 강화장갑 방탄모 만들기</t>
  </si>
  <si>
    <t>RecipeDef+Make_Apparel_CompositePowerArmorHelmet.description</t>
  </si>
  <si>
    <t>복합 강화장갑 방탄모를 만듭니다.</t>
  </si>
  <si>
    <t>RecipeDef+Make_Apparel_CompositePowerArmorHelmet.jobString</t>
  </si>
  <si>
    <t>복합 강화장갑 방탄모 만드는 중</t>
  </si>
  <si>
    <t>RecipeDef+Make_Apparel_CompositePowerArmor.label</t>
  </si>
  <si>
    <t>복합 강화갑옷 만들기</t>
  </si>
  <si>
    <t>RecipeDef+Make_Apparel_CompositePowerArmor.description</t>
  </si>
  <si>
    <t>복합 강화갑옷을 만듭니다.</t>
  </si>
  <si>
    <t>RecipeDef+Make_Apparel_CompositePowerArmor.jobString</t>
  </si>
  <si>
    <t>복합 강화갑옷 만드는 중</t>
  </si>
  <si>
    <t>20mm Flak 38 대공기관포</t>
  </si>
  <si>
    <t>탄종: 20발들이 20mm 철갑소이탄 탄창\n최소사거리: 2미터, 최대사거리: 40미터\n사격방식: 분당 150발꼴로 발사\n탄약 수용량: 8 탄창\n파괴될 때 1블록 반경으로 폭발</t>
  </si>
  <si>
    <t>40mm 보포스 M1 대공기관포</t>
  </si>
  <si>
    <t>탄종: 4발들이 40mm 철갑탄 클립\n최소사거리: 2미터, 최대사거리: 60미터\n탄약 수용량: 20 클립\n파괴될 때 1블록 반경으로 폭발</t>
  </si>
  <si>
    <t>L21A1 RARDEN 기관포</t>
  </si>
  <si>
    <t>탄종: 30mm HS831A 철갑탄\n최소사거리: 3미터, 최대사거리: 70미터\n사격방식: 분당 92발꼴로 6발 발사 후 1.5초간 냉각\n탄약 수용량: 3발들이 100클립\n파괴될 때 1블록 반경으로 폭발\n정착민과 이 기관포 사이에 벽을 만들어 정착민을 보호할 수 있습니다.</t>
  </si>
  <si>
    <t>MK103 연장대공기관포</t>
  </si>
  <si>
    <t>탄종: 30mm SprGr 철갑탄\n최소사거리: 3미터, 최대사거리: 70미터\n사격방식: 분당 300발꼴로 연사\n탄약 수용량: 200발\n파괴될 때 1블록 반경으로 폭발\n정착민과 이 기관포 사이에 벽을 만들어 정착민을 보호할 수 있습니다.</t>
  </si>
  <si>
    <t>탄종: 40mm M811 철갑탄\n최소사거리: 4미터, 최대사거리: 80미터\n사격방식: 분당 600발꼴로 발사\n탄약 수용량: 580발\n전력 사용량: 200W\n지붕 아래 배치 불가\n파괴될 때 1블록 반경으로 폭발\n정착민과 이 기관포 사이에 벽을 만들어 정착민을 보호할 수 있습니다.</t>
  </si>
  <si>
    <t>37mm Flak M42 대공기관포</t>
  </si>
  <si>
    <t>탄종: 30mm 철갑탄 탄띠\n최소사거리: 2미터, 최대사거리: 50미터\n사격방식: 분당 300발꼴로 발사\n파괴될 때 1블록 반경으로 폭발</t>
  </si>
  <si>
    <t>RH-202 기관포</t>
  </si>
  <si>
    <t>탄종: 20mm HS827 철갑탄\n최소사거리: 3미터, 최대사거리: 70미터\n사격방식: 분당 720발꼴로 15발 발사 후 1.5초간 냉각\n탄약 수용량: 1250발\n전력 사용량: 500W\n파괴될 때 1블록 반경으로 폭발\n정착민과 이 기관포 사이에 벽을 만들어 정착민을 보호할 수 있습니다.</t>
  </si>
  <si>
    <t>30mm 2A42 시푸노프 기관포</t>
  </si>
  <si>
    <t>탄종: 30mm 3UOF8 소이고폭탄\n최소사거리: 3미터, 최대사거리: 70미터\n사격방식: 분당 514발꼴로 8발 발사 후 1초간 냉각\n탄약 수용량: 500발\n전력 사용량: 100W\n파괴될 때 1블록 반경으로 폭발\n정착민과 이 기관포 사이에 벽을 만들어 정착민을 보호할 수 있습니다.</t>
  </si>
  <si>
    <t>25mm SIDAM 25 대공기관포</t>
  </si>
  <si>
    <t>탄종: 25mm PMB090 날개안정분리철갑탄\n최소사거리: 4미터, 최대사거리: 80미터\n사격방식: 분당 1200발꼴로 20발 발사 후 1초간 냉각\n탄약 수용량: 600발\n전력 사용량: 500W\n파괴될 때 1블록 반경으로 폭발\n정착민과 이 기관포 사이에 벽을 만들어 정착민을 보호할 수 있습니다.</t>
  </si>
  <si>
    <t>무인 대형 기관포</t>
  </si>
  <si>
    <t>무인 대형 기관포를 연구하고 건설할 수 있습니다.</t>
  </si>
  <si>
    <t>무인 20mm Flak 38 대공기관포</t>
  </si>
  <si>
    <t>20mm Flak 38 대공기관포탑의 무인화 사양.</t>
  </si>
  <si>
    <t>88mm Flak 41 대공포</t>
  </si>
  <si>
    <t>유인 88mm 대공포\n탄종: 88mm Pzgr 39 철갑유탄\n최소사거리: 3미터, 최대사거리: 100미터\n사격방식: 단발사격, 재장전 시간 10초\n파괴될 때 폭발하지 않음.</t>
  </si>
  <si>
    <t>100mm M1944 BS-3 야포</t>
  </si>
  <si>
    <t>유인 100mm 대전차포\n탄종: 100mm BR-412D 철갑유탄\n최소사거리: 3미터, 최대사거리: 100미터\n사격방식: 단발사격, 재장전 시간 10초\n견인포는 저렴하고 건설이 쉬우나 체력이 낮습니다.</t>
  </si>
  <si>
    <t>128mm Pak 44 대전차포</t>
  </si>
  <si>
    <t>유인 128mm 대전차포\n탄종: 128mm Pzgr 철갑유탄\n최소사거리: 3미터, 최대사거리: 100미터\n사격방식: 단발사격, 재장전 시간 11초\n전고가 높아 지붕 아래 둘 수 없음.\n견인포는 저렴하고 건설이 쉬우나 체력이 낮습니다.</t>
  </si>
  <si>
    <t>90mm M26 포탑</t>
  </si>
  <si>
    <t>M26 퍼싱 전차포탑에 장착된 유인 90mm M3 대전차포\n탄종: 90mm M82 피모철갑탄\n최소사거리: 4미터, 최대사거리: 90미터\n사격방식: 단발사격, 재장전 시간 8초\n탄약 수용량: 70발\n파괴될 때 1블록 반경으로 폭발\n전차포탑은 체력이 높지만 건설 비용과 시간이 더 필요합니다.\n정착민과 포탑 사이에 벽을 만들어 정착민을 보호할 수 있습니다.</t>
  </si>
  <si>
    <t>100mm T54 포탑</t>
  </si>
  <si>
    <t>T54 전차포탑에 장착된 유인 100mm D-10T 대전차포\n탄종: 100mm BR-412D 철갑탄\n최소사거리: 4미터, 최대사거리: 95미터\n사격방식: 단발사격, 재장전 시간 7.1초\n탄약 수용량: 340발\n파괴될 때 1블록 반경으로 폭발\n전차포탑은 체력이 높지만 건설 비용과 시간이 더 필요합니다.\n정착민과 포탑 사이에 벽을 만들어 정착민을 보호할 수 있습니다.</t>
  </si>
  <si>
    <t>106mm M40 무반동총</t>
  </si>
  <si>
    <t>R3 보병전투차 포탑에 장착된 유인 2연장 106mm M40 무반동총\n탄종: 106mm M344 성형작약탄\n최소사거리: 4미터, 최대사거리: 100미터\n사격방식: 2발 일제사격, 재장전 시간 5초\n전차포탑은 체력이 높지만 건설 비용과 시간이 더 필요합니다.</t>
  </si>
  <si>
    <t>105mm 레오파르트 1A5 포탑</t>
  </si>
  <si>
    <t>레오파르트 1A5 전차포탑에 장착된 유인 105mm L7A3 L/52 강선포\n탄종: 105mm DM23 날개안정분리철갑탄\n최소사거리: 4미터, 최대사거리: 110미터\n사격방식: 단발사격, 재장전 시간 6.5초\n탄약 수용량: 55발\n파괴될 때 1블록 반경으로 폭발\n날개안정분리철갑탄은 뛰어난 장갑 관통력을 가진 탄종입니다.\n전차포탑은 체력이 높지만 건설 비용과 시간이 더 필요합니다.\n정착민과 포탑 사이에 벽을 만들어 정착민을 보호할 수 있습니다.</t>
  </si>
  <si>
    <t>무인 대형포</t>
  </si>
  <si>
    <t>무인 대형포를 연구하고 건설할 수 있습니다.</t>
  </si>
  <si>
    <t>무인 6파운더 포</t>
  </si>
  <si>
    <t>6파운더 포탑의 무인 사양입니다.</t>
  </si>
  <si>
    <t>대구경포</t>
  </si>
  <si>
    <t>DMC(Definitly More Cannons) 연구 계통도에 진입할 수 있습니다.</t>
  </si>
  <si>
    <t>기관포</t>
  </si>
  <si>
    <t>연사력이 높은 대구경포를 건설할 수 있습니다.</t>
  </si>
  <si>
    <t>곡사포</t>
  </si>
  <si>
    <t>벽을 넘어 공격할 수 있는 대형 곡사포를 건설할 수 있습니다.</t>
  </si>
  <si>
    <t>함포</t>
  </si>
  <si>
    <t>함포 연구 계통도에 진입할 수 있습니다.</t>
  </si>
  <si>
    <t>속사형 함포</t>
  </si>
  <si>
    <t>높은 연사력을 지닌 함포들을 건설할 수 있습니다.</t>
  </si>
  <si>
    <t>대구경 함포</t>
  </si>
  <si>
    <t>벽을 넘어 공격할 수 있는 대구경 함포를 건설할 수 있습니다.</t>
  </si>
  <si>
    <t>자동화된 사격통제체계</t>
  </si>
  <si>
    <t>무인 포탑을 건설하는 데 필수적인 자동화 사격통제 컴퓨터를 만들 수 있습니다.</t>
  </si>
  <si>
    <t>15cm sIG 33 곡사포</t>
  </si>
  <si>
    <t>탄종: 150mm I gr 33 유탄(폭발 반경 4미터)\n최소사거리: 15미터, 최대사거리: 150미터\n사격방식: 단발사격, 재장전 시간 30초\n벽을 넘어 사격할 수 있음.\n파괴될 때 2블록 반경의 폭발이 일어남</t>
  </si>
  <si>
    <t>9.7인치 곡사포</t>
  </si>
  <si>
    <t>탄종: 9.2인치(288mm) Mk.I 고폭탄(폭발 반경 6미터)\n최소사거리: 20미터, 최대사거리: 250미터\n사격방식: 단발사격, 재장전 시간 50초\n벽을 넘어 사격할 수 있음.\n파괴될 때 2블록 반경의 폭발이 일어남</t>
  </si>
  <si>
    <t>60cm 칼 자주박격포</t>
  </si>
  <si>
    <t>탄종: 60cm 콘크리트 파괴 고폭탄(폭발 반경 8미터)\n최소사거리: 25미터, 최대사거리: 400미터\n사격방식: 단발사격, 재장전 시간 120초\n소비 전력: 500W\n벽을 넘어 사격할 수 있음.\n파괴될 때 4블록 반경의 폭발이 일어남</t>
  </si>
  <si>
    <t>122mm 2S1 그보즈디카 자주포</t>
  </si>
  <si>
    <t>탄종: 122mm OF-462 고폭탄(폭발 반경 2미터)\n최소사거리: 20미터, 최대사거리: 150미터\n사격방식: 단발사격, 재장전 시간 15초\n탄약 수용량: 40발\n파괴될 때 2블록 반경의 폭발이 일어남</t>
  </si>
  <si>
    <t>152mm 2S3 아카치야</t>
  </si>
  <si>
    <t>탄종: 152mm OF-540 고폭탄\n최소사거리: 20미터, 최대사거리: 180미터\n사격방식: 단발 사격, 재장전 시간 15초\n탄약 수용량: 46발\n파괴될 때 2블록 반경으로 폭발\n정착민과 이 포탑 사이에 벽을 만들어 정착민을 보호할 수 있습니다.</t>
  </si>
  <si>
    <t>2S19 Msta 자주포</t>
  </si>
  <si>
    <t>탄종: 152mm OF-540 고폭탄(폭발 반경 4미터)\n최소사거리: 20미터, 최대사거리: 220미터\n사격방식: 단발 사격, 재장전 시간 9초\n탄약 수용량: 50발\n소비 전력: 500W\n파괴될 때 2블록 반경으로 폭발\n정착민과 이 포탑 사이에 벽을 만들어 정착민을 보호할 수 있습니다.</t>
  </si>
  <si>
    <t>5식 127mm 2연장 함포</t>
  </si>
  <si>
    <t>유인 5식 12.7mm 2연장 함포\n탄종: 88mm Pzgr 39 철갑유탄\n최소사거리: 15미터, 최대사거리: 250미터\n사격방식: 2발 일제사격, 재장전 시간 14초\n탄약 수용량: 80발(내부 탄약고)\n소비 전력: 1900W\n벽을 넘어 사격 가능, 지붕 아래 설치할 수 없습니다.\n파괴될 때 4블록 반경의 폭발이 일어남.\n정착민과 이 포탑 사이에 벽을 만들어 정착민을 보호할 수 있습니다.</t>
  </si>
  <si>
    <t>150mm K C/36T 2연장 함포</t>
  </si>
  <si>
    <t>유인 15cm KC/36T 2연장 함포\n탄종: 15cm SprGr 고폭탄\n최소사거리: 20미터, 최대사거리: 300미터\n사격방식: 2발 일제사격, 재장전 시간 18초\n탄약 수용량: 75발(내부 탄약고)\n소비 전력: 2000W\n벽을 넘어 사격 가능, 지붕 아래 설치할 수 없습니다.\n파괴될 때 4블록 반경의 폭발이 일어남.\n정착민과 이 포탑 사이에 벽을 만들어 정착민을 보호할 수 있습니다.</t>
  </si>
  <si>
    <t>203mm SK C/34 2연장 함포</t>
  </si>
  <si>
    <t>유인 203mm SK C/34 2연장 함포\n탄종: 20.3cm SprGr 고폭탄\n최소사거리: 15미터, 최대사거리: 350미터\n사격방식: 2발 일제사격, 재장전 시간 19초\n탄약 수용량: 55발(내부 탄약고)\n소비 전력: 2200W\n벽을 넘어 사격 가능, 지붕 아래 설치할 수 없습니다.\n파괴될 때 5블록 반경의 폭발이 일어남.\n정착민과 이 포탑 사이에 벽을 만들어 정착민을 보호할 수 있습니다.</t>
  </si>
  <si>
    <t>ResearchTabDef+DMC_General.label</t>
  </si>
  <si>
    <t>127mm 포탄들</t>
  </si>
  <si>
    <t>30mm 포탄들</t>
  </si>
  <si>
    <t>40mm 포탄들</t>
  </si>
  <si>
    <t>20mm 포탄들</t>
  </si>
  <si>
    <t>76mm 포탄들</t>
  </si>
  <si>
    <t>ThingCategoryDef+DMCShells.label</t>
  </si>
  <si>
    <t>포탄들</t>
  </si>
  <si>
    <t>대전차포탄들</t>
  </si>
  <si>
    <t>기관포탄들</t>
  </si>
  <si>
    <t>곡사포탄들</t>
  </si>
  <si>
    <t>함포 탄약</t>
  </si>
  <si>
    <t>ThingCategoryDef+CannonMaterials.label</t>
  </si>
  <si>
    <t>포탑 건설자재</t>
  </si>
  <si>
    <t>12.7cm SprGr 고폭탄</t>
  </si>
  <si>
    <t>150mm I Gr 33 고폭탄</t>
  </si>
  <si>
    <t>ThingDef+Turret_15cmSIG_Blueprint.label</t>
  </si>
  <si>
    <t>15cm sIG 33 곡사포 (청사진)</t>
  </si>
  <si>
    <t>ThingDef+Turret_15cmSIG_Frame.label</t>
  </si>
  <si>
    <t>15cm sIG 33 곡사포 (건설 중)</t>
  </si>
  <si>
    <t>ThingDef+Turret_15cmSIG_Frame.description</t>
  </si>
  <si>
    <t>20발들이 20mm 소이철갑탄 탄창</t>
  </si>
  <si>
    <t>포탑 총</t>
  </si>
  <si>
    <t>이걸 보게 된다면 버그 걸린 것입니다.</t>
  </si>
  <si>
    <t>6파운더 MK-8T 피모철갑탄</t>
  </si>
  <si>
    <t>이 탄약을 사용하는 포탑: 6파운더 포</t>
  </si>
  <si>
    <t>6파운더(57mm) 포</t>
  </si>
  <si>
    <t>탄종: 57mm MK-8T 철갑탄\n최소사거리: 3미터, 최대사거리: 70미터\n사격방식: 단발 사격, 재장전 시간 4초\n파괴될 때 폭발하지 않음.</t>
  </si>
  <si>
    <t>ThingDef+Turret_6PdrCannon_Blueprint.label</t>
  </si>
  <si>
    <t>6파운더(57mm) 포 (청사진)</t>
  </si>
  <si>
    <t>ThingDef+Turret_6PdrCannon_Frame.label</t>
  </si>
  <si>
    <t>6파운더(57mm) 포 (건설 중)</t>
  </si>
  <si>
    <t>ThingDef+Turret_6PdrCannon_Frame.description</t>
  </si>
  <si>
    <t>15cm SprGr 고폭탄</t>
  </si>
  <si>
    <t>15cm KC/36 함포</t>
  </si>
  <si>
    <t>유인 수동장전식 15cm KC/36 함포\n탄종: 15cm SprGr 고폭탄\n최소사거리: 20미터, 최대사거리: 180미터\n사격방식: 단발 사격, 재장전 시간 15초\n소비 전력: 300W\n벽을 넘어 사격 가능, 지붕 아래 설치할 수 없습니다.\n파괴될 때 3블록 반경으로 폭발함.\n정착민과 이 포탑 사이에 벽을 만들어 정착민을 보호할 수 있습니다.</t>
  </si>
  <si>
    <t>ThingDef+Turret_150mmCannon_Blueprint.label</t>
  </si>
  <si>
    <t>15cm KC/36 함포 (청사진)</t>
  </si>
  <si>
    <t>ThingDef+Turret_150mmCannon_Frame.label</t>
  </si>
  <si>
    <t>15cm KC/36 함포 (건설 중)</t>
  </si>
  <si>
    <t>ThingDef+Turret_150mmCannon_Frame.description</t>
  </si>
  <si>
    <t>9.2 Inch(288mm) Mk.I 고폭탄</t>
  </si>
  <si>
    <t>9.2 Inch(288mm) Mk.I 곡사포</t>
  </si>
  <si>
    <t>ThingDef+Turret_288mmHowitzer_Blueprint.label</t>
  </si>
  <si>
    <t>9.2 Inch(288mm) Mk.I 곡사포 (청사진)</t>
  </si>
  <si>
    <t>ThingDef+Turret_288mmHowitzer_Frame.label</t>
  </si>
  <si>
    <t>9.2 Inch(288mm) Mk.I 곡사포 (건설 중)</t>
  </si>
  <si>
    <t>ThingDef+Turret_288mmHowitzer_Frame.description</t>
  </si>
  <si>
    <t>4발들이 40mm 철갑탄 클립</t>
  </si>
  <si>
    <t>75mm PzGr 39 철갑유탄</t>
  </si>
  <si>
    <t>75mm Pak 40 대전차포</t>
  </si>
  <si>
    <t>탄종: 75mm PzGr 39 철갑유탄\n최소사거리: 3미터, 최대사거리: 90미터\n사격방식: 단발사격, 재장전 시간 5초\n파괴될 때 폭발하지 않음.</t>
  </si>
  <si>
    <t>ThingDef+Turret_75mmCannon_Blueprint.label</t>
  </si>
  <si>
    <t>75mm Pak 40 (청사진)</t>
  </si>
  <si>
    <t>ThingDef+Turret_75mmCannon_Blueprint_Install.label</t>
  </si>
  <si>
    <t>ThingDef+Turret_75mmCannon_Frame.label</t>
  </si>
  <si>
    <t>75mm Pak 40 (건설 중)</t>
  </si>
  <si>
    <t>ThingDef+Turret_75mmCannon_Frame.description</t>
  </si>
  <si>
    <t>127mm 1식 고폭탄</t>
  </si>
  <si>
    <t>30mm HS831A 철갑탄</t>
  </si>
  <si>
    <t>탄종: 30mm HS831A 철갑탄\n최소사거리: 3미터, 최대사거리: 70미터\n사격방식: 분당 92발꼴로 6발 발사 후 1.5초간 냉각\n탄약 수용량: 3발들이 100클립\n파괴될 때 1블록 반경으로 폭발</t>
  </si>
  <si>
    <t>ThingDef+Turret_RARDEN_Autocannon_Blueprint.label</t>
  </si>
  <si>
    <t>L21A1 RARDEN (청사진)</t>
  </si>
  <si>
    <t>ThingDef+Turret_RARDEN_Autocannon_Frame.label</t>
  </si>
  <si>
    <t>L21A1 RARDEN (건설 중)</t>
  </si>
  <si>
    <t>ThingDef+Turret_RARDEN_Autocannon_Frame.description</t>
  </si>
  <si>
    <t>600mm 콘크리트 파괴 고폭탄</t>
  </si>
  <si>
    <t>ThingDef+Turret_600Howitzer_Blueprint.label</t>
  </si>
  <si>
    <t>60cm 칼 자주박격포 (청사진)</t>
  </si>
  <si>
    <t>ThingDef+Turret_600Howitzer_Frame.label</t>
  </si>
  <si>
    <t>60cm 칼 자주박격포 (건설 중)</t>
  </si>
  <si>
    <t>ThingDef+Turret_600Howitzer_Frame.description</t>
  </si>
  <si>
    <t>88mm PzGr 39 철갑유탄</t>
  </si>
  <si>
    <t>ThingDef+Turret_88mmCannon_Blueprint.label</t>
  </si>
  <si>
    <t>88mm Flak 41 (청사진)</t>
  </si>
  <si>
    <t>ThingDef+Turret_88mmCannon_Frame.label</t>
  </si>
  <si>
    <t>88mm Flak 41 (건설 중)</t>
  </si>
  <si>
    <t>ThingDef+Turret_88mmCannon_Frame.description</t>
  </si>
  <si>
    <t>5식 12.7cm 함포</t>
  </si>
  <si>
    <t>ThingDef+Twin127mmNavalgun_Blueprint.label</t>
  </si>
  <si>
    <t>5식 12.7cm 함포(청사진)</t>
  </si>
  <si>
    <t>ThingDef+Twin127mmNavalgun_Frame.label</t>
  </si>
  <si>
    <t>5식 12.7cm 함포(건설 중)</t>
  </si>
  <si>
    <t>ThingDef+Twin127mmNavalgun_Frame.description</t>
  </si>
  <si>
    <t>대형 포탑</t>
  </si>
  <si>
    <t>자동 장전이 가능한 대구경 기관포가 장착된 포탑입니다.</t>
  </si>
  <si>
    <t>100mm BR-412D 철갑탄</t>
  </si>
  <si>
    <t>100mm BS-3 대전차포</t>
  </si>
  <si>
    <t>탄종: 100mm BR-412D 철갑탄\n최소사거리: 3미터, 최대사거리: 100미터\n사격방식: 단발사격, 재장전 시간 10초</t>
  </si>
  <si>
    <t>ThingDef+Turret_BS3_Cannon_Blueprint.label</t>
  </si>
  <si>
    <t>100mm BS-3 (청사진)</t>
  </si>
  <si>
    <t>ThingDef+Turret_BS3_Cannon_Blueprint_Install.label</t>
  </si>
  <si>
    <t>ThingDef+Turret_BS3_Cannon_Frame.label</t>
  </si>
  <si>
    <t>100mm BS-3 (건설 중)</t>
  </si>
  <si>
    <t>ThingDef+Turret_BS3_Cannon_Frame.description</t>
  </si>
  <si>
    <t>122mm OF-462 고폭탄</t>
  </si>
  <si>
    <t>2S1 그보즈디카 포탑</t>
  </si>
  <si>
    <t>ThingDef+Turret_Gvozdika_Howitzer_Blueprint.label</t>
  </si>
  <si>
    <t>2S1 그보즈디카 포탑 (청사진)</t>
  </si>
  <si>
    <t>ThingDef+Turret_Gvozdika_Howitzer_Frame.label</t>
  </si>
  <si>
    <t>2S1 그보즈디카 포탑 (건설 중)</t>
  </si>
  <si>
    <t>ThingDef+Turret_Gvozdika_Howitzer_Frame.description</t>
  </si>
  <si>
    <t>15cm KC/36T 함포</t>
  </si>
  <si>
    <t>ThingDef+Turret_KC36T_Navalgun_Blueprint.label</t>
  </si>
  <si>
    <t>15cm KC/36T 함포 (청사진)</t>
  </si>
  <si>
    <t>ThingDef+Turret_KC36T_Navalgun_Frame.label</t>
  </si>
  <si>
    <t>15cm KC/36T 함포 (건설 중)</t>
  </si>
  <si>
    <t>ThingDef+Turret_KC36T_Navalgun_Frame.description</t>
  </si>
  <si>
    <t>30mm SprGr 철갑탄</t>
  </si>
  <si>
    <t>탄종: 30mm SprGr 철갑탄\n최소사거리: 3미터, 최대사거리: 70미터\n사격방식: 분당 300발꼴로 연사\n탄약 수용량: 200발\n파괴될 때 1블록 반경으로 폭발\n정착민과 이 포탑 사이에 벽을 만들어 정착민을 보호할 수 있습니다.</t>
  </si>
  <si>
    <t>ThingDef+Turret_Kugelblitz_Autocannon_Blueprint.label</t>
  </si>
  <si>
    <t>MK103 연장대공기관포 (청사진)</t>
  </si>
  <si>
    <t>ThingDef+Turret_Kugelblitz_Autocannon_Frame.label</t>
  </si>
  <si>
    <t>MK103 연장대공기관포 (건설 중)</t>
  </si>
  <si>
    <t>ThingDef+Turret_Kugelblitz_Autocannon_Frame.description</t>
  </si>
  <si>
    <t>128mm PzGr 철갑유탄</t>
  </si>
  <si>
    <t>128mm 철갑탄.</t>
  </si>
  <si>
    <t>128mm 철갑탄</t>
  </si>
  <si>
    <t>탄종: 128mm Pzgr 철갑유탄\n최소사거리: 3미터, 최대사거리: 110미터\n사격방식: 단발사격, 재장전 시간 11초\n탄약 수용량: 80발(내부 탄약고)\n지붕 아래 설치할 수 없습니다.</t>
  </si>
  <si>
    <t>ThingDef+Turret_Pak44_Cannon_Blueprint.label</t>
  </si>
  <si>
    <t>128mm Pak 44 대전차포 (청사진)</t>
  </si>
  <si>
    <t>ThingDef+Turret_Pak44_Cannon_Blueprint_Install.label</t>
  </si>
  <si>
    <t>ThingDef+Turret_Pak44_Cannon_Frame.label</t>
  </si>
  <si>
    <t>128mm Pak 44 대전차포 (건설 중)</t>
  </si>
  <si>
    <t>ThingDef+Turret_Pak44_Cannon_Frame.description</t>
  </si>
  <si>
    <t>152mm OF-540 고폭탄</t>
  </si>
  <si>
    <t>2S3 아카치야 자주포</t>
  </si>
  <si>
    <t>ThingDef+Turret_Akatsiya_Howitzer_Blueprint.label</t>
  </si>
  <si>
    <t>2S3 아카치야 자주포 (청사진)</t>
  </si>
  <si>
    <t>ThingDef+Turret_Akatsiya_Howitzer_Frame.label</t>
  </si>
  <si>
    <t>2S3 아카치야 자주포 (건설 중)</t>
  </si>
  <si>
    <t>ThingDef+Turret_Akatsiya_Howitzer_Frame.description</t>
  </si>
  <si>
    <t>20.3cm SprGr 고폭탄</t>
  </si>
  <si>
    <t>20.3cm SK C/34 함포</t>
  </si>
  <si>
    <t>ThingDef+Turret_SKC34_Navalgun_Blueprint.label</t>
  </si>
  <si>
    <t>20.3cm SK C/34 (청사진)</t>
  </si>
  <si>
    <t>ThingDef+Turret_SKC34_Navalgun_Frame.label</t>
  </si>
  <si>
    <t>20.3cm SK C/34 함포 (건설 중)</t>
  </si>
  <si>
    <t>ThingDef+Turret_SKC34_Navalgun_Frame.description</t>
  </si>
  <si>
    <t>40mm M811 철갑탄</t>
  </si>
  <si>
    <t>M247 포탑</t>
  </si>
  <si>
    <t>ThingDef+Turret_M247_Autocannon_Blueprint.label</t>
  </si>
  <si>
    <t>M247 포탑 (청사진)</t>
  </si>
  <si>
    <t>ThingDef+Turret_M247_Autocannon_Frame.label</t>
  </si>
  <si>
    <t>M247 포탑 (건설 중)</t>
  </si>
  <si>
    <t>ThingDef+Turret_M247_Autocannon_Frame.description</t>
  </si>
  <si>
    <t>127mm Mk.64 철갑탄</t>
  </si>
  <si>
    <t>5인치 54구경장 (12.7 cm) 마크 16 함포</t>
  </si>
  <si>
    <t>유인 127mm Mark 16 함포\n탄종: 127mm Mk.64 철갑탄\n최소사거리: 15미터, 최대사거리: 150미터\n사격방식: 단발 사격, 재장전 시간 4초\n탄약 수용량: 50발(내부 탄약고)\n소비 전력: 1100W\n벽을 넘어 사격 가능, 지붕 아래 설치할 수 없습니다.\n파괴될 때 2블록 반경의 폭발이 일어남.\n정착민과 이 포탑 사이에 벽을 만들어 정착민을 보호할 수 있습니다.</t>
  </si>
  <si>
    <t>ThingDef+Turret_Mark16_Navalgun_Blueprint.label</t>
  </si>
  <si>
    <t>5/54 (12.7 cm) Mark 16 함포 (청사진)"</t>
  </si>
  <si>
    <t>ThingDef+Turret_Mark16_Navalgun_Frame.label</t>
  </si>
  <si>
    <t>5/54 (12.7 cm) Mark 16 함포 (건설 중)"</t>
  </si>
  <si>
    <t>ThingDef+Turret_Mark16_Navalgun_Frame.description</t>
  </si>
  <si>
    <t>ThingDef+Turret_Msta_Howitzer_Blueprint.label</t>
  </si>
  <si>
    <t>2S19 Msta (청사진)</t>
  </si>
  <si>
    <t>ThingDef+Turret_Msta_Howitzer_Frame.label</t>
  </si>
  <si>
    <t>2S19 Msta (건설 중)</t>
  </si>
  <si>
    <t>ThingDef+Turret_Msta_Howitzer_Frame.description</t>
  </si>
  <si>
    <t>155mm M795 고폭탄</t>
  </si>
  <si>
    <t>37mm PzGr 철갑탄</t>
  </si>
  <si>
    <t>90mm M82 피모철갑탄</t>
  </si>
  <si>
    <t>90mm 철갑탄.</t>
  </si>
  <si>
    <t>M26 퍼싱 포탑</t>
  </si>
  <si>
    <t>탄종: 90mm M82 피모철갑탄\n최소사거리: 4미터, 최대사거리: 90미터\n사격방식: 단발 사격, 재장전 시간 8초\n탄약 수용량: 70발\n파괴될 때 1블록 반경으로 폭발\n정착민과 이 포탑 사이에 벽을 만들어 정착민을 보호할 수 있습니다.</t>
  </si>
  <si>
    <t>ThingDef+Turret_M26_Cannon_Blueprint.label</t>
  </si>
  <si>
    <t>M26 퍼싱 포탑 (청사진)</t>
  </si>
  <si>
    <t>ThingDef+Turret_M26_Cannon_Frame.label</t>
  </si>
  <si>
    <t>M26 퍼싱 포탑 (건설 중)</t>
  </si>
  <si>
    <t>ThingDef+Turret_M26_Cannon_Frame.description</t>
  </si>
  <si>
    <t>T-54 포탑</t>
  </si>
  <si>
    <t>탄종: 100mm BR-412 철갑탄\n최소사거리: 4미터, 최대사거리: 95미터\n사격방식: 단발 사격, 재장전 시간 7.1초\n탄약 수용량: 34발\n파괴될 때 1블록 반경으로 폭발\n정착민과 이 포탑 사이에 벽을 만들어 정착민을 보호할 수 있습니다.</t>
  </si>
  <si>
    <t>ThingDef+Turret_T54_Cannon_Blueprint.label</t>
  </si>
  <si>
    <t>T-54 포탑 (청사진)</t>
  </si>
  <si>
    <t>ThingDef+Turret_T54_Cannon_Frame.label</t>
  </si>
  <si>
    <t>T-54 포탑 (건설 중)</t>
  </si>
  <si>
    <t>ThingDef+Turret_T54_Cannon_Frame.description</t>
  </si>
  <si>
    <t>2x M344 성형작약탄</t>
  </si>
  <si>
    <t>ThingDef+Turret_Mark45_Navalgun.label</t>
  </si>
  <si>
    <t>5인치 54구경장 (12.7 cm) 마크 45 함포</t>
  </si>
  <si>
    <t>ThingDef+Turret_Mark45_Navalgun.description</t>
  </si>
  <si>
    <t>유인 127mm Mark 45 함포. Mark 16 함포보다 정밀합니다.\n탄종: 127mm Mk.64 철갑탄\n최소사거리: 15미터, 최대사거리: 200미터\n사격방식: 단발 사격, 재장전 시간 3초\n탄약 수용량: 50발(내부 탄약고)\n소비 전력: 1200W\n벽을 넘어 사격 불가, 지붕 아래 설치할 수 없습니다.\n파괴될 때 2블록 반경의 폭발이 일어남.\n정착민과 이 포탑 사이에 벽을 만들어 정착민을 보호할 수 있습니다.</t>
  </si>
  <si>
    <t>ThingDef+Turret_Mark45_Navalgun_Blueprint.label</t>
  </si>
  <si>
    <t>5/54 (12.7 cm) Mark 45 함포 (청사진)"</t>
  </si>
  <si>
    <t>ThingDef+Turret_Mark45_Navalgun_Frame.label</t>
  </si>
  <si>
    <t>5/54 (12.7 cm) Mark 45 함포 (건설 중)"</t>
  </si>
  <si>
    <t>ThingDef+Turret_Mark45_Navalgun_Frame.description</t>
  </si>
  <si>
    <t>ThingDef+TurretGun_Mark45_Navalgun.label</t>
  </si>
  <si>
    <t>ThingDef+TurretGun_Mark45_Navalgun.description</t>
  </si>
  <si>
    <t>GCT 155mm AUF1 자주포</t>
  </si>
  <si>
    <t>탄종: 155mm M795 고폭탄(폭발 반경 5미터)\n최소사거리: 20미터, 최대사거리: 300미터\n사격방식: 분당 12발꼴로 3발 사격, 이후 냉각 9초\n탄약 수용량: 42발\n소비 전력: 1000W\n파괴될 때 2블록 반경으로 폭발\n정착민과 이 포탑 사이에 벽을 만들어 정착민을 보호할 수 있습니다.</t>
  </si>
  <si>
    <t>ThingDef+Turret_GCT_Howitzer_Blueprint.label</t>
  </si>
  <si>
    <t>GCT 155mm AUF1 자주포 (청사진)</t>
  </si>
  <si>
    <t>ThingDef+Turret_GCT_Howitzer_Frame.label</t>
  </si>
  <si>
    <t>GCT 155mm AUF1 자주포 (건설 중)</t>
  </si>
  <si>
    <t>ThingDef+Turret_GCT_Howitzer_Frame.description</t>
  </si>
  <si>
    <t>20mm HS827 철갑탄</t>
  </si>
  <si>
    <t>라인메탈 Mk 20 RH-202 기관포</t>
  </si>
  <si>
    <t>탄종: 20mm HS827 철갑탄\n최소사거리: 3미터, 최대사거리: 70미터\n사격방식: 분당 720발꼴로 15발 발사 후 1.5초간 냉각\n탄약 수용량: 1250발\n전력 사용량: 500W\n파괴될 때 1블록 반경으로 폭발\n정착민과 이 포탑 사이에 벽을 만들어 정착민을 보호할 수 있습니다.</t>
  </si>
  <si>
    <t>ThingDef+Turret_RH202_Autocannon_Blueprint.label</t>
  </si>
  <si>
    <t>라인메탈 Mk 20 RH-202 기관포 (청사진)</t>
  </si>
  <si>
    <t>ThingDef+Turret_RH202_Autocannon_Frame.label</t>
  </si>
  <si>
    <t>라인메탈 Mk 20 RH-202 기관포 (건설 중)</t>
  </si>
  <si>
    <t>ThingDef+Turret_RH202_Autocannon_Frame.description</t>
  </si>
  <si>
    <t>105mm DM23 날개안정분리철갑탄</t>
  </si>
  <si>
    <t>M40 무반동총</t>
  </si>
  <si>
    <t>탄종: 106mm M344 성형작약탄\n최소사거리: 4미터, 최대사거리: 100미터\n사격방식: 2발 일제사격, 재장전 시간 5초</t>
  </si>
  <si>
    <t>ThingDef+Turret_M40_Cannon_Blueprint.label</t>
  </si>
  <si>
    <t>M40 무반동총 (청사진)</t>
  </si>
  <si>
    <t>ThingDef+Turret_M40_Cannon_Frame.label</t>
  </si>
  <si>
    <t>M40 무반동총 (건설 중)</t>
  </si>
  <si>
    <t>ThingDef+Turret_M40_Cannon_Frame.description</t>
  </si>
  <si>
    <t>오토브레다 127/54 컴팩트 함포</t>
  </si>
  <si>
    <t>유인 127mm 오토브레다 컴팩트 함포\n탄종: 127mm Mk.64 철갑탄\n최소사거리: 10미터, 최대사거리: 200미터\n사격방식: 단발 사격, 재장전 시간 4초\n탄약 수용량: 85발(내부 탄약고)\n소비 전력: 1200W\n벽을 넘어 사격 가능, 지붕 아래 설치할 수 없습니다.\n파괴될 때 2블록 반경의 폭발이 일어남.\n정착민과 이 포탑 사이에 벽을 만들어 정착민을 보호할 수 있습니다.</t>
  </si>
  <si>
    <t>ThingDef+Turret_Otobreda127_Navalgun_Blueprint.label</t>
  </si>
  <si>
    <t>오토브레다 127/54 컴팩트 (청사진)</t>
  </si>
  <si>
    <t>ThingDef+Turret_Otobreda127_Navalgun_Frame.label</t>
  </si>
  <si>
    <t>오토브레다 127/54 컴팩트 (건설 중)</t>
  </si>
  <si>
    <t>ThingDef+Turret_Otobreda127_Navalgun_Frame.description</t>
  </si>
  <si>
    <t>30mm 3UOF8 철갑탄</t>
  </si>
  <si>
    <t>시푸노프 2A42 기관포</t>
  </si>
  <si>
    <t>ThingDef+Turret_Shipunov_Autocannon_Blueprint.label</t>
  </si>
  <si>
    <t>시푸노프 2A42 기관포 (청사진)</t>
  </si>
  <si>
    <t>ThingDef+Turret_Shipunov_Autocannon_Frame.label</t>
  </si>
  <si>
    <t>시푸노프 2A42 기관포 (건설 중)</t>
  </si>
  <si>
    <t>ThingDef+Turret_Shipunov_Autocannon_Frame.description</t>
  </si>
  <si>
    <t>100mm OEA F1 철갑탄</t>
  </si>
  <si>
    <t>레오파르트 1A5 포탑</t>
  </si>
  <si>
    <t>탄종: 105mm DM23 날개안정분리철갑탄\n최소사거리: 4미터, 최대사거리: 110미터\n사격방식: 단발 사격, 재장전 시간 6.5초\n탄약 수용량: 55발(내부 탄약고)\n파괴될 때 1블록 반경으로 폭발\n정착민과 이 포탑 사이에 벽을 만들어 정착민을 보호할 수 있습니다.</t>
  </si>
  <si>
    <t>ThingDef+Turret_Leo1A5_Cannon_Blueprint.label</t>
  </si>
  <si>
    <t>레오파르트 1A5 포탑 (청사진)</t>
  </si>
  <si>
    <t>ThingDef+Turret_Leo1A5_Cannon_Frame.label</t>
  </si>
  <si>
    <t>레오파르트 1A5 포탑 (건설 중)</t>
  </si>
  <si>
    <t>ThingDef+Turret_Leo1A5_Cannon_Frame.description</t>
  </si>
  <si>
    <t>25mm PMB090 날개안정분리철갑탄</t>
  </si>
  <si>
    <t>SIDAM 25 대공기관포</t>
  </si>
  <si>
    <t>탄종: 25mm PMB090 날개안정분리철갑탄\n최소사거리: 2미터, 최대사거리: 80미터\n사격방식: 분당 1200발꼴로 20발 발사 후 1초간 냉각\n탄약 수용량: 600발\n전력 사용량: 500W\n파괴될 때 1블록 반경으로 폭발\n정착민과 이 기관포 사이에 벽을 만들어 정착민을 보호할 수 있습니다.</t>
  </si>
  <si>
    <t>ThingDef+Turret_SIDAM_Autocannon_Blueprint.label</t>
  </si>
  <si>
    <t>SIDAM 25 대공기관포 (청사진)</t>
  </si>
  <si>
    <t>ThingDef+Turret_SIDAM_Autocannon_Frame.label</t>
  </si>
  <si>
    <t>SIDAM 25 대공기관포 (건설 중)</t>
  </si>
  <si>
    <t>ThingDef+Turret_SIDAM_Autocannon_Frame.description</t>
  </si>
  <si>
    <t>120mm TAK 120mm 철갑탄</t>
  </si>
  <si>
    <t>OTO 76mm 철갑탄</t>
  </si>
  <si>
    <t>오토멜라라 76mm 함포</t>
  </si>
  <si>
    <t>유인 76mm 오토브레다 컴팩트 함포\n탄종: OTO 76mm 철갑탄\n최소사거리: 10미터, 최대사거리: 200미터\n사격방식: 분당 100발 속도로 10발 사격, 냉각시간 2초\n탄약 수용량: 200발(내부 탄약고)\n소비 전력: 2300W\n벽을 넘어 사격 불가, 지붕 아래 설치할 수 없습니다.\n파괴될 때 2블록 반경의 폭발이 일어남.\n정착민과 이 포탑 사이에 벽을 만들어 정착민을 보호할 수 있습니다.</t>
  </si>
  <si>
    <t>ThingDef+Turret_Otomelara76_Navalgun_Blueprint.label</t>
  </si>
  <si>
    <t>오토멜라라 76mm 함포 (청사진)</t>
  </si>
  <si>
    <t>ThingDef+Turret_Otomelara76_Navalgun_Frame.label</t>
  </si>
  <si>
    <t>오토멜라라 76mm 함포 (건설 중)</t>
  </si>
  <si>
    <t>ThingDef+Turret_Otomelara76_Navalgun_Frame.description</t>
  </si>
  <si>
    <t>CNC 기계</t>
  </si>
  <si>
    <t>CNC 기계는 크고 작은 대구경 주포탑을 가공 및 생산하는 데 사용됩니다. 1200W의 전력을 소모하며 작업속도를 늘리기 위해 CNC 모듈을 최대 4개까지 장착할 수 있습니다.</t>
  </si>
  <si>
    <t>ThingDef+CNCmachine_Blueprint.label</t>
  </si>
  <si>
    <t>CNC 기계 (청사진)</t>
  </si>
  <si>
    <t>ThingDef+CNCmachine_Blueprint_Install.label</t>
  </si>
  <si>
    <t>ThingDef+CNCmachine_Frame.label</t>
  </si>
  <si>
    <t>CNC 기계 (건설 중)</t>
  </si>
  <si>
    <t>ThingDef+CNCmachine_Frame.description</t>
  </si>
  <si>
    <t>CNC 모듈</t>
  </si>
  <si>
    <t>CNC 기계 옆에 배치되었을 때 작업속도를 50% 향상시킵니다. CNC 기계만이 최대 4개까지의 CNC 모듈을 연결할 수 있습니다. 1300W의 전력을 소모합니다.</t>
  </si>
  <si>
    <t>ThingDef+CNCmodule_Blueprint.label</t>
  </si>
  <si>
    <t>CNC 모듈 (청사진)</t>
  </si>
  <si>
    <t>ThingDef+CNCmodule_Blueprint_Install.label</t>
  </si>
  <si>
    <t>ThingDef+CNCmodule_Frame.label</t>
  </si>
  <si>
    <t>CNC 모듈 (건설 중)</t>
  </si>
  <si>
    <t>ThingDef+CNCmodule_Frame.description</t>
  </si>
  <si>
    <t>복합 합금</t>
  </si>
  <si>
    <t>여러 합금을 섞은 복합 구조로 매우 단단하고 내구성 있는 강판입니다.</t>
  </si>
  <si>
    <t>ThingDef+CompositeAlloy.stuffProps.stuffAdjective</t>
  </si>
  <si>
    <t>복합 방탄조끼</t>
  </si>
  <si>
    <t>복합 합금으로 만들어진 방탄조끼입니다. 대구경 철갑탄과 화염에 대한 눈에 띄는 방호 효과를 지닙니다.</t>
  </si>
  <si>
    <t>복합 방탄바지</t>
  </si>
  <si>
    <t>복합 합금으로 만들어진 방탄바지입니다. 대구경 철갑탄과 화염에 대한 눈에 띄는 방호 효과를 지닙니다.</t>
  </si>
  <si>
    <t>복합 방탄재킷</t>
  </si>
  <si>
    <t>복합 합금으로 만들어진 방탄재킷입니다. 대구경 철갑탄과 화염에 대한 눈에 띄는 방호 효과를 지닙니다.</t>
  </si>
  <si>
    <t>복합 합금으로 만들어진 강화 강화 방탄모입니다. 대구경 철갑탄과 화염에 대한 눈에 띄는 방호 효과를 지닙니다.</t>
  </si>
  <si>
    <t>복합 강화장갑 방탄모</t>
  </si>
  <si>
    <t>복합 합금으로 만들어진 강화장갑 방탄모입니다. 대구경 철갑탄과 화염에 대한 눈에 띄는 방호 효과를 지닙니다.</t>
  </si>
  <si>
    <t>복합 강화갑옷</t>
  </si>
  <si>
    <t>복합 합금으로 만들어진 강화갑옷입니다. 대구경 철갑탄과 화염에 대한 눈에 띄는 방호 효과를 지닙니다.</t>
  </si>
  <si>
    <t>자동화 사격통제 컴퓨터</t>
  </si>
  <si>
    <t>자동화 사격통제체계와 통합된 컴퓨터입니다.</t>
  </si>
  <si>
    <t>ThingDef+Bullet_Mechanoid_Railgun.label</t>
  </si>
  <si>
    <t>메카노이드 레일건 탄환</t>
  </si>
  <si>
    <t>ThingDef+Gun_Mechanoid_Railgun.label</t>
  </si>
  <si>
    <t>메카노이드 레일건</t>
  </si>
  <si>
    <t>ThingDef+Gun_Mechanoid_Railgun.description</t>
  </si>
  <si>
    <t>메카노이드가 만든 대구경 전자기 레일건입니다.</t>
  </si>
  <si>
    <t>ThingDef+Gun_Mechanoid_Railgun.tools.0.label</t>
  </si>
  <si>
    <t>총열</t>
  </si>
  <si>
    <t>ThingDef+Bullet_Mechanoid_Autocannon.label</t>
  </si>
  <si>
    <t>메카노이드 기관포 탄환</t>
  </si>
  <si>
    <t>ThingDef+Gun_Mechanoid_Autocannon.label</t>
  </si>
  <si>
    <t>메카노이드 기관포</t>
  </si>
  <si>
    <t>ThingDef+Gun_Mechanoid_Autocannon.description</t>
  </si>
  <si>
    <t>메카노이드가 만든 40mm 기관포입니다.</t>
  </si>
  <si>
    <t>ThingDef+Gun_Mechanoid_Autocannon.tools.0.label</t>
  </si>
  <si>
    <t>ThingDef+Mech_ArmoredCentipede.label</t>
  </si>
  <si>
    <t>ThingDef+Mech_ArmoredCentipede.description</t>
  </si>
  <si>
    <t>수십 개의 작은 다리로 기어 다니는 중무장한 전투용 메카노이드입니다. 이 부류의 센티피드 메카노이드는 소구경 총기와 중구경 기관총에 대한 방호력을 확보하기 위해 추가적인 외부 증가장갑을 착용하였습니다.</t>
  </si>
  <si>
    <t>ThingDef+Mech_ArmoredCentipede.tools.0.label</t>
  </si>
  <si>
    <t>ThingDef+Mech_ArmoredCentipede_Corpse.label</t>
  </si>
  <si>
    <t>중장갑 센티피드 시체</t>
  </si>
  <si>
    <t>ThingDef+Mech_ArmoredCentipede_Corpse.description</t>
  </si>
  <si>
    <t>ThingDef+Mech_AdvArmoredCentipede.label</t>
  </si>
  <si>
    <t>ThingDef+Mech_AdvArmoredCentipede.description</t>
  </si>
  <si>
    <t>수십 개의 작은 다리로 기어다니는, 철저히 중무장한 전투용 메카노이드입니다. 이 부류의 센티피드 메카노이드는 다른 센티피드들과는 다른 원자재로 제작되었습니다. 그 무게 때문에 매우 둔하지만, 이 녀석을 사살하기 위해서는 조금 많이 커다란 대포가 필요할 겁니다.</t>
  </si>
  <si>
    <t>ThingDef+Mech_AdvArmoredCentipede.tools.0.label</t>
  </si>
  <si>
    <t>ThingDef+Mech_AdvArmoredCentipede_Corpse.label</t>
  </si>
  <si>
    <t>개량형 중장갑 센티피드 시체</t>
  </si>
  <si>
    <t>ThingDef+Mech_AdvArmoredCentipede_Corpse.description</t>
  </si>
  <si>
    <t>ThingDef+Mech_Shielder.label</t>
  </si>
  <si>
    <t>ThingDef+Mech_Shielder.description</t>
  </si>
  <si>
    <t>사이더와 비슷해 보이지만 한 쌍의 낫 대신 육각형 방패판을 장비했습니다. 사이더만큼 빠르게 움직이지만 훨씬 많은 손상을 버틸 수 있습니다.</t>
  </si>
  <si>
    <t>ThingDef+Mech_Shielder.tools.0.label</t>
  </si>
  <si>
    <t>ThingDef+Mech_Shielder.tools.1.label</t>
  </si>
  <si>
    <t>ThingDef+Mech_Shielder.tools.2.label</t>
  </si>
  <si>
    <t>ThingDef+Mech_Shielder_Corpse.label</t>
  </si>
  <si>
    <t>실더 시체</t>
  </si>
  <si>
    <t>ThingDef+Mech_Shielder_Corpse.description</t>
  </si>
  <si>
    <t>ThingDef+U20mmAutocannon.label</t>
  </si>
  <si>
    <t>ThingDef+U20mmAutocannon.description</t>
  </si>
  <si>
    <t>무인화된 20mm Flak 38 대공기관포탑\n탄종: 20발들이 20mm 철갑소이탄 탄창\n최소사거리: 2미터, 최대사거리: 40미터\n사격방식: 분당 150발꼴로 발사\n탄약 수용량: 8탄창\n소비 전력: 200W\n파괴될 때 1블록 반경으로 폭발</t>
  </si>
  <si>
    <t>ThingDef+U20mmAutocannon_Blueprint.label</t>
  </si>
  <si>
    <t>무인 20mm 38 대공기관포 (청사진)</t>
  </si>
  <si>
    <t>ThingDef+U20mmAutocannon_Frame.label</t>
  </si>
  <si>
    <t>무인 20mm 38 대공기관포 (건설 중)</t>
  </si>
  <si>
    <t>ThingDef+U20mmAutocannon_Frame.description</t>
  </si>
  <si>
    <t>탄종: 57mm MK-8T 철갑탄\n최소사거리: 5미터, 최대사거리: 80미터\n사격방식: 단발 사격, 재장전 시간 4초\n소비 전력: 300W\n파괴될 때 2블록 반경의 폭발이 일어남.</t>
  </si>
  <si>
    <t>ThingDef+Turret_U6PdrCannon_Blueprint.label</t>
  </si>
  <si>
    <t>무인 6파운더 포(청사진)</t>
  </si>
  <si>
    <t>ThingDef+Turret_U6PdrCannon_Frame.label</t>
  </si>
  <si>
    <t>무인 6파운더 포(건설 중)</t>
  </si>
  <si>
    <t>ThingDef+Turret_U6PdrCannon_Frame.description</t>
  </si>
  <si>
    <t>CNC 기계에서 물품 제작</t>
  </si>
  <si>
    <t>CNC 작업</t>
  </si>
  <si>
    <t>RKTM [Mod] [Not chosen]</t>
    <phoneticPr fontId="5" type="noConversion"/>
  </si>
  <si>
    <t>가져온 노드</t>
    <phoneticPr fontId="5" type="noConversion"/>
  </si>
  <si>
    <t>수정 노드</t>
    <phoneticPr fontId="5" type="noConversion"/>
  </si>
  <si>
    <t>적용된 노드</t>
    <phoneticPr fontId="5" type="noConversion"/>
  </si>
  <si>
    <t/>
  </si>
  <si>
    <t>Absolutely More Cannons (Continued) - 2936756351</t>
    <phoneticPr fontId="5" type="noConversion"/>
  </si>
  <si>
    <t>zal.AbMoCa</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</si>
</sst>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b/>
      <sz val="11"/>
      <color theme="0"/>
      <name val="맑은 고딕"/>
      <family val="2"/>
      <charset val="129"/>
      <scheme val="minor"/>
    </font>
    <font>
      <sz val="8"/>
      <name val="맑은 고딕"/>
      <family val="3"/>
      <charset val="129"/>
      <scheme val="minor"/>
    </font>
  </fonts>
  <fills count="10">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xf numFmtId="0" fontId="4" fillId="9" borderId="1" applyNumberFormat="0" applyAlignment="0" applyProtection="0">
      <alignment vertical="center"/>
    </xf>
  </cellStyleXfs>
  <cellXfs count="9">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2" fillId="7" borderId="0" xfId="2" applyAlignment="1"/>
    <xf numFmtId="0" fontId="3" fillId="8" borderId="0" xfId="3" applyAlignment="1"/>
    <xf numFmtId="0" fontId="1" fillId="6" borderId="0" xfId="1" applyAlignment="1"/>
    <xf numFmtId="0" fontId="4" fillId="9" borderId="1" xfId="4" applyAlignment="1"/>
  </cellXfs>
  <cellStyles count="5">
    <cellStyle name="나쁨" xfId="2" builtinId="27"/>
    <cellStyle name="보통" xfId="3" builtinId="28"/>
    <cellStyle name="셀 확인" xfId="4" builtinId="23"/>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46"/>
  <sheetViews>
    <sheetView workbookViewId="0">
      <selection activeCell="F7" sqref="F7"/>
    </sheetView>
  </sheetViews>
  <sheetFormatPr defaultRowHeight="17" x14ac:dyDescent="0.45"/>
  <cols>
    <col min="1" max="1" width="64.08203125" bestFit="1" customWidth="1"/>
    <col min="2" max="2" width="22.33203125" bestFit="1" customWidth="1"/>
    <col min="3" max="3" width="54.6640625" bestFit="1" customWidth="1"/>
    <col min="4" max="4" width="32.58203125" customWidth="1"/>
    <col min="5" max="5" width="45.75" customWidth="1"/>
    <col min="6" max="6" width="48" bestFit="1" customWidth="1"/>
    <col min="7" max="7" width="24.25" bestFit="1" customWidth="1"/>
  </cols>
  <sheetData>
    <row r="1" spans="1:7" x14ac:dyDescent="0.45">
      <c r="A1" s="1" t="s">
        <v>0</v>
      </c>
      <c r="B1" s="1" t="s">
        <v>1</v>
      </c>
      <c r="C1" s="1" t="s">
        <v>2</v>
      </c>
      <c r="D1" s="1" t="s">
        <v>3</v>
      </c>
      <c r="E1" s="1" t="s">
        <v>4</v>
      </c>
      <c r="F1" s="2" t="s">
        <v>5</v>
      </c>
      <c r="G1" s="2" t="s">
        <v>2644</v>
      </c>
    </row>
    <row r="2" spans="1:7" x14ac:dyDescent="0.45">
      <c r="A2" s="1" t="s">
        <v>6</v>
      </c>
      <c r="B2" s="1" t="s">
        <v>7</v>
      </c>
      <c r="C2" s="1" t="s">
        <v>8</v>
      </c>
      <c r="D2" s="1" t="s">
        <v>9</v>
      </c>
      <c r="E2" s="1" t="s">
        <v>1939</v>
      </c>
      <c r="F2" s="3" t="s">
        <v>10</v>
      </c>
      <c r="G2" t="str">
        <f>IFERROR(VLOOKUP(A2,Merge_RKTM!$C$2:$D$767,2,FALSE),"")</f>
        <v>총상</v>
      </c>
    </row>
    <row r="3" spans="1:7" x14ac:dyDescent="0.45">
      <c r="A3" s="1" t="s">
        <v>11</v>
      </c>
      <c r="B3" s="1" t="s">
        <v>7</v>
      </c>
      <c r="C3" s="1" t="s">
        <v>12</v>
      </c>
      <c r="D3" s="1" t="s">
        <v>13</v>
      </c>
      <c r="E3" s="1" t="s">
        <v>1940</v>
      </c>
      <c r="F3" s="4" t="s">
        <v>2650</v>
      </c>
      <c r="G3" t="str">
        <f>IFERROR(VLOOKUP(A3,Merge_RKTM!$C$2:$D$767,2,FALSE),"")</f>
        <v>{0}(이)가 총알에 맞아 죽었습니다.</v>
      </c>
    </row>
    <row r="4" spans="1:7" x14ac:dyDescent="0.45">
      <c r="A4" s="1" t="s">
        <v>14</v>
      </c>
      <c r="B4" s="1" t="s">
        <v>7</v>
      </c>
      <c r="C4" s="1" t="s">
        <v>15</v>
      </c>
      <c r="D4" s="1" t="s">
        <v>9</v>
      </c>
      <c r="E4" s="1" t="s">
        <v>1939</v>
      </c>
      <c r="F4" s="3" t="s">
        <v>16</v>
      </c>
      <c r="G4" t="str">
        <f>IFERROR(VLOOKUP(A4,Merge_RKTM!$C$2:$D$767,2,FALSE),"")</f>
        <v>총상</v>
      </c>
    </row>
    <row r="5" spans="1:7" x14ac:dyDescent="0.45">
      <c r="A5" s="1" t="s">
        <v>17</v>
      </c>
      <c r="B5" s="1" t="s">
        <v>7</v>
      </c>
      <c r="C5" s="1" t="s">
        <v>18</v>
      </c>
      <c r="D5" s="1" t="s">
        <v>19</v>
      </c>
      <c r="E5" s="1" t="s">
        <v>1941</v>
      </c>
      <c r="F5" s="4" t="s">
        <v>2649</v>
      </c>
      <c r="G5" t="str">
        <f>IFERROR(VLOOKUP(A5,Merge_RKTM!$C$2:$D$767,2,FALSE),"")</f>
        <v>{0}(이)가 성형작약탄에 맞아 죽었습니다.</v>
      </c>
    </row>
    <row r="6" spans="1:7" x14ac:dyDescent="0.45">
      <c r="A6" s="1" t="s">
        <v>20</v>
      </c>
      <c r="B6" s="1" t="s">
        <v>7</v>
      </c>
      <c r="C6" s="1" t="s">
        <v>21</v>
      </c>
      <c r="D6" s="1" t="s">
        <v>9</v>
      </c>
      <c r="E6" s="1" t="s">
        <v>2648</v>
      </c>
      <c r="G6" t="str">
        <f>IFERROR(VLOOKUP(A6,Merge_RKTM!$C$2:$D$767,2,FALSE),"")</f>
        <v/>
      </c>
    </row>
    <row r="7" spans="1:7" x14ac:dyDescent="0.45">
      <c r="A7" s="1" t="s">
        <v>22</v>
      </c>
      <c r="B7" s="1" t="s">
        <v>7</v>
      </c>
      <c r="C7" s="1" t="s">
        <v>23</v>
      </c>
      <c r="D7" s="1" t="s">
        <v>24</v>
      </c>
      <c r="E7" s="1" t="s">
        <v>2648</v>
      </c>
      <c r="G7" t="str">
        <f>IFERROR(VLOOKUP(A7,Merge_RKTM!$C$2:$D$767,2,FALSE),"")</f>
        <v/>
      </c>
    </row>
    <row r="8" spans="1:7" x14ac:dyDescent="0.45">
      <c r="A8" s="1" t="s">
        <v>25</v>
      </c>
      <c r="B8" s="1" t="s">
        <v>7</v>
      </c>
      <c r="C8" s="1" t="s">
        <v>26</v>
      </c>
      <c r="D8" s="1" t="s">
        <v>9</v>
      </c>
      <c r="E8" s="1" t="s">
        <v>1939</v>
      </c>
      <c r="G8" t="str">
        <f>IFERROR(VLOOKUP(A8,Merge_RKTM!$C$2:$D$767,2,FALSE),"")</f>
        <v>총상</v>
      </c>
    </row>
    <row r="9" spans="1:7" x14ac:dyDescent="0.45">
      <c r="A9" s="1" t="s">
        <v>27</v>
      </c>
      <c r="B9" s="1" t="s">
        <v>7</v>
      </c>
      <c r="C9" s="1" t="s">
        <v>28</v>
      </c>
      <c r="D9" s="1" t="s">
        <v>24</v>
      </c>
      <c r="E9" s="1" t="s">
        <v>1942</v>
      </c>
      <c r="G9" t="str">
        <f>IFERROR(VLOOKUP(A9,Merge_RKTM!$C$2:$D$767,2,FALSE),"")</f>
        <v>{0}(이)가 포격에 맞아 죽었습니다.</v>
      </c>
    </row>
    <row r="10" spans="1:7" x14ac:dyDescent="0.45">
      <c r="A10" s="1" t="s">
        <v>29</v>
      </c>
      <c r="B10" s="1" t="s">
        <v>7</v>
      </c>
      <c r="C10" s="1" t="s">
        <v>30</v>
      </c>
      <c r="D10" s="1" t="s">
        <v>9</v>
      </c>
      <c r="E10" s="1" t="s">
        <v>1939</v>
      </c>
      <c r="G10" t="str">
        <f>IFERROR(VLOOKUP(A10,Merge_RKTM!$C$2:$D$767,2,FALSE),"")</f>
        <v>총상</v>
      </c>
    </row>
    <row r="11" spans="1:7" x14ac:dyDescent="0.45">
      <c r="A11" s="1" t="s">
        <v>31</v>
      </c>
      <c r="B11" s="1" t="s">
        <v>7</v>
      </c>
      <c r="C11" s="1" t="s">
        <v>32</v>
      </c>
      <c r="D11" s="1" t="s">
        <v>24</v>
      </c>
      <c r="E11" s="1" t="s">
        <v>1942</v>
      </c>
      <c r="G11" t="str">
        <f>IFERROR(VLOOKUP(A11,Merge_RKTM!$C$2:$D$767,2,FALSE),"")</f>
        <v>{0}(이)가 포격에 맞아 죽었습니다.</v>
      </c>
    </row>
    <row r="12" spans="1:7" x14ac:dyDescent="0.45">
      <c r="A12" s="1" t="s">
        <v>33</v>
      </c>
      <c r="B12" s="1" t="s">
        <v>7</v>
      </c>
      <c r="C12" s="1" t="s">
        <v>34</v>
      </c>
      <c r="D12" s="1" t="s">
        <v>9</v>
      </c>
      <c r="E12" s="1" t="s">
        <v>1939</v>
      </c>
      <c r="G12" t="str">
        <f>IFERROR(VLOOKUP(A12,Merge_RKTM!$C$2:$D$767,2,FALSE),"")</f>
        <v>총상</v>
      </c>
    </row>
    <row r="13" spans="1:7" x14ac:dyDescent="0.45">
      <c r="A13" s="1" t="s">
        <v>35</v>
      </c>
      <c r="B13" s="1" t="s">
        <v>7</v>
      </c>
      <c r="C13" s="1" t="s">
        <v>36</v>
      </c>
      <c r="D13" s="1" t="s">
        <v>24</v>
      </c>
      <c r="E13" s="1" t="s">
        <v>1942</v>
      </c>
      <c r="G13" t="str">
        <f>IFERROR(VLOOKUP(A13,Merge_RKTM!$C$2:$D$767,2,FALSE),"")</f>
        <v>{0}(이)가 포격에 맞아 죽었습니다.</v>
      </c>
    </row>
    <row r="14" spans="1:7" x14ac:dyDescent="0.45">
      <c r="A14" s="1" t="s">
        <v>37</v>
      </c>
      <c r="B14" s="1" t="s">
        <v>7</v>
      </c>
      <c r="C14" s="1" t="s">
        <v>38</v>
      </c>
      <c r="D14" s="1" t="s">
        <v>9</v>
      </c>
      <c r="E14" s="1" t="s">
        <v>1939</v>
      </c>
      <c r="G14" t="str">
        <f>IFERROR(VLOOKUP(A14,Merge_RKTM!$C$2:$D$767,2,FALSE),"")</f>
        <v>총상</v>
      </c>
    </row>
    <row r="15" spans="1:7" x14ac:dyDescent="0.45">
      <c r="A15" s="1" t="s">
        <v>39</v>
      </c>
      <c r="B15" s="1" t="s">
        <v>7</v>
      </c>
      <c r="C15" s="1" t="s">
        <v>40</v>
      </c>
      <c r="D15" s="1" t="s">
        <v>41</v>
      </c>
      <c r="E15" s="1" t="s">
        <v>1942</v>
      </c>
      <c r="G15" t="str">
        <f>IFERROR(VLOOKUP(A15,Merge_RKTM!$C$2:$D$767,2,FALSE),"")</f>
        <v>{0}(이)가 포격에 맞아 죽었습니다.</v>
      </c>
    </row>
    <row r="16" spans="1:7" x14ac:dyDescent="0.45">
      <c r="A16" s="1" t="s">
        <v>42</v>
      </c>
      <c r="B16" s="1" t="s">
        <v>7</v>
      </c>
      <c r="C16" s="1" t="s">
        <v>43</v>
      </c>
      <c r="D16" s="1" t="s">
        <v>9</v>
      </c>
      <c r="E16" s="1" t="s">
        <v>1939</v>
      </c>
      <c r="G16" t="str">
        <f>IFERROR(VLOOKUP(A16,Merge_RKTM!$C$2:$D$767,2,FALSE),"")</f>
        <v>총상</v>
      </c>
    </row>
    <row r="17" spans="1:7" x14ac:dyDescent="0.45">
      <c r="A17" s="1" t="s">
        <v>44</v>
      </c>
      <c r="B17" s="1" t="s">
        <v>7</v>
      </c>
      <c r="C17" s="1" t="s">
        <v>45</v>
      </c>
      <c r="D17" s="1" t="s">
        <v>41</v>
      </c>
      <c r="E17" s="1" t="s">
        <v>1942</v>
      </c>
      <c r="G17" t="str">
        <f>IFERROR(VLOOKUP(A17,Merge_RKTM!$C$2:$D$767,2,FALSE),"")</f>
        <v>{0}(이)가 포격에 맞아 죽었습니다.</v>
      </c>
    </row>
    <row r="18" spans="1:7" x14ac:dyDescent="0.45">
      <c r="A18" s="1" t="s">
        <v>46</v>
      </c>
      <c r="B18" s="1" t="s">
        <v>7</v>
      </c>
      <c r="C18" s="1" t="s">
        <v>47</v>
      </c>
      <c r="D18" s="1" t="s">
        <v>9</v>
      </c>
      <c r="E18" s="1" t="s">
        <v>1939</v>
      </c>
      <c r="G18" t="str">
        <f>IFERROR(VLOOKUP(A18,Merge_RKTM!$C$2:$D$767,2,FALSE),"")</f>
        <v>총상</v>
      </c>
    </row>
    <row r="19" spans="1:7" x14ac:dyDescent="0.45">
      <c r="A19" s="1" t="s">
        <v>48</v>
      </c>
      <c r="B19" s="1" t="s">
        <v>7</v>
      </c>
      <c r="C19" s="1" t="s">
        <v>49</v>
      </c>
      <c r="D19" s="1" t="s">
        <v>41</v>
      </c>
      <c r="E19" s="1" t="s">
        <v>1942</v>
      </c>
      <c r="G19" t="str">
        <f>IFERROR(VLOOKUP(A19,Merge_RKTM!$C$2:$D$767,2,FALSE),"")</f>
        <v>{0}(이)가 포격에 맞아 죽었습니다.</v>
      </c>
    </row>
    <row r="20" spans="1:7" x14ac:dyDescent="0.45">
      <c r="A20" s="1" t="s">
        <v>50</v>
      </c>
      <c r="B20" s="1" t="s">
        <v>7</v>
      </c>
      <c r="C20" s="1" t="s">
        <v>51</v>
      </c>
      <c r="D20" s="1" t="s">
        <v>9</v>
      </c>
      <c r="E20" s="1" t="s">
        <v>2648</v>
      </c>
      <c r="G20" t="str">
        <f>IFERROR(VLOOKUP(A20,Merge_RKTM!$C$2:$D$767,2,FALSE),"")</f>
        <v/>
      </c>
    </row>
    <row r="21" spans="1:7" x14ac:dyDescent="0.45">
      <c r="A21" s="1" t="s">
        <v>52</v>
      </c>
      <c r="B21" s="1" t="s">
        <v>7</v>
      </c>
      <c r="C21" s="1" t="s">
        <v>53</v>
      </c>
      <c r="D21" s="1" t="s">
        <v>54</v>
      </c>
      <c r="E21" s="1" t="s">
        <v>2648</v>
      </c>
      <c r="G21" t="str">
        <f>IFERROR(VLOOKUP(A21,Merge_RKTM!$C$2:$D$767,2,FALSE),"")</f>
        <v/>
      </c>
    </row>
    <row r="22" spans="1:7" x14ac:dyDescent="0.45">
      <c r="A22" s="1" t="s">
        <v>55</v>
      </c>
      <c r="B22" s="1" t="s">
        <v>7</v>
      </c>
      <c r="C22" s="1" t="s">
        <v>56</v>
      </c>
      <c r="D22" s="1" t="s">
        <v>9</v>
      </c>
      <c r="E22" s="1" t="s">
        <v>2648</v>
      </c>
      <c r="G22" t="str">
        <f>IFERROR(VLOOKUP(A22,Merge_RKTM!$C$2:$D$767,2,FALSE),"")</f>
        <v/>
      </c>
    </row>
    <row r="23" spans="1:7" x14ac:dyDescent="0.45">
      <c r="A23" s="1" t="s">
        <v>57</v>
      </c>
      <c r="B23" s="1" t="s">
        <v>7</v>
      </c>
      <c r="C23" s="1" t="s">
        <v>58</v>
      </c>
      <c r="D23" s="1" t="s">
        <v>54</v>
      </c>
      <c r="E23" s="1" t="s">
        <v>2648</v>
      </c>
      <c r="G23" t="str">
        <f>IFERROR(VLOOKUP(A23,Merge_RKTM!$C$2:$D$767,2,FALSE),"")</f>
        <v/>
      </c>
    </row>
    <row r="24" spans="1:7" x14ac:dyDescent="0.45">
      <c r="A24" s="1" t="s">
        <v>59</v>
      </c>
      <c r="B24" s="1" t="s">
        <v>7</v>
      </c>
      <c r="C24" s="1" t="s">
        <v>60</v>
      </c>
      <c r="D24" s="1" t="s">
        <v>9</v>
      </c>
      <c r="E24" s="1" t="s">
        <v>1939</v>
      </c>
      <c r="G24" t="str">
        <f>IFERROR(VLOOKUP(A24,Merge_RKTM!$C$2:$D$767,2,FALSE),"")</f>
        <v>총상</v>
      </c>
    </row>
    <row r="25" spans="1:7" x14ac:dyDescent="0.45">
      <c r="A25" s="1" t="s">
        <v>61</v>
      </c>
      <c r="B25" s="1" t="s">
        <v>7</v>
      </c>
      <c r="C25" s="1" t="s">
        <v>62</v>
      </c>
      <c r="D25" s="1" t="s">
        <v>54</v>
      </c>
      <c r="E25" s="1" t="s">
        <v>1942</v>
      </c>
      <c r="G25" t="str">
        <f>IFERROR(VLOOKUP(A25,Merge_RKTM!$C$2:$D$767,2,FALSE),"")</f>
        <v>{0}(이)가 포격에 맞아 죽었습니다.</v>
      </c>
    </row>
    <row r="26" spans="1:7" x14ac:dyDescent="0.45">
      <c r="A26" s="1" t="s">
        <v>63</v>
      </c>
      <c r="B26" s="1" t="s">
        <v>7</v>
      </c>
      <c r="C26" s="1" t="s">
        <v>64</v>
      </c>
      <c r="D26" s="1" t="s">
        <v>9</v>
      </c>
      <c r="E26" s="1" t="s">
        <v>2648</v>
      </c>
      <c r="G26" t="str">
        <f>IFERROR(VLOOKUP(A26,Merge_RKTM!$C$2:$D$767,2,FALSE),"")</f>
        <v/>
      </c>
    </row>
    <row r="27" spans="1:7" x14ac:dyDescent="0.45">
      <c r="A27" s="1" t="s">
        <v>65</v>
      </c>
      <c r="B27" s="1" t="s">
        <v>7</v>
      </c>
      <c r="C27" s="1" t="s">
        <v>66</v>
      </c>
      <c r="D27" s="1" t="s">
        <v>54</v>
      </c>
      <c r="E27" s="1" t="s">
        <v>2648</v>
      </c>
      <c r="G27" t="str">
        <f>IFERROR(VLOOKUP(A27,Merge_RKTM!$C$2:$D$767,2,FALSE),"")</f>
        <v/>
      </c>
    </row>
    <row r="28" spans="1:7" x14ac:dyDescent="0.45">
      <c r="A28" s="1" t="s">
        <v>67</v>
      </c>
      <c r="B28" s="1" t="s">
        <v>7</v>
      </c>
      <c r="C28" s="1" t="s">
        <v>68</v>
      </c>
      <c r="D28" s="1" t="s">
        <v>13</v>
      </c>
      <c r="E28" s="1" t="s">
        <v>1940</v>
      </c>
      <c r="G28" t="str">
        <f>IFERROR(VLOOKUP(A28,Merge_RKTM!$C$2:$D$767,2,FALSE),"")</f>
        <v>{0}(이)가 총알에 맞아 죽었습니다.</v>
      </c>
    </row>
    <row r="29" spans="1:7" x14ac:dyDescent="0.45">
      <c r="A29" s="1" t="s">
        <v>69</v>
      </c>
      <c r="B29" s="1" t="s">
        <v>7</v>
      </c>
      <c r="C29" s="1" t="s">
        <v>70</v>
      </c>
      <c r="D29" s="1" t="s">
        <v>9</v>
      </c>
      <c r="E29" s="1" t="s">
        <v>1939</v>
      </c>
      <c r="G29" t="str">
        <f>IFERROR(VLOOKUP(A29,Merge_RKTM!$C$2:$D$767,2,FALSE),"")</f>
        <v>총상</v>
      </c>
    </row>
    <row r="30" spans="1:7" x14ac:dyDescent="0.45">
      <c r="A30" s="1" t="s">
        <v>71</v>
      </c>
      <c r="B30" s="1" t="s">
        <v>7</v>
      </c>
      <c r="C30" s="1" t="s">
        <v>72</v>
      </c>
      <c r="D30" s="1" t="s">
        <v>13</v>
      </c>
      <c r="E30" s="1" t="s">
        <v>1940</v>
      </c>
      <c r="G30" t="str">
        <f>IFERROR(VLOOKUP(A30,Merge_RKTM!$C$2:$D$767,2,FALSE),"")</f>
        <v>{0}(이)가 총알에 맞아 죽었습니다.</v>
      </c>
    </row>
    <row r="31" spans="1:7" x14ac:dyDescent="0.45">
      <c r="A31" s="1" t="s">
        <v>73</v>
      </c>
      <c r="B31" s="1" t="s">
        <v>7</v>
      </c>
      <c r="C31" s="1" t="s">
        <v>74</v>
      </c>
      <c r="D31" s="1" t="s">
        <v>9</v>
      </c>
      <c r="E31" s="1" t="s">
        <v>1939</v>
      </c>
      <c r="G31" t="str">
        <f>IFERROR(VLOOKUP(A31,Merge_RKTM!$C$2:$D$767,2,FALSE),"")</f>
        <v>총상</v>
      </c>
    </row>
    <row r="32" spans="1:7" x14ac:dyDescent="0.45">
      <c r="A32" s="1" t="s">
        <v>75</v>
      </c>
      <c r="B32" s="1" t="s">
        <v>7</v>
      </c>
      <c r="C32" s="1" t="s">
        <v>76</v>
      </c>
      <c r="D32" s="1" t="s">
        <v>13</v>
      </c>
      <c r="E32" s="1" t="s">
        <v>1940</v>
      </c>
      <c r="G32" t="str">
        <f>IFERROR(VLOOKUP(A32,Merge_RKTM!$C$2:$D$767,2,FALSE),"")</f>
        <v>{0}(이)가 총알에 맞아 죽었습니다.</v>
      </c>
    </row>
    <row r="33" spans="1:7" x14ac:dyDescent="0.45">
      <c r="A33" s="1" t="s">
        <v>77</v>
      </c>
      <c r="B33" s="1" t="s">
        <v>7</v>
      </c>
      <c r="C33" s="1" t="s">
        <v>78</v>
      </c>
      <c r="D33" s="1" t="s">
        <v>9</v>
      </c>
      <c r="E33" s="1" t="s">
        <v>1939</v>
      </c>
      <c r="G33" t="str">
        <f>IFERROR(VLOOKUP(A33,Merge_RKTM!$C$2:$D$767,2,FALSE),"")</f>
        <v>총상</v>
      </c>
    </row>
    <row r="34" spans="1:7" x14ac:dyDescent="0.45">
      <c r="A34" s="1" t="s">
        <v>79</v>
      </c>
      <c r="B34" s="1" t="s">
        <v>7</v>
      </c>
      <c r="C34" s="1" t="s">
        <v>80</v>
      </c>
      <c r="D34" s="1" t="s">
        <v>13</v>
      </c>
      <c r="E34" s="1" t="s">
        <v>2648</v>
      </c>
      <c r="G34" t="str">
        <f>IFERROR(VLOOKUP(A34,Merge_RKTM!$C$2:$D$767,2,FALSE),"")</f>
        <v/>
      </c>
    </row>
    <row r="35" spans="1:7" x14ac:dyDescent="0.45">
      <c r="A35" s="1" t="s">
        <v>81</v>
      </c>
      <c r="B35" s="1" t="s">
        <v>7</v>
      </c>
      <c r="C35" s="1" t="s">
        <v>82</v>
      </c>
      <c r="D35" s="1" t="s">
        <v>9</v>
      </c>
      <c r="E35" s="1" t="s">
        <v>2648</v>
      </c>
      <c r="G35" t="str">
        <f>IFERROR(VLOOKUP(A35,Merge_RKTM!$C$2:$D$767,2,FALSE),"")</f>
        <v/>
      </c>
    </row>
    <row r="36" spans="1:7" x14ac:dyDescent="0.45">
      <c r="A36" s="1" t="s">
        <v>83</v>
      </c>
      <c r="B36" s="1" t="s">
        <v>7</v>
      </c>
      <c r="C36" s="1" t="s">
        <v>84</v>
      </c>
      <c r="D36" s="1" t="s">
        <v>13</v>
      </c>
      <c r="E36" s="1" t="s">
        <v>2648</v>
      </c>
      <c r="G36" t="str">
        <f>IFERROR(VLOOKUP(A36,Merge_RKTM!$C$2:$D$767,2,FALSE),"")</f>
        <v/>
      </c>
    </row>
    <row r="37" spans="1:7" x14ac:dyDescent="0.45">
      <c r="A37" s="1" t="s">
        <v>85</v>
      </c>
      <c r="B37" s="1" t="s">
        <v>7</v>
      </c>
      <c r="C37" s="1" t="s">
        <v>86</v>
      </c>
      <c r="D37" s="1" t="s">
        <v>9</v>
      </c>
      <c r="E37" s="1" t="s">
        <v>2648</v>
      </c>
      <c r="G37" t="str">
        <f>IFERROR(VLOOKUP(A37,Merge_RKTM!$C$2:$D$767,2,FALSE),"")</f>
        <v/>
      </c>
    </row>
    <row r="38" spans="1:7" x14ac:dyDescent="0.45">
      <c r="A38" s="1" t="s">
        <v>87</v>
      </c>
      <c r="B38" s="1" t="s">
        <v>7</v>
      </c>
      <c r="C38" s="1" t="s">
        <v>88</v>
      </c>
      <c r="D38" s="1" t="s">
        <v>13</v>
      </c>
      <c r="E38" s="1" t="s">
        <v>2648</v>
      </c>
      <c r="G38" t="str">
        <f>IFERROR(VLOOKUP(A38,Merge_RKTM!$C$2:$D$767,2,FALSE),"")</f>
        <v/>
      </c>
    </row>
    <row r="39" spans="1:7" x14ac:dyDescent="0.45">
      <c r="A39" s="1" t="s">
        <v>89</v>
      </c>
      <c r="B39" s="1" t="s">
        <v>7</v>
      </c>
      <c r="C39" s="1" t="s">
        <v>90</v>
      </c>
      <c r="D39" s="1" t="s">
        <v>9</v>
      </c>
      <c r="E39" s="1" t="s">
        <v>2648</v>
      </c>
      <c r="G39" t="str">
        <f>IFERROR(VLOOKUP(A39,Merge_RKTM!$C$2:$D$767,2,FALSE),"")</f>
        <v/>
      </c>
    </row>
    <row r="40" spans="1:7" x14ac:dyDescent="0.45">
      <c r="A40" s="1" t="s">
        <v>91</v>
      </c>
      <c r="B40" s="1" t="s">
        <v>7</v>
      </c>
      <c r="C40" s="1" t="s">
        <v>92</v>
      </c>
      <c r="D40" s="1" t="s">
        <v>13</v>
      </c>
      <c r="E40" s="1" t="s">
        <v>2648</v>
      </c>
      <c r="G40" t="str">
        <f>IFERROR(VLOOKUP(A40,Merge_RKTM!$C$2:$D$767,2,FALSE),"")</f>
        <v/>
      </c>
    </row>
    <row r="41" spans="1:7" x14ac:dyDescent="0.45">
      <c r="A41" s="1" t="s">
        <v>93</v>
      </c>
      <c r="B41" s="1" t="s">
        <v>7</v>
      </c>
      <c r="C41" s="1" t="s">
        <v>94</v>
      </c>
      <c r="D41" s="1" t="s">
        <v>9</v>
      </c>
      <c r="E41" s="1" t="s">
        <v>2648</v>
      </c>
      <c r="G41" t="str">
        <f>IFERROR(VLOOKUP(A41,Merge_RKTM!$C$2:$D$767,2,FALSE),"")</f>
        <v/>
      </c>
    </row>
    <row r="42" spans="1:7" x14ac:dyDescent="0.45">
      <c r="A42" s="1" t="s">
        <v>95</v>
      </c>
      <c r="B42" s="1" t="s">
        <v>7</v>
      </c>
      <c r="C42" s="1" t="s">
        <v>96</v>
      </c>
      <c r="D42" s="1" t="s">
        <v>13</v>
      </c>
      <c r="E42" s="1" t="s">
        <v>2648</v>
      </c>
      <c r="G42" t="str">
        <f>IFERROR(VLOOKUP(A42,Merge_RKTM!$C$2:$D$767,2,FALSE),"")</f>
        <v/>
      </c>
    </row>
    <row r="43" spans="1:7" x14ac:dyDescent="0.45">
      <c r="A43" s="1" t="s">
        <v>97</v>
      </c>
      <c r="B43" s="1" t="s">
        <v>7</v>
      </c>
      <c r="C43" s="1" t="s">
        <v>98</v>
      </c>
      <c r="D43" s="1" t="s">
        <v>9</v>
      </c>
      <c r="E43" s="1" t="s">
        <v>2648</v>
      </c>
      <c r="G43" t="str">
        <f>IFERROR(VLOOKUP(A43,Merge_RKTM!$C$2:$D$767,2,FALSE),"")</f>
        <v/>
      </c>
    </row>
    <row r="44" spans="1:7" x14ac:dyDescent="0.45">
      <c r="A44" s="1" t="s">
        <v>99</v>
      </c>
      <c r="B44" s="1" t="s">
        <v>7</v>
      </c>
      <c r="C44" s="1" t="s">
        <v>100</v>
      </c>
      <c r="D44" s="1" t="s">
        <v>13</v>
      </c>
      <c r="E44" s="1" t="s">
        <v>2648</v>
      </c>
      <c r="G44" t="str">
        <f>IFERROR(VLOOKUP(A44,Merge_RKTM!$C$2:$D$767,2,FALSE),"")</f>
        <v/>
      </c>
    </row>
    <row r="45" spans="1:7" x14ac:dyDescent="0.45">
      <c r="A45" s="1" t="s">
        <v>101</v>
      </c>
      <c r="B45" s="1" t="s">
        <v>7</v>
      </c>
      <c r="C45" s="1" t="s">
        <v>102</v>
      </c>
      <c r="D45" s="1" t="s">
        <v>9</v>
      </c>
      <c r="E45" s="1" t="s">
        <v>2648</v>
      </c>
      <c r="G45" t="str">
        <f>IFERROR(VLOOKUP(A45,Merge_RKTM!$C$2:$D$767,2,FALSE),"")</f>
        <v/>
      </c>
    </row>
    <row r="46" spans="1:7" x14ac:dyDescent="0.45">
      <c r="A46" s="1" t="s">
        <v>103</v>
      </c>
      <c r="B46" s="1" t="s">
        <v>7</v>
      </c>
      <c r="C46" s="1" t="s">
        <v>104</v>
      </c>
      <c r="D46" s="1" t="s">
        <v>13</v>
      </c>
      <c r="E46" s="1" t="s">
        <v>2648</v>
      </c>
      <c r="G46" t="str">
        <f>IFERROR(VLOOKUP(A46,Merge_RKTM!$C$2:$D$767,2,FALSE),"")</f>
        <v/>
      </c>
    </row>
    <row r="47" spans="1:7" x14ac:dyDescent="0.45">
      <c r="A47" s="1" t="s">
        <v>105</v>
      </c>
      <c r="B47" s="1" t="s">
        <v>7</v>
      </c>
      <c r="C47" s="1" t="s">
        <v>106</v>
      </c>
      <c r="D47" s="1" t="s">
        <v>9</v>
      </c>
      <c r="E47" s="1" t="s">
        <v>2648</v>
      </c>
      <c r="G47" t="str">
        <f>IFERROR(VLOOKUP(A47,Merge_RKTM!$C$2:$D$767,2,FALSE),"")</f>
        <v/>
      </c>
    </row>
    <row r="48" spans="1:7" x14ac:dyDescent="0.45">
      <c r="A48" s="1" t="s">
        <v>107</v>
      </c>
      <c r="B48" s="1" t="s">
        <v>7</v>
      </c>
      <c r="C48" s="1" t="s">
        <v>108</v>
      </c>
      <c r="D48" s="1" t="s">
        <v>13</v>
      </c>
      <c r="E48" s="1" t="s">
        <v>2648</v>
      </c>
      <c r="G48" t="str">
        <f>IFERROR(VLOOKUP(A48,Merge_RKTM!$C$2:$D$767,2,FALSE),"")</f>
        <v/>
      </c>
    </row>
    <row r="49" spans="1:7" x14ac:dyDescent="0.45">
      <c r="A49" s="1" t="s">
        <v>109</v>
      </c>
      <c r="B49" s="1" t="s">
        <v>7</v>
      </c>
      <c r="C49" s="1" t="s">
        <v>110</v>
      </c>
      <c r="D49" s="1" t="s">
        <v>9</v>
      </c>
      <c r="E49" s="1" t="s">
        <v>2648</v>
      </c>
      <c r="G49" t="str">
        <f>IFERROR(VLOOKUP(A49,Merge_RKTM!$C$2:$D$767,2,FALSE),"")</f>
        <v/>
      </c>
    </row>
    <row r="50" spans="1:7" x14ac:dyDescent="0.45">
      <c r="A50" s="1" t="s">
        <v>111</v>
      </c>
      <c r="B50" s="1" t="s">
        <v>7</v>
      </c>
      <c r="C50" s="1" t="s">
        <v>112</v>
      </c>
      <c r="D50" s="1" t="s">
        <v>13</v>
      </c>
      <c r="E50" s="1" t="s">
        <v>2648</v>
      </c>
      <c r="G50" t="str">
        <f>IFERROR(VLOOKUP(A50,Merge_RKTM!$C$2:$D$767,2,FALSE),"")</f>
        <v/>
      </c>
    </row>
    <row r="51" spans="1:7" x14ac:dyDescent="0.45">
      <c r="A51" s="1" t="s">
        <v>113</v>
      </c>
      <c r="B51" s="1" t="s">
        <v>7</v>
      </c>
      <c r="C51" s="1" t="s">
        <v>114</v>
      </c>
      <c r="D51" s="1" t="s">
        <v>9</v>
      </c>
      <c r="E51" s="1" t="s">
        <v>2648</v>
      </c>
      <c r="G51" t="str">
        <f>IFERROR(VLOOKUP(A51,Merge_RKTM!$C$2:$D$767,2,FALSE),"")</f>
        <v/>
      </c>
    </row>
    <row r="52" spans="1:7" x14ac:dyDescent="0.45">
      <c r="A52" s="1" t="s">
        <v>115</v>
      </c>
      <c r="B52" s="1" t="s">
        <v>7</v>
      </c>
      <c r="C52" s="1" t="s">
        <v>116</v>
      </c>
      <c r="D52" s="1" t="s">
        <v>13</v>
      </c>
      <c r="E52" s="1" t="s">
        <v>1940</v>
      </c>
      <c r="G52" t="str">
        <f>IFERROR(VLOOKUP(A52,Merge_RKTM!$C$2:$D$767,2,FALSE),"")</f>
        <v>{0}(이)가 총알에 맞아 죽었습니다.</v>
      </c>
    </row>
    <row r="53" spans="1:7" x14ac:dyDescent="0.45">
      <c r="A53" s="1" t="s">
        <v>117</v>
      </c>
      <c r="B53" s="1" t="s">
        <v>7</v>
      </c>
      <c r="C53" s="1" t="s">
        <v>118</v>
      </c>
      <c r="D53" s="1" t="s">
        <v>9</v>
      </c>
      <c r="E53" s="1" t="s">
        <v>1939</v>
      </c>
      <c r="G53" t="str">
        <f>IFERROR(VLOOKUP(A53,Merge_RKTM!$C$2:$D$767,2,FALSE),"")</f>
        <v>총상</v>
      </c>
    </row>
    <row r="54" spans="1:7" x14ac:dyDescent="0.45">
      <c r="A54" s="1" t="s">
        <v>119</v>
      </c>
      <c r="B54" s="1" t="s">
        <v>7</v>
      </c>
      <c r="C54" s="1" t="s">
        <v>120</v>
      </c>
      <c r="D54" s="1" t="s">
        <v>13</v>
      </c>
      <c r="E54" s="1" t="s">
        <v>1940</v>
      </c>
      <c r="G54" t="str">
        <f>IFERROR(VLOOKUP(A54,Merge_RKTM!$C$2:$D$767,2,FALSE),"")</f>
        <v>{0}(이)가 총알에 맞아 죽었습니다.</v>
      </c>
    </row>
    <row r="55" spans="1:7" x14ac:dyDescent="0.45">
      <c r="A55" s="1" t="s">
        <v>121</v>
      </c>
      <c r="B55" s="1" t="s">
        <v>7</v>
      </c>
      <c r="C55" s="1" t="s">
        <v>122</v>
      </c>
      <c r="D55" s="1" t="s">
        <v>9</v>
      </c>
      <c r="E55" s="1" t="s">
        <v>1939</v>
      </c>
      <c r="G55" t="str">
        <f>IFERROR(VLOOKUP(A55,Merge_RKTM!$C$2:$D$767,2,FALSE),"")</f>
        <v>총상</v>
      </c>
    </row>
    <row r="56" spans="1:7" x14ac:dyDescent="0.45">
      <c r="A56" s="1" t="s">
        <v>123</v>
      </c>
      <c r="B56" s="1" t="s">
        <v>124</v>
      </c>
      <c r="C56" s="1" t="s">
        <v>125</v>
      </c>
      <c r="D56" s="1" t="s">
        <v>126</v>
      </c>
      <c r="E56" s="1" t="s">
        <v>2648</v>
      </c>
      <c r="G56" t="str">
        <f>IFERROR(VLOOKUP(A56,Merge_RKTM!$C$2:$D$767,2,FALSE),"")</f>
        <v/>
      </c>
    </row>
    <row r="57" spans="1:7" x14ac:dyDescent="0.45">
      <c r="A57" s="1" t="s">
        <v>127</v>
      </c>
      <c r="B57" s="1" t="s">
        <v>124</v>
      </c>
      <c r="C57" s="1" t="s">
        <v>128</v>
      </c>
      <c r="D57" s="1" t="s">
        <v>129</v>
      </c>
      <c r="E57" s="1" t="s">
        <v>2648</v>
      </c>
      <c r="G57" t="str">
        <f>IFERROR(VLOOKUP(A57,Merge_RKTM!$C$2:$D$767,2,FALSE),"")</f>
        <v/>
      </c>
    </row>
    <row r="58" spans="1:7" x14ac:dyDescent="0.45">
      <c r="A58" s="1" t="s">
        <v>130</v>
      </c>
      <c r="B58" s="1" t="s">
        <v>131</v>
      </c>
      <c r="C58" s="1" t="s">
        <v>132</v>
      </c>
      <c r="D58" s="1" t="s">
        <v>129</v>
      </c>
      <c r="E58" s="1" t="s">
        <v>2648</v>
      </c>
      <c r="G58" t="str">
        <f>IFERROR(VLOOKUP(A58,Merge_RKTM!$C$2:$D$767,2,FALSE),"")</f>
        <v/>
      </c>
    </row>
    <row r="59" spans="1:7" x14ac:dyDescent="0.45">
      <c r="A59" s="1" t="s">
        <v>133</v>
      </c>
      <c r="B59" s="1" t="s">
        <v>134</v>
      </c>
      <c r="C59" s="1" t="s">
        <v>135</v>
      </c>
      <c r="D59" s="1" t="s">
        <v>136</v>
      </c>
      <c r="E59" s="1" t="s">
        <v>2275</v>
      </c>
      <c r="G59" t="str">
        <f>IFERROR(VLOOKUP(A59,Merge_RKTM!$C$2:$D$767,2,FALSE),"")</f>
        <v>대구경포</v>
      </c>
    </row>
    <row r="60" spans="1:7" x14ac:dyDescent="0.45">
      <c r="A60" s="1" t="s">
        <v>137</v>
      </c>
      <c r="B60" s="1" t="s">
        <v>134</v>
      </c>
      <c r="C60" s="1" t="s">
        <v>138</v>
      </c>
      <c r="D60" s="1" t="s">
        <v>139</v>
      </c>
      <c r="E60" s="1" t="s">
        <v>2276</v>
      </c>
      <c r="G60" t="str">
        <f>IFERROR(VLOOKUP(A60,Merge_RKTM!$C$2:$D$767,2,FALSE),"")</f>
        <v>DMC(Definitly More Cannons) 연구 계통도에 진입할 수 있습니다.</v>
      </c>
    </row>
    <row r="61" spans="1:7" x14ac:dyDescent="0.45">
      <c r="A61" s="1" t="s">
        <v>140</v>
      </c>
      <c r="B61" s="1" t="s">
        <v>134</v>
      </c>
      <c r="C61" s="1" t="s">
        <v>141</v>
      </c>
      <c r="D61" s="1" t="s">
        <v>142</v>
      </c>
      <c r="E61" s="1" t="s">
        <v>2277</v>
      </c>
      <c r="G61" t="str">
        <f>IFERROR(VLOOKUP(A61,Merge_RKTM!$C$2:$D$767,2,FALSE),"")</f>
        <v>기관포</v>
      </c>
    </row>
    <row r="62" spans="1:7" x14ac:dyDescent="0.45">
      <c r="A62" s="1" t="s">
        <v>143</v>
      </c>
      <c r="B62" s="1" t="s">
        <v>134</v>
      </c>
      <c r="C62" s="1" t="s">
        <v>144</v>
      </c>
      <c r="D62" s="1" t="s">
        <v>145</v>
      </c>
      <c r="E62" s="1" t="s">
        <v>2278</v>
      </c>
      <c r="G62" t="str">
        <f>IFERROR(VLOOKUP(A62,Merge_RKTM!$C$2:$D$767,2,FALSE),"")</f>
        <v>연사력이 높은 대구경포를 건설할 수 있습니다.</v>
      </c>
    </row>
    <row r="63" spans="1:7" x14ac:dyDescent="0.45">
      <c r="A63" s="1" t="s">
        <v>146</v>
      </c>
      <c r="B63" s="1" t="s">
        <v>134</v>
      </c>
      <c r="C63" s="1" t="s">
        <v>147</v>
      </c>
      <c r="D63" s="1" t="s">
        <v>148</v>
      </c>
      <c r="E63" s="1" t="s">
        <v>2279</v>
      </c>
      <c r="G63" t="str">
        <f>IFERROR(VLOOKUP(A63,Merge_RKTM!$C$2:$D$767,2,FALSE),"")</f>
        <v>곡사포</v>
      </c>
    </row>
    <row r="64" spans="1:7" x14ac:dyDescent="0.45">
      <c r="A64" s="1" t="s">
        <v>149</v>
      </c>
      <c r="B64" s="1" t="s">
        <v>134</v>
      </c>
      <c r="C64" s="1" t="s">
        <v>150</v>
      </c>
      <c r="D64" s="1" t="s">
        <v>151</v>
      </c>
      <c r="E64" s="1" t="s">
        <v>2280</v>
      </c>
      <c r="G64" t="str">
        <f>IFERROR(VLOOKUP(A64,Merge_RKTM!$C$2:$D$767,2,FALSE),"")</f>
        <v>벽을 넘어 공격할 수 있는 대형 곡사포를 건설할 수 있습니다.</v>
      </c>
    </row>
    <row r="65" spans="1:7" x14ac:dyDescent="0.45">
      <c r="A65" s="1" t="s">
        <v>152</v>
      </c>
      <c r="B65" s="1" t="s">
        <v>134</v>
      </c>
      <c r="C65" s="1" t="s">
        <v>153</v>
      </c>
      <c r="D65" s="1" t="s">
        <v>154</v>
      </c>
      <c r="E65" s="1" t="s">
        <v>2281</v>
      </c>
      <c r="G65" t="str">
        <f>IFERROR(VLOOKUP(A65,Merge_RKTM!$C$2:$D$767,2,FALSE),"")</f>
        <v>함포</v>
      </c>
    </row>
    <row r="66" spans="1:7" x14ac:dyDescent="0.45">
      <c r="A66" s="1" t="s">
        <v>155</v>
      </c>
      <c r="B66" s="1" t="s">
        <v>134</v>
      </c>
      <c r="C66" s="1" t="s">
        <v>156</v>
      </c>
      <c r="D66" s="1" t="s">
        <v>157</v>
      </c>
      <c r="E66" s="1" t="s">
        <v>2282</v>
      </c>
      <c r="G66" t="str">
        <f>IFERROR(VLOOKUP(A66,Merge_RKTM!$C$2:$D$767,2,FALSE),"")</f>
        <v>함포 연구 계통도에 진입할 수 있습니다.</v>
      </c>
    </row>
    <row r="67" spans="1:7" x14ac:dyDescent="0.45">
      <c r="A67" s="1" t="s">
        <v>158</v>
      </c>
      <c r="B67" s="1" t="s">
        <v>134</v>
      </c>
      <c r="C67" s="1" t="s">
        <v>159</v>
      </c>
      <c r="D67" s="1" t="s">
        <v>160</v>
      </c>
      <c r="E67" s="1" t="s">
        <v>2283</v>
      </c>
      <c r="G67" t="str">
        <f>IFERROR(VLOOKUP(A67,Merge_RKTM!$C$2:$D$767,2,FALSE),"")</f>
        <v>속사형 함포</v>
      </c>
    </row>
    <row r="68" spans="1:7" x14ac:dyDescent="0.45">
      <c r="A68" s="1" t="s">
        <v>161</v>
      </c>
      <c r="B68" s="1" t="s">
        <v>134</v>
      </c>
      <c r="C68" s="1" t="s">
        <v>162</v>
      </c>
      <c r="D68" s="1" t="s">
        <v>163</v>
      </c>
      <c r="E68" s="1" t="s">
        <v>2284</v>
      </c>
      <c r="G68" t="str">
        <f>IFERROR(VLOOKUP(A68,Merge_RKTM!$C$2:$D$767,2,FALSE),"")</f>
        <v>높은 연사력을 지닌 함포들을 건설할 수 있습니다.</v>
      </c>
    </row>
    <row r="69" spans="1:7" x14ac:dyDescent="0.45">
      <c r="A69" s="1" t="s">
        <v>164</v>
      </c>
      <c r="B69" s="1" t="s">
        <v>134</v>
      </c>
      <c r="C69" s="1" t="s">
        <v>165</v>
      </c>
      <c r="D69" s="1" t="s">
        <v>166</v>
      </c>
      <c r="E69" s="1" t="s">
        <v>2285</v>
      </c>
      <c r="G69" t="str">
        <f>IFERROR(VLOOKUP(A69,Merge_RKTM!$C$2:$D$767,2,FALSE),"")</f>
        <v>대구경 함포</v>
      </c>
    </row>
    <row r="70" spans="1:7" x14ac:dyDescent="0.45">
      <c r="A70" s="1" t="s">
        <v>167</v>
      </c>
      <c r="B70" s="1" t="s">
        <v>134</v>
      </c>
      <c r="C70" s="1" t="s">
        <v>168</v>
      </c>
      <c r="D70" s="1" t="s">
        <v>169</v>
      </c>
      <c r="E70" s="1" t="s">
        <v>2286</v>
      </c>
      <c r="G70" t="str">
        <f>IFERROR(VLOOKUP(A70,Merge_RKTM!$C$2:$D$767,2,FALSE),"")</f>
        <v>벽을 넘어 공격할 수 있는 대구경 함포를 건설할 수 있습니다.</v>
      </c>
    </row>
    <row r="71" spans="1:7" x14ac:dyDescent="0.45">
      <c r="A71" s="1" t="s">
        <v>170</v>
      </c>
      <c r="B71" s="1" t="s">
        <v>134</v>
      </c>
      <c r="C71" s="1" t="s">
        <v>171</v>
      </c>
      <c r="D71" s="1" t="s">
        <v>172</v>
      </c>
      <c r="E71" s="1" t="s">
        <v>2287</v>
      </c>
      <c r="G71" t="str">
        <f>IFERROR(VLOOKUP(A71,Merge_RKTM!$C$2:$D$767,2,FALSE),"")</f>
        <v>자동화된 사격통제체계</v>
      </c>
    </row>
    <row r="72" spans="1:7" x14ac:dyDescent="0.45">
      <c r="A72" s="1" t="s">
        <v>173</v>
      </c>
      <c r="B72" s="1" t="s">
        <v>134</v>
      </c>
      <c r="C72" s="1" t="s">
        <v>174</v>
      </c>
      <c r="D72" s="1" t="s">
        <v>175</v>
      </c>
      <c r="E72" s="1" t="s">
        <v>2288</v>
      </c>
      <c r="G72" t="str">
        <f>IFERROR(VLOOKUP(A72,Merge_RKTM!$C$2:$D$767,2,FALSE),"")</f>
        <v>무인 포탑을 건설하는 데 필수적인 자동화 사격통제 컴퓨터를 만들 수 있습니다.</v>
      </c>
    </row>
    <row r="73" spans="1:7" x14ac:dyDescent="0.45">
      <c r="A73" s="1" t="s">
        <v>176</v>
      </c>
      <c r="B73" s="1" t="s">
        <v>134</v>
      </c>
      <c r="C73" s="1" t="s">
        <v>177</v>
      </c>
      <c r="D73" s="1" t="s">
        <v>178</v>
      </c>
      <c r="E73" s="1" t="s">
        <v>2236</v>
      </c>
      <c r="G73" t="str">
        <f>IFERROR(VLOOKUP(A73,Merge_RKTM!$C$2:$D$767,2,FALSE),"")</f>
        <v>20mm Flak 38 대공기관포</v>
      </c>
    </row>
    <row r="74" spans="1:7" x14ac:dyDescent="0.45">
      <c r="A74" s="1" t="s">
        <v>179</v>
      </c>
      <c r="B74" s="1" t="s">
        <v>134</v>
      </c>
      <c r="C74" s="1" t="s">
        <v>180</v>
      </c>
      <c r="D74" s="1" t="s">
        <v>181</v>
      </c>
      <c r="E74" s="1" t="s">
        <v>2237</v>
      </c>
      <c r="G74" t="str">
        <f>IFERROR(VLOOKUP(A74,Merge_RKTM!$C$2:$D$767,2,FALSE),"")</f>
        <v>탄종: 20발들이 20mm 철갑소이탄 탄창\n최소사거리: 2미터, 최대사거리: 40미터\n사격방식: 분당 150발꼴로 발사\n탄약 수용량: 8 탄창\n파괴될 때 1블록 반경으로 폭발</v>
      </c>
    </row>
    <row r="75" spans="1:7" x14ac:dyDescent="0.45">
      <c r="A75" s="1" t="s">
        <v>182</v>
      </c>
      <c r="B75" s="1" t="s">
        <v>134</v>
      </c>
      <c r="C75" s="1" t="s">
        <v>183</v>
      </c>
      <c r="D75" s="1" t="s">
        <v>184</v>
      </c>
      <c r="E75" s="1" t="s">
        <v>2238</v>
      </c>
      <c r="G75" t="str">
        <f>IFERROR(VLOOKUP(A75,Merge_RKTM!$C$2:$D$767,2,FALSE),"")</f>
        <v>40mm 보포스 M1 대공기관포</v>
      </c>
    </row>
    <row r="76" spans="1:7" x14ac:dyDescent="0.45">
      <c r="A76" s="1" t="s">
        <v>185</v>
      </c>
      <c r="B76" s="1" t="s">
        <v>134</v>
      </c>
      <c r="C76" s="1" t="s">
        <v>186</v>
      </c>
      <c r="D76" s="1" t="s">
        <v>187</v>
      </c>
      <c r="E76" s="1" t="s">
        <v>2239</v>
      </c>
      <c r="G76" t="str">
        <f>IFERROR(VLOOKUP(A76,Merge_RKTM!$C$2:$D$767,2,FALSE),"")</f>
        <v>탄종: 4발들이 40mm 철갑탄 클립\n최소사거리: 2미터, 최대사거리: 60미터\n탄약 수용량: 20 클립\n파괴될 때 1블록 반경으로 폭발</v>
      </c>
    </row>
    <row r="77" spans="1:7" x14ac:dyDescent="0.45">
      <c r="A77" s="1" t="s">
        <v>188</v>
      </c>
      <c r="B77" s="1" t="s">
        <v>134</v>
      </c>
      <c r="C77" s="1" t="s">
        <v>189</v>
      </c>
      <c r="D77" s="1" t="s">
        <v>190</v>
      </c>
      <c r="E77" s="1" t="s">
        <v>2240</v>
      </c>
      <c r="G77" t="str">
        <f>IFERROR(VLOOKUP(A77,Merge_RKTM!$C$2:$D$767,2,FALSE),"")</f>
        <v>L21A1 RARDEN 기관포</v>
      </c>
    </row>
    <row r="78" spans="1:7" x14ac:dyDescent="0.45">
      <c r="A78" s="1" t="s">
        <v>191</v>
      </c>
      <c r="B78" s="1" t="s">
        <v>134</v>
      </c>
      <c r="C78" s="1" t="s">
        <v>192</v>
      </c>
      <c r="D78" s="1" t="s">
        <v>187</v>
      </c>
      <c r="E78" s="1" t="s">
        <v>2241</v>
      </c>
      <c r="G78" t="str">
        <f>IFERROR(VLOOKUP(A78,Merge_RKTM!$C$2:$D$767,2,FALSE),"")</f>
        <v>탄종: 30mm HS831A 철갑탄\n최소사거리: 3미터, 최대사거리: 70미터\n사격방식: 분당 92발꼴로 6발 발사 후 1.5초간 냉각\n탄약 수용량: 3발들이 100클립\n파괴될 때 1블록 반경으로 폭발\n정착민과 이 기관포 사이에 벽을 만들어 정착민을 보호할 수 있습니다.</v>
      </c>
    </row>
    <row r="79" spans="1:7" x14ac:dyDescent="0.45">
      <c r="A79" s="1" t="s">
        <v>193</v>
      </c>
      <c r="B79" s="1" t="s">
        <v>134</v>
      </c>
      <c r="C79" s="1" t="s">
        <v>194</v>
      </c>
      <c r="D79" s="1" t="s">
        <v>195</v>
      </c>
      <c r="E79" s="1" t="s">
        <v>2242</v>
      </c>
      <c r="G79" t="str">
        <f>IFERROR(VLOOKUP(A79,Merge_RKTM!$C$2:$D$767,2,FALSE),"")</f>
        <v>MK103 연장대공기관포</v>
      </c>
    </row>
    <row r="80" spans="1:7" x14ac:dyDescent="0.45">
      <c r="A80" s="1" t="s">
        <v>196</v>
      </c>
      <c r="B80" s="1" t="s">
        <v>134</v>
      </c>
      <c r="C80" s="1" t="s">
        <v>197</v>
      </c>
      <c r="D80" s="1" t="s">
        <v>187</v>
      </c>
      <c r="E80" s="1" t="s">
        <v>2243</v>
      </c>
      <c r="G80" t="str">
        <f>IFERROR(VLOOKUP(A80,Merge_RKTM!$C$2:$D$767,2,FALSE),"")</f>
        <v>탄종: 30mm SprGr 철갑탄\n최소사거리: 3미터, 최대사거리: 70미터\n사격방식: 분당 300발꼴로 연사\n탄약 수용량: 200발\n파괴될 때 1블록 반경으로 폭발\n정착민과 이 기관포 사이에 벽을 만들어 정착민을 보호할 수 있습니다.</v>
      </c>
    </row>
    <row r="81" spans="1:7" x14ac:dyDescent="0.45">
      <c r="A81" s="1" t="s">
        <v>198</v>
      </c>
      <c r="B81" s="1" t="s">
        <v>134</v>
      </c>
      <c r="C81" s="1" t="s">
        <v>199</v>
      </c>
      <c r="D81" s="1" t="s">
        <v>200</v>
      </c>
      <c r="E81" s="1" t="s">
        <v>200</v>
      </c>
      <c r="G81" t="str">
        <f>IFERROR(VLOOKUP(A81,Merge_RKTM!$C$2:$D$767,2,FALSE),"")</f>
        <v>40mm M247</v>
      </c>
    </row>
    <row r="82" spans="1:7" x14ac:dyDescent="0.45">
      <c r="A82" s="1" t="s">
        <v>201</v>
      </c>
      <c r="B82" s="1" t="s">
        <v>134</v>
      </c>
      <c r="C82" s="1" t="s">
        <v>202</v>
      </c>
      <c r="D82" s="1" t="s">
        <v>187</v>
      </c>
      <c r="E82" s="1" t="s">
        <v>2244</v>
      </c>
      <c r="G82" t="str">
        <f>IFERROR(VLOOKUP(A82,Merge_RKTM!$C$2:$D$767,2,FALSE),"")</f>
        <v>탄종: 40mm M811 철갑탄\n최소사거리: 4미터, 최대사거리: 80미터\n사격방식: 분당 600발꼴로 발사\n탄약 수용량: 580발\n전력 사용량: 200W\n지붕 아래 배치 불가\n파괴될 때 1블록 반경으로 폭발\n정착민과 이 기관포 사이에 벽을 만들어 정착민을 보호할 수 있습니다.</v>
      </c>
    </row>
    <row r="83" spans="1:7" x14ac:dyDescent="0.45">
      <c r="A83" s="1" t="s">
        <v>203</v>
      </c>
      <c r="B83" s="1" t="s">
        <v>134</v>
      </c>
      <c r="C83" s="1" t="s">
        <v>204</v>
      </c>
      <c r="D83" s="1" t="s">
        <v>205</v>
      </c>
      <c r="E83" s="1" t="s">
        <v>2245</v>
      </c>
      <c r="G83" t="str">
        <f>IFERROR(VLOOKUP(A83,Merge_RKTM!$C$2:$D$767,2,FALSE),"")</f>
        <v>37mm Flak M42 대공기관포</v>
      </c>
    </row>
    <row r="84" spans="1:7" x14ac:dyDescent="0.45">
      <c r="A84" s="1" t="s">
        <v>206</v>
      </c>
      <c r="B84" s="1" t="s">
        <v>134</v>
      </c>
      <c r="C84" s="1" t="s">
        <v>207</v>
      </c>
      <c r="D84" s="1" t="s">
        <v>187</v>
      </c>
      <c r="E84" s="1" t="s">
        <v>2246</v>
      </c>
      <c r="G84" t="str">
        <f>IFERROR(VLOOKUP(A84,Merge_RKTM!$C$2:$D$767,2,FALSE),"")</f>
        <v>탄종: 30mm 철갑탄 탄띠\n최소사거리: 2미터, 최대사거리: 50미터\n사격방식: 분당 300발꼴로 발사\n파괴될 때 1블록 반경으로 폭발</v>
      </c>
    </row>
    <row r="85" spans="1:7" x14ac:dyDescent="0.45">
      <c r="A85" s="1" t="s">
        <v>208</v>
      </c>
      <c r="B85" s="1" t="s">
        <v>134</v>
      </c>
      <c r="C85" s="1" t="s">
        <v>209</v>
      </c>
      <c r="D85" s="1" t="s">
        <v>210</v>
      </c>
      <c r="E85" s="1" t="s">
        <v>2247</v>
      </c>
      <c r="G85" t="str">
        <f>IFERROR(VLOOKUP(A85,Merge_RKTM!$C$2:$D$767,2,FALSE),"")</f>
        <v>RH-202 기관포</v>
      </c>
    </row>
    <row r="86" spans="1:7" x14ac:dyDescent="0.45">
      <c r="A86" s="1" t="s">
        <v>211</v>
      </c>
      <c r="B86" s="1" t="s">
        <v>134</v>
      </c>
      <c r="C86" s="1" t="s">
        <v>212</v>
      </c>
      <c r="D86" s="1" t="s">
        <v>187</v>
      </c>
      <c r="E86" s="1" t="s">
        <v>2248</v>
      </c>
      <c r="G86" t="str">
        <f>IFERROR(VLOOKUP(A86,Merge_RKTM!$C$2:$D$767,2,FALSE),"")</f>
        <v>탄종: 20mm HS827 철갑탄\n최소사거리: 3미터, 최대사거리: 70미터\n사격방식: 분당 720발꼴로 15발 발사 후 1.5초간 냉각\n탄약 수용량: 1250발\n전력 사용량: 500W\n파괴될 때 1블록 반경으로 폭발\n정착민과 이 기관포 사이에 벽을 만들어 정착민을 보호할 수 있습니다.</v>
      </c>
    </row>
    <row r="87" spans="1:7" x14ac:dyDescent="0.45">
      <c r="A87" s="1" t="s">
        <v>213</v>
      </c>
      <c r="B87" s="1" t="s">
        <v>134</v>
      </c>
      <c r="C87" s="1" t="s">
        <v>214</v>
      </c>
      <c r="D87" s="1" t="s">
        <v>215</v>
      </c>
      <c r="E87" s="1" t="s">
        <v>2249</v>
      </c>
      <c r="G87" t="str">
        <f>IFERROR(VLOOKUP(A87,Merge_RKTM!$C$2:$D$767,2,FALSE),"")</f>
        <v>30mm 2A42 시푸노프 기관포</v>
      </c>
    </row>
    <row r="88" spans="1:7" x14ac:dyDescent="0.45">
      <c r="A88" s="1" t="s">
        <v>216</v>
      </c>
      <c r="B88" s="1" t="s">
        <v>134</v>
      </c>
      <c r="C88" s="1" t="s">
        <v>217</v>
      </c>
      <c r="D88" s="1" t="s">
        <v>187</v>
      </c>
      <c r="E88" s="1" t="s">
        <v>2250</v>
      </c>
      <c r="G88" t="str">
        <f>IFERROR(VLOOKUP(A88,Merge_RKTM!$C$2:$D$767,2,FALSE),"")</f>
        <v>탄종: 30mm 3UOF8 소이고폭탄\n최소사거리: 3미터, 최대사거리: 70미터\n사격방식: 분당 514발꼴로 8발 발사 후 1초간 냉각\n탄약 수용량: 500발\n전력 사용량: 100W\n파괴될 때 1블록 반경으로 폭발\n정착민과 이 기관포 사이에 벽을 만들어 정착민을 보호할 수 있습니다.</v>
      </c>
    </row>
    <row r="89" spans="1:7" x14ac:dyDescent="0.45">
      <c r="A89" s="1" t="s">
        <v>218</v>
      </c>
      <c r="B89" s="1" t="s">
        <v>134</v>
      </c>
      <c r="C89" s="1" t="s">
        <v>219</v>
      </c>
      <c r="D89" s="1" t="s">
        <v>220</v>
      </c>
      <c r="E89" s="1" t="s">
        <v>2251</v>
      </c>
      <c r="G89" t="str">
        <f>IFERROR(VLOOKUP(A89,Merge_RKTM!$C$2:$D$767,2,FALSE),"")</f>
        <v>25mm SIDAM 25 대공기관포</v>
      </c>
    </row>
    <row r="90" spans="1:7" x14ac:dyDescent="0.45">
      <c r="A90" s="1" t="s">
        <v>221</v>
      </c>
      <c r="B90" s="1" t="s">
        <v>134</v>
      </c>
      <c r="C90" s="1" t="s">
        <v>222</v>
      </c>
      <c r="D90" s="1" t="s">
        <v>187</v>
      </c>
      <c r="E90" s="1" t="s">
        <v>2252</v>
      </c>
      <c r="G90" t="str">
        <f>IFERROR(VLOOKUP(A90,Merge_RKTM!$C$2:$D$767,2,FALSE),"")</f>
        <v>탄종: 25mm PMB090 날개안정분리철갑탄\n최소사거리: 4미터, 최대사거리: 80미터\n사격방식: 분당 1200발꼴로 20발 발사 후 1초간 냉각\n탄약 수용량: 600발\n전력 사용량: 500W\n파괴될 때 1블록 반경으로 폭발\n정착민과 이 기관포 사이에 벽을 만들어 정착민을 보호할 수 있습니다.</v>
      </c>
    </row>
    <row r="91" spans="1:7" x14ac:dyDescent="0.45">
      <c r="A91" s="1" t="s">
        <v>223</v>
      </c>
      <c r="B91" s="1" t="s">
        <v>134</v>
      </c>
      <c r="C91" s="1" t="s">
        <v>224</v>
      </c>
      <c r="D91" s="1" t="s">
        <v>225</v>
      </c>
      <c r="E91" s="1" t="s">
        <v>2253</v>
      </c>
      <c r="G91" t="str">
        <f>IFERROR(VLOOKUP(A91,Merge_RKTM!$C$2:$D$767,2,FALSE),"")</f>
        <v>무인 대형 기관포</v>
      </c>
    </row>
    <row r="92" spans="1:7" x14ac:dyDescent="0.45">
      <c r="A92" s="1" t="s">
        <v>226</v>
      </c>
      <c r="B92" s="1" t="s">
        <v>134</v>
      </c>
      <c r="C92" s="1" t="s">
        <v>227</v>
      </c>
      <c r="D92" s="1" t="s">
        <v>228</v>
      </c>
      <c r="E92" s="1" t="s">
        <v>2254</v>
      </c>
      <c r="G92" t="str">
        <f>IFERROR(VLOOKUP(A92,Merge_RKTM!$C$2:$D$767,2,FALSE),"")</f>
        <v>무인 대형 기관포를 연구하고 건설할 수 있습니다.</v>
      </c>
    </row>
    <row r="93" spans="1:7" x14ac:dyDescent="0.45">
      <c r="A93" s="1" t="s">
        <v>229</v>
      </c>
      <c r="B93" s="1" t="s">
        <v>134</v>
      </c>
      <c r="C93" s="1" t="s">
        <v>230</v>
      </c>
      <c r="D93" s="1" t="s">
        <v>231</v>
      </c>
      <c r="E93" s="1" t="s">
        <v>2255</v>
      </c>
      <c r="G93" t="str">
        <f>IFERROR(VLOOKUP(A93,Merge_RKTM!$C$2:$D$767,2,FALSE),"")</f>
        <v>무인 20mm Flak 38 대공기관포</v>
      </c>
    </row>
    <row r="94" spans="1:7" x14ac:dyDescent="0.45">
      <c r="A94" s="1" t="s">
        <v>232</v>
      </c>
      <c r="B94" s="1" t="s">
        <v>134</v>
      </c>
      <c r="C94" s="1" t="s">
        <v>233</v>
      </c>
      <c r="D94" s="1" t="s">
        <v>187</v>
      </c>
      <c r="E94" s="1" t="s">
        <v>2256</v>
      </c>
      <c r="G94" t="str">
        <f>IFERROR(VLOOKUP(A94,Merge_RKTM!$C$2:$D$767,2,FALSE),"")</f>
        <v>20mm Flak 38 대공기관포탑의 무인화 사양.</v>
      </c>
    </row>
    <row r="95" spans="1:7" x14ac:dyDescent="0.45">
      <c r="A95" s="1" t="s">
        <v>234</v>
      </c>
      <c r="B95" s="1" t="s">
        <v>134</v>
      </c>
      <c r="C95" s="1" t="s">
        <v>235</v>
      </c>
      <c r="D95" s="1" t="s">
        <v>236</v>
      </c>
      <c r="E95" s="1" t="s">
        <v>2648</v>
      </c>
      <c r="G95" t="str">
        <f>IFERROR(VLOOKUP(A95,Merge_RKTM!$C$2:$D$767,2,FALSE),"")</f>
        <v/>
      </c>
    </row>
    <row r="96" spans="1:7" x14ac:dyDescent="0.45">
      <c r="A96" s="1" t="s">
        <v>237</v>
      </c>
      <c r="B96" s="1" t="s">
        <v>134</v>
      </c>
      <c r="C96" s="1" t="s">
        <v>238</v>
      </c>
      <c r="D96" s="1" t="s">
        <v>187</v>
      </c>
      <c r="E96" s="1" t="s">
        <v>2648</v>
      </c>
      <c r="G96" t="str">
        <f>IFERROR(VLOOKUP(A96,Merge_RKTM!$C$2:$D$767,2,FALSE),"")</f>
        <v/>
      </c>
    </row>
    <row r="97" spans="1:7" x14ac:dyDescent="0.45">
      <c r="A97" s="1" t="s">
        <v>239</v>
      </c>
      <c r="B97" s="1" t="s">
        <v>134</v>
      </c>
      <c r="C97" s="1" t="s">
        <v>240</v>
      </c>
      <c r="D97" s="1" t="s">
        <v>241</v>
      </c>
      <c r="E97" s="1" t="s">
        <v>2648</v>
      </c>
      <c r="G97" t="str">
        <f>IFERROR(VLOOKUP(A97,Merge_RKTM!$C$2:$D$767,2,FALSE),"")</f>
        <v/>
      </c>
    </row>
    <row r="98" spans="1:7" x14ac:dyDescent="0.45">
      <c r="A98" s="1" t="s">
        <v>242</v>
      </c>
      <c r="B98" s="1" t="s">
        <v>134</v>
      </c>
      <c r="C98" s="1" t="s">
        <v>243</v>
      </c>
      <c r="D98" s="1" t="s">
        <v>187</v>
      </c>
      <c r="E98" s="1" t="s">
        <v>2648</v>
      </c>
      <c r="G98" t="str">
        <f>IFERROR(VLOOKUP(A98,Merge_RKTM!$C$2:$D$767,2,FALSE),"")</f>
        <v/>
      </c>
    </row>
    <row r="99" spans="1:7" x14ac:dyDescent="0.45">
      <c r="A99" s="1" t="s">
        <v>244</v>
      </c>
      <c r="B99" s="1" t="s">
        <v>134</v>
      </c>
      <c r="C99" s="1" t="s">
        <v>245</v>
      </c>
      <c r="D99" s="1" t="s">
        <v>246</v>
      </c>
      <c r="E99" s="1" t="s">
        <v>2257</v>
      </c>
      <c r="G99" t="str">
        <f>IFERROR(VLOOKUP(A99,Merge_RKTM!$C$2:$D$767,2,FALSE),"")</f>
        <v>88mm Flak 41 대공포</v>
      </c>
    </row>
    <row r="100" spans="1:7" x14ac:dyDescent="0.45">
      <c r="A100" s="1" t="s">
        <v>247</v>
      </c>
      <c r="B100" s="1" t="s">
        <v>134</v>
      </c>
      <c r="C100" s="1" t="s">
        <v>248</v>
      </c>
      <c r="D100" s="1" t="s">
        <v>187</v>
      </c>
      <c r="E100" s="1" t="s">
        <v>2258</v>
      </c>
      <c r="G100" t="str">
        <f>IFERROR(VLOOKUP(A100,Merge_RKTM!$C$2:$D$767,2,FALSE),"")</f>
        <v>유인 88mm 대공포\n탄종: 88mm Pzgr 39 철갑유탄\n최소사거리: 3미터, 최대사거리: 100미터\n사격방식: 단발사격, 재장전 시간 10초\n파괴될 때 폭발하지 않음.</v>
      </c>
    </row>
    <row r="101" spans="1:7" x14ac:dyDescent="0.45">
      <c r="A101" s="1" t="s">
        <v>249</v>
      </c>
      <c r="B101" s="1" t="s">
        <v>134</v>
      </c>
      <c r="C101" s="1" t="s">
        <v>250</v>
      </c>
      <c r="D101" s="1" t="s">
        <v>251</v>
      </c>
      <c r="E101" s="1" t="s">
        <v>2259</v>
      </c>
      <c r="G101" t="str">
        <f>IFERROR(VLOOKUP(A101,Merge_RKTM!$C$2:$D$767,2,FALSE),"")</f>
        <v>100mm M1944 BS-3 야포</v>
      </c>
    </row>
    <row r="102" spans="1:7" x14ac:dyDescent="0.45">
      <c r="A102" s="1" t="s">
        <v>252</v>
      </c>
      <c r="B102" s="1" t="s">
        <v>134</v>
      </c>
      <c r="C102" s="1" t="s">
        <v>253</v>
      </c>
      <c r="D102" s="1" t="s">
        <v>187</v>
      </c>
      <c r="E102" s="1" t="s">
        <v>2260</v>
      </c>
      <c r="G102" t="str">
        <f>IFERROR(VLOOKUP(A102,Merge_RKTM!$C$2:$D$767,2,FALSE),"")</f>
        <v>유인 100mm 대전차포\n탄종: 100mm BR-412D 철갑유탄\n최소사거리: 3미터, 최대사거리: 100미터\n사격방식: 단발사격, 재장전 시간 10초\n견인포는 저렴하고 건설이 쉬우나 체력이 낮습니다.</v>
      </c>
    </row>
    <row r="103" spans="1:7" x14ac:dyDescent="0.45">
      <c r="A103" s="1" t="s">
        <v>254</v>
      </c>
      <c r="B103" s="1" t="s">
        <v>134</v>
      </c>
      <c r="C103" s="1" t="s">
        <v>255</v>
      </c>
      <c r="D103" s="1" t="s">
        <v>256</v>
      </c>
      <c r="E103" s="1" t="s">
        <v>2261</v>
      </c>
      <c r="G103" t="str">
        <f>IFERROR(VLOOKUP(A103,Merge_RKTM!$C$2:$D$767,2,FALSE),"")</f>
        <v>128mm Pak 44 대전차포</v>
      </c>
    </row>
    <row r="104" spans="1:7" x14ac:dyDescent="0.45">
      <c r="A104" s="1" t="s">
        <v>257</v>
      </c>
      <c r="B104" s="1" t="s">
        <v>134</v>
      </c>
      <c r="C104" s="1" t="s">
        <v>258</v>
      </c>
      <c r="D104" s="1" t="s">
        <v>187</v>
      </c>
      <c r="E104" s="1" t="s">
        <v>2262</v>
      </c>
      <c r="G104" t="str">
        <f>IFERROR(VLOOKUP(A104,Merge_RKTM!$C$2:$D$767,2,FALSE),"")</f>
        <v>유인 128mm 대전차포\n탄종: 128mm Pzgr 철갑유탄\n최소사거리: 3미터, 최대사거리: 100미터\n사격방식: 단발사격, 재장전 시간 11초\n전고가 높아 지붕 아래 둘 수 없음.\n견인포는 저렴하고 건설이 쉬우나 체력이 낮습니다.</v>
      </c>
    </row>
    <row r="105" spans="1:7" x14ac:dyDescent="0.45">
      <c r="A105" s="1" t="s">
        <v>259</v>
      </c>
      <c r="B105" s="1" t="s">
        <v>134</v>
      </c>
      <c r="C105" s="1" t="s">
        <v>260</v>
      </c>
      <c r="D105" s="1" t="s">
        <v>261</v>
      </c>
      <c r="E105" s="1" t="s">
        <v>2263</v>
      </c>
      <c r="G105" t="str">
        <f>IFERROR(VLOOKUP(A105,Merge_RKTM!$C$2:$D$767,2,FALSE),"")</f>
        <v>90mm M26 포탑</v>
      </c>
    </row>
    <row r="106" spans="1:7" x14ac:dyDescent="0.45">
      <c r="A106" s="1" t="s">
        <v>262</v>
      </c>
      <c r="B106" s="1" t="s">
        <v>134</v>
      </c>
      <c r="C106" s="1" t="s">
        <v>263</v>
      </c>
      <c r="D106" s="1" t="s">
        <v>187</v>
      </c>
      <c r="E106" s="1" t="s">
        <v>2264</v>
      </c>
      <c r="G106" t="str">
        <f>IFERROR(VLOOKUP(A106,Merge_RKTM!$C$2:$D$767,2,FALSE),"")</f>
        <v>M26 퍼싱 전차포탑에 장착된 유인 90mm M3 대전차포\n탄종: 90mm M82 피모철갑탄\n최소사거리: 4미터, 최대사거리: 90미터\n사격방식: 단발사격, 재장전 시간 8초\n탄약 수용량: 70발\n파괴될 때 1블록 반경으로 폭발\n전차포탑은 체력이 높지만 건설 비용과 시간이 더 필요합니다.\n정착민과 포탑 사이에 벽을 만들어 정착민을 보호할 수 있습니다.</v>
      </c>
    </row>
    <row r="107" spans="1:7" x14ac:dyDescent="0.45">
      <c r="A107" s="1" t="s">
        <v>264</v>
      </c>
      <c r="B107" s="1" t="s">
        <v>134</v>
      </c>
      <c r="C107" s="1" t="s">
        <v>265</v>
      </c>
      <c r="D107" s="1" t="s">
        <v>266</v>
      </c>
      <c r="E107" s="1" t="s">
        <v>2265</v>
      </c>
      <c r="G107" t="str">
        <f>IFERROR(VLOOKUP(A107,Merge_RKTM!$C$2:$D$767,2,FALSE),"")</f>
        <v>100mm T54 포탑</v>
      </c>
    </row>
    <row r="108" spans="1:7" x14ac:dyDescent="0.45">
      <c r="A108" s="1" t="s">
        <v>267</v>
      </c>
      <c r="B108" s="1" t="s">
        <v>134</v>
      </c>
      <c r="C108" s="1" t="s">
        <v>268</v>
      </c>
      <c r="D108" s="1" t="s">
        <v>187</v>
      </c>
      <c r="E108" s="1" t="s">
        <v>2266</v>
      </c>
      <c r="G108" t="str">
        <f>IFERROR(VLOOKUP(A108,Merge_RKTM!$C$2:$D$767,2,FALSE),"")</f>
        <v>T54 전차포탑에 장착된 유인 100mm D-10T 대전차포\n탄종: 100mm BR-412D 철갑탄\n최소사거리: 4미터, 최대사거리: 95미터\n사격방식: 단발사격, 재장전 시간 7.1초\n탄약 수용량: 340발\n파괴될 때 1블록 반경으로 폭발\n전차포탑은 체력이 높지만 건설 비용과 시간이 더 필요합니다.\n정착민과 포탑 사이에 벽을 만들어 정착민을 보호할 수 있습니다.</v>
      </c>
    </row>
    <row r="109" spans="1:7" x14ac:dyDescent="0.45">
      <c r="A109" s="1" t="s">
        <v>269</v>
      </c>
      <c r="B109" s="1" t="s">
        <v>134</v>
      </c>
      <c r="C109" s="1" t="s">
        <v>270</v>
      </c>
      <c r="D109" s="1" t="s">
        <v>271</v>
      </c>
      <c r="E109" s="1" t="s">
        <v>2267</v>
      </c>
      <c r="G109" t="str">
        <f>IFERROR(VLOOKUP(A109,Merge_RKTM!$C$2:$D$767,2,FALSE),"")</f>
        <v>106mm M40 무반동총</v>
      </c>
    </row>
    <row r="110" spans="1:7" x14ac:dyDescent="0.45">
      <c r="A110" s="1" t="s">
        <v>272</v>
      </c>
      <c r="B110" s="1" t="s">
        <v>134</v>
      </c>
      <c r="C110" s="1" t="s">
        <v>273</v>
      </c>
      <c r="D110" s="1" t="s">
        <v>187</v>
      </c>
      <c r="E110" s="1" t="s">
        <v>2268</v>
      </c>
      <c r="G110" t="str">
        <f>IFERROR(VLOOKUP(A110,Merge_RKTM!$C$2:$D$767,2,FALSE),"")</f>
        <v>R3 보병전투차 포탑에 장착된 유인 2연장 106mm M40 무반동총\n탄종: 106mm M344 성형작약탄\n최소사거리: 4미터, 최대사거리: 100미터\n사격방식: 2발 일제사격, 재장전 시간 5초\n전차포탑은 체력이 높지만 건설 비용과 시간이 더 필요합니다.</v>
      </c>
    </row>
    <row r="111" spans="1:7" x14ac:dyDescent="0.45">
      <c r="A111" s="1" t="s">
        <v>274</v>
      </c>
      <c r="B111" s="1" t="s">
        <v>134</v>
      </c>
      <c r="C111" s="1" t="s">
        <v>275</v>
      </c>
      <c r="D111" s="1" t="s">
        <v>276</v>
      </c>
      <c r="E111" s="1" t="s">
        <v>2269</v>
      </c>
      <c r="G111" t="str">
        <f>IFERROR(VLOOKUP(A111,Merge_RKTM!$C$2:$D$767,2,FALSE),"")</f>
        <v>105mm 레오파르트 1A5 포탑</v>
      </c>
    </row>
    <row r="112" spans="1:7" x14ac:dyDescent="0.45">
      <c r="A112" s="1" t="s">
        <v>277</v>
      </c>
      <c r="B112" s="1" t="s">
        <v>134</v>
      </c>
      <c r="C112" s="1" t="s">
        <v>278</v>
      </c>
      <c r="D112" s="1" t="s">
        <v>187</v>
      </c>
      <c r="E112" s="1" t="s">
        <v>2270</v>
      </c>
      <c r="G112" t="str">
        <f>IFERROR(VLOOKUP(A112,Merge_RKTM!$C$2:$D$767,2,FALSE),"")</f>
        <v>레오파르트 1A5 전차포탑에 장착된 유인 105mm L7A3 L/52 강선포\n탄종: 105mm DM23 날개안정분리철갑탄\n최소사거리: 4미터, 최대사거리: 110미터\n사격방식: 단발사격, 재장전 시간 6.5초\n탄약 수용량: 55발\n파괴될 때 1블록 반경으로 폭발\n날개안정분리철갑탄은 뛰어난 장갑 관통력을 가진 탄종입니다.\n전차포탑은 체력이 높지만 건설 비용과 시간이 더 필요합니다.\n정착민과 포탑 사이에 벽을 만들어 정착민을 보호할 수 있습니다.</v>
      </c>
    </row>
    <row r="113" spans="1:7" x14ac:dyDescent="0.45">
      <c r="A113" s="1" t="s">
        <v>279</v>
      </c>
      <c r="B113" s="1" t="s">
        <v>134</v>
      </c>
      <c r="C113" s="1" t="s">
        <v>280</v>
      </c>
      <c r="D113" s="1" t="s">
        <v>281</v>
      </c>
      <c r="E113" s="1" t="s">
        <v>2271</v>
      </c>
      <c r="G113" t="str">
        <f>IFERROR(VLOOKUP(A113,Merge_RKTM!$C$2:$D$767,2,FALSE),"")</f>
        <v>무인 대형포</v>
      </c>
    </row>
    <row r="114" spans="1:7" x14ac:dyDescent="0.45">
      <c r="A114" s="1" t="s">
        <v>282</v>
      </c>
      <c r="B114" s="1" t="s">
        <v>134</v>
      </c>
      <c r="C114" s="1" t="s">
        <v>283</v>
      </c>
      <c r="D114" s="1" t="s">
        <v>284</v>
      </c>
      <c r="E114" s="1" t="s">
        <v>2272</v>
      </c>
      <c r="G114" t="str">
        <f>IFERROR(VLOOKUP(A114,Merge_RKTM!$C$2:$D$767,2,FALSE),"")</f>
        <v>무인 대형포를 연구하고 건설할 수 있습니다.</v>
      </c>
    </row>
    <row r="115" spans="1:7" x14ac:dyDescent="0.45">
      <c r="A115" s="1" t="s">
        <v>285</v>
      </c>
      <c r="B115" s="1" t="s">
        <v>134</v>
      </c>
      <c r="C115" s="1" t="s">
        <v>286</v>
      </c>
      <c r="D115" s="1" t="s">
        <v>287</v>
      </c>
      <c r="E115" s="1" t="s">
        <v>2273</v>
      </c>
      <c r="G115" t="str">
        <f>IFERROR(VLOOKUP(A115,Merge_RKTM!$C$2:$D$767,2,FALSE),"")</f>
        <v>무인 6파운더 포</v>
      </c>
    </row>
    <row r="116" spans="1:7" x14ac:dyDescent="0.45">
      <c r="A116" s="1" t="s">
        <v>288</v>
      </c>
      <c r="B116" s="1" t="s">
        <v>134</v>
      </c>
      <c r="C116" s="1" t="s">
        <v>289</v>
      </c>
      <c r="D116" s="1" t="s">
        <v>187</v>
      </c>
      <c r="E116" s="1" t="s">
        <v>2274</v>
      </c>
      <c r="G116" t="str">
        <f>IFERROR(VLOOKUP(A116,Merge_RKTM!$C$2:$D$767,2,FALSE),"")</f>
        <v>6파운더 포탑의 무인 사양입니다.</v>
      </c>
    </row>
    <row r="117" spans="1:7" x14ac:dyDescent="0.45">
      <c r="A117" s="1" t="s">
        <v>290</v>
      </c>
      <c r="B117" s="1" t="s">
        <v>134</v>
      </c>
      <c r="C117" s="1" t="s">
        <v>291</v>
      </c>
      <c r="D117" s="1" t="s">
        <v>292</v>
      </c>
      <c r="E117" s="1" t="s">
        <v>2648</v>
      </c>
      <c r="G117" t="str">
        <f>IFERROR(VLOOKUP(A117,Merge_RKTM!$C$2:$D$767,2,FALSE),"")</f>
        <v/>
      </c>
    </row>
    <row r="118" spans="1:7" x14ac:dyDescent="0.45">
      <c r="A118" s="1" t="s">
        <v>293</v>
      </c>
      <c r="B118" s="1" t="s">
        <v>134</v>
      </c>
      <c r="C118" s="1" t="s">
        <v>294</v>
      </c>
      <c r="D118" s="1" t="s">
        <v>187</v>
      </c>
      <c r="E118" s="1" t="s">
        <v>2648</v>
      </c>
      <c r="G118" t="str">
        <f>IFERROR(VLOOKUP(A118,Merge_RKTM!$C$2:$D$767,2,FALSE),"")</f>
        <v/>
      </c>
    </row>
    <row r="119" spans="1:7" x14ac:dyDescent="0.45">
      <c r="A119" s="1" t="s">
        <v>295</v>
      </c>
      <c r="B119" s="1" t="s">
        <v>134</v>
      </c>
      <c r="C119" s="1" t="s">
        <v>296</v>
      </c>
      <c r="D119" s="1" t="s">
        <v>297</v>
      </c>
      <c r="E119" s="1" t="s">
        <v>2289</v>
      </c>
      <c r="G119" t="str">
        <f>IFERROR(VLOOKUP(A119,Merge_RKTM!$C$2:$D$767,2,FALSE),"")</f>
        <v>15cm sIG 33 곡사포</v>
      </c>
    </row>
    <row r="120" spans="1:7" x14ac:dyDescent="0.45">
      <c r="A120" s="1" t="s">
        <v>298</v>
      </c>
      <c r="B120" s="1" t="s">
        <v>134</v>
      </c>
      <c r="C120" s="1" t="s">
        <v>299</v>
      </c>
      <c r="D120" s="1" t="s">
        <v>187</v>
      </c>
      <c r="E120" s="1" t="s">
        <v>2290</v>
      </c>
      <c r="G120" t="str">
        <f>IFERROR(VLOOKUP(A120,Merge_RKTM!$C$2:$D$767,2,FALSE),"")</f>
        <v>탄종: 150mm I gr 33 유탄(폭발 반경 4미터)\n최소사거리: 15미터, 최대사거리: 150미터\n사격방식: 단발사격, 재장전 시간 30초\n벽을 넘어 사격할 수 있음.\n파괴될 때 2블록 반경의 폭발이 일어남</v>
      </c>
    </row>
    <row r="121" spans="1:7" x14ac:dyDescent="0.45">
      <c r="A121" s="1" t="s">
        <v>300</v>
      </c>
      <c r="B121" s="1" t="s">
        <v>134</v>
      </c>
      <c r="C121" s="1" t="s">
        <v>301</v>
      </c>
      <c r="D121" s="1" t="s">
        <v>302</v>
      </c>
      <c r="E121" s="1" t="s">
        <v>2291</v>
      </c>
      <c r="G121" t="str">
        <f>IFERROR(VLOOKUP(A121,Merge_RKTM!$C$2:$D$767,2,FALSE),"")</f>
        <v>9.7인치 곡사포</v>
      </c>
    </row>
    <row r="122" spans="1:7" x14ac:dyDescent="0.45">
      <c r="A122" s="1" t="s">
        <v>303</v>
      </c>
      <c r="B122" s="1" t="s">
        <v>134</v>
      </c>
      <c r="C122" s="1" t="s">
        <v>304</v>
      </c>
      <c r="D122" s="1" t="s">
        <v>187</v>
      </c>
      <c r="E122" s="1" t="s">
        <v>2292</v>
      </c>
      <c r="G122" t="str">
        <f>IFERROR(VLOOKUP(A122,Merge_RKTM!$C$2:$D$767,2,FALSE),"")</f>
        <v>탄종: 9.2인치(288mm) Mk.I 고폭탄(폭발 반경 6미터)\n최소사거리: 20미터, 최대사거리: 250미터\n사격방식: 단발사격, 재장전 시간 50초\n벽을 넘어 사격할 수 있음.\n파괴될 때 2블록 반경의 폭발이 일어남</v>
      </c>
    </row>
    <row r="123" spans="1:7" x14ac:dyDescent="0.45">
      <c r="A123" s="1" t="s">
        <v>305</v>
      </c>
      <c r="B123" s="1" t="s">
        <v>134</v>
      </c>
      <c r="C123" s="1" t="s">
        <v>306</v>
      </c>
      <c r="D123" s="1" t="s">
        <v>307</v>
      </c>
      <c r="E123" s="1" t="s">
        <v>2293</v>
      </c>
      <c r="G123" t="str">
        <f>IFERROR(VLOOKUP(A123,Merge_RKTM!$C$2:$D$767,2,FALSE),"")</f>
        <v>60cm 칼 자주박격포</v>
      </c>
    </row>
    <row r="124" spans="1:7" x14ac:dyDescent="0.45">
      <c r="A124" s="1" t="s">
        <v>308</v>
      </c>
      <c r="B124" s="1" t="s">
        <v>134</v>
      </c>
      <c r="C124" s="1" t="s">
        <v>309</v>
      </c>
      <c r="D124" s="1" t="s">
        <v>187</v>
      </c>
      <c r="E124" s="1" t="s">
        <v>2294</v>
      </c>
      <c r="G124" t="str">
        <f>IFERROR(VLOOKUP(A124,Merge_RKTM!$C$2:$D$767,2,FALSE),"")</f>
        <v>탄종: 60cm 콘크리트 파괴 고폭탄(폭발 반경 8미터)\n최소사거리: 25미터, 최대사거리: 400미터\n사격방식: 단발사격, 재장전 시간 120초\n소비 전력: 500W\n벽을 넘어 사격할 수 있음.\n파괴될 때 4블록 반경의 폭발이 일어남</v>
      </c>
    </row>
    <row r="125" spans="1:7" x14ac:dyDescent="0.45">
      <c r="A125" s="1" t="s">
        <v>310</v>
      </c>
      <c r="B125" s="1" t="s">
        <v>134</v>
      </c>
      <c r="C125" s="1" t="s">
        <v>311</v>
      </c>
      <c r="D125" s="1" t="s">
        <v>312</v>
      </c>
      <c r="E125" s="1" t="s">
        <v>2295</v>
      </c>
      <c r="G125" t="str">
        <f>IFERROR(VLOOKUP(A125,Merge_RKTM!$C$2:$D$767,2,FALSE),"")</f>
        <v>122mm 2S1 그보즈디카 자주포</v>
      </c>
    </row>
    <row r="126" spans="1:7" x14ac:dyDescent="0.45">
      <c r="A126" s="1" t="s">
        <v>313</v>
      </c>
      <c r="B126" s="1" t="s">
        <v>134</v>
      </c>
      <c r="C126" s="1" t="s">
        <v>314</v>
      </c>
      <c r="D126" s="1" t="s">
        <v>187</v>
      </c>
      <c r="E126" s="1" t="s">
        <v>2296</v>
      </c>
      <c r="G126" t="str">
        <f>IFERROR(VLOOKUP(A126,Merge_RKTM!$C$2:$D$767,2,FALSE),"")</f>
        <v>탄종: 122mm OF-462 고폭탄(폭발 반경 2미터)\n최소사거리: 20미터, 최대사거리: 150미터\n사격방식: 단발사격, 재장전 시간 15초\n탄약 수용량: 40발\n파괴될 때 2블록 반경의 폭발이 일어남</v>
      </c>
    </row>
    <row r="127" spans="1:7" x14ac:dyDescent="0.45">
      <c r="A127" s="1" t="s">
        <v>315</v>
      </c>
      <c r="B127" s="1" t="s">
        <v>134</v>
      </c>
      <c r="C127" s="1" t="s">
        <v>316</v>
      </c>
      <c r="D127" s="1" t="s">
        <v>317</v>
      </c>
      <c r="E127" s="1" t="s">
        <v>2297</v>
      </c>
      <c r="G127" t="str">
        <f>IFERROR(VLOOKUP(A127,Merge_RKTM!$C$2:$D$767,2,FALSE),"")</f>
        <v>152mm 2S3 아카치야</v>
      </c>
    </row>
    <row r="128" spans="1:7" x14ac:dyDescent="0.45">
      <c r="A128" s="1" t="s">
        <v>318</v>
      </c>
      <c r="B128" s="1" t="s">
        <v>134</v>
      </c>
      <c r="C128" s="1" t="s">
        <v>319</v>
      </c>
      <c r="D128" s="1" t="s">
        <v>187</v>
      </c>
      <c r="E128" s="1" t="s">
        <v>2298</v>
      </c>
      <c r="G128" t="str">
        <f>IFERROR(VLOOKUP(A128,Merge_RKTM!$C$2:$D$767,2,FALSE),"")</f>
        <v>탄종: 152mm OF-540 고폭탄\n최소사거리: 20미터, 최대사거리: 180미터\n사격방식: 단발 사격, 재장전 시간 15초\n탄약 수용량: 46발\n파괴될 때 2블록 반경으로 폭발\n정착민과 이 포탑 사이에 벽을 만들어 정착민을 보호할 수 있습니다.</v>
      </c>
    </row>
    <row r="129" spans="1:7" x14ac:dyDescent="0.45">
      <c r="A129" s="1" t="s">
        <v>320</v>
      </c>
      <c r="B129" s="1" t="s">
        <v>134</v>
      </c>
      <c r="C129" s="1" t="s">
        <v>321</v>
      </c>
      <c r="D129" s="1" t="s">
        <v>322</v>
      </c>
      <c r="E129" s="1" t="s">
        <v>2299</v>
      </c>
      <c r="G129" t="str">
        <f>IFERROR(VLOOKUP(A129,Merge_RKTM!$C$2:$D$767,2,FALSE),"")</f>
        <v>2S19 Msta 자주포</v>
      </c>
    </row>
    <row r="130" spans="1:7" x14ac:dyDescent="0.45">
      <c r="A130" s="1" t="s">
        <v>323</v>
      </c>
      <c r="B130" s="1" t="s">
        <v>134</v>
      </c>
      <c r="C130" s="1" t="s">
        <v>324</v>
      </c>
      <c r="D130" s="1" t="s">
        <v>187</v>
      </c>
      <c r="E130" s="1" t="s">
        <v>2300</v>
      </c>
      <c r="G130" t="str">
        <f>IFERROR(VLOOKUP(A130,Merge_RKTM!$C$2:$D$767,2,FALSE),"")</f>
        <v>탄종: 152mm OF-540 고폭탄(폭발 반경 4미터)\n최소사거리: 20미터, 최대사거리: 220미터\n사격방식: 단발 사격, 재장전 시간 9초\n탄약 수용량: 50발\n소비 전력: 500W\n파괴될 때 2블록 반경으로 폭발\n정착민과 이 포탑 사이에 벽을 만들어 정착민을 보호할 수 있습니다.</v>
      </c>
    </row>
    <row r="131" spans="1:7" x14ac:dyDescent="0.45">
      <c r="A131" s="1" t="s">
        <v>325</v>
      </c>
      <c r="B131" s="1" t="s">
        <v>134</v>
      </c>
      <c r="C131" s="1" t="s">
        <v>326</v>
      </c>
      <c r="D131" s="1" t="s">
        <v>327</v>
      </c>
      <c r="E131" s="1" t="s">
        <v>2648</v>
      </c>
      <c r="G131" t="str">
        <f>IFERROR(VLOOKUP(A131,Merge_RKTM!$C$2:$D$767,2,FALSE),"")</f>
        <v/>
      </c>
    </row>
    <row r="132" spans="1:7" x14ac:dyDescent="0.45">
      <c r="A132" s="1" t="s">
        <v>328</v>
      </c>
      <c r="B132" s="1" t="s">
        <v>134</v>
      </c>
      <c r="C132" s="1" t="s">
        <v>329</v>
      </c>
      <c r="D132" s="1" t="s">
        <v>187</v>
      </c>
      <c r="E132" s="1" t="s">
        <v>2648</v>
      </c>
      <c r="G132" t="str">
        <f>IFERROR(VLOOKUP(A132,Merge_RKTM!$C$2:$D$767,2,FALSE),"")</f>
        <v/>
      </c>
    </row>
    <row r="133" spans="1:7" x14ac:dyDescent="0.45">
      <c r="A133" s="1" t="s">
        <v>330</v>
      </c>
      <c r="B133" s="1" t="s">
        <v>134</v>
      </c>
      <c r="C133" s="1" t="s">
        <v>331</v>
      </c>
      <c r="D133" s="1" t="s">
        <v>332</v>
      </c>
      <c r="E133" s="1" t="s">
        <v>2648</v>
      </c>
      <c r="G133" t="str">
        <f>IFERROR(VLOOKUP(A133,Merge_RKTM!$C$2:$D$767,2,FALSE),"")</f>
        <v/>
      </c>
    </row>
    <row r="134" spans="1:7" x14ac:dyDescent="0.45">
      <c r="A134" s="1" t="s">
        <v>333</v>
      </c>
      <c r="B134" s="1" t="s">
        <v>134</v>
      </c>
      <c r="C134" s="1" t="s">
        <v>334</v>
      </c>
      <c r="D134" s="1" t="s">
        <v>187</v>
      </c>
      <c r="E134" s="1" t="s">
        <v>2648</v>
      </c>
      <c r="G134" t="str">
        <f>IFERROR(VLOOKUP(A134,Merge_RKTM!$C$2:$D$767,2,FALSE),"")</f>
        <v/>
      </c>
    </row>
    <row r="135" spans="1:7" x14ac:dyDescent="0.45">
      <c r="A135" s="1" t="s">
        <v>335</v>
      </c>
      <c r="B135" s="1" t="s">
        <v>134</v>
      </c>
      <c r="C135" s="1" t="s">
        <v>336</v>
      </c>
      <c r="D135" s="1" t="s">
        <v>337</v>
      </c>
      <c r="E135" s="1" t="s">
        <v>2648</v>
      </c>
      <c r="G135" t="str">
        <f>IFERROR(VLOOKUP(A135,Merge_RKTM!$C$2:$D$767,2,FALSE),"")</f>
        <v/>
      </c>
    </row>
    <row r="136" spans="1:7" x14ac:dyDescent="0.45">
      <c r="A136" s="1" t="s">
        <v>338</v>
      </c>
      <c r="B136" s="1" t="s">
        <v>134</v>
      </c>
      <c r="C136" s="1" t="s">
        <v>339</v>
      </c>
      <c r="D136" s="1" t="s">
        <v>187</v>
      </c>
      <c r="E136" s="1" t="s">
        <v>2648</v>
      </c>
      <c r="G136" t="str">
        <f>IFERROR(VLOOKUP(A136,Merge_RKTM!$C$2:$D$767,2,FALSE),"")</f>
        <v/>
      </c>
    </row>
    <row r="137" spans="1:7" x14ac:dyDescent="0.45">
      <c r="A137" s="1" t="s">
        <v>340</v>
      </c>
      <c r="B137" s="1" t="s">
        <v>134</v>
      </c>
      <c r="C137" s="1" t="s">
        <v>341</v>
      </c>
      <c r="D137" s="1" t="s">
        <v>342</v>
      </c>
      <c r="E137" s="1" t="s">
        <v>2301</v>
      </c>
      <c r="G137" t="str">
        <f>IFERROR(VLOOKUP(A137,Merge_RKTM!$C$2:$D$767,2,FALSE),"")</f>
        <v>5식 127mm 2연장 함포</v>
      </c>
    </row>
    <row r="138" spans="1:7" x14ac:dyDescent="0.45">
      <c r="A138" s="1" t="s">
        <v>343</v>
      </c>
      <c r="B138" s="1" t="s">
        <v>134</v>
      </c>
      <c r="C138" s="1" t="s">
        <v>344</v>
      </c>
      <c r="D138" s="1" t="s">
        <v>187</v>
      </c>
      <c r="E138" s="1" t="s">
        <v>2302</v>
      </c>
      <c r="G138" t="str">
        <f>IFERROR(VLOOKUP(A138,Merge_RKTM!$C$2:$D$767,2,FALSE),"")</f>
        <v>유인 5식 12.7mm 2연장 함포\n탄종: 88mm Pzgr 39 철갑유탄\n최소사거리: 15미터, 최대사거리: 250미터\n사격방식: 2발 일제사격, 재장전 시간 14초\n탄약 수용량: 80발(내부 탄약고)\n소비 전력: 1900W\n벽을 넘어 사격 가능, 지붕 아래 설치할 수 없습니다.\n파괴될 때 4블록 반경의 폭발이 일어남.\n정착민과 이 포탑 사이에 벽을 만들어 정착민을 보호할 수 있습니다.</v>
      </c>
    </row>
    <row r="139" spans="1:7" x14ac:dyDescent="0.45">
      <c r="A139" s="1" t="s">
        <v>345</v>
      </c>
      <c r="B139" s="1" t="s">
        <v>134</v>
      </c>
      <c r="C139" s="1" t="s">
        <v>346</v>
      </c>
      <c r="D139" s="1" t="s">
        <v>347</v>
      </c>
      <c r="E139" s="1" t="s">
        <v>2303</v>
      </c>
      <c r="G139" t="str">
        <f>IFERROR(VLOOKUP(A139,Merge_RKTM!$C$2:$D$767,2,FALSE),"")</f>
        <v>150mm K C/36T 2연장 함포</v>
      </c>
    </row>
    <row r="140" spans="1:7" x14ac:dyDescent="0.45">
      <c r="A140" s="1" t="s">
        <v>348</v>
      </c>
      <c r="B140" s="1" t="s">
        <v>134</v>
      </c>
      <c r="C140" s="1" t="s">
        <v>349</v>
      </c>
      <c r="D140" s="1" t="s">
        <v>187</v>
      </c>
      <c r="E140" s="1" t="s">
        <v>2304</v>
      </c>
      <c r="G140" t="str">
        <f>IFERROR(VLOOKUP(A140,Merge_RKTM!$C$2:$D$767,2,FALSE),"")</f>
        <v>유인 15cm KC/36T 2연장 함포\n탄종: 15cm SprGr 고폭탄\n최소사거리: 20미터, 최대사거리: 300미터\n사격방식: 2발 일제사격, 재장전 시간 18초\n탄약 수용량: 75발(내부 탄약고)\n소비 전력: 2000W\n벽을 넘어 사격 가능, 지붕 아래 설치할 수 없습니다.\n파괴될 때 4블록 반경의 폭발이 일어남.\n정착민과 이 포탑 사이에 벽을 만들어 정착민을 보호할 수 있습니다.</v>
      </c>
    </row>
    <row r="141" spans="1:7" x14ac:dyDescent="0.45">
      <c r="A141" s="1" t="s">
        <v>350</v>
      </c>
      <c r="B141" s="1" t="s">
        <v>134</v>
      </c>
      <c r="C141" s="1" t="s">
        <v>351</v>
      </c>
      <c r="D141" s="1" t="s">
        <v>352</v>
      </c>
      <c r="E141" s="1" t="s">
        <v>2305</v>
      </c>
      <c r="G141" t="str">
        <f>IFERROR(VLOOKUP(A141,Merge_RKTM!$C$2:$D$767,2,FALSE),"")</f>
        <v>203mm SK C/34 2연장 함포</v>
      </c>
    </row>
    <row r="142" spans="1:7" x14ac:dyDescent="0.45">
      <c r="A142" s="1" t="s">
        <v>353</v>
      </c>
      <c r="B142" s="1" t="s">
        <v>134</v>
      </c>
      <c r="C142" s="1" t="s">
        <v>354</v>
      </c>
      <c r="D142" s="1" t="s">
        <v>187</v>
      </c>
      <c r="E142" s="1" t="s">
        <v>2306</v>
      </c>
      <c r="G142" t="str">
        <f>IFERROR(VLOOKUP(A142,Merge_RKTM!$C$2:$D$767,2,FALSE),"")</f>
        <v>유인 203mm SK C/34 2연장 함포\n탄종: 20.3cm SprGr 고폭탄\n최소사거리: 15미터, 최대사거리: 350미터\n사격방식: 2발 일제사격, 재장전 시간 19초\n탄약 수용량: 55발(내부 탄약고)\n소비 전력: 2200W\n벽을 넘어 사격 가능, 지붕 아래 설치할 수 없습니다.\n파괴될 때 5블록 반경의 폭발이 일어남.\n정착민과 이 포탑 사이에 벽을 만들어 정착민을 보호할 수 있습니다.</v>
      </c>
    </row>
    <row r="143" spans="1:7" x14ac:dyDescent="0.45">
      <c r="A143" s="1" t="s">
        <v>355</v>
      </c>
      <c r="B143" s="1" t="s">
        <v>134</v>
      </c>
      <c r="C143" s="1" t="s">
        <v>356</v>
      </c>
      <c r="D143" s="1" t="s">
        <v>357</v>
      </c>
      <c r="E143" s="1" t="s">
        <v>2648</v>
      </c>
      <c r="G143" t="str">
        <f>IFERROR(VLOOKUP(A143,Merge_RKTM!$C$2:$D$767,2,FALSE),"")</f>
        <v/>
      </c>
    </row>
    <row r="144" spans="1:7" x14ac:dyDescent="0.45">
      <c r="A144" s="1" t="s">
        <v>358</v>
      </c>
      <c r="B144" s="1" t="s">
        <v>134</v>
      </c>
      <c r="C144" s="1" t="s">
        <v>359</v>
      </c>
      <c r="D144" s="1" t="s">
        <v>187</v>
      </c>
      <c r="E144" s="1" t="s">
        <v>2648</v>
      </c>
      <c r="G144" t="str">
        <f>IFERROR(VLOOKUP(A144,Merge_RKTM!$C$2:$D$767,2,FALSE),"")</f>
        <v/>
      </c>
    </row>
    <row r="145" spans="1:7" x14ac:dyDescent="0.45">
      <c r="A145" s="1" t="s">
        <v>360</v>
      </c>
      <c r="B145" s="1" t="s">
        <v>134</v>
      </c>
      <c r="C145" s="1" t="s">
        <v>361</v>
      </c>
      <c r="D145" s="1" t="s">
        <v>362</v>
      </c>
      <c r="E145" s="1" t="s">
        <v>2648</v>
      </c>
      <c r="G145" t="str">
        <f>IFERROR(VLOOKUP(A145,Merge_RKTM!$C$2:$D$767,2,FALSE),"")</f>
        <v/>
      </c>
    </row>
    <row r="146" spans="1:7" x14ac:dyDescent="0.45">
      <c r="A146" s="1" t="s">
        <v>363</v>
      </c>
      <c r="B146" s="1" t="s">
        <v>134</v>
      </c>
      <c r="C146" s="1" t="s">
        <v>364</v>
      </c>
      <c r="D146" s="1" t="s">
        <v>187</v>
      </c>
      <c r="E146" s="1" t="s">
        <v>2648</v>
      </c>
      <c r="G146" t="str">
        <f>IFERROR(VLOOKUP(A146,Merge_RKTM!$C$2:$D$767,2,FALSE),"")</f>
        <v/>
      </c>
    </row>
    <row r="147" spans="1:7" x14ac:dyDescent="0.45">
      <c r="A147" s="1" t="s">
        <v>365</v>
      </c>
      <c r="B147" s="1" t="s">
        <v>134</v>
      </c>
      <c r="C147" s="1" t="s">
        <v>366</v>
      </c>
      <c r="D147" s="1" t="s">
        <v>367</v>
      </c>
      <c r="E147" s="1" t="s">
        <v>2648</v>
      </c>
      <c r="G147" t="str">
        <f>IFERROR(VLOOKUP(A147,Merge_RKTM!$C$2:$D$767,2,FALSE),"")</f>
        <v/>
      </c>
    </row>
    <row r="148" spans="1:7" x14ac:dyDescent="0.45">
      <c r="A148" s="1" t="s">
        <v>368</v>
      </c>
      <c r="B148" s="1" t="s">
        <v>134</v>
      </c>
      <c r="C148" s="1" t="s">
        <v>369</v>
      </c>
      <c r="D148" s="1" t="s">
        <v>187</v>
      </c>
      <c r="E148" s="1" t="s">
        <v>2648</v>
      </c>
      <c r="G148" t="str">
        <f>IFERROR(VLOOKUP(A148,Merge_RKTM!$C$2:$D$767,2,FALSE),"")</f>
        <v/>
      </c>
    </row>
    <row r="149" spans="1:7" x14ac:dyDescent="0.45">
      <c r="A149" s="1" t="s">
        <v>370</v>
      </c>
      <c r="B149" s="1" t="s">
        <v>134</v>
      </c>
      <c r="C149" s="1" t="s">
        <v>371</v>
      </c>
      <c r="D149" s="1" t="s">
        <v>372</v>
      </c>
      <c r="E149" s="1" t="s">
        <v>2648</v>
      </c>
      <c r="G149" t="str">
        <f>IFERROR(VLOOKUP(A149,Merge_RKTM!$C$2:$D$767,2,FALSE),"")</f>
        <v/>
      </c>
    </row>
    <row r="150" spans="1:7" x14ac:dyDescent="0.45">
      <c r="A150" s="1" t="s">
        <v>373</v>
      </c>
      <c r="B150" s="1" t="s">
        <v>134</v>
      </c>
      <c r="C150" s="1" t="s">
        <v>374</v>
      </c>
      <c r="D150" s="1" t="s">
        <v>187</v>
      </c>
      <c r="E150" s="1" t="s">
        <v>2648</v>
      </c>
      <c r="G150" t="str">
        <f>IFERROR(VLOOKUP(A150,Merge_RKTM!$C$2:$D$767,2,FALSE),"")</f>
        <v/>
      </c>
    </row>
    <row r="151" spans="1:7" x14ac:dyDescent="0.45">
      <c r="A151" s="1" t="s">
        <v>375</v>
      </c>
      <c r="B151" s="1" t="s">
        <v>134</v>
      </c>
      <c r="C151" s="1" t="s">
        <v>376</v>
      </c>
      <c r="D151" s="1" t="s">
        <v>377</v>
      </c>
      <c r="E151" s="1" t="s">
        <v>2648</v>
      </c>
      <c r="G151" t="str">
        <f>IFERROR(VLOOKUP(A151,Merge_RKTM!$C$2:$D$767,2,FALSE),"")</f>
        <v/>
      </c>
    </row>
    <row r="152" spans="1:7" x14ac:dyDescent="0.45">
      <c r="A152" s="1" t="s">
        <v>378</v>
      </c>
      <c r="B152" s="1" t="s">
        <v>134</v>
      </c>
      <c r="C152" s="1" t="s">
        <v>379</v>
      </c>
      <c r="D152" s="1" t="s">
        <v>187</v>
      </c>
      <c r="E152" s="1" t="s">
        <v>2648</v>
      </c>
      <c r="G152" t="str">
        <f>IFERROR(VLOOKUP(A152,Merge_RKTM!$C$2:$D$767,2,FALSE),"")</f>
        <v/>
      </c>
    </row>
    <row r="153" spans="1:7" x14ac:dyDescent="0.45">
      <c r="A153" s="1" t="s">
        <v>380</v>
      </c>
      <c r="B153" s="1" t="s">
        <v>381</v>
      </c>
      <c r="C153" s="1" t="s">
        <v>382</v>
      </c>
      <c r="D153" s="1" t="s">
        <v>383</v>
      </c>
      <c r="E153" s="1" t="s">
        <v>2648</v>
      </c>
      <c r="G153" t="str">
        <f>IFERROR(VLOOKUP(A153,Merge_RKTM!$C$2:$D$767,2,FALSE),"")</f>
        <v/>
      </c>
    </row>
    <row r="154" spans="1:7" x14ac:dyDescent="0.45">
      <c r="A154" s="1" t="s">
        <v>384</v>
      </c>
      <c r="B154" s="1" t="s">
        <v>381</v>
      </c>
      <c r="C154" s="1" t="s">
        <v>385</v>
      </c>
      <c r="D154" s="1" t="s">
        <v>386</v>
      </c>
      <c r="E154" s="1" t="s">
        <v>2315</v>
      </c>
      <c r="G154" t="str">
        <f>IFERROR(VLOOKUP(A154,Merge_RKTM!$C$2:$D$767,2,FALSE),"")</f>
        <v>대전차포탄들</v>
      </c>
    </row>
    <row r="155" spans="1:7" x14ac:dyDescent="0.45">
      <c r="A155" s="1" t="s">
        <v>387</v>
      </c>
      <c r="B155" s="1" t="s">
        <v>381</v>
      </c>
      <c r="C155" s="1" t="s">
        <v>388</v>
      </c>
      <c r="D155" s="1" t="s">
        <v>389</v>
      </c>
      <c r="E155" s="1" t="s">
        <v>2316</v>
      </c>
      <c r="G155" t="str">
        <f>IFERROR(VLOOKUP(A155,Merge_RKTM!$C$2:$D$767,2,FALSE),"")</f>
        <v>기관포탄들</v>
      </c>
    </row>
    <row r="156" spans="1:7" x14ac:dyDescent="0.45">
      <c r="A156" s="1" t="s">
        <v>390</v>
      </c>
      <c r="B156" s="1" t="s">
        <v>381</v>
      </c>
      <c r="C156" s="1" t="s">
        <v>391</v>
      </c>
      <c r="D156" s="1" t="s">
        <v>392</v>
      </c>
      <c r="E156" s="1" t="s">
        <v>2317</v>
      </c>
      <c r="G156" t="str">
        <f>IFERROR(VLOOKUP(A156,Merge_RKTM!$C$2:$D$767,2,FALSE),"")</f>
        <v>곡사포탄들</v>
      </c>
    </row>
    <row r="157" spans="1:7" x14ac:dyDescent="0.45">
      <c r="A157" s="1" t="s">
        <v>393</v>
      </c>
      <c r="B157" s="1" t="s">
        <v>381</v>
      </c>
      <c r="C157" s="1" t="s">
        <v>394</v>
      </c>
      <c r="D157" s="1" t="s">
        <v>395</v>
      </c>
      <c r="E157" s="1" t="s">
        <v>2318</v>
      </c>
      <c r="G157" t="str">
        <f>IFERROR(VLOOKUP(A157,Merge_RKTM!$C$2:$D$767,2,FALSE),"")</f>
        <v>함포 탄약</v>
      </c>
    </row>
    <row r="158" spans="1:7" x14ac:dyDescent="0.45">
      <c r="A158" s="1" t="s">
        <v>396</v>
      </c>
      <c r="B158" s="1" t="s">
        <v>381</v>
      </c>
      <c r="C158" s="1" t="s">
        <v>397</v>
      </c>
      <c r="D158" s="1" t="s">
        <v>398</v>
      </c>
      <c r="E158" s="1" t="s">
        <v>2648</v>
      </c>
      <c r="G158" t="str">
        <f>IFERROR(VLOOKUP(A158,Merge_RKTM!$C$2:$D$767,2,FALSE),"")</f>
        <v/>
      </c>
    </row>
    <row r="159" spans="1:7" x14ac:dyDescent="0.45">
      <c r="A159" s="1" t="s">
        <v>399</v>
      </c>
      <c r="B159" s="1" t="s">
        <v>381</v>
      </c>
      <c r="C159" s="1" t="s">
        <v>400</v>
      </c>
      <c r="D159" s="1" t="s">
        <v>401</v>
      </c>
      <c r="E159" s="1" t="s">
        <v>2648</v>
      </c>
      <c r="G159" t="str">
        <f>IFERROR(VLOOKUP(A159,Merge_RKTM!$C$2:$D$767,2,FALSE),"")</f>
        <v/>
      </c>
    </row>
    <row r="160" spans="1:7" x14ac:dyDescent="0.45">
      <c r="A160" s="1" t="s">
        <v>402</v>
      </c>
      <c r="B160" s="1" t="s">
        <v>381</v>
      </c>
      <c r="C160" s="1" t="s">
        <v>403</v>
      </c>
      <c r="D160" s="1" t="s">
        <v>404</v>
      </c>
      <c r="E160" s="1" t="s">
        <v>2648</v>
      </c>
      <c r="G160" t="str">
        <f>IFERROR(VLOOKUP(A160,Merge_RKTM!$C$2:$D$767,2,FALSE),"")</f>
        <v/>
      </c>
    </row>
    <row r="161" spans="1:7" x14ac:dyDescent="0.45">
      <c r="A161" s="1" t="s">
        <v>405</v>
      </c>
      <c r="B161" s="1" t="s">
        <v>381</v>
      </c>
      <c r="C161" s="1" t="s">
        <v>406</v>
      </c>
      <c r="D161" s="1" t="s">
        <v>407</v>
      </c>
      <c r="E161" s="1" t="s">
        <v>2309</v>
      </c>
      <c r="G161" t="str">
        <f>IFERROR(VLOOKUP(A161,Merge_RKTM!$C$2:$D$767,2,FALSE),"")</f>
        <v>30mm 포탄들</v>
      </c>
    </row>
    <row r="162" spans="1:7" x14ac:dyDescent="0.45">
      <c r="A162" s="1" t="s">
        <v>408</v>
      </c>
      <c r="B162" s="1" t="s">
        <v>381</v>
      </c>
      <c r="C162" s="1" t="s">
        <v>409</v>
      </c>
      <c r="D162" s="1" t="s">
        <v>407</v>
      </c>
      <c r="E162" s="1" t="s">
        <v>2309</v>
      </c>
      <c r="G162" t="str">
        <f>IFERROR(VLOOKUP(A162,Merge_RKTM!$C$2:$D$767,2,FALSE),"")</f>
        <v>30mm 포탄들</v>
      </c>
    </row>
    <row r="163" spans="1:7" x14ac:dyDescent="0.45">
      <c r="A163" s="1" t="s">
        <v>410</v>
      </c>
      <c r="B163" s="1" t="s">
        <v>381</v>
      </c>
      <c r="C163" s="1" t="s">
        <v>411</v>
      </c>
      <c r="D163" s="1" t="s">
        <v>404</v>
      </c>
      <c r="E163" s="1" t="s">
        <v>2310</v>
      </c>
      <c r="G163" t="str">
        <f>IFERROR(VLOOKUP(A163,Merge_RKTM!$C$2:$D$767,2,FALSE),"")</f>
        <v>40mm 포탄들</v>
      </c>
    </row>
    <row r="164" spans="1:7" x14ac:dyDescent="0.45">
      <c r="A164" s="1" t="s">
        <v>412</v>
      </c>
      <c r="B164" s="1" t="s">
        <v>381</v>
      </c>
      <c r="C164" s="1" t="s">
        <v>413</v>
      </c>
      <c r="D164" s="1" t="s">
        <v>414</v>
      </c>
      <c r="E164" s="1" t="s">
        <v>2648</v>
      </c>
      <c r="G164" t="str">
        <f>IFERROR(VLOOKUP(A164,Merge_RKTM!$C$2:$D$767,2,FALSE),"")</f>
        <v/>
      </c>
    </row>
    <row r="165" spans="1:7" x14ac:dyDescent="0.45">
      <c r="A165" s="1" t="s">
        <v>415</v>
      </c>
      <c r="B165" s="1" t="s">
        <v>381</v>
      </c>
      <c r="C165" s="1" t="s">
        <v>416</v>
      </c>
      <c r="D165" s="1" t="s">
        <v>401</v>
      </c>
      <c r="E165" s="1" t="s">
        <v>2311</v>
      </c>
      <c r="G165" t="str">
        <f>IFERROR(VLOOKUP(A165,Merge_RKTM!$C$2:$D$767,2,FALSE),"")</f>
        <v>20mm 포탄들</v>
      </c>
    </row>
    <row r="166" spans="1:7" x14ac:dyDescent="0.45">
      <c r="A166" s="1" t="s">
        <v>417</v>
      </c>
      <c r="B166" s="1" t="s">
        <v>381</v>
      </c>
      <c r="C166" s="1" t="s">
        <v>418</v>
      </c>
      <c r="D166" s="1" t="s">
        <v>407</v>
      </c>
      <c r="E166" s="1" t="s">
        <v>2309</v>
      </c>
      <c r="G166" t="str">
        <f>IFERROR(VLOOKUP(A166,Merge_RKTM!$C$2:$D$767,2,FALSE),"")</f>
        <v>30mm 포탄들</v>
      </c>
    </row>
    <row r="167" spans="1:7" x14ac:dyDescent="0.45">
      <c r="A167" s="1" t="s">
        <v>419</v>
      </c>
      <c r="B167" s="1" t="s">
        <v>381</v>
      </c>
      <c r="C167" s="1" t="s">
        <v>420</v>
      </c>
      <c r="D167" s="1" t="s">
        <v>421</v>
      </c>
      <c r="E167" s="1" t="s">
        <v>2648</v>
      </c>
      <c r="G167" t="str">
        <f>IFERROR(VLOOKUP(A167,Merge_RKTM!$C$2:$D$767,2,FALSE),"")</f>
        <v/>
      </c>
    </row>
    <row r="168" spans="1:7" x14ac:dyDescent="0.45">
      <c r="A168" s="1" t="s">
        <v>422</v>
      </c>
      <c r="B168" s="1" t="s">
        <v>381</v>
      </c>
      <c r="C168" s="1" t="s">
        <v>423</v>
      </c>
      <c r="D168" s="1" t="s">
        <v>424</v>
      </c>
      <c r="E168" s="1" t="s">
        <v>2648</v>
      </c>
      <c r="G168" t="str">
        <f>IFERROR(VLOOKUP(A168,Merge_RKTM!$C$2:$D$767,2,FALSE),"")</f>
        <v/>
      </c>
    </row>
    <row r="169" spans="1:7" x14ac:dyDescent="0.45">
      <c r="A169" s="1" t="s">
        <v>425</v>
      </c>
      <c r="B169" s="1" t="s">
        <v>381</v>
      </c>
      <c r="C169" s="1" t="s">
        <v>426</v>
      </c>
      <c r="D169" s="1" t="s">
        <v>427</v>
      </c>
      <c r="E169" s="1" t="s">
        <v>2648</v>
      </c>
      <c r="G169" t="str">
        <f>IFERROR(VLOOKUP(A169,Merge_RKTM!$C$2:$D$767,2,FALSE),"")</f>
        <v/>
      </c>
    </row>
    <row r="170" spans="1:7" x14ac:dyDescent="0.45">
      <c r="A170" s="1" t="s">
        <v>428</v>
      </c>
      <c r="B170" s="1" t="s">
        <v>381</v>
      </c>
      <c r="C170" s="1" t="s">
        <v>429</v>
      </c>
      <c r="D170" s="1" t="s">
        <v>430</v>
      </c>
      <c r="E170" s="1" t="s">
        <v>2648</v>
      </c>
      <c r="G170" t="str">
        <f>IFERROR(VLOOKUP(A170,Merge_RKTM!$C$2:$D$767,2,FALSE),"")</f>
        <v/>
      </c>
    </row>
    <row r="171" spans="1:7" x14ac:dyDescent="0.45">
      <c r="A171" s="1" t="s">
        <v>431</v>
      </c>
      <c r="B171" s="1" t="s">
        <v>381</v>
      </c>
      <c r="C171" s="1" t="s">
        <v>432</v>
      </c>
      <c r="D171" s="1" t="s">
        <v>433</v>
      </c>
      <c r="E171" s="1" t="s">
        <v>2648</v>
      </c>
      <c r="G171" t="str">
        <f>IFERROR(VLOOKUP(A171,Merge_RKTM!$C$2:$D$767,2,FALSE),"")</f>
        <v/>
      </c>
    </row>
    <row r="172" spans="1:7" x14ac:dyDescent="0.45">
      <c r="A172" s="1" t="s">
        <v>434</v>
      </c>
      <c r="B172" s="1" t="s">
        <v>381</v>
      </c>
      <c r="C172" s="1" t="s">
        <v>435</v>
      </c>
      <c r="D172" s="1" t="s">
        <v>436</v>
      </c>
      <c r="E172" s="1" t="s">
        <v>2648</v>
      </c>
      <c r="G172" t="str">
        <f>IFERROR(VLOOKUP(A172,Merge_RKTM!$C$2:$D$767,2,FALSE),"")</f>
        <v/>
      </c>
    </row>
    <row r="173" spans="1:7" x14ac:dyDescent="0.45">
      <c r="A173" s="1" t="s">
        <v>437</v>
      </c>
      <c r="B173" s="1" t="s">
        <v>381</v>
      </c>
      <c r="C173" s="1" t="s">
        <v>438</v>
      </c>
      <c r="D173" s="1" t="s">
        <v>439</v>
      </c>
      <c r="E173" s="1" t="s">
        <v>2648</v>
      </c>
      <c r="G173" t="str">
        <f>IFERROR(VLOOKUP(A173,Merge_RKTM!$C$2:$D$767,2,FALSE),"")</f>
        <v/>
      </c>
    </row>
    <row r="174" spans="1:7" x14ac:dyDescent="0.45">
      <c r="A174" s="1" t="s">
        <v>440</v>
      </c>
      <c r="B174" s="1" t="s">
        <v>381</v>
      </c>
      <c r="C174" s="1" t="s">
        <v>441</v>
      </c>
      <c r="D174" s="1" t="s">
        <v>442</v>
      </c>
      <c r="E174" s="1" t="s">
        <v>2648</v>
      </c>
      <c r="G174" t="str">
        <f>IFERROR(VLOOKUP(A174,Merge_RKTM!$C$2:$D$767,2,FALSE),"")</f>
        <v/>
      </c>
    </row>
    <row r="175" spans="1:7" x14ac:dyDescent="0.45">
      <c r="A175" s="1" t="s">
        <v>443</v>
      </c>
      <c r="B175" s="1" t="s">
        <v>381</v>
      </c>
      <c r="C175" s="1" t="s">
        <v>444</v>
      </c>
      <c r="D175" s="1" t="s">
        <v>445</v>
      </c>
      <c r="E175" s="1" t="s">
        <v>2648</v>
      </c>
      <c r="G175" t="str">
        <f>IFERROR(VLOOKUP(A175,Merge_RKTM!$C$2:$D$767,2,FALSE),"")</f>
        <v/>
      </c>
    </row>
    <row r="176" spans="1:7" x14ac:dyDescent="0.45">
      <c r="A176" s="1" t="s">
        <v>446</v>
      </c>
      <c r="B176" s="1" t="s">
        <v>381</v>
      </c>
      <c r="C176" s="1" t="s">
        <v>447</v>
      </c>
      <c r="D176" s="1" t="s">
        <v>448</v>
      </c>
      <c r="E176" s="1" t="s">
        <v>2648</v>
      </c>
      <c r="G176" t="str">
        <f>IFERROR(VLOOKUP(A176,Merge_RKTM!$C$2:$D$767,2,FALSE),"")</f>
        <v/>
      </c>
    </row>
    <row r="177" spans="1:7" x14ac:dyDescent="0.45">
      <c r="A177" s="1" t="s">
        <v>449</v>
      </c>
      <c r="B177" s="1" t="s">
        <v>381</v>
      </c>
      <c r="C177" s="1" t="s">
        <v>450</v>
      </c>
      <c r="D177" s="1" t="s">
        <v>451</v>
      </c>
      <c r="E177" s="1" t="s">
        <v>2648</v>
      </c>
      <c r="G177" t="str">
        <f>IFERROR(VLOOKUP(A177,Merge_RKTM!$C$2:$D$767,2,FALSE),"")</f>
        <v/>
      </c>
    </row>
    <row r="178" spans="1:7" x14ac:dyDescent="0.45">
      <c r="A178" s="1" t="s">
        <v>452</v>
      </c>
      <c r="B178" s="1" t="s">
        <v>381</v>
      </c>
      <c r="C178" s="1" t="s">
        <v>453</v>
      </c>
      <c r="D178" s="1" t="s">
        <v>454</v>
      </c>
      <c r="E178" s="1" t="s">
        <v>2648</v>
      </c>
      <c r="G178" t="str">
        <f>IFERROR(VLOOKUP(A178,Merge_RKTM!$C$2:$D$767,2,FALSE),"")</f>
        <v/>
      </c>
    </row>
    <row r="179" spans="1:7" x14ac:dyDescent="0.45">
      <c r="A179" s="1" t="s">
        <v>455</v>
      </c>
      <c r="B179" s="1" t="s">
        <v>381</v>
      </c>
      <c r="C179" s="1" t="s">
        <v>456</v>
      </c>
      <c r="D179" s="1" t="s">
        <v>457</v>
      </c>
      <c r="E179" s="1" t="s">
        <v>2648</v>
      </c>
      <c r="G179" t="str">
        <f>IFERROR(VLOOKUP(A179,Merge_RKTM!$C$2:$D$767,2,FALSE),"")</f>
        <v/>
      </c>
    </row>
    <row r="180" spans="1:7" x14ac:dyDescent="0.45">
      <c r="A180" s="1" t="s">
        <v>458</v>
      </c>
      <c r="B180" s="1" t="s">
        <v>381</v>
      </c>
      <c r="C180" s="1" t="s">
        <v>459</v>
      </c>
      <c r="D180" s="1" t="s">
        <v>460</v>
      </c>
      <c r="E180" s="1" t="s">
        <v>2648</v>
      </c>
      <c r="G180" t="str">
        <f>IFERROR(VLOOKUP(A180,Merge_RKTM!$C$2:$D$767,2,FALSE),"")</f>
        <v/>
      </c>
    </row>
    <row r="181" spans="1:7" x14ac:dyDescent="0.45">
      <c r="A181" s="1" t="s">
        <v>461</v>
      </c>
      <c r="B181" s="1" t="s">
        <v>381</v>
      </c>
      <c r="C181" s="1" t="s">
        <v>462</v>
      </c>
      <c r="D181" s="1" t="s">
        <v>463</v>
      </c>
      <c r="E181" s="1" t="s">
        <v>2648</v>
      </c>
      <c r="G181" t="str">
        <f>IFERROR(VLOOKUP(A181,Merge_RKTM!$C$2:$D$767,2,FALSE),"")</f>
        <v/>
      </c>
    </row>
    <row r="182" spans="1:7" x14ac:dyDescent="0.45">
      <c r="A182" s="1" t="s">
        <v>464</v>
      </c>
      <c r="B182" s="1" t="s">
        <v>381</v>
      </c>
      <c r="C182" s="1" t="s">
        <v>465</v>
      </c>
      <c r="D182" s="1" t="s">
        <v>466</v>
      </c>
      <c r="E182" s="1" t="s">
        <v>2648</v>
      </c>
      <c r="G182" t="str">
        <f>IFERROR(VLOOKUP(A182,Merge_RKTM!$C$2:$D$767,2,FALSE),"")</f>
        <v/>
      </c>
    </row>
    <row r="183" spans="1:7" x14ac:dyDescent="0.45">
      <c r="A183" s="1" t="s">
        <v>467</v>
      </c>
      <c r="B183" s="1" t="s">
        <v>381</v>
      </c>
      <c r="C183" s="1" t="s">
        <v>468</v>
      </c>
      <c r="D183" s="1" t="s">
        <v>469</v>
      </c>
      <c r="E183" s="1" t="s">
        <v>2648</v>
      </c>
      <c r="G183" t="str">
        <f>IFERROR(VLOOKUP(A183,Merge_RKTM!$C$2:$D$767,2,FALSE),"")</f>
        <v/>
      </c>
    </row>
    <row r="184" spans="1:7" x14ac:dyDescent="0.45">
      <c r="A184" s="1" t="s">
        <v>470</v>
      </c>
      <c r="B184" s="1" t="s">
        <v>381</v>
      </c>
      <c r="C184" s="1" t="s">
        <v>471</v>
      </c>
      <c r="D184" s="1" t="s">
        <v>448</v>
      </c>
      <c r="E184" s="1" t="s">
        <v>2648</v>
      </c>
      <c r="G184" t="str">
        <f>IFERROR(VLOOKUP(A184,Merge_RKTM!$C$2:$D$767,2,FALSE),"")</f>
        <v/>
      </c>
    </row>
    <row r="185" spans="1:7" x14ac:dyDescent="0.45">
      <c r="A185" s="1" t="s">
        <v>472</v>
      </c>
      <c r="B185" s="1" t="s">
        <v>381</v>
      </c>
      <c r="C185" s="1" t="s">
        <v>473</v>
      </c>
      <c r="D185" s="1" t="s">
        <v>469</v>
      </c>
      <c r="E185" s="1" t="s">
        <v>2308</v>
      </c>
      <c r="G185" t="str">
        <f>IFERROR(VLOOKUP(A185,Merge_RKTM!$C$2:$D$767,2,FALSE),"")</f>
        <v>127mm 포탄들</v>
      </c>
    </row>
    <row r="186" spans="1:7" x14ac:dyDescent="0.45">
      <c r="A186" s="1" t="s">
        <v>474</v>
      </c>
      <c r="B186" s="1" t="s">
        <v>381</v>
      </c>
      <c r="C186" s="1" t="s">
        <v>475</v>
      </c>
      <c r="D186" s="1" t="s">
        <v>476</v>
      </c>
      <c r="E186" s="1" t="s">
        <v>2648</v>
      </c>
      <c r="G186" t="str">
        <f>IFERROR(VLOOKUP(A186,Merge_RKTM!$C$2:$D$767,2,FALSE),"")</f>
        <v/>
      </c>
    </row>
    <row r="187" spans="1:7" x14ac:dyDescent="0.45">
      <c r="A187" s="1" t="s">
        <v>477</v>
      </c>
      <c r="B187" s="1" t="s">
        <v>381</v>
      </c>
      <c r="C187" s="1" t="s">
        <v>478</v>
      </c>
      <c r="D187" s="1" t="s">
        <v>469</v>
      </c>
      <c r="E187" s="1" t="s">
        <v>2308</v>
      </c>
      <c r="G187" t="str">
        <f>IFERROR(VLOOKUP(A187,Merge_RKTM!$C$2:$D$767,2,FALSE),"")</f>
        <v>127mm 포탄들</v>
      </c>
    </row>
    <row r="188" spans="1:7" x14ac:dyDescent="0.45">
      <c r="A188" s="1" t="s">
        <v>479</v>
      </c>
      <c r="B188" s="1" t="s">
        <v>381</v>
      </c>
      <c r="C188" s="1" t="s">
        <v>480</v>
      </c>
      <c r="D188" s="1" t="s">
        <v>433</v>
      </c>
      <c r="E188" s="1" t="s">
        <v>2648</v>
      </c>
      <c r="G188" t="str">
        <f>IFERROR(VLOOKUP(A188,Merge_RKTM!$C$2:$D$767,2,FALSE),"")</f>
        <v/>
      </c>
    </row>
    <row r="189" spans="1:7" x14ac:dyDescent="0.45">
      <c r="A189" s="1" t="s">
        <v>481</v>
      </c>
      <c r="B189" s="1" t="s">
        <v>381</v>
      </c>
      <c r="C189" s="1" t="s">
        <v>482</v>
      </c>
      <c r="D189" s="1" t="s">
        <v>483</v>
      </c>
      <c r="E189" s="1" t="s">
        <v>2648</v>
      </c>
      <c r="G189" t="str">
        <f>IFERROR(VLOOKUP(A189,Merge_RKTM!$C$2:$D$767,2,FALSE),"")</f>
        <v/>
      </c>
    </row>
    <row r="190" spans="1:7" x14ac:dyDescent="0.45">
      <c r="A190" s="1" t="s">
        <v>484</v>
      </c>
      <c r="B190" s="1" t="s">
        <v>381</v>
      </c>
      <c r="C190" s="1" t="s">
        <v>485</v>
      </c>
      <c r="D190" s="1" t="s">
        <v>486</v>
      </c>
      <c r="E190" s="1" t="s">
        <v>2312</v>
      </c>
      <c r="G190" t="str">
        <f>IFERROR(VLOOKUP(A190,Merge_RKTM!$C$2:$D$767,2,FALSE),"")</f>
        <v>76mm 포탄들</v>
      </c>
    </row>
    <row r="191" spans="1:7" x14ac:dyDescent="0.45">
      <c r="A191" s="1" t="s">
        <v>487</v>
      </c>
      <c r="B191" s="1" t="s">
        <v>488</v>
      </c>
      <c r="C191" s="1" t="s">
        <v>489</v>
      </c>
      <c r="D191" s="1" t="s">
        <v>490</v>
      </c>
      <c r="E191" s="1" t="s">
        <v>2558</v>
      </c>
      <c r="G191" t="str">
        <f>IFERROR(VLOOKUP(A191,Merge_RKTM!$C$2:$D$767,2,FALSE),"")</f>
        <v>CNC 기계</v>
      </c>
    </row>
    <row r="192" spans="1:7" x14ac:dyDescent="0.45">
      <c r="A192" s="1" t="s">
        <v>491</v>
      </c>
      <c r="B192" s="1" t="s">
        <v>488</v>
      </c>
      <c r="C192" s="1" t="s">
        <v>492</v>
      </c>
      <c r="D192" s="1" t="s">
        <v>493</v>
      </c>
      <c r="E192" s="1" t="s">
        <v>2559</v>
      </c>
      <c r="G192" t="str">
        <f>IFERROR(VLOOKUP(A192,Merge_RKTM!$C$2:$D$767,2,FALSE),"")</f>
        <v>CNC 기계는 크고 작은 대구경 주포탑을 가공 및 생산하는 데 사용됩니다. 1200W의 전력을 소모하며 작업속도를 늘리기 위해 CNC 모듈을 최대 4개까지 장착할 수 있습니다.</v>
      </c>
    </row>
    <row r="193" spans="1:7" x14ac:dyDescent="0.45">
      <c r="A193" s="1" t="s">
        <v>494</v>
      </c>
      <c r="B193" s="1" t="s">
        <v>488</v>
      </c>
      <c r="C193" s="1" t="s">
        <v>495</v>
      </c>
      <c r="D193" s="1" t="s">
        <v>496</v>
      </c>
      <c r="E193" s="1" t="s">
        <v>2566</v>
      </c>
      <c r="G193" t="str">
        <f>IFERROR(VLOOKUP(A193,Merge_RKTM!$C$2:$D$767,2,FALSE),"")</f>
        <v>CNC 모듈</v>
      </c>
    </row>
    <row r="194" spans="1:7" x14ac:dyDescent="0.45">
      <c r="A194" s="1" t="s">
        <v>497</v>
      </c>
      <c r="B194" s="1" t="s">
        <v>488</v>
      </c>
      <c r="C194" s="1" t="s">
        <v>498</v>
      </c>
      <c r="D194" s="1" t="s">
        <v>499</v>
      </c>
      <c r="E194" s="1" t="s">
        <v>2567</v>
      </c>
      <c r="G194" t="str">
        <f>IFERROR(VLOOKUP(A194,Merge_RKTM!$C$2:$D$767,2,FALSE),"")</f>
        <v>CNC 기계 옆에 배치되었을 때 작업속도를 50% 향상시킵니다. CNC 기계만이 최대 4개까지의 CNC 모듈을 연결할 수 있습니다. 1300W의 전력을 소모합니다.</v>
      </c>
    </row>
    <row r="195" spans="1:7" x14ac:dyDescent="0.45">
      <c r="A195" s="1" t="s">
        <v>500</v>
      </c>
      <c r="B195" s="1" t="s">
        <v>488</v>
      </c>
      <c r="C195" s="1" t="s">
        <v>501</v>
      </c>
      <c r="D195" s="1" t="s">
        <v>502</v>
      </c>
      <c r="E195" s="1" t="s">
        <v>2574</v>
      </c>
      <c r="G195" t="str">
        <f>IFERROR(VLOOKUP(A195,Merge_RKTM!$C$2:$D$767,2,FALSE),"")</f>
        <v>복합 합금</v>
      </c>
    </row>
    <row r="196" spans="1:7" x14ac:dyDescent="0.45">
      <c r="A196" s="1" t="s">
        <v>503</v>
      </c>
      <c r="B196" s="1" t="s">
        <v>488</v>
      </c>
      <c r="C196" s="1" t="s">
        <v>504</v>
      </c>
      <c r="D196" s="1" t="s">
        <v>505</v>
      </c>
      <c r="E196" s="1" t="s">
        <v>2575</v>
      </c>
      <c r="G196" t="str">
        <f>IFERROR(VLOOKUP(A196,Merge_RKTM!$C$2:$D$767,2,FALSE),"")</f>
        <v>여러 합금을 섞은 복합 구조로 매우 단단하고 내구성 있는 강판입니다.</v>
      </c>
    </row>
    <row r="197" spans="1:7" x14ac:dyDescent="0.45">
      <c r="A197" s="1" t="s">
        <v>506</v>
      </c>
      <c r="B197" s="1" t="s">
        <v>488</v>
      </c>
      <c r="C197" s="1" t="s">
        <v>507</v>
      </c>
      <c r="D197" s="1" t="s">
        <v>508</v>
      </c>
      <c r="E197" s="1" t="s">
        <v>2577</v>
      </c>
      <c r="G197" t="str">
        <f>IFERROR(VLOOKUP(A197,Merge_RKTM!$C$2:$D$767,2,FALSE),"")</f>
        <v>복합 방탄조끼</v>
      </c>
    </row>
    <row r="198" spans="1:7" x14ac:dyDescent="0.45">
      <c r="A198" s="1" t="s">
        <v>509</v>
      </c>
      <c r="B198" s="1" t="s">
        <v>488</v>
      </c>
      <c r="C198" s="1" t="s">
        <v>510</v>
      </c>
      <c r="D198" s="1" t="s">
        <v>511</v>
      </c>
      <c r="E198" s="1" t="s">
        <v>2578</v>
      </c>
      <c r="G198" t="str">
        <f>IFERROR(VLOOKUP(A198,Merge_RKTM!$C$2:$D$767,2,FALSE),"")</f>
        <v>복합 합금으로 만들어진 방탄조끼입니다. 대구경 철갑탄과 화염에 대한 눈에 띄는 방호 효과를 지닙니다.</v>
      </c>
    </row>
    <row r="199" spans="1:7" x14ac:dyDescent="0.45">
      <c r="A199" s="1" t="s">
        <v>512</v>
      </c>
      <c r="B199" s="1" t="s">
        <v>488</v>
      </c>
      <c r="C199" s="1" t="s">
        <v>513</v>
      </c>
      <c r="D199" s="1" t="s">
        <v>514</v>
      </c>
      <c r="E199" s="1" t="s">
        <v>2579</v>
      </c>
      <c r="G199" t="str">
        <f>IFERROR(VLOOKUP(A199,Merge_RKTM!$C$2:$D$767,2,FALSE),"")</f>
        <v>복합 방탄바지</v>
      </c>
    </row>
    <row r="200" spans="1:7" x14ac:dyDescent="0.45">
      <c r="A200" s="1" t="s">
        <v>515</v>
      </c>
      <c r="B200" s="1" t="s">
        <v>488</v>
      </c>
      <c r="C200" s="1" t="s">
        <v>516</v>
      </c>
      <c r="D200" s="1" t="s">
        <v>517</v>
      </c>
      <c r="E200" s="1" t="s">
        <v>2580</v>
      </c>
      <c r="G200" t="str">
        <f>IFERROR(VLOOKUP(A200,Merge_RKTM!$C$2:$D$767,2,FALSE),"")</f>
        <v>복합 합금으로 만들어진 방탄바지입니다. 대구경 철갑탄과 화염에 대한 눈에 띄는 방호 효과를 지닙니다.</v>
      </c>
    </row>
    <row r="201" spans="1:7" x14ac:dyDescent="0.45">
      <c r="A201" s="1" t="s">
        <v>518</v>
      </c>
      <c r="B201" s="1" t="s">
        <v>488</v>
      </c>
      <c r="C201" s="1" t="s">
        <v>519</v>
      </c>
      <c r="D201" s="1" t="s">
        <v>520</v>
      </c>
      <c r="E201" s="1" t="s">
        <v>2581</v>
      </c>
      <c r="G201" t="str">
        <f>IFERROR(VLOOKUP(A201,Merge_RKTM!$C$2:$D$767,2,FALSE),"")</f>
        <v>복합 방탄재킷</v>
      </c>
    </row>
    <row r="202" spans="1:7" x14ac:dyDescent="0.45">
      <c r="A202" s="1" t="s">
        <v>521</v>
      </c>
      <c r="B202" s="1" t="s">
        <v>488</v>
      </c>
      <c r="C202" s="1" t="s">
        <v>522</v>
      </c>
      <c r="D202" s="1" t="s">
        <v>523</v>
      </c>
      <c r="E202" s="1" t="s">
        <v>2582</v>
      </c>
      <c r="G202" t="str">
        <f>IFERROR(VLOOKUP(A202,Merge_RKTM!$C$2:$D$767,2,FALSE),"")</f>
        <v>복합 합금으로 만들어진 방탄재킷입니다. 대구경 철갑탄과 화염에 대한 눈에 띄는 방호 효과를 지닙니다.</v>
      </c>
    </row>
    <row r="203" spans="1:7" x14ac:dyDescent="0.45">
      <c r="A203" s="1" t="s">
        <v>524</v>
      </c>
      <c r="B203" s="1" t="s">
        <v>488</v>
      </c>
      <c r="C203" s="1" t="s">
        <v>525</v>
      </c>
      <c r="D203" s="1" t="s">
        <v>526</v>
      </c>
      <c r="E203" s="1" t="s">
        <v>2219</v>
      </c>
      <c r="G203" t="str">
        <f>IFERROR(VLOOKUP(A203,Merge_RKTM!$C$2:$D$767,2,FALSE),"")</f>
        <v>복합 강화 방탄모 만들기</v>
      </c>
    </row>
    <row r="204" spans="1:7" x14ac:dyDescent="0.45">
      <c r="A204" s="1" t="s">
        <v>527</v>
      </c>
      <c r="B204" s="1" t="s">
        <v>488</v>
      </c>
      <c r="C204" s="1" t="s">
        <v>528</v>
      </c>
      <c r="D204" s="1" t="s">
        <v>529</v>
      </c>
      <c r="E204" s="1" t="s">
        <v>2583</v>
      </c>
      <c r="G204" t="str">
        <f>IFERROR(VLOOKUP(A204,Merge_RKTM!$C$2:$D$767,2,FALSE),"")</f>
        <v>복합 합금으로 만들어진 강화 강화 방탄모입니다. 대구경 철갑탄과 화염에 대한 눈에 띄는 방호 효과를 지닙니다.</v>
      </c>
    </row>
    <row r="205" spans="1:7" x14ac:dyDescent="0.45">
      <c r="A205" s="1" t="s">
        <v>530</v>
      </c>
      <c r="B205" s="1" t="s">
        <v>488</v>
      </c>
      <c r="C205" s="1" t="s">
        <v>531</v>
      </c>
      <c r="D205" s="1" t="s">
        <v>532</v>
      </c>
      <c r="E205" s="1" t="s">
        <v>2584</v>
      </c>
      <c r="G205" t="str">
        <f>IFERROR(VLOOKUP(A205,Merge_RKTM!$C$2:$D$767,2,FALSE),"")</f>
        <v>복합 강화장갑 방탄모</v>
      </c>
    </row>
    <row r="206" spans="1:7" x14ac:dyDescent="0.45">
      <c r="A206" s="1" t="s">
        <v>533</v>
      </c>
      <c r="B206" s="1" t="s">
        <v>488</v>
      </c>
      <c r="C206" s="1" t="s">
        <v>534</v>
      </c>
      <c r="D206" s="1" t="s">
        <v>535</v>
      </c>
      <c r="E206" s="1" t="s">
        <v>2585</v>
      </c>
      <c r="G206" t="str">
        <f>IFERROR(VLOOKUP(A206,Merge_RKTM!$C$2:$D$767,2,FALSE),"")</f>
        <v>복합 합금으로 만들어진 강화장갑 방탄모입니다. 대구경 철갑탄과 화염에 대한 눈에 띄는 방호 효과를 지닙니다.</v>
      </c>
    </row>
    <row r="207" spans="1:7" x14ac:dyDescent="0.45">
      <c r="A207" s="1" t="s">
        <v>536</v>
      </c>
      <c r="B207" s="1" t="s">
        <v>488</v>
      </c>
      <c r="C207" s="1" t="s">
        <v>537</v>
      </c>
      <c r="D207" s="1" t="s">
        <v>538</v>
      </c>
      <c r="E207" s="1" t="s">
        <v>2586</v>
      </c>
      <c r="G207" t="str">
        <f>IFERROR(VLOOKUP(A207,Merge_RKTM!$C$2:$D$767,2,FALSE),"")</f>
        <v>복합 강화갑옷</v>
      </c>
    </row>
    <row r="208" spans="1:7" x14ac:dyDescent="0.45">
      <c r="A208" s="1" t="s">
        <v>539</v>
      </c>
      <c r="B208" s="1" t="s">
        <v>488</v>
      </c>
      <c r="C208" s="1" t="s">
        <v>540</v>
      </c>
      <c r="D208" s="1" t="s">
        <v>541</v>
      </c>
      <c r="E208" s="1" t="s">
        <v>2587</v>
      </c>
      <c r="G208" t="str">
        <f>IFERROR(VLOOKUP(A208,Merge_RKTM!$C$2:$D$767,2,FALSE),"")</f>
        <v>복합 합금으로 만들어진 강화갑옷입니다. 대구경 철갑탄과 화염에 대한 눈에 띄는 방호 효과를 지닙니다.</v>
      </c>
    </row>
    <row r="209" spans="1:7" x14ac:dyDescent="0.45">
      <c r="A209" s="1" t="s">
        <v>542</v>
      </c>
      <c r="B209" s="1" t="s">
        <v>488</v>
      </c>
      <c r="C209" s="1" t="s">
        <v>543</v>
      </c>
      <c r="D209" s="1" t="s">
        <v>544</v>
      </c>
      <c r="E209" s="1" t="s">
        <v>2588</v>
      </c>
      <c r="G209" t="str">
        <f>IFERROR(VLOOKUP(A209,Merge_RKTM!$C$2:$D$767,2,FALSE),"")</f>
        <v>자동화 사격통제 컴퓨터</v>
      </c>
    </row>
    <row r="210" spans="1:7" x14ac:dyDescent="0.45">
      <c r="A210" s="1" t="s">
        <v>545</v>
      </c>
      <c r="B210" s="1" t="s">
        <v>488</v>
      </c>
      <c r="C210" s="1" t="s">
        <v>546</v>
      </c>
      <c r="D210" s="1" t="s">
        <v>547</v>
      </c>
      <c r="E210" s="1" t="s">
        <v>2589</v>
      </c>
      <c r="G210" t="str">
        <f>IFERROR(VLOOKUP(A210,Merge_RKTM!$C$2:$D$767,2,FALSE),"")</f>
        <v>자동화 사격통제체계와 통합된 컴퓨터입니다.</v>
      </c>
    </row>
    <row r="211" spans="1:7" x14ac:dyDescent="0.45">
      <c r="A211" s="1" t="s">
        <v>548</v>
      </c>
      <c r="B211" s="1" t="s">
        <v>488</v>
      </c>
      <c r="C211" s="1" t="s">
        <v>549</v>
      </c>
      <c r="D211" s="1" t="s">
        <v>550</v>
      </c>
      <c r="E211" s="1" t="s">
        <v>2328</v>
      </c>
      <c r="G211" t="str">
        <f>IFERROR(VLOOKUP(A211,Merge_RKTM!$C$2:$D$767,2,FALSE),"")</f>
        <v>20발들이 20mm 소이철갑탄 탄창</v>
      </c>
    </row>
    <row r="212" spans="1:7" x14ac:dyDescent="0.45">
      <c r="A212" s="1" t="s">
        <v>551</v>
      </c>
      <c r="B212" s="1" t="s">
        <v>488</v>
      </c>
      <c r="C212" s="1" t="s">
        <v>552</v>
      </c>
      <c r="D212" s="1" t="s">
        <v>553</v>
      </c>
      <c r="E212" s="1" t="s">
        <v>1979</v>
      </c>
      <c r="G212" t="str">
        <f>IFERROR(VLOOKUP(A212,Merge_RKTM!$C$2:$D$767,2,FALSE),"")</f>
        <v>이 탄약을 사용하는 포탑: 20mm Flak 38 대공기관포</v>
      </c>
    </row>
    <row r="213" spans="1:7" x14ac:dyDescent="0.45">
      <c r="A213" s="1" t="s">
        <v>554</v>
      </c>
      <c r="B213" s="1" t="s">
        <v>488</v>
      </c>
      <c r="C213" s="1" t="s">
        <v>555</v>
      </c>
      <c r="D213" s="1" t="s">
        <v>550</v>
      </c>
      <c r="E213" s="1" t="s">
        <v>2328</v>
      </c>
      <c r="G213" t="str">
        <f>IFERROR(VLOOKUP(A213,Merge_RKTM!$C$2:$D$767,2,FALSE),"")</f>
        <v>20발들이 20mm 소이철갑탄 탄창</v>
      </c>
    </row>
    <row r="214" spans="1:7" x14ac:dyDescent="0.45">
      <c r="A214" s="1" t="s">
        <v>556</v>
      </c>
      <c r="B214" s="1" t="s">
        <v>488</v>
      </c>
      <c r="C214" s="1" t="s">
        <v>557</v>
      </c>
      <c r="D214" s="1" t="s">
        <v>558</v>
      </c>
      <c r="E214" s="1" t="s">
        <v>2355</v>
      </c>
      <c r="G214" t="str">
        <f>IFERROR(VLOOKUP(A214,Merge_RKTM!$C$2:$D$767,2,FALSE),"")</f>
        <v>4발들이 40mm 철갑탄 클립</v>
      </c>
    </row>
    <row r="215" spans="1:7" x14ac:dyDescent="0.45">
      <c r="A215" s="1" t="s">
        <v>559</v>
      </c>
      <c r="B215" s="1" t="s">
        <v>488</v>
      </c>
      <c r="C215" s="1" t="s">
        <v>560</v>
      </c>
      <c r="D215" s="1" t="s">
        <v>561</v>
      </c>
      <c r="E215" s="1" t="s">
        <v>2009</v>
      </c>
      <c r="G215" t="str">
        <f>IFERROR(VLOOKUP(A215,Merge_RKTM!$C$2:$D$767,2,FALSE),"")</f>
        <v>이 탄약을 사용하는 포탑: Flak 28 보포스 대공기관포</v>
      </c>
    </row>
    <row r="216" spans="1:7" x14ac:dyDescent="0.45">
      <c r="A216" s="1" t="s">
        <v>562</v>
      </c>
      <c r="B216" s="1" t="s">
        <v>488</v>
      </c>
      <c r="C216" s="1" t="s">
        <v>563</v>
      </c>
      <c r="D216" s="1" t="s">
        <v>558</v>
      </c>
      <c r="E216" s="1" t="s">
        <v>2355</v>
      </c>
      <c r="G216" t="str">
        <f>IFERROR(VLOOKUP(A216,Merge_RKTM!$C$2:$D$767,2,FALSE),"")</f>
        <v>4발들이 40mm 철갑탄 클립</v>
      </c>
    </row>
    <row r="217" spans="1:7" x14ac:dyDescent="0.45">
      <c r="A217" s="1" t="s">
        <v>564</v>
      </c>
      <c r="B217" s="1" t="s">
        <v>488</v>
      </c>
      <c r="C217" s="1" t="s">
        <v>565</v>
      </c>
      <c r="D217" s="1" t="s">
        <v>566</v>
      </c>
      <c r="E217" s="1" t="s">
        <v>2366</v>
      </c>
      <c r="G217" t="str">
        <f>IFERROR(VLOOKUP(A217,Merge_RKTM!$C$2:$D$767,2,FALSE),"")</f>
        <v>30mm HS831A 철갑탄</v>
      </c>
    </row>
    <row r="218" spans="1:7" x14ac:dyDescent="0.45">
      <c r="A218" s="1" t="s">
        <v>567</v>
      </c>
      <c r="B218" s="1" t="s">
        <v>488</v>
      </c>
      <c r="C218" s="1" t="s">
        <v>568</v>
      </c>
      <c r="D218" s="1" t="s">
        <v>569</v>
      </c>
      <c r="E218" s="1" t="s">
        <v>2030</v>
      </c>
      <c r="G218" t="str">
        <f>IFERROR(VLOOKUP(A218,Merge_RKTM!$C$2:$D$767,2,FALSE),"")</f>
        <v>이 탄약을 사용하는 포탑: L21A1 RARDEN 기관포</v>
      </c>
    </row>
    <row r="219" spans="1:7" x14ac:dyDescent="0.45">
      <c r="A219" s="1" t="s">
        <v>570</v>
      </c>
      <c r="B219" s="1" t="s">
        <v>488</v>
      </c>
      <c r="C219" s="1" t="s">
        <v>571</v>
      </c>
      <c r="D219" s="1" t="s">
        <v>566</v>
      </c>
      <c r="E219" s="1" t="s">
        <v>2366</v>
      </c>
      <c r="G219" t="str">
        <f>IFERROR(VLOOKUP(A219,Merge_RKTM!$C$2:$D$767,2,FALSE),"")</f>
        <v>30mm HS831A 철갑탄</v>
      </c>
    </row>
    <row r="220" spans="1:7" x14ac:dyDescent="0.45">
      <c r="A220" s="1" t="s">
        <v>572</v>
      </c>
      <c r="B220" s="1" t="s">
        <v>488</v>
      </c>
      <c r="C220" s="1" t="s">
        <v>573</v>
      </c>
      <c r="D220" s="1" t="s">
        <v>574</v>
      </c>
      <c r="E220" s="1" t="s">
        <v>2415</v>
      </c>
      <c r="G220" t="str">
        <f>IFERROR(VLOOKUP(A220,Merge_RKTM!$C$2:$D$767,2,FALSE),"")</f>
        <v>30mm SprGr 철갑탄</v>
      </c>
    </row>
    <row r="221" spans="1:7" x14ac:dyDescent="0.45">
      <c r="A221" s="1" t="s">
        <v>575</v>
      </c>
      <c r="B221" s="1" t="s">
        <v>488</v>
      </c>
      <c r="C221" s="1" t="s">
        <v>576</v>
      </c>
      <c r="D221" s="1" t="s">
        <v>577</v>
      </c>
      <c r="E221" s="1" t="s">
        <v>2072</v>
      </c>
      <c r="G221" t="str">
        <f>IFERROR(VLOOKUP(A221,Merge_RKTM!$C$2:$D$767,2,FALSE),"")</f>
        <v>이 탄약을 사용하는 포탑: MK 103 2연장 대공기관포</v>
      </c>
    </row>
    <row r="222" spans="1:7" x14ac:dyDescent="0.45">
      <c r="A222" s="1" t="s">
        <v>578</v>
      </c>
      <c r="B222" s="1" t="s">
        <v>488</v>
      </c>
      <c r="C222" s="1" t="s">
        <v>579</v>
      </c>
      <c r="D222" s="1" t="s">
        <v>574</v>
      </c>
      <c r="E222" s="1" t="s">
        <v>2415</v>
      </c>
      <c r="G222" t="str">
        <f>IFERROR(VLOOKUP(A222,Merge_RKTM!$C$2:$D$767,2,FALSE),"")</f>
        <v>30mm SprGr 철갑탄</v>
      </c>
    </row>
    <row r="223" spans="1:7" x14ac:dyDescent="0.45">
      <c r="A223" s="1" t="s">
        <v>580</v>
      </c>
      <c r="B223" s="1" t="s">
        <v>488</v>
      </c>
      <c r="C223" s="1" t="s">
        <v>581</v>
      </c>
      <c r="D223" s="1" t="s">
        <v>582</v>
      </c>
      <c r="E223" s="1" t="s">
        <v>2446</v>
      </c>
      <c r="G223" t="str">
        <f>IFERROR(VLOOKUP(A223,Merge_RKTM!$C$2:$D$767,2,FALSE),"")</f>
        <v>40mm M811 철갑탄</v>
      </c>
    </row>
    <row r="224" spans="1:7" x14ac:dyDescent="0.45">
      <c r="A224" s="1" t="s">
        <v>583</v>
      </c>
      <c r="B224" s="1" t="s">
        <v>488</v>
      </c>
      <c r="C224" s="1" t="s">
        <v>584</v>
      </c>
      <c r="D224" s="1" t="s">
        <v>585</v>
      </c>
      <c r="E224" s="1" t="s">
        <v>2102</v>
      </c>
      <c r="G224" t="str">
        <f>IFERROR(VLOOKUP(A224,Merge_RKTM!$C$2:$D$767,2,FALSE),"")</f>
        <v>이 탄약을 사용하는 포탑: M247 대공기관포</v>
      </c>
    </row>
    <row r="225" spans="1:7" x14ac:dyDescent="0.45">
      <c r="A225" s="1" t="s">
        <v>586</v>
      </c>
      <c r="B225" s="1" t="s">
        <v>488</v>
      </c>
      <c r="C225" s="1" t="s">
        <v>587</v>
      </c>
      <c r="D225" s="1" t="s">
        <v>582</v>
      </c>
      <c r="E225" s="1" t="s">
        <v>2446</v>
      </c>
      <c r="G225" t="str">
        <f>IFERROR(VLOOKUP(A225,Merge_RKTM!$C$2:$D$767,2,FALSE),"")</f>
        <v>40mm M811 철갑탄</v>
      </c>
    </row>
    <row r="226" spans="1:7" x14ac:dyDescent="0.45">
      <c r="A226" s="1" t="s">
        <v>588</v>
      </c>
      <c r="B226" s="1" t="s">
        <v>488</v>
      </c>
      <c r="C226" s="1" t="s">
        <v>589</v>
      </c>
      <c r="D226" s="1" t="s">
        <v>590</v>
      </c>
      <c r="E226" s="1" t="s">
        <v>2467</v>
      </c>
      <c r="G226" t="str">
        <f>IFERROR(VLOOKUP(A226,Merge_RKTM!$C$2:$D$767,2,FALSE),"")</f>
        <v>37mm PzGr 철갑탄</v>
      </c>
    </row>
    <row r="227" spans="1:7" x14ac:dyDescent="0.45">
      <c r="A227" s="1" t="s">
        <v>591</v>
      </c>
      <c r="B227" s="1" t="s">
        <v>488</v>
      </c>
      <c r="C227" s="1" t="s">
        <v>592</v>
      </c>
      <c r="D227" s="1" t="s">
        <v>593</v>
      </c>
      <c r="E227" s="1" t="s">
        <v>2122</v>
      </c>
      <c r="G227" t="str">
        <f>IFERROR(VLOOKUP(A227,Merge_RKTM!$C$2:$D$767,2,FALSE),"")</f>
        <v>이 탄약을 사용하는 포탑: Flak M42 대공포</v>
      </c>
    </row>
    <row r="228" spans="1:7" x14ac:dyDescent="0.45">
      <c r="A228" s="1" t="s">
        <v>594</v>
      </c>
      <c r="B228" s="1" t="s">
        <v>488</v>
      </c>
      <c r="C228" s="1" t="s">
        <v>595</v>
      </c>
      <c r="D228" s="1" t="s">
        <v>590</v>
      </c>
      <c r="E228" s="1" t="s">
        <v>2467</v>
      </c>
      <c r="G228" t="str">
        <f>IFERROR(VLOOKUP(A228,Merge_RKTM!$C$2:$D$767,2,FALSE),"")</f>
        <v>37mm PzGr 철갑탄</v>
      </c>
    </row>
    <row r="229" spans="1:7" x14ac:dyDescent="0.45">
      <c r="A229" s="1" t="s">
        <v>596</v>
      </c>
      <c r="B229" s="1" t="s">
        <v>488</v>
      </c>
      <c r="C229" s="1" t="s">
        <v>597</v>
      </c>
      <c r="D229" s="1" t="s">
        <v>598</v>
      </c>
      <c r="E229" s="1" t="s">
        <v>2503</v>
      </c>
      <c r="G229" t="str">
        <f>IFERROR(VLOOKUP(A229,Merge_RKTM!$C$2:$D$767,2,FALSE),"")</f>
        <v>20mm HS827 철갑탄</v>
      </c>
    </row>
    <row r="230" spans="1:7" x14ac:dyDescent="0.45">
      <c r="A230" s="1" t="s">
        <v>599</v>
      </c>
      <c r="B230" s="1" t="s">
        <v>488</v>
      </c>
      <c r="C230" s="1" t="s">
        <v>600</v>
      </c>
      <c r="D230" s="1" t="s">
        <v>601</v>
      </c>
      <c r="E230" s="1" t="s">
        <v>2145</v>
      </c>
      <c r="G230" t="str">
        <f>IFERROR(VLOOKUP(A230,Merge_RKTM!$C$2:$D$767,2,FALSE),"")</f>
        <v>이 탄약을 사용하는 포탑: 라인메탈 Mk.20 RH-202 기관포</v>
      </c>
    </row>
    <row r="231" spans="1:7" x14ac:dyDescent="0.45">
      <c r="A231" s="1" t="s">
        <v>602</v>
      </c>
      <c r="B231" s="1" t="s">
        <v>488</v>
      </c>
      <c r="C231" s="1" t="s">
        <v>603</v>
      </c>
      <c r="D231" s="1" t="s">
        <v>598</v>
      </c>
      <c r="E231" s="1" t="s">
        <v>2503</v>
      </c>
      <c r="G231" t="str">
        <f>IFERROR(VLOOKUP(A231,Merge_RKTM!$C$2:$D$767,2,FALSE),"")</f>
        <v>20mm HS827 철갑탄</v>
      </c>
    </row>
    <row r="232" spans="1:7" x14ac:dyDescent="0.45">
      <c r="A232" s="1" t="s">
        <v>604</v>
      </c>
      <c r="B232" s="1" t="s">
        <v>488</v>
      </c>
      <c r="C232" s="1" t="s">
        <v>605</v>
      </c>
      <c r="D232" s="1" t="s">
        <v>606</v>
      </c>
      <c r="E232" s="1" t="s">
        <v>2526</v>
      </c>
      <c r="G232" t="str">
        <f>IFERROR(VLOOKUP(A232,Merge_RKTM!$C$2:$D$767,2,FALSE),"")</f>
        <v>30mm 3UOF8 철갑탄</v>
      </c>
    </row>
    <row r="233" spans="1:7" x14ac:dyDescent="0.45">
      <c r="A233" s="1" t="s">
        <v>607</v>
      </c>
      <c r="B233" s="1" t="s">
        <v>488</v>
      </c>
      <c r="C233" s="1" t="s">
        <v>608</v>
      </c>
      <c r="D233" s="1" t="s">
        <v>609</v>
      </c>
      <c r="E233" s="1" t="s">
        <v>2160</v>
      </c>
      <c r="G233" t="str">
        <f>IFERROR(VLOOKUP(A233,Merge_RKTM!$C$2:$D$767,2,FALSE),"")</f>
        <v>이 탄약을 사용하는 포탑: 시푸노프 2A42</v>
      </c>
    </row>
    <row r="234" spans="1:7" x14ac:dyDescent="0.45">
      <c r="A234" s="1" t="s">
        <v>610</v>
      </c>
      <c r="B234" s="1" t="s">
        <v>488</v>
      </c>
      <c r="C234" s="1" t="s">
        <v>611</v>
      </c>
      <c r="D234" s="1" t="s">
        <v>606</v>
      </c>
      <c r="E234" s="1" t="s">
        <v>2526</v>
      </c>
      <c r="G234" t="str">
        <f>IFERROR(VLOOKUP(A234,Merge_RKTM!$C$2:$D$767,2,FALSE),"")</f>
        <v>30mm 3UOF8 철갑탄</v>
      </c>
    </row>
    <row r="235" spans="1:7" x14ac:dyDescent="0.45">
      <c r="A235" s="1" t="s">
        <v>612</v>
      </c>
      <c r="B235" s="1" t="s">
        <v>488</v>
      </c>
      <c r="C235" s="1" t="s">
        <v>613</v>
      </c>
      <c r="D235" s="1" t="s">
        <v>614</v>
      </c>
      <c r="E235" s="1" t="s">
        <v>2541</v>
      </c>
      <c r="G235" t="str">
        <f>IFERROR(VLOOKUP(A235,Merge_RKTM!$C$2:$D$767,2,FALSE),"")</f>
        <v>25mm PMB090 날개안정분리철갑탄</v>
      </c>
    </row>
    <row r="236" spans="1:7" x14ac:dyDescent="0.45">
      <c r="A236" s="1" t="s">
        <v>615</v>
      </c>
      <c r="B236" s="1" t="s">
        <v>488</v>
      </c>
      <c r="C236" s="1" t="s">
        <v>616</v>
      </c>
      <c r="D236" s="1" t="s">
        <v>617</v>
      </c>
      <c r="E236" s="1" t="s">
        <v>2172</v>
      </c>
      <c r="G236" t="str">
        <f>IFERROR(VLOOKUP(A236,Merge_RKTM!$C$2:$D$767,2,FALSE),"")</f>
        <v>이 탄약을 사용하는 포탑: SIDAM 대공기관포</v>
      </c>
    </row>
    <row r="237" spans="1:7" x14ac:dyDescent="0.45">
      <c r="A237" s="1" t="s">
        <v>618</v>
      </c>
      <c r="B237" s="1" t="s">
        <v>488</v>
      </c>
      <c r="C237" s="1" t="s">
        <v>619</v>
      </c>
      <c r="D237" s="1" t="s">
        <v>614</v>
      </c>
      <c r="E237" s="1" t="s">
        <v>2541</v>
      </c>
      <c r="G237" t="str">
        <f>IFERROR(VLOOKUP(A237,Merge_RKTM!$C$2:$D$767,2,FALSE),"")</f>
        <v>25mm PMB090 날개안정분리철갑탄</v>
      </c>
    </row>
    <row r="238" spans="1:7" x14ac:dyDescent="0.45">
      <c r="A238" s="1" t="s">
        <v>620</v>
      </c>
      <c r="B238" s="1" t="s">
        <v>488</v>
      </c>
      <c r="C238" s="1" t="s">
        <v>621</v>
      </c>
      <c r="D238" s="1" t="s">
        <v>622</v>
      </c>
      <c r="E238" s="1" t="s">
        <v>2331</v>
      </c>
      <c r="G238" t="str">
        <f>IFERROR(VLOOKUP(A238,Merge_RKTM!$C$2:$D$767,2,FALSE),"")</f>
        <v>6파운더 MK-8T 피모철갑탄</v>
      </c>
    </row>
    <row r="239" spans="1:7" x14ac:dyDescent="0.45">
      <c r="A239" s="1" t="s">
        <v>623</v>
      </c>
      <c r="B239" s="1" t="s">
        <v>488</v>
      </c>
      <c r="C239" s="1" t="s">
        <v>624</v>
      </c>
      <c r="D239" s="1" t="s">
        <v>625</v>
      </c>
      <c r="E239" s="1" t="s">
        <v>2332</v>
      </c>
      <c r="G239" t="str">
        <f>IFERROR(VLOOKUP(A239,Merge_RKTM!$C$2:$D$767,2,FALSE),"")</f>
        <v>이 탄약을 사용하는 포탑: 6파운더 포</v>
      </c>
    </row>
    <row r="240" spans="1:7" x14ac:dyDescent="0.45">
      <c r="A240" s="1" t="s">
        <v>626</v>
      </c>
      <c r="B240" s="1" t="s">
        <v>488</v>
      </c>
      <c r="C240" s="1" t="s">
        <v>627</v>
      </c>
      <c r="D240" s="1" t="s">
        <v>628</v>
      </c>
      <c r="E240" s="1" t="s">
        <v>2648</v>
      </c>
      <c r="G240" t="str">
        <f>IFERROR(VLOOKUP(A240,Merge_RKTM!$C$2:$D$767,2,FALSE),"")</f>
        <v/>
      </c>
    </row>
    <row r="241" spans="1:7" x14ac:dyDescent="0.45">
      <c r="A241" s="1" t="s">
        <v>629</v>
      </c>
      <c r="B241" s="1" t="s">
        <v>488</v>
      </c>
      <c r="C241" s="1" t="s">
        <v>630</v>
      </c>
      <c r="D241" s="1" t="s">
        <v>631</v>
      </c>
      <c r="E241" s="1" t="s">
        <v>2356</v>
      </c>
      <c r="G241" t="str">
        <f>IFERROR(VLOOKUP(A241,Merge_RKTM!$C$2:$D$767,2,FALSE),"")</f>
        <v>75mm PzGr 39 철갑유탄</v>
      </c>
    </row>
    <row r="242" spans="1:7" x14ac:dyDescent="0.45">
      <c r="A242" s="1" t="s">
        <v>632</v>
      </c>
      <c r="B242" s="1" t="s">
        <v>488</v>
      </c>
      <c r="C242" s="1" t="s">
        <v>633</v>
      </c>
      <c r="D242" s="1" t="s">
        <v>634</v>
      </c>
      <c r="E242" s="1" t="s">
        <v>2017</v>
      </c>
      <c r="G242" t="str">
        <f>IFERROR(VLOOKUP(A242,Merge_RKTM!$C$2:$D$767,2,FALSE),"")</f>
        <v>이 탄약을 사용하는 포탑: Pak 40 대전차포</v>
      </c>
    </row>
    <row r="243" spans="1:7" x14ac:dyDescent="0.45">
      <c r="A243" s="1" t="s">
        <v>635</v>
      </c>
      <c r="B243" s="1" t="s">
        <v>488</v>
      </c>
      <c r="C243" s="1" t="s">
        <v>636</v>
      </c>
      <c r="D243" s="1" t="s">
        <v>637</v>
      </c>
      <c r="E243" s="1" t="s">
        <v>2648</v>
      </c>
      <c r="G243" t="str">
        <f>IFERROR(VLOOKUP(A243,Merge_RKTM!$C$2:$D$767,2,FALSE),"")</f>
        <v/>
      </c>
    </row>
    <row r="244" spans="1:7" x14ac:dyDescent="0.45">
      <c r="A244" s="1" t="s">
        <v>638</v>
      </c>
      <c r="B244" s="1" t="s">
        <v>488</v>
      </c>
      <c r="C244" s="1" t="s">
        <v>639</v>
      </c>
      <c r="D244" s="1" t="s">
        <v>640</v>
      </c>
      <c r="E244" s="1" t="s">
        <v>2379</v>
      </c>
      <c r="G244" t="str">
        <f>IFERROR(VLOOKUP(A244,Merge_RKTM!$C$2:$D$767,2,FALSE),"")</f>
        <v>88mm PzGr 39 철갑유탄</v>
      </c>
    </row>
    <row r="245" spans="1:7" x14ac:dyDescent="0.45">
      <c r="A245" s="1" t="s">
        <v>641</v>
      </c>
      <c r="B245" s="1" t="s">
        <v>488</v>
      </c>
      <c r="C245" s="1" t="s">
        <v>642</v>
      </c>
      <c r="D245" s="1" t="s">
        <v>643</v>
      </c>
      <c r="E245" s="1" t="s">
        <v>2049</v>
      </c>
      <c r="G245" t="str">
        <f>IFERROR(VLOOKUP(A245,Merge_RKTM!$C$2:$D$767,2,FALSE),"")</f>
        <v>이 탄약을 사용하는 포탑: Flak 41 대공포</v>
      </c>
    </row>
    <row r="246" spans="1:7" x14ac:dyDescent="0.45">
      <c r="A246" s="1" t="s">
        <v>644</v>
      </c>
      <c r="B246" s="1" t="s">
        <v>488</v>
      </c>
      <c r="C246" s="1" t="s">
        <v>645</v>
      </c>
      <c r="D246" s="1" t="s">
        <v>646</v>
      </c>
      <c r="E246" s="1" t="s">
        <v>2648</v>
      </c>
      <c r="G246" t="str">
        <f>IFERROR(VLOOKUP(A246,Merge_RKTM!$C$2:$D$767,2,FALSE),"")</f>
        <v/>
      </c>
    </row>
    <row r="247" spans="1:7" x14ac:dyDescent="0.45">
      <c r="A247" s="1" t="s">
        <v>647</v>
      </c>
      <c r="B247" s="1" t="s">
        <v>488</v>
      </c>
      <c r="C247" s="1" t="s">
        <v>648</v>
      </c>
      <c r="D247" s="1" t="s">
        <v>649</v>
      </c>
      <c r="E247" s="1" t="s">
        <v>2393</v>
      </c>
      <c r="G247" t="str">
        <f>IFERROR(VLOOKUP(A247,Merge_RKTM!$C$2:$D$767,2,FALSE),"")</f>
        <v>100mm BR-412D 철갑탄</v>
      </c>
    </row>
    <row r="248" spans="1:7" x14ac:dyDescent="0.45">
      <c r="A248" s="1" t="s">
        <v>650</v>
      </c>
      <c r="B248" s="1" t="s">
        <v>488</v>
      </c>
      <c r="C248" s="1" t="s">
        <v>651</v>
      </c>
      <c r="D248" s="1" t="s">
        <v>652</v>
      </c>
      <c r="E248" s="1" t="s">
        <v>2056</v>
      </c>
      <c r="G248" t="str">
        <f>IFERROR(VLOOKUP(A248,Merge_RKTM!$C$2:$D$767,2,FALSE),"")</f>
        <v>이 탄약을 사용하는 포탑: BS-3, T-54</v>
      </c>
    </row>
    <row r="249" spans="1:7" x14ac:dyDescent="0.45">
      <c r="A249" s="1" t="s">
        <v>653</v>
      </c>
      <c r="B249" s="1" t="s">
        <v>488</v>
      </c>
      <c r="C249" s="1" t="s">
        <v>654</v>
      </c>
      <c r="D249" s="1" t="s">
        <v>649</v>
      </c>
      <c r="E249" s="1" t="s">
        <v>2393</v>
      </c>
      <c r="G249" t="str">
        <f>IFERROR(VLOOKUP(A249,Merge_RKTM!$C$2:$D$767,2,FALSE),"")</f>
        <v>100mm BR-412D 철갑탄</v>
      </c>
    </row>
    <row r="250" spans="1:7" x14ac:dyDescent="0.45">
      <c r="A250" s="1" t="s">
        <v>655</v>
      </c>
      <c r="B250" s="1" t="s">
        <v>488</v>
      </c>
      <c r="C250" s="1" t="s">
        <v>656</v>
      </c>
      <c r="D250" s="1" t="s">
        <v>657</v>
      </c>
      <c r="E250" s="1" t="s">
        <v>2422</v>
      </c>
      <c r="G250" t="str">
        <f>IFERROR(VLOOKUP(A250,Merge_RKTM!$C$2:$D$767,2,FALSE),"")</f>
        <v>128mm PzGr 철갑유탄</v>
      </c>
    </row>
    <row r="251" spans="1:7" x14ac:dyDescent="0.45">
      <c r="A251" s="1" t="s">
        <v>658</v>
      </c>
      <c r="B251" s="1" t="s">
        <v>488</v>
      </c>
      <c r="C251" s="1" t="s">
        <v>659</v>
      </c>
      <c r="D251" s="1" t="s">
        <v>660</v>
      </c>
      <c r="E251" s="1" t="s">
        <v>2423</v>
      </c>
      <c r="G251" t="str">
        <f>IFERROR(VLOOKUP(A251,Merge_RKTM!$C$2:$D$767,2,FALSE),"")</f>
        <v>128mm 철갑탄.</v>
      </c>
    </row>
    <row r="252" spans="1:7" x14ac:dyDescent="0.45">
      <c r="A252" s="1" t="s">
        <v>661</v>
      </c>
      <c r="B252" s="1" t="s">
        <v>488</v>
      </c>
      <c r="C252" s="1" t="s">
        <v>662</v>
      </c>
      <c r="D252" s="1" t="s">
        <v>663</v>
      </c>
      <c r="E252" s="1" t="s">
        <v>2424</v>
      </c>
      <c r="G252" t="str">
        <f>IFERROR(VLOOKUP(A252,Merge_RKTM!$C$2:$D$767,2,FALSE),"")</f>
        <v>128mm 철갑탄</v>
      </c>
    </row>
    <row r="253" spans="1:7" x14ac:dyDescent="0.45">
      <c r="A253" s="1" t="s">
        <v>664</v>
      </c>
      <c r="B253" s="1" t="s">
        <v>488</v>
      </c>
      <c r="C253" s="1" t="s">
        <v>665</v>
      </c>
      <c r="D253" s="1" t="s">
        <v>666</v>
      </c>
      <c r="E253" s="1" t="s">
        <v>2468</v>
      </c>
      <c r="G253" t="str">
        <f>IFERROR(VLOOKUP(A253,Merge_RKTM!$C$2:$D$767,2,FALSE),"")</f>
        <v>90mm M82 피모철갑탄</v>
      </c>
    </row>
    <row r="254" spans="1:7" x14ac:dyDescent="0.45">
      <c r="A254" s="1" t="s">
        <v>667</v>
      </c>
      <c r="B254" s="1" t="s">
        <v>488</v>
      </c>
      <c r="C254" s="1" t="s">
        <v>668</v>
      </c>
      <c r="D254" s="1" t="s">
        <v>669</v>
      </c>
      <c r="E254" s="1" t="s">
        <v>2469</v>
      </c>
      <c r="G254" t="str">
        <f>IFERROR(VLOOKUP(A254,Merge_RKTM!$C$2:$D$767,2,FALSE),"")</f>
        <v>90mm 철갑탄.</v>
      </c>
    </row>
    <row r="255" spans="1:7" x14ac:dyDescent="0.45">
      <c r="A255" s="1" t="s">
        <v>670</v>
      </c>
      <c r="B255" s="1" t="s">
        <v>488</v>
      </c>
      <c r="C255" s="1" t="s">
        <v>671</v>
      </c>
      <c r="D255" s="1" t="s">
        <v>666</v>
      </c>
      <c r="E255" s="1" t="s">
        <v>2468</v>
      </c>
      <c r="G255" t="str">
        <f>IFERROR(VLOOKUP(A255,Merge_RKTM!$C$2:$D$767,2,FALSE),"")</f>
        <v>90mm M82 피모철갑탄</v>
      </c>
    </row>
    <row r="256" spans="1:7" x14ac:dyDescent="0.45">
      <c r="A256" s="1" t="s">
        <v>672</v>
      </c>
      <c r="B256" s="1" t="s">
        <v>488</v>
      </c>
      <c r="C256" s="1" t="s">
        <v>673</v>
      </c>
      <c r="D256" s="1" t="s">
        <v>674</v>
      </c>
      <c r="E256" s="1" t="s">
        <v>2484</v>
      </c>
      <c r="G256" t="str">
        <f>IFERROR(VLOOKUP(A256,Merge_RKTM!$C$2:$D$767,2,FALSE),"")</f>
        <v>2x M344 성형작약탄</v>
      </c>
    </row>
    <row r="257" spans="1:7" x14ac:dyDescent="0.45">
      <c r="A257" s="1" t="s">
        <v>675</v>
      </c>
      <c r="B257" s="1" t="s">
        <v>488</v>
      </c>
      <c r="C257" s="1" t="s">
        <v>676</v>
      </c>
      <c r="D257" s="1" t="s">
        <v>677</v>
      </c>
      <c r="E257" s="1" t="s">
        <v>2137</v>
      </c>
      <c r="G257" t="str">
        <f>IFERROR(VLOOKUP(A257,Merge_RKTM!$C$2:$D$767,2,FALSE),"")</f>
        <v>이 탄약을 사용하는 포탑: M40 무반동총</v>
      </c>
    </row>
    <row r="258" spans="1:7" x14ac:dyDescent="0.45">
      <c r="A258" s="1" t="s">
        <v>678</v>
      </c>
      <c r="B258" s="1" t="s">
        <v>488</v>
      </c>
      <c r="C258" s="1" t="s">
        <v>679</v>
      </c>
      <c r="D258" s="1" t="s">
        <v>674</v>
      </c>
      <c r="E258" s="1" t="s">
        <v>2484</v>
      </c>
      <c r="G258" t="str">
        <f>IFERROR(VLOOKUP(A258,Merge_RKTM!$C$2:$D$767,2,FALSE),"")</f>
        <v>2x M344 성형작약탄</v>
      </c>
    </row>
    <row r="259" spans="1:7" x14ac:dyDescent="0.45">
      <c r="A259" s="1" t="s">
        <v>680</v>
      </c>
      <c r="B259" s="1" t="s">
        <v>488</v>
      </c>
      <c r="C259" s="1" t="s">
        <v>681</v>
      </c>
      <c r="D259" s="1" t="s">
        <v>682</v>
      </c>
      <c r="E259" s="1" t="s">
        <v>2511</v>
      </c>
      <c r="G259" t="str">
        <f>IFERROR(VLOOKUP(A259,Merge_RKTM!$C$2:$D$767,2,FALSE),"")</f>
        <v>105mm DM23 날개안정분리철갑탄</v>
      </c>
    </row>
    <row r="260" spans="1:7" x14ac:dyDescent="0.45">
      <c r="A260" s="1" t="s">
        <v>683</v>
      </c>
      <c r="B260" s="1" t="s">
        <v>488</v>
      </c>
      <c r="C260" s="1" t="s">
        <v>684</v>
      </c>
      <c r="D260" s="1" t="s">
        <v>685</v>
      </c>
      <c r="E260" s="1" t="s">
        <v>2152</v>
      </c>
      <c r="G260" t="str">
        <f>IFERROR(VLOOKUP(A260,Merge_RKTM!$C$2:$D$767,2,FALSE),"")</f>
        <v>이 탄약을 사용하는 포탑: 레오파르트 1A5</v>
      </c>
    </row>
    <row r="261" spans="1:7" x14ac:dyDescent="0.45">
      <c r="A261" s="1" t="s">
        <v>686</v>
      </c>
      <c r="B261" s="1" t="s">
        <v>488</v>
      </c>
      <c r="C261" s="1" t="s">
        <v>687</v>
      </c>
      <c r="D261" s="1" t="s">
        <v>682</v>
      </c>
      <c r="E261" s="1" t="s">
        <v>2511</v>
      </c>
      <c r="G261" t="str">
        <f>IFERROR(VLOOKUP(A261,Merge_RKTM!$C$2:$D$767,2,FALSE),"")</f>
        <v>105mm DM23 날개안정분리철갑탄</v>
      </c>
    </row>
    <row r="262" spans="1:7" x14ac:dyDescent="0.45">
      <c r="A262" s="1" t="s">
        <v>688</v>
      </c>
      <c r="B262" s="1" t="s">
        <v>488</v>
      </c>
      <c r="C262" s="1" t="s">
        <v>689</v>
      </c>
      <c r="D262" s="1" t="s">
        <v>690</v>
      </c>
      <c r="E262" s="1" t="s">
        <v>2322</v>
      </c>
      <c r="G262" t="str">
        <f>IFERROR(VLOOKUP(A262,Merge_RKTM!$C$2:$D$767,2,FALSE),"")</f>
        <v>150mm I Gr 33 고폭탄</v>
      </c>
    </row>
    <row r="263" spans="1:7" x14ac:dyDescent="0.45">
      <c r="A263" s="1" t="s">
        <v>691</v>
      </c>
      <c r="B263" s="1" t="s">
        <v>488</v>
      </c>
      <c r="C263" s="1" t="s">
        <v>692</v>
      </c>
      <c r="D263" s="1" t="s">
        <v>693</v>
      </c>
      <c r="E263" s="1" t="s">
        <v>1971</v>
      </c>
      <c r="G263" t="str">
        <f>IFERROR(VLOOKUP(A263,Merge_RKTM!$C$2:$D$767,2,FALSE),"")</f>
        <v>이 탄약을 사용하는 포탑: sIG 33 곡사포</v>
      </c>
    </row>
    <row r="264" spans="1:7" x14ac:dyDescent="0.45">
      <c r="A264" s="1" t="s">
        <v>694</v>
      </c>
      <c r="B264" s="1" t="s">
        <v>488</v>
      </c>
      <c r="C264" s="1" t="s">
        <v>695</v>
      </c>
      <c r="D264" s="1" t="s">
        <v>696</v>
      </c>
      <c r="E264" s="1" t="s">
        <v>2648</v>
      </c>
      <c r="G264" t="str">
        <f>IFERROR(VLOOKUP(A264,Merge_RKTM!$C$2:$D$767,2,FALSE),"")</f>
        <v/>
      </c>
    </row>
    <row r="265" spans="1:7" x14ac:dyDescent="0.45">
      <c r="A265" s="1" t="s">
        <v>697</v>
      </c>
      <c r="B265" s="1" t="s">
        <v>488</v>
      </c>
      <c r="C265" s="1" t="s">
        <v>698</v>
      </c>
      <c r="D265" s="1" t="s">
        <v>699</v>
      </c>
      <c r="E265" s="1" t="s">
        <v>2348</v>
      </c>
      <c r="G265" t="str">
        <f>IFERROR(VLOOKUP(A265,Merge_RKTM!$C$2:$D$767,2,FALSE),"")</f>
        <v>9.2 Inch(288mm) Mk.I 고폭탄</v>
      </c>
    </row>
    <row r="266" spans="1:7" x14ac:dyDescent="0.45">
      <c r="A266" s="1" t="s">
        <v>700</v>
      </c>
      <c r="B266" s="1" t="s">
        <v>488</v>
      </c>
      <c r="C266" s="1" t="s">
        <v>701</v>
      </c>
      <c r="D266" s="1" t="s">
        <v>702</v>
      </c>
      <c r="E266" s="1" t="s">
        <v>2001</v>
      </c>
      <c r="G266" t="str">
        <f>IFERROR(VLOOKUP(A266,Merge_RKTM!$C$2:$D$767,2,FALSE),"")</f>
        <v>이 탄약을 사용하는 포탑: BL 9.2인치(288mm) 곡사포</v>
      </c>
    </row>
    <row r="267" spans="1:7" x14ac:dyDescent="0.45">
      <c r="A267" s="1" t="s">
        <v>703</v>
      </c>
      <c r="B267" s="1" t="s">
        <v>488</v>
      </c>
      <c r="C267" s="1" t="s">
        <v>704</v>
      </c>
      <c r="D267" s="1" t="s">
        <v>705</v>
      </c>
      <c r="E267" s="1" t="s">
        <v>2648</v>
      </c>
      <c r="G267" t="str">
        <f>IFERROR(VLOOKUP(A267,Merge_RKTM!$C$2:$D$767,2,FALSE),"")</f>
        <v/>
      </c>
    </row>
    <row r="268" spans="1:7" x14ac:dyDescent="0.45">
      <c r="A268" s="1" t="s">
        <v>706</v>
      </c>
      <c r="B268" s="1" t="s">
        <v>488</v>
      </c>
      <c r="C268" s="1" t="s">
        <v>707</v>
      </c>
      <c r="D268" s="1" t="s">
        <v>708</v>
      </c>
      <c r="E268" s="1" t="s">
        <v>2373</v>
      </c>
      <c r="G268" t="str">
        <f>IFERROR(VLOOKUP(A268,Merge_RKTM!$C$2:$D$767,2,FALSE),"")</f>
        <v>600mm 콘크리트 파괴 고폭탄</v>
      </c>
    </row>
    <row r="269" spans="1:7" x14ac:dyDescent="0.45">
      <c r="A269" s="1" t="s">
        <v>709</v>
      </c>
      <c r="B269" s="1" t="s">
        <v>488</v>
      </c>
      <c r="C269" s="1" t="s">
        <v>710</v>
      </c>
      <c r="D269" s="1" t="s">
        <v>711</v>
      </c>
      <c r="E269" s="1" t="s">
        <v>2041</v>
      </c>
      <c r="G269" t="str">
        <f>IFERROR(VLOOKUP(A269,Merge_RKTM!$C$2:$D$767,2,FALSE),"")</f>
        <v>이 탄약을 사용하는 포탑: 칼 박격포</v>
      </c>
    </row>
    <row r="270" spans="1:7" x14ac:dyDescent="0.45">
      <c r="A270" s="1" t="s">
        <v>712</v>
      </c>
      <c r="B270" s="1" t="s">
        <v>488</v>
      </c>
      <c r="C270" s="1" t="s">
        <v>713</v>
      </c>
      <c r="D270" s="1" t="s">
        <v>714</v>
      </c>
      <c r="E270" s="1" t="s">
        <v>2648</v>
      </c>
      <c r="G270" t="str">
        <f>IFERROR(VLOOKUP(A270,Merge_RKTM!$C$2:$D$767,2,FALSE),"")</f>
        <v/>
      </c>
    </row>
    <row r="271" spans="1:7" x14ac:dyDescent="0.45">
      <c r="A271" s="1" t="s">
        <v>715</v>
      </c>
      <c r="B271" s="1" t="s">
        <v>488</v>
      </c>
      <c r="C271" s="1" t="s">
        <v>716</v>
      </c>
      <c r="D271" s="1" t="s">
        <v>717</v>
      </c>
      <c r="E271" s="1" t="s">
        <v>2402</v>
      </c>
      <c r="G271" t="str">
        <f>IFERROR(VLOOKUP(A271,Merge_RKTM!$C$2:$D$767,2,FALSE),"")</f>
        <v>122mm OF-462 고폭탄</v>
      </c>
    </row>
    <row r="272" spans="1:7" x14ac:dyDescent="0.45">
      <c r="A272" s="1" t="s">
        <v>718</v>
      </c>
      <c r="B272" s="1" t="s">
        <v>488</v>
      </c>
      <c r="C272" s="1" t="s">
        <v>719</v>
      </c>
      <c r="D272" s="1" t="s">
        <v>720</v>
      </c>
      <c r="E272" s="1" t="s">
        <v>2064</v>
      </c>
      <c r="G272" t="str">
        <f>IFERROR(VLOOKUP(A272,Merge_RKTM!$C$2:$D$767,2,FALSE),"")</f>
        <v>이 탄약을 사용하는 포탑: 2S1 그보즈디카 포탑</v>
      </c>
    </row>
    <row r="273" spans="1:7" x14ac:dyDescent="0.45">
      <c r="A273" s="1" t="s">
        <v>721</v>
      </c>
      <c r="B273" s="1" t="s">
        <v>488</v>
      </c>
      <c r="C273" s="1" t="s">
        <v>722</v>
      </c>
      <c r="D273" s="1" t="s">
        <v>717</v>
      </c>
      <c r="E273" s="1" t="s">
        <v>2402</v>
      </c>
      <c r="G273" t="str">
        <f>IFERROR(VLOOKUP(A273,Merge_RKTM!$C$2:$D$767,2,FALSE),"")</f>
        <v>122mm OF-462 고폭탄</v>
      </c>
    </row>
    <row r="274" spans="1:7" x14ac:dyDescent="0.45">
      <c r="A274" s="1" t="s">
        <v>723</v>
      </c>
      <c r="B274" s="1" t="s">
        <v>488</v>
      </c>
      <c r="C274" s="1" t="s">
        <v>724</v>
      </c>
      <c r="D274" s="1" t="s">
        <v>725</v>
      </c>
      <c r="E274" s="1" t="s">
        <v>2432</v>
      </c>
      <c r="G274" t="str">
        <f>IFERROR(VLOOKUP(A274,Merge_RKTM!$C$2:$D$767,2,FALSE),"")</f>
        <v>152mm OF-540 고폭탄</v>
      </c>
    </row>
    <row r="275" spans="1:7" x14ac:dyDescent="0.45">
      <c r="A275" s="1" t="s">
        <v>726</v>
      </c>
      <c r="B275" s="1" t="s">
        <v>488</v>
      </c>
      <c r="C275" s="1" t="s">
        <v>727</v>
      </c>
      <c r="D275" s="1" t="s">
        <v>728</v>
      </c>
      <c r="E275" s="1" t="s">
        <v>2086</v>
      </c>
      <c r="G275" t="str">
        <f>IFERROR(VLOOKUP(A275,Merge_RKTM!$C$2:$D$767,2,FALSE),"")</f>
        <v>이 탄약을 사용하는 포탑: 2S3 Msta 자주포</v>
      </c>
    </row>
    <row r="276" spans="1:7" x14ac:dyDescent="0.45">
      <c r="A276" s="1" t="s">
        <v>729</v>
      </c>
      <c r="B276" s="1" t="s">
        <v>488</v>
      </c>
      <c r="C276" s="1" t="s">
        <v>730</v>
      </c>
      <c r="D276" s="1" t="s">
        <v>725</v>
      </c>
      <c r="E276" s="1" t="s">
        <v>2432</v>
      </c>
      <c r="G276" t="str">
        <f>IFERROR(VLOOKUP(A276,Merge_RKTM!$C$2:$D$767,2,FALSE),"")</f>
        <v>152mm OF-540 고폭탄</v>
      </c>
    </row>
    <row r="277" spans="1:7" x14ac:dyDescent="0.45">
      <c r="A277" s="1" t="s">
        <v>731</v>
      </c>
      <c r="B277" s="1" t="s">
        <v>488</v>
      </c>
      <c r="C277" s="1" t="s">
        <v>732</v>
      </c>
      <c r="D277" s="1" t="s">
        <v>733</v>
      </c>
      <c r="E277" s="1" t="s">
        <v>2466</v>
      </c>
      <c r="G277" t="str">
        <f>IFERROR(VLOOKUP(A277,Merge_RKTM!$C$2:$D$767,2,FALSE),"")</f>
        <v>155mm M795 고폭탄</v>
      </c>
    </row>
    <row r="278" spans="1:7" x14ac:dyDescent="0.45">
      <c r="A278" s="1" t="s">
        <v>734</v>
      </c>
      <c r="B278" s="1" t="s">
        <v>488</v>
      </c>
      <c r="C278" s="1" t="s">
        <v>735</v>
      </c>
      <c r="D278" s="1" t="s">
        <v>736</v>
      </c>
      <c r="E278" s="1" t="s">
        <v>2114</v>
      </c>
      <c r="G278" t="str">
        <f>IFERROR(VLOOKUP(A278,Merge_RKTM!$C$2:$D$767,2,FALSE),"")</f>
        <v>이 탄약을 사용하는 포탑: GCT 155cm AUF1 자주포</v>
      </c>
    </row>
    <row r="279" spans="1:7" x14ac:dyDescent="0.45">
      <c r="A279" s="1" t="s">
        <v>737</v>
      </c>
      <c r="B279" s="1" t="s">
        <v>488</v>
      </c>
      <c r="C279" s="1" t="s">
        <v>738</v>
      </c>
      <c r="D279" s="1" t="s">
        <v>733</v>
      </c>
      <c r="E279" s="1" t="s">
        <v>2466</v>
      </c>
      <c r="G279" t="str">
        <f>IFERROR(VLOOKUP(A279,Merge_RKTM!$C$2:$D$767,2,FALSE),"")</f>
        <v>155mm M795 고폭탄</v>
      </c>
    </row>
    <row r="280" spans="1:7" x14ac:dyDescent="0.45">
      <c r="A280" s="1" t="s">
        <v>739</v>
      </c>
      <c r="B280" s="1" t="s">
        <v>488</v>
      </c>
      <c r="C280" s="1" t="s">
        <v>740</v>
      </c>
      <c r="D280" s="1" t="s">
        <v>741</v>
      </c>
      <c r="E280" s="1" t="s">
        <v>2648</v>
      </c>
      <c r="G280" t="str">
        <f>IFERROR(VLOOKUP(A280,Merge_RKTM!$C$2:$D$767,2,FALSE),"")</f>
        <v/>
      </c>
    </row>
    <row r="281" spans="1:7" x14ac:dyDescent="0.45">
      <c r="A281" s="1" t="s">
        <v>742</v>
      </c>
      <c r="B281" s="1" t="s">
        <v>488</v>
      </c>
      <c r="C281" s="1" t="s">
        <v>743</v>
      </c>
      <c r="D281" s="1" t="s">
        <v>744</v>
      </c>
      <c r="E281" s="1" t="s">
        <v>2648</v>
      </c>
      <c r="G281" t="str">
        <f>IFERROR(VLOOKUP(A281,Merge_RKTM!$C$2:$D$767,2,FALSE),"")</f>
        <v/>
      </c>
    </row>
    <row r="282" spans="1:7" x14ac:dyDescent="0.45">
      <c r="A282" s="1" t="s">
        <v>745</v>
      </c>
      <c r="B282" s="1" t="s">
        <v>488</v>
      </c>
      <c r="C282" s="1" t="s">
        <v>746</v>
      </c>
      <c r="D282" s="1" t="s">
        <v>747</v>
      </c>
      <c r="E282" s="1" t="s">
        <v>2648</v>
      </c>
      <c r="G282" t="str">
        <f>IFERROR(VLOOKUP(A282,Merge_RKTM!$C$2:$D$767,2,FALSE),"")</f>
        <v/>
      </c>
    </row>
    <row r="283" spans="1:7" x14ac:dyDescent="0.45">
      <c r="A283" s="1" t="s">
        <v>748</v>
      </c>
      <c r="B283" s="1" t="s">
        <v>488</v>
      </c>
      <c r="C283" s="1" t="s">
        <v>749</v>
      </c>
      <c r="D283" s="1" t="s">
        <v>750</v>
      </c>
      <c r="E283" s="1" t="s">
        <v>2321</v>
      </c>
      <c r="G283" t="str">
        <f>IFERROR(VLOOKUP(A283,Merge_RKTM!$C$2:$D$767,2,FALSE),"")</f>
        <v>12.7cm SprGr 고폭탄</v>
      </c>
    </row>
    <row r="284" spans="1:7" x14ac:dyDescent="0.45">
      <c r="A284" s="1" t="s">
        <v>751</v>
      </c>
      <c r="B284" s="1" t="s">
        <v>488</v>
      </c>
      <c r="C284" s="1" t="s">
        <v>752</v>
      </c>
      <c r="D284" s="1" t="s">
        <v>753</v>
      </c>
      <c r="E284" s="1" t="s">
        <v>1963</v>
      </c>
      <c r="G284" t="str">
        <f>IFERROR(VLOOKUP(A284,Merge_RKTM!$C$2:$D$767,2,FALSE),"")</f>
        <v>이 탄약을 사용하는 포탑: 12.7cm SK C/34 함포</v>
      </c>
    </row>
    <row r="285" spans="1:7" x14ac:dyDescent="0.45">
      <c r="A285" s="1" t="s">
        <v>754</v>
      </c>
      <c r="B285" s="1" t="s">
        <v>488</v>
      </c>
      <c r="C285" s="1" t="s">
        <v>755</v>
      </c>
      <c r="D285" s="1" t="s">
        <v>750</v>
      </c>
      <c r="E285" s="1" t="s">
        <v>2648</v>
      </c>
      <c r="G285" t="str">
        <f>IFERROR(VLOOKUP(A285,Merge_RKTM!$C$2:$D$767,2,FALSE),"")</f>
        <v/>
      </c>
    </row>
    <row r="286" spans="1:7" x14ac:dyDescent="0.45">
      <c r="A286" s="1" t="s">
        <v>756</v>
      </c>
      <c r="B286" s="1" t="s">
        <v>488</v>
      </c>
      <c r="C286" s="1" t="s">
        <v>757</v>
      </c>
      <c r="D286" s="1" t="s">
        <v>758</v>
      </c>
      <c r="E286" s="1" t="s">
        <v>2340</v>
      </c>
      <c r="G286" t="str">
        <f>IFERROR(VLOOKUP(A286,Merge_RKTM!$C$2:$D$767,2,FALSE),"")</f>
        <v>15cm SprGr 고폭탄</v>
      </c>
    </row>
    <row r="287" spans="1:7" x14ac:dyDescent="0.45">
      <c r="A287" s="1" t="s">
        <v>759</v>
      </c>
      <c r="B287" s="1" t="s">
        <v>488</v>
      </c>
      <c r="C287" s="1" t="s">
        <v>760</v>
      </c>
      <c r="D287" s="1" t="s">
        <v>761</v>
      </c>
      <c r="E287" s="1" t="s">
        <v>1995</v>
      </c>
      <c r="G287" t="str">
        <f>IFERROR(VLOOKUP(A287,Merge_RKTM!$C$2:$D$767,2,FALSE),"")</f>
        <v>이 탄약을 사용하는 포탑: 15cm KC/36 함포</v>
      </c>
    </row>
    <row r="288" spans="1:7" x14ac:dyDescent="0.45">
      <c r="A288" s="1" t="s">
        <v>762</v>
      </c>
      <c r="B288" s="1" t="s">
        <v>488</v>
      </c>
      <c r="C288" s="1" t="s">
        <v>763</v>
      </c>
      <c r="D288" s="1" t="s">
        <v>758</v>
      </c>
      <c r="E288" s="1" t="s">
        <v>2648</v>
      </c>
      <c r="G288" t="str">
        <f>IFERROR(VLOOKUP(A288,Merge_RKTM!$C$2:$D$767,2,FALSE),"")</f>
        <v/>
      </c>
    </row>
    <row r="289" spans="1:7" x14ac:dyDescent="0.45">
      <c r="A289" s="1" t="s">
        <v>764</v>
      </c>
      <c r="B289" s="1" t="s">
        <v>488</v>
      </c>
      <c r="C289" s="1" t="s">
        <v>765</v>
      </c>
      <c r="D289" s="1" t="s">
        <v>766</v>
      </c>
      <c r="E289" s="1" t="s">
        <v>2365</v>
      </c>
      <c r="G289" t="str">
        <f>IFERROR(VLOOKUP(A289,Merge_RKTM!$C$2:$D$767,2,FALSE),"")</f>
        <v>127mm 1식 고폭탄</v>
      </c>
    </row>
    <row r="290" spans="1:7" x14ac:dyDescent="0.45">
      <c r="A290" s="1" t="s">
        <v>767</v>
      </c>
      <c r="B290" s="1" t="s">
        <v>488</v>
      </c>
      <c r="C290" s="1" t="s">
        <v>768</v>
      </c>
      <c r="D290" s="1" t="s">
        <v>769</v>
      </c>
      <c r="E290" s="1" t="s">
        <v>2024</v>
      </c>
      <c r="G290" t="str">
        <f>IFERROR(VLOOKUP(A290,Merge_RKTM!$C$2:$D$767,2,FALSE),"")</f>
        <v>이 탄약을 사용하는 포탑: 5식 12.7cm 연장포</v>
      </c>
    </row>
    <row r="291" spans="1:7" x14ac:dyDescent="0.45">
      <c r="A291" s="1" t="s">
        <v>770</v>
      </c>
      <c r="B291" s="1" t="s">
        <v>488</v>
      </c>
      <c r="C291" s="1" t="s">
        <v>771</v>
      </c>
      <c r="D291" s="1" t="s">
        <v>766</v>
      </c>
      <c r="E291" s="1" t="s">
        <v>2365</v>
      </c>
      <c r="G291" t="str">
        <f>IFERROR(VLOOKUP(A291,Merge_RKTM!$C$2:$D$767,2,FALSE),"")</f>
        <v>127mm 1식 고폭탄</v>
      </c>
    </row>
    <row r="292" spans="1:7" x14ac:dyDescent="0.45">
      <c r="A292" s="1" t="s">
        <v>772</v>
      </c>
      <c r="B292" s="1" t="s">
        <v>488</v>
      </c>
      <c r="C292" s="1" t="s">
        <v>773</v>
      </c>
      <c r="D292" s="1" t="s">
        <v>774</v>
      </c>
      <c r="E292" s="1" t="s">
        <v>2439</v>
      </c>
      <c r="G292" t="str">
        <f>IFERROR(VLOOKUP(A292,Merge_RKTM!$C$2:$D$767,2,FALSE),"")</f>
        <v>20.3cm SprGr 고폭탄</v>
      </c>
    </row>
    <row r="293" spans="1:7" x14ac:dyDescent="0.45">
      <c r="A293" s="1" t="s">
        <v>775</v>
      </c>
      <c r="B293" s="1" t="s">
        <v>488</v>
      </c>
      <c r="C293" s="1" t="s">
        <v>776</v>
      </c>
      <c r="D293" s="1" t="s">
        <v>777</v>
      </c>
      <c r="E293" s="1" t="s">
        <v>2094</v>
      </c>
      <c r="G293" t="str">
        <f>IFERROR(VLOOKUP(A293,Merge_RKTM!$C$2:$D$767,2,FALSE),"")</f>
        <v>이 탄약을 사용하는 포탑: 20.3cm SK C/34 함포</v>
      </c>
    </row>
    <row r="294" spans="1:7" x14ac:dyDescent="0.45">
      <c r="A294" s="1" t="s">
        <v>778</v>
      </c>
      <c r="B294" s="1" t="s">
        <v>488</v>
      </c>
      <c r="C294" s="1" t="s">
        <v>779</v>
      </c>
      <c r="D294" s="1" t="s">
        <v>774</v>
      </c>
      <c r="E294" s="1" t="s">
        <v>2439</v>
      </c>
      <c r="G294" t="str">
        <f>IFERROR(VLOOKUP(A294,Merge_RKTM!$C$2:$D$767,2,FALSE),"")</f>
        <v>20.3cm SprGr 고폭탄</v>
      </c>
    </row>
    <row r="295" spans="1:7" x14ac:dyDescent="0.45">
      <c r="A295" s="1" t="s">
        <v>780</v>
      </c>
      <c r="B295" s="1" t="s">
        <v>488</v>
      </c>
      <c r="C295" s="1" t="s">
        <v>781</v>
      </c>
      <c r="D295" s="1" t="s">
        <v>782</v>
      </c>
      <c r="E295" s="1" t="s">
        <v>2453</v>
      </c>
      <c r="G295" t="str">
        <f>IFERROR(VLOOKUP(A295,Merge_RKTM!$C$2:$D$767,2,FALSE),"")</f>
        <v>127mm Mk.64 철갑탄</v>
      </c>
    </row>
    <row r="296" spans="1:7" x14ac:dyDescent="0.45">
      <c r="A296" s="1" t="s">
        <v>783</v>
      </c>
      <c r="B296" s="1" t="s">
        <v>488</v>
      </c>
      <c r="C296" s="1" t="s">
        <v>784</v>
      </c>
      <c r="D296" s="1" t="s">
        <v>785</v>
      </c>
      <c r="E296" s="1" t="s">
        <v>2108</v>
      </c>
      <c r="G296" t="str">
        <f>IFERROR(VLOOKUP(A296,Merge_RKTM!$C$2:$D$767,2,FALSE),"")</f>
        <v>이 탄약을 사용하는 포탑: 마크 16, 마크 45, 오토브레다 127/54 함포</v>
      </c>
    </row>
    <row r="297" spans="1:7" x14ac:dyDescent="0.45">
      <c r="A297" s="1" t="s">
        <v>786</v>
      </c>
      <c r="B297" s="1" t="s">
        <v>488</v>
      </c>
      <c r="C297" s="1" t="s">
        <v>787</v>
      </c>
      <c r="D297" s="1" t="s">
        <v>782</v>
      </c>
      <c r="E297" s="1" t="s">
        <v>2453</v>
      </c>
      <c r="G297" t="str">
        <f>IFERROR(VLOOKUP(A297,Merge_RKTM!$C$2:$D$767,2,FALSE),"")</f>
        <v>127mm Mk.64 철갑탄</v>
      </c>
    </row>
    <row r="298" spans="1:7" x14ac:dyDescent="0.45">
      <c r="A298" s="1" t="s">
        <v>788</v>
      </c>
      <c r="B298" s="1" t="s">
        <v>488</v>
      </c>
      <c r="C298" s="1" t="s">
        <v>789</v>
      </c>
      <c r="D298" s="1" t="s">
        <v>790</v>
      </c>
      <c r="E298" s="1" t="s">
        <v>2533</v>
      </c>
      <c r="G298" t="str">
        <f>IFERROR(VLOOKUP(A298,Merge_RKTM!$C$2:$D$767,2,FALSE),"")</f>
        <v>100mm OEA F1 철갑탄</v>
      </c>
    </row>
    <row r="299" spans="1:7" x14ac:dyDescent="0.45">
      <c r="A299" s="1" t="s">
        <v>791</v>
      </c>
      <c r="B299" s="1" t="s">
        <v>488</v>
      </c>
      <c r="C299" s="1" t="s">
        <v>792</v>
      </c>
      <c r="D299" s="1" t="s">
        <v>793</v>
      </c>
      <c r="E299" s="1" t="s">
        <v>2166</v>
      </c>
      <c r="G299" t="str">
        <f>IFERROR(VLOOKUP(A299,Merge_RKTM!$C$2:$D$767,2,FALSE),"")</f>
        <v>이 탄약을 사용하는 포탑: Modele 53 함포</v>
      </c>
    </row>
    <row r="300" spans="1:7" x14ac:dyDescent="0.45">
      <c r="A300" s="1" t="s">
        <v>794</v>
      </c>
      <c r="B300" s="1" t="s">
        <v>488</v>
      </c>
      <c r="C300" s="1" t="s">
        <v>795</v>
      </c>
      <c r="D300" s="1" t="s">
        <v>790</v>
      </c>
      <c r="E300" s="1" t="s">
        <v>2533</v>
      </c>
      <c r="G300" t="str">
        <f>IFERROR(VLOOKUP(A300,Merge_RKTM!$C$2:$D$767,2,FALSE),"")</f>
        <v>100mm OEA F1 철갑탄</v>
      </c>
    </row>
    <row r="301" spans="1:7" x14ac:dyDescent="0.45">
      <c r="A301" s="1" t="s">
        <v>796</v>
      </c>
      <c r="B301" s="1" t="s">
        <v>488</v>
      </c>
      <c r="C301" s="1" t="s">
        <v>797</v>
      </c>
      <c r="D301" s="1" t="s">
        <v>798</v>
      </c>
      <c r="E301" s="1" t="s">
        <v>2549</v>
      </c>
      <c r="G301" t="str">
        <f>IFERROR(VLOOKUP(A301,Merge_RKTM!$C$2:$D$767,2,FALSE),"")</f>
        <v>120mm TAK 120mm 철갑탄</v>
      </c>
    </row>
    <row r="302" spans="1:7" x14ac:dyDescent="0.45">
      <c r="A302" s="1" t="s">
        <v>799</v>
      </c>
      <c r="B302" s="1" t="s">
        <v>488</v>
      </c>
      <c r="C302" s="1" t="s">
        <v>800</v>
      </c>
      <c r="D302" s="1" t="s">
        <v>801</v>
      </c>
      <c r="E302" s="1" t="s">
        <v>2181</v>
      </c>
      <c r="G302" t="str">
        <f>IFERROR(VLOOKUP(A302,Merge_RKTM!$C$2:$D$767,2,FALSE),"")</f>
        <v>이 탄약을 사용하는 포탑: TAK 120 함포</v>
      </c>
    </row>
    <row r="303" spans="1:7" x14ac:dyDescent="0.45">
      <c r="A303" s="1" t="s">
        <v>802</v>
      </c>
      <c r="B303" s="1" t="s">
        <v>488</v>
      </c>
      <c r="C303" s="1" t="s">
        <v>803</v>
      </c>
      <c r="D303" s="1" t="s">
        <v>798</v>
      </c>
      <c r="E303" s="1" t="s">
        <v>2549</v>
      </c>
      <c r="G303" t="str">
        <f>IFERROR(VLOOKUP(A303,Merge_RKTM!$C$2:$D$767,2,FALSE),"")</f>
        <v>120mm TAK 120mm 철갑탄</v>
      </c>
    </row>
    <row r="304" spans="1:7" x14ac:dyDescent="0.45">
      <c r="A304" s="1" t="s">
        <v>804</v>
      </c>
      <c r="B304" s="1" t="s">
        <v>488</v>
      </c>
      <c r="C304" s="1" t="s">
        <v>805</v>
      </c>
      <c r="D304" s="1" t="s">
        <v>806</v>
      </c>
      <c r="E304" s="1" t="s">
        <v>2550</v>
      </c>
      <c r="G304" t="str">
        <f>IFERROR(VLOOKUP(A304,Merge_RKTM!$C$2:$D$767,2,FALSE),"")</f>
        <v>OTO 76mm 철갑탄</v>
      </c>
    </row>
    <row r="305" spans="1:7" x14ac:dyDescent="0.45">
      <c r="A305" s="1" t="s">
        <v>807</v>
      </c>
      <c r="B305" s="1" t="s">
        <v>488</v>
      </c>
      <c r="C305" s="1" t="s">
        <v>808</v>
      </c>
      <c r="D305" s="1" t="s">
        <v>809</v>
      </c>
      <c r="E305" s="1" t="s">
        <v>2189</v>
      </c>
      <c r="G305" t="str">
        <f>IFERROR(VLOOKUP(A305,Merge_RKTM!$C$2:$D$767,2,FALSE),"")</f>
        <v>이 탄약을 사용하는 포탑: 오토멜라라 76mm 함포</v>
      </c>
    </row>
    <row r="306" spans="1:7" x14ac:dyDescent="0.45">
      <c r="A306" s="1" t="s">
        <v>810</v>
      </c>
      <c r="B306" s="1" t="s">
        <v>488</v>
      </c>
      <c r="C306" s="1" t="s">
        <v>811</v>
      </c>
      <c r="D306" s="1" t="s">
        <v>806</v>
      </c>
      <c r="E306" s="1" t="s">
        <v>2550</v>
      </c>
      <c r="G306" t="str">
        <f>IFERROR(VLOOKUP(A306,Merge_RKTM!$C$2:$D$767,2,FALSE),"")</f>
        <v>OTO 76mm 철갑탄</v>
      </c>
    </row>
    <row r="307" spans="1:7" x14ac:dyDescent="0.45">
      <c r="A307" s="1" t="s">
        <v>812</v>
      </c>
      <c r="B307" s="1" t="s">
        <v>488</v>
      </c>
      <c r="C307" s="1" t="s">
        <v>813</v>
      </c>
      <c r="D307" s="1" t="s">
        <v>178</v>
      </c>
      <c r="E307" s="1" t="s">
        <v>2648</v>
      </c>
      <c r="G307" t="str">
        <f>IFERROR(VLOOKUP(A307,Merge_RKTM!$C$2:$D$767,2,FALSE),"")</f>
        <v/>
      </c>
    </row>
    <row r="308" spans="1:7" x14ac:dyDescent="0.45">
      <c r="A308" s="1" t="s">
        <v>814</v>
      </c>
      <c r="B308" s="1" t="s">
        <v>488</v>
      </c>
      <c r="C308" s="1" t="s">
        <v>815</v>
      </c>
      <c r="D308" s="1" t="s">
        <v>187</v>
      </c>
      <c r="E308" s="1" t="s">
        <v>2648</v>
      </c>
      <c r="G308" t="str">
        <f>IFERROR(VLOOKUP(A308,Merge_RKTM!$C$2:$D$767,2,FALSE),"")</f>
        <v/>
      </c>
    </row>
    <row r="309" spans="1:7" x14ac:dyDescent="0.45">
      <c r="A309" s="1" t="s">
        <v>816</v>
      </c>
      <c r="B309" s="1" t="s">
        <v>488</v>
      </c>
      <c r="C309" s="1" t="s">
        <v>817</v>
      </c>
      <c r="D309" s="1" t="s">
        <v>818</v>
      </c>
      <c r="E309" s="1" t="s">
        <v>2648</v>
      </c>
      <c r="G309" t="str">
        <f>IFERROR(VLOOKUP(A309,Merge_RKTM!$C$2:$D$767,2,FALSE),"")</f>
        <v/>
      </c>
    </row>
    <row r="310" spans="1:7" x14ac:dyDescent="0.45">
      <c r="A310" s="1" t="s">
        <v>819</v>
      </c>
      <c r="B310" s="1" t="s">
        <v>488</v>
      </c>
      <c r="C310" s="1" t="s">
        <v>820</v>
      </c>
      <c r="D310" s="1" t="s">
        <v>821</v>
      </c>
      <c r="E310" s="1" t="s">
        <v>2648</v>
      </c>
      <c r="G310" t="str">
        <f>IFERROR(VLOOKUP(A310,Merge_RKTM!$C$2:$D$767,2,FALSE),"")</f>
        <v/>
      </c>
    </row>
    <row r="311" spans="1:7" x14ac:dyDescent="0.45">
      <c r="A311" s="1" t="s">
        <v>822</v>
      </c>
      <c r="B311" s="1" t="s">
        <v>488</v>
      </c>
      <c r="C311" s="1" t="s">
        <v>823</v>
      </c>
      <c r="D311" s="1" t="s">
        <v>824</v>
      </c>
      <c r="E311" s="1" t="s">
        <v>2648</v>
      </c>
      <c r="G311" t="str">
        <f>IFERROR(VLOOKUP(A311,Merge_RKTM!$C$2:$D$767,2,FALSE),"")</f>
        <v/>
      </c>
    </row>
    <row r="312" spans="1:7" x14ac:dyDescent="0.45">
      <c r="A312" s="1" t="s">
        <v>825</v>
      </c>
      <c r="B312" s="1" t="s">
        <v>488</v>
      </c>
      <c r="C312" s="1" t="s">
        <v>826</v>
      </c>
      <c r="D312" s="1" t="s">
        <v>827</v>
      </c>
      <c r="E312" s="1" t="s">
        <v>2329</v>
      </c>
      <c r="G312" t="str">
        <f>IFERROR(VLOOKUP(A312,Merge_RKTM!$C$2:$D$767,2,FALSE),"")</f>
        <v>포탑 총</v>
      </c>
    </row>
    <row r="313" spans="1:7" x14ac:dyDescent="0.45">
      <c r="A313" s="1" t="s">
        <v>828</v>
      </c>
      <c r="B313" s="1" t="s">
        <v>488</v>
      </c>
      <c r="C313" s="1" t="s">
        <v>829</v>
      </c>
      <c r="D313" s="1" t="s">
        <v>830</v>
      </c>
      <c r="E313" s="1" t="s">
        <v>2330</v>
      </c>
      <c r="G313" t="str">
        <f>IFERROR(VLOOKUP(A313,Merge_RKTM!$C$2:$D$767,2,FALSE),"")</f>
        <v>이걸 보게 된다면 버그 걸린 것입니다.</v>
      </c>
    </row>
    <row r="314" spans="1:7" x14ac:dyDescent="0.45">
      <c r="A314" s="1" t="s">
        <v>831</v>
      </c>
      <c r="B314" s="1" t="s">
        <v>488</v>
      </c>
      <c r="C314" s="1" t="s">
        <v>832</v>
      </c>
      <c r="D314" s="1" t="s">
        <v>184</v>
      </c>
      <c r="E314" s="1" t="s">
        <v>2648</v>
      </c>
      <c r="G314" t="str">
        <f>IFERROR(VLOOKUP(A314,Merge_RKTM!$C$2:$D$767,2,FALSE),"")</f>
        <v/>
      </c>
    </row>
    <row r="315" spans="1:7" x14ac:dyDescent="0.45">
      <c r="A315" s="1" t="s">
        <v>833</v>
      </c>
      <c r="B315" s="1" t="s">
        <v>488</v>
      </c>
      <c r="C315" s="1" t="s">
        <v>834</v>
      </c>
      <c r="D315" s="1" t="s">
        <v>187</v>
      </c>
      <c r="E315" s="1" t="s">
        <v>2648</v>
      </c>
      <c r="G315" t="str">
        <f>IFERROR(VLOOKUP(A315,Merge_RKTM!$C$2:$D$767,2,FALSE),"")</f>
        <v/>
      </c>
    </row>
    <row r="316" spans="1:7" x14ac:dyDescent="0.45">
      <c r="A316" s="1" t="s">
        <v>835</v>
      </c>
      <c r="B316" s="1" t="s">
        <v>488</v>
      </c>
      <c r="C316" s="1" t="s">
        <v>836</v>
      </c>
      <c r="D316" s="1" t="s">
        <v>837</v>
      </c>
      <c r="E316" s="1" t="s">
        <v>2648</v>
      </c>
      <c r="G316" t="str">
        <f>IFERROR(VLOOKUP(A316,Merge_RKTM!$C$2:$D$767,2,FALSE),"")</f>
        <v/>
      </c>
    </row>
    <row r="317" spans="1:7" x14ac:dyDescent="0.45">
      <c r="A317" s="1" t="s">
        <v>838</v>
      </c>
      <c r="B317" s="1" t="s">
        <v>488</v>
      </c>
      <c r="C317" s="1" t="s">
        <v>839</v>
      </c>
      <c r="D317" s="1" t="s">
        <v>821</v>
      </c>
      <c r="E317" s="1" t="s">
        <v>2648</v>
      </c>
      <c r="G317" t="str">
        <f>IFERROR(VLOOKUP(A317,Merge_RKTM!$C$2:$D$767,2,FALSE),"")</f>
        <v/>
      </c>
    </row>
    <row r="318" spans="1:7" x14ac:dyDescent="0.45">
      <c r="A318" s="1" t="s">
        <v>840</v>
      </c>
      <c r="B318" s="1" t="s">
        <v>488</v>
      </c>
      <c r="C318" s="1" t="s">
        <v>841</v>
      </c>
      <c r="D318" s="1" t="s">
        <v>824</v>
      </c>
      <c r="E318" s="1" t="s">
        <v>2648</v>
      </c>
      <c r="G318" t="str">
        <f>IFERROR(VLOOKUP(A318,Merge_RKTM!$C$2:$D$767,2,FALSE),"")</f>
        <v/>
      </c>
    </row>
    <row r="319" spans="1:7" x14ac:dyDescent="0.45">
      <c r="A319" s="1" t="s">
        <v>842</v>
      </c>
      <c r="B319" s="1" t="s">
        <v>488</v>
      </c>
      <c r="C319" s="1" t="s">
        <v>843</v>
      </c>
      <c r="D319" s="1" t="s">
        <v>844</v>
      </c>
      <c r="E319" s="1" t="s">
        <v>2329</v>
      </c>
      <c r="G319" t="str">
        <f>IFERROR(VLOOKUP(A319,Merge_RKTM!$C$2:$D$767,2,FALSE),"")</f>
        <v>포탑 총</v>
      </c>
    </row>
    <row r="320" spans="1:7" x14ac:dyDescent="0.45">
      <c r="A320" s="1" t="s">
        <v>845</v>
      </c>
      <c r="B320" s="1" t="s">
        <v>488</v>
      </c>
      <c r="C320" s="1" t="s">
        <v>846</v>
      </c>
      <c r="D320" s="1" t="s">
        <v>847</v>
      </c>
      <c r="E320" s="1" t="s">
        <v>2330</v>
      </c>
      <c r="G320" t="str">
        <f>IFERROR(VLOOKUP(A320,Merge_RKTM!$C$2:$D$767,2,FALSE),"")</f>
        <v>이걸 보게 된다면 버그 걸린 것입니다.</v>
      </c>
    </row>
    <row r="321" spans="1:7" x14ac:dyDescent="0.45">
      <c r="A321" s="1" t="s">
        <v>848</v>
      </c>
      <c r="B321" s="1" t="s">
        <v>488</v>
      </c>
      <c r="C321" s="1" t="s">
        <v>849</v>
      </c>
      <c r="D321" s="1" t="s">
        <v>850</v>
      </c>
      <c r="E321" s="1" t="s">
        <v>2240</v>
      </c>
      <c r="G321" t="str">
        <f>IFERROR(VLOOKUP(A321,Merge_RKTM!$C$2:$D$767,2,FALSE),"")</f>
        <v>L21A1 RARDEN 기관포</v>
      </c>
    </row>
    <row r="322" spans="1:7" x14ac:dyDescent="0.45">
      <c r="A322" s="1" t="s">
        <v>851</v>
      </c>
      <c r="B322" s="1" t="s">
        <v>488</v>
      </c>
      <c r="C322" s="1" t="s">
        <v>852</v>
      </c>
      <c r="D322" s="1" t="s">
        <v>187</v>
      </c>
      <c r="E322" s="1" t="s">
        <v>2367</v>
      </c>
      <c r="G322" t="str">
        <f>IFERROR(VLOOKUP(A322,Merge_RKTM!$C$2:$D$767,2,FALSE),"")</f>
        <v>탄종: 30mm HS831A 철갑탄\n최소사거리: 3미터, 최대사거리: 70미터\n사격방식: 분당 92발꼴로 6발 발사 후 1.5초간 냉각\n탄약 수용량: 3발들이 100클립\n파괴될 때 1블록 반경으로 폭발</v>
      </c>
    </row>
    <row r="323" spans="1:7" x14ac:dyDescent="0.45">
      <c r="A323" s="1" t="s">
        <v>853</v>
      </c>
      <c r="B323" s="1" t="s">
        <v>488</v>
      </c>
      <c r="C323" s="1" t="s">
        <v>854</v>
      </c>
      <c r="D323" s="1" t="s">
        <v>855</v>
      </c>
      <c r="E323" s="1" t="s">
        <v>2648</v>
      </c>
      <c r="G323" t="str">
        <f>IFERROR(VLOOKUP(A323,Merge_RKTM!$C$2:$D$767,2,FALSE),"")</f>
        <v/>
      </c>
    </row>
    <row r="324" spans="1:7" x14ac:dyDescent="0.45">
      <c r="A324" s="1" t="s">
        <v>856</v>
      </c>
      <c r="B324" s="1" t="s">
        <v>488</v>
      </c>
      <c r="C324" s="1" t="s">
        <v>857</v>
      </c>
      <c r="D324" s="1" t="s">
        <v>821</v>
      </c>
      <c r="E324" s="1" t="s">
        <v>2648</v>
      </c>
      <c r="G324" t="str">
        <f>IFERROR(VLOOKUP(A324,Merge_RKTM!$C$2:$D$767,2,FALSE),"")</f>
        <v/>
      </c>
    </row>
    <row r="325" spans="1:7" x14ac:dyDescent="0.45">
      <c r="A325" s="1" t="s">
        <v>858</v>
      </c>
      <c r="B325" s="1" t="s">
        <v>488</v>
      </c>
      <c r="C325" s="1" t="s">
        <v>859</v>
      </c>
      <c r="D325" s="1" t="s">
        <v>824</v>
      </c>
      <c r="E325" s="1" t="s">
        <v>2648</v>
      </c>
      <c r="G325" t="str">
        <f>IFERROR(VLOOKUP(A325,Merge_RKTM!$C$2:$D$767,2,FALSE),"")</f>
        <v/>
      </c>
    </row>
    <row r="326" spans="1:7" x14ac:dyDescent="0.45">
      <c r="A326" s="1" t="s">
        <v>860</v>
      </c>
      <c r="B326" s="1" t="s">
        <v>488</v>
      </c>
      <c r="C326" s="1" t="s">
        <v>861</v>
      </c>
      <c r="D326" s="1" t="s">
        <v>862</v>
      </c>
      <c r="E326" s="1" t="s">
        <v>2329</v>
      </c>
      <c r="G326" t="str">
        <f>IFERROR(VLOOKUP(A326,Merge_RKTM!$C$2:$D$767,2,FALSE),"")</f>
        <v>포탑 총</v>
      </c>
    </row>
    <row r="327" spans="1:7" x14ac:dyDescent="0.45">
      <c r="A327" s="1" t="s">
        <v>863</v>
      </c>
      <c r="B327" s="1" t="s">
        <v>488</v>
      </c>
      <c r="C327" s="1" t="s">
        <v>864</v>
      </c>
      <c r="D327" s="1" t="s">
        <v>865</v>
      </c>
      <c r="E327" s="1" t="s">
        <v>2330</v>
      </c>
      <c r="G327" t="str">
        <f>IFERROR(VLOOKUP(A327,Merge_RKTM!$C$2:$D$767,2,FALSE),"")</f>
        <v>이걸 보게 된다면 버그 걸린 것입니다.</v>
      </c>
    </row>
    <row r="328" spans="1:7" x14ac:dyDescent="0.45">
      <c r="A328" s="1" t="s">
        <v>866</v>
      </c>
      <c r="B328" s="1" t="s">
        <v>488</v>
      </c>
      <c r="C328" s="1" t="s">
        <v>867</v>
      </c>
      <c r="D328" s="1" t="s">
        <v>868</v>
      </c>
      <c r="E328" s="1" t="s">
        <v>2242</v>
      </c>
      <c r="G328" t="str">
        <f>IFERROR(VLOOKUP(A328,Merge_RKTM!$C$2:$D$767,2,FALSE),"")</f>
        <v>MK103 연장대공기관포</v>
      </c>
    </row>
    <row r="329" spans="1:7" x14ac:dyDescent="0.45">
      <c r="A329" s="1" t="s">
        <v>869</v>
      </c>
      <c r="B329" s="1" t="s">
        <v>488</v>
      </c>
      <c r="C329" s="1" t="s">
        <v>870</v>
      </c>
      <c r="D329" s="1" t="s">
        <v>187</v>
      </c>
      <c r="E329" s="1" t="s">
        <v>2416</v>
      </c>
      <c r="G329" t="str">
        <f>IFERROR(VLOOKUP(A329,Merge_RKTM!$C$2:$D$767,2,FALSE),"")</f>
        <v>탄종: 30mm SprGr 철갑탄\n최소사거리: 3미터, 최대사거리: 70미터\n사격방식: 분당 300발꼴로 연사\n탄약 수용량: 200발\n파괴될 때 1블록 반경으로 폭발\n정착민과 이 포탑 사이에 벽을 만들어 정착민을 보호할 수 있습니다.</v>
      </c>
    </row>
    <row r="330" spans="1:7" x14ac:dyDescent="0.45">
      <c r="A330" s="1" t="s">
        <v>871</v>
      </c>
      <c r="B330" s="1" t="s">
        <v>488</v>
      </c>
      <c r="C330" s="1" t="s">
        <v>872</v>
      </c>
      <c r="D330" s="1" t="s">
        <v>873</v>
      </c>
      <c r="E330" s="1" t="s">
        <v>2648</v>
      </c>
      <c r="G330" t="str">
        <f>IFERROR(VLOOKUP(A330,Merge_RKTM!$C$2:$D$767,2,FALSE),"")</f>
        <v/>
      </c>
    </row>
    <row r="331" spans="1:7" x14ac:dyDescent="0.45">
      <c r="A331" s="1" t="s">
        <v>874</v>
      </c>
      <c r="B331" s="1" t="s">
        <v>488</v>
      </c>
      <c r="C331" s="1" t="s">
        <v>875</v>
      </c>
      <c r="D331" s="1" t="s">
        <v>821</v>
      </c>
      <c r="E331" s="1" t="s">
        <v>2648</v>
      </c>
      <c r="G331" t="str">
        <f>IFERROR(VLOOKUP(A331,Merge_RKTM!$C$2:$D$767,2,FALSE),"")</f>
        <v/>
      </c>
    </row>
    <row r="332" spans="1:7" x14ac:dyDescent="0.45">
      <c r="A332" s="1" t="s">
        <v>876</v>
      </c>
      <c r="B332" s="1" t="s">
        <v>488</v>
      </c>
      <c r="C332" s="1" t="s">
        <v>877</v>
      </c>
      <c r="D332" s="1" t="s">
        <v>824</v>
      </c>
      <c r="E332" s="1" t="s">
        <v>2648</v>
      </c>
      <c r="G332" t="str">
        <f>IFERROR(VLOOKUP(A332,Merge_RKTM!$C$2:$D$767,2,FALSE),"")</f>
        <v/>
      </c>
    </row>
    <row r="333" spans="1:7" x14ac:dyDescent="0.45">
      <c r="A333" s="1" t="s">
        <v>878</v>
      </c>
      <c r="B333" s="1" t="s">
        <v>488</v>
      </c>
      <c r="C333" s="1" t="s">
        <v>879</v>
      </c>
      <c r="D333" s="1" t="s">
        <v>880</v>
      </c>
      <c r="E333" s="1" t="s">
        <v>2329</v>
      </c>
      <c r="G333" t="str">
        <f>IFERROR(VLOOKUP(A333,Merge_RKTM!$C$2:$D$767,2,FALSE),"")</f>
        <v>포탑 총</v>
      </c>
    </row>
    <row r="334" spans="1:7" x14ac:dyDescent="0.45">
      <c r="A334" s="1" t="s">
        <v>881</v>
      </c>
      <c r="B334" s="1" t="s">
        <v>488</v>
      </c>
      <c r="C334" s="1" t="s">
        <v>882</v>
      </c>
      <c r="D334" s="1" t="s">
        <v>883</v>
      </c>
      <c r="E334" s="1" t="s">
        <v>2330</v>
      </c>
      <c r="G334" t="str">
        <f>IFERROR(VLOOKUP(A334,Merge_RKTM!$C$2:$D$767,2,FALSE),"")</f>
        <v>이걸 보게 된다면 버그 걸린 것입니다.</v>
      </c>
    </row>
    <row r="335" spans="1:7" x14ac:dyDescent="0.45">
      <c r="A335" s="1" t="s">
        <v>884</v>
      </c>
      <c r="B335" s="1" t="s">
        <v>488</v>
      </c>
      <c r="C335" s="1" t="s">
        <v>885</v>
      </c>
      <c r="D335" s="1" t="s">
        <v>886</v>
      </c>
      <c r="E335" s="1" t="s">
        <v>2447</v>
      </c>
      <c r="G335" t="str">
        <f>IFERROR(VLOOKUP(A335,Merge_RKTM!$C$2:$D$767,2,FALSE),"")</f>
        <v>M247 포탑</v>
      </c>
    </row>
    <row r="336" spans="1:7" x14ac:dyDescent="0.45">
      <c r="A336" s="1" t="s">
        <v>887</v>
      </c>
      <c r="B336" s="1" t="s">
        <v>488</v>
      </c>
      <c r="C336" s="1" t="s">
        <v>888</v>
      </c>
      <c r="D336" s="1" t="s">
        <v>187</v>
      </c>
      <c r="E336" s="1" t="s">
        <v>2244</v>
      </c>
      <c r="G336" t="str">
        <f>IFERROR(VLOOKUP(A336,Merge_RKTM!$C$2:$D$767,2,FALSE),"")</f>
        <v>탄종: 40mm M811 철갑탄\n최소사거리: 4미터, 최대사거리: 80미터\n사격방식: 분당 600발꼴로 발사\n탄약 수용량: 580발\n전력 사용량: 200W\n지붕 아래 배치 불가\n파괴될 때 1블록 반경으로 폭발\n정착민과 이 기관포 사이에 벽을 만들어 정착민을 보호할 수 있습니다.</v>
      </c>
    </row>
    <row r="337" spans="1:7" x14ac:dyDescent="0.45">
      <c r="A337" s="1" t="s">
        <v>889</v>
      </c>
      <c r="B337" s="1" t="s">
        <v>488</v>
      </c>
      <c r="C337" s="1" t="s">
        <v>890</v>
      </c>
      <c r="D337" s="1" t="s">
        <v>873</v>
      </c>
      <c r="E337" s="1" t="s">
        <v>2648</v>
      </c>
      <c r="G337" t="str">
        <f>IFERROR(VLOOKUP(A337,Merge_RKTM!$C$2:$D$767,2,FALSE),"")</f>
        <v/>
      </c>
    </row>
    <row r="338" spans="1:7" x14ac:dyDescent="0.45">
      <c r="A338" s="1" t="s">
        <v>891</v>
      </c>
      <c r="B338" s="1" t="s">
        <v>488</v>
      </c>
      <c r="C338" s="1" t="s">
        <v>892</v>
      </c>
      <c r="D338" s="1" t="s">
        <v>821</v>
      </c>
      <c r="E338" s="1" t="s">
        <v>2648</v>
      </c>
      <c r="G338" t="str">
        <f>IFERROR(VLOOKUP(A338,Merge_RKTM!$C$2:$D$767,2,FALSE),"")</f>
        <v/>
      </c>
    </row>
    <row r="339" spans="1:7" x14ac:dyDescent="0.45">
      <c r="A339" s="1" t="s">
        <v>893</v>
      </c>
      <c r="B339" s="1" t="s">
        <v>488</v>
      </c>
      <c r="C339" s="1" t="s">
        <v>894</v>
      </c>
      <c r="D339" s="1" t="s">
        <v>824</v>
      </c>
      <c r="E339" s="1" t="s">
        <v>2648</v>
      </c>
      <c r="G339" t="str">
        <f>IFERROR(VLOOKUP(A339,Merge_RKTM!$C$2:$D$767,2,FALSE),"")</f>
        <v/>
      </c>
    </row>
    <row r="340" spans="1:7" x14ac:dyDescent="0.45">
      <c r="A340" s="1" t="s">
        <v>895</v>
      </c>
      <c r="B340" s="1" t="s">
        <v>488</v>
      </c>
      <c r="C340" s="1" t="s">
        <v>896</v>
      </c>
      <c r="D340" s="1" t="s">
        <v>844</v>
      </c>
      <c r="E340" s="1" t="s">
        <v>2329</v>
      </c>
      <c r="G340" t="str">
        <f>IFERROR(VLOOKUP(A340,Merge_RKTM!$C$2:$D$767,2,FALSE),"")</f>
        <v>포탑 총</v>
      </c>
    </row>
    <row r="341" spans="1:7" x14ac:dyDescent="0.45">
      <c r="A341" s="1" t="s">
        <v>897</v>
      </c>
      <c r="B341" s="1" t="s">
        <v>488</v>
      </c>
      <c r="C341" s="1" t="s">
        <v>898</v>
      </c>
      <c r="D341" s="1" t="s">
        <v>847</v>
      </c>
      <c r="E341" s="1" t="s">
        <v>2330</v>
      </c>
      <c r="G341" t="str">
        <f>IFERROR(VLOOKUP(A341,Merge_RKTM!$C$2:$D$767,2,FALSE),"")</f>
        <v>이걸 보게 된다면 버그 걸린 것입니다.</v>
      </c>
    </row>
    <row r="342" spans="1:7" x14ac:dyDescent="0.45">
      <c r="A342" s="1" t="s">
        <v>899</v>
      </c>
      <c r="B342" s="1" t="s">
        <v>488</v>
      </c>
      <c r="C342" s="1" t="s">
        <v>900</v>
      </c>
      <c r="D342" s="1" t="s">
        <v>205</v>
      </c>
      <c r="E342" s="1" t="s">
        <v>2648</v>
      </c>
      <c r="G342" t="str">
        <f>IFERROR(VLOOKUP(A342,Merge_RKTM!$C$2:$D$767,2,FALSE),"")</f>
        <v/>
      </c>
    </row>
    <row r="343" spans="1:7" x14ac:dyDescent="0.45">
      <c r="A343" s="1" t="s">
        <v>901</v>
      </c>
      <c r="B343" s="1" t="s">
        <v>488</v>
      </c>
      <c r="C343" s="1" t="s">
        <v>902</v>
      </c>
      <c r="D343" s="1" t="s">
        <v>187</v>
      </c>
      <c r="E343" s="1" t="s">
        <v>2648</v>
      </c>
      <c r="G343" t="str">
        <f>IFERROR(VLOOKUP(A343,Merge_RKTM!$C$2:$D$767,2,FALSE),"")</f>
        <v/>
      </c>
    </row>
    <row r="344" spans="1:7" x14ac:dyDescent="0.45">
      <c r="A344" s="1" t="s">
        <v>903</v>
      </c>
      <c r="B344" s="1" t="s">
        <v>488</v>
      </c>
      <c r="C344" s="1" t="s">
        <v>904</v>
      </c>
      <c r="D344" s="1" t="s">
        <v>905</v>
      </c>
      <c r="E344" s="1" t="s">
        <v>2648</v>
      </c>
      <c r="G344" t="str">
        <f>IFERROR(VLOOKUP(A344,Merge_RKTM!$C$2:$D$767,2,FALSE),"")</f>
        <v/>
      </c>
    </row>
    <row r="345" spans="1:7" x14ac:dyDescent="0.45">
      <c r="A345" s="1" t="s">
        <v>906</v>
      </c>
      <c r="B345" s="1" t="s">
        <v>488</v>
      </c>
      <c r="C345" s="1" t="s">
        <v>907</v>
      </c>
      <c r="D345" s="1" t="s">
        <v>821</v>
      </c>
      <c r="E345" s="1" t="s">
        <v>2648</v>
      </c>
      <c r="G345" t="str">
        <f>IFERROR(VLOOKUP(A345,Merge_RKTM!$C$2:$D$767,2,FALSE),"")</f>
        <v/>
      </c>
    </row>
    <row r="346" spans="1:7" x14ac:dyDescent="0.45">
      <c r="A346" s="1" t="s">
        <v>908</v>
      </c>
      <c r="B346" s="1" t="s">
        <v>488</v>
      </c>
      <c r="C346" s="1" t="s">
        <v>909</v>
      </c>
      <c r="D346" s="1" t="s">
        <v>824</v>
      </c>
      <c r="E346" s="1" t="s">
        <v>2648</v>
      </c>
      <c r="G346" t="str">
        <f>IFERROR(VLOOKUP(A346,Merge_RKTM!$C$2:$D$767,2,FALSE),"")</f>
        <v/>
      </c>
    </row>
    <row r="347" spans="1:7" x14ac:dyDescent="0.45">
      <c r="A347" s="1" t="s">
        <v>910</v>
      </c>
      <c r="B347" s="1" t="s">
        <v>488</v>
      </c>
      <c r="C347" s="1" t="s">
        <v>911</v>
      </c>
      <c r="D347" s="1" t="s">
        <v>912</v>
      </c>
      <c r="E347" s="1" t="s">
        <v>2329</v>
      </c>
      <c r="G347" t="str">
        <f>IFERROR(VLOOKUP(A347,Merge_RKTM!$C$2:$D$767,2,FALSE),"")</f>
        <v>포탑 총</v>
      </c>
    </row>
    <row r="348" spans="1:7" x14ac:dyDescent="0.45">
      <c r="A348" s="1" t="s">
        <v>913</v>
      </c>
      <c r="B348" s="1" t="s">
        <v>488</v>
      </c>
      <c r="C348" s="1" t="s">
        <v>914</v>
      </c>
      <c r="D348" s="1" t="s">
        <v>915</v>
      </c>
      <c r="E348" s="1" t="s">
        <v>2330</v>
      </c>
      <c r="G348" t="str">
        <f>IFERROR(VLOOKUP(A348,Merge_RKTM!$C$2:$D$767,2,FALSE),"")</f>
        <v>이걸 보게 된다면 버그 걸린 것입니다.</v>
      </c>
    </row>
    <row r="349" spans="1:7" x14ac:dyDescent="0.45">
      <c r="A349" s="1" t="s">
        <v>916</v>
      </c>
      <c r="B349" s="1" t="s">
        <v>488</v>
      </c>
      <c r="C349" s="1" t="s">
        <v>917</v>
      </c>
      <c r="D349" s="1" t="s">
        <v>918</v>
      </c>
      <c r="E349" s="1" t="s">
        <v>2504</v>
      </c>
      <c r="G349" t="str">
        <f>IFERROR(VLOOKUP(A349,Merge_RKTM!$C$2:$D$767,2,FALSE),"")</f>
        <v>라인메탈 Mk 20 RH-202 기관포</v>
      </c>
    </row>
    <row r="350" spans="1:7" x14ac:dyDescent="0.45">
      <c r="A350" s="1" t="s">
        <v>919</v>
      </c>
      <c r="B350" s="1" t="s">
        <v>488</v>
      </c>
      <c r="C350" s="1" t="s">
        <v>920</v>
      </c>
      <c r="D350" s="1" t="s">
        <v>187</v>
      </c>
      <c r="E350" s="1" t="s">
        <v>2505</v>
      </c>
      <c r="G350" t="str">
        <f>IFERROR(VLOOKUP(A350,Merge_RKTM!$C$2:$D$767,2,FALSE),"")</f>
        <v>탄종: 20mm HS827 철갑탄\n최소사거리: 3미터, 최대사거리: 70미터\n사격방식: 분당 720발꼴로 15발 발사 후 1.5초간 냉각\n탄약 수용량: 1250발\n전력 사용량: 500W\n파괴될 때 1블록 반경으로 폭발\n정착민과 이 포탑 사이에 벽을 만들어 정착민을 보호할 수 있습니다.</v>
      </c>
    </row>
    <row r="351" spans="1:7" x14ac:dyDescent="0.45">
      <c r="A351" s="1" t="s">
        <v>921</v>
      </c>
      <c r="B351" s="1" t="s">
        <v>488</v>
      </c>
      <c r="C351" s="1" t="s">
        <v>922</v>
      </c>
      <c r="D351" s="1" t="s">
        <v>905</v>
      </c>
      <c r="E351" s="1" t="s">
        <v>2648</v>
      </c>
      <c r="G351" t="str">
        <f>IFERROR(VLOOKUP(A351,Merge_RKTM!$C$2:$D$767,2,FALSE),"")</f>
        <v/>
      </c>
    </row>
    <row r="352" spans="1:7" x14ac:dyDescent="0.45">
      <c r="A352" s="1" t="s">
        <v>923</v>
      </c>
      <c r="B352" s="1" t="s">
        <v>488</v>
      </c>
      <c r="C352" s="1" t="s">
        <v>924</v>
      </c>
      <c r="D352" s="1" t="s">
        <v>821</v>
      </c>
      <c r="E352" s="1" t="s">
        <v>2648</v>
      </c>
      <c r="G352" t="str">
        <f>IFERROR(VLOOKUP(A352,Merge_RKTM!$C$2:$D$767,2,FALSE),"")</f>
        <v/>
      </c>
    </row>
    <row r="353" spans="1:7" x14ac:dyDescent="0.45">
      <c r="A353" s="1" t="s">
        <v>925</v>
      </c>
      <c r="B353" s="1" t="s">
        <v>488</v>
      </c>
      <c r="C353" s="1" t="s">
        <v>926</v>
      </c>
      <c r="D353" s="1" t="s">
        <v>824</v>
      </c>
      <c r="E353" s="1" t="s">
        <v>2648</v>
      </c>
      <c r="G353" t="str">
        <f>IFERROR(VLOOKUP(A353,Merge_RKTM!$C$2:$D$767,2,FALSE),"")</f>
        <v/>
      </c>
    </row>
    <row r="354" spans="1:7" x14ac:dyDescent="0.45">
      <c r="A354" s="1" t="s">
        <v>927</v>
      </c>
      <c r="B354" s="1" t="s">
        <v>488</v>
      </c>
      <c r="C354" s="1" t="s">
        <v>928</v>
      </c>
      <c r="D354" s="1" t="s">
        <v>929</v>
      </c>
      <c r="E354" s="1" t="s">
        <v>2329</v>
      </c>
      <c r="G354" t="str">
        <f>IFERROR(VLOOKUP(A354,Merge_RKTM!$C$2:$D$767,2,FALSE),"")</f>
        <v>포탑 총</v>
      </c>
    </row>
    <row r="355" spans="1:7" x14ac:dyDescent="0.45">
      <c r="A355" s="1" t="s">
        <v>930</v>
      </c>
      <c r="B355" s="1" t="s">
        <v>488</v>
      </c>
      <c r="C355" s="1" t="s">
        <v>931</v>
      </c>
      <c r="D355" s="1" t="s">
        <v>932</v>
      </c>
      <c r="E355" s="1" t="s">
        <v>2330</v>
      </c>
      <c r="G355" t="str">
        <f>IFERROR(VLOOKUP(A355,Merge_RKTM!$C$2:$D$767,2,FALSE),"")</f>
        <v>이걸 보게 된다면 버그 걸린 것입니다.</v>
      </c>
    </row>
    <row r="356" spans="1:7" x14ac:dyDescent="0.45">
      <c r="A356" s="1" t="s">
        <v>933</v>
      </c>
      <c r="B356" s="1" t="s">
        <v>488</v>
      </c>
      <c r="C356" s="1" t="s">
        <v>934</v>
      </c>
      <c r="D356" s="1" t="s">
        <v>935</v>
      </c>
      <c r="E356" s="1" t="s">
        <v>2527</v>
      </c>
      <c r="G356" t="str">
        <f>IFERROR(VLOOKUP(A356,Merge_RKTM!$C$2:$D$767,2,FALSE),"")</f>
        <v>시푸노프 2A42 기관포</v>
      </c>
    </row>
    <row r="357" spans="1:7" x14ac:dyDescent="0.45">
      <c r="A357" s="1" t="s">
        <v>936</v>
      </c>
      <c r="B357" s="1" t="s">
        <v>488</v>
      </c>
      <c r="C357" s="1" t="s">
        <v>937</v>
      </c>
      <c r="D357" s="1" t="s">
        <v>187</v>
      </c>
      <c r="E357" s="1" t="s">
        <v>2250</v>
      </c>
      <c r="G357" t="str">
        <f>IFERROR(VLOOKUP(A357,Merge_RKTM!$C$2:$D$767,2,FALSE),"")</f>
        <v>탄종: 30mm 3UOF8 소이고폭탄\n최소사거리: 3미터, 최대사거리: 70미터\n사격방식: 분당 514발꼴로 8발 발사 후 1초간 냉각\n탄약 수용량: 500발\n전력 사용량: 100W\n파괴될 때 1블록 반경으로 폭발\n정착민과 이 기관포 사이에 벽을 만들어 정착민을 보호할 수 있습니다.</v>
      </c>
    </row>
    <row r="358" spans="1:7" x14ac:dyDescent="0.45">
      <c r="A358" s="1" t="s">
        <v>938</v>
      </c>
      <c r="B358" s="1" t="s">
        <v>488</v>
      </c>
      <c r="C358" s="1" t="s">
        <v>939</v>
      </c>
      <c r="D358" s="1" t="s">
        <v>905</v>
      </c>
      <c r="E358" s="1" t="s">
        <v>2648</v>
      </c>
      <c r="G358" t="str">
        <f>IFERROR(VLOOKUP(A358,Merge_RKTM!$C$2:$D$767,2,FALSE),"")</f>
        <v/>
      </c>
    </row>
    <row r="359" spans="1:7" x14ac:dyDescent="0.45">
      <c r="A359" s="1" t="s">
        <v>940</v>
      </c>
      <c r="B359" s="1" t="s">
        <v>488</v>
      </c>
      <c r="C359" s="1" t="s">
        <v>941</v>
      </c>
      <c r="D359" s="1" t="s">
        <v>821</v>
      </c>
      <c r="E359" s="1" t="s">
        <v>2648</v>
      </c>
      <c r="G359" t="str">
        <f>IFERROR(VLOOKUP(A359,Merge_RKTM!$C$2:$D$767,2,FALSE),"")</f>
        <v/>
      </c>
    </row>
    <row r="360" spans="1:7" x14ac:dyDescent="0.45">
      <c r="A360" s="1" t="s">
        <v>942</v>
      </c>
      <c r="B360" s="1" t="s">
        <v>488</v>
      </c>
      <c r="C360" s="1" t="s">
        <v>943</v>
      </c>
      <c r="D360" s="1" t="s">
        <v>824</v>
      </c>
      <c r="E360" s="1" t="s">
        <v>2648</v>
      </c>
      <c r="G360" t="str">
        <f>IFERROR(VLOOKUP(A360,Merge_RKTM!$C$2:$D$767,2,FALSE),"")</f>
        <v/>
      </c>
    </row>
    <row r="361" spans="1:7" x14ac:dyDescent="0.45">
      <c r="A361" s="1" t="s">
        <v>944</v>
      </c>
      <c r="B361" s="1" t="s">
        <v>488</v>
      </c>
      <c r="C361" s="1" t="s">
        <v>945</v>
      </c>
      <c r="D361" s="1" t="s">
        <v>946</v>
      </c>
      <c r="E361" s="1" t="s">
        <v>2329</v>
      </c>
      <c r="G361" t="str">
        <f>IFERROR(VLOOKUP(A361,Merge_RKTM!$C$2:$D$767,2,FALSE),"")</f>
        <v>포탑 총</v>
      </c>
    </row>
    <row r="362" spans="1:7" x14ac:dyDescent="0.45">
      <c r="A362" s="1" t="s">
        <v>947</v>
      </c>
      <c r="B362" s="1" t="s">
        <v>488</v>
      </c>
      <c r="C362" s="1" t="s">
        <v>948</v>
      </c>
      <c r="D362" s="1" t="s">
        <v>949</v>
      </c>
      <c r="E362" s="1" t="s">
        <v>2330</v>
      </c>
      <c r="G362" t="str">
        <f>IFERROR(VLOOKUP(A362,Merge_RKTM!$C$2:$D$767,2,FALSE),"")</f>
        <v>이걸 보게 된다면 버그 걸린 것입니다.</v>
      </c>
    </row>
    <row r="363" spans="1:7" x14ac:dyDescent="0.45">
      <c r="A363" s="1" t="s">
        <v>950</v>
      </c>
      <c r="B363" s="1" t="s">
        <v>488</v>
      </c>
      <c r="C363" s="1" t="s">
        <v>951</v>
      </c>
      <c r="D363" s="1" t="s">
        <v>952</v>
      </c>
      <c r="E363" s="1" t="s">
        <v>2542</v>
      </c>
      <c r="G363" t="str">
        <f>IFERROR(VLOOKUP(A363,Merge_RKTM!$C$2:$D$767,2,FALSE),"")</f>
        <v>SIDAM 25 대공기관포</v>
      </c>
    </row>
    <row r="364" spans="1:7" x14ac:dyDescent="0.45">
      <c r="A364" s="1" t="s">
        <v>953</v>
      </c>
      <c r="B364" s="1" t="s">
        <v>488</v>
      </c>
      <c r="C364" s="1" t="s">
        <v>954</v>
      </c>
      <c r="D364" s="1" t="s">
        <v>187</v>
      </c>
      <c r="E364" s="1" t="s">
        <v>2543</v>
      </c>
      <c r="G364" t="str">
        <f>IFERROR(VLOOKUP(A364,Merge_RKTM!$C$2:$D$767,2,FALSE),"")</f>
        <v>탄종: 25mm PMB090 날개안정분리철갑탄\n최소사거리: 2미터, 최대사거리: 80미터\n사격방식: 분당 1200발꼴로 20발 발사 후 1초간 냉각\n탄약 수용량: 600발\n전력 사용량: 500W\n파괴될 때 1블록 반경으로 폭발\n정착민과 이 기관포 사이에 벽을 만들어 정착민을 보호할 수 있습니다.</v>
      </c>
    </row>
    <row r="365" spans="1:7" x14ac:dyDescent="0.45">
      <c r="A365" s="1" t="s">
        <v>955</v>
      </c>
      <c r="B365" s="1" t="s">
        <v>488</v>
      </c>
      <c r="C365" s="1" t="s">
        <v>956</v>
      </c>
      <c r="D365" s="1" t="s">
        <v>905</v>
      </c>
      <c r="E365" s="1" t="s">
        <v>2648</v>
      </c>
      <c r="G365" t="str">
        <f>IFERROR(VLOOKUP(A365,Merge_RKTM!$C$2:$D$767,2,FALSE),"")</f>
        <v/>
      </c>
    </row>
    <row r="366" spans="1:7" x14ac:dyDescent="0.45">
      <c r="A366" s="1" t="s">
        <v>957</v>
      </c>
      <c r="B366" s="1" t="s">
        <v>488</v>
      </c>
      <c r="C366" s="1" t="s">
        <v>958</v>
      </c>
      <c r="D366" s="1" t="s">
        <v>821</v>
      </c>
      <c r="E366" s="1" t="s">
        <v>2648</v>
      </c>
      <c r="G366" t="str">
        <f>IFERROR(VLOOKUP(A366,Merge_RKTM!$C$2:$D$767,2,FALSE),"")</f>
        <v/>
      </c>
    </row>
    <row r="367" spans="1:7" x14ac:dyDescent="0.45">
      <c r="A367" s="1" t="s">
        <v>959</v>
      </c>
      <c r="B367" s="1" t="s">
        <v>488</v>
      </c>
      <c r="C367" s="1" t="s">
        <v>960</v>
      </c>
      <c r="D367" s="1" t="s">
        <v>824</v>
      </c>
      <c r="E367" s="1" t="s">
        <v>2648</v>
      </c>
      <c r="G367" t="str">
        <f>IFERROR(VLOOKUP(A367,Merge_RKTM!$C$2:$D$767,2,FALSE),"")</f>
        <v/>
      </c>
    </row>
    <row r="368" spans="1:7" x14ac:dyDescent="0.45">
      <c r="A368" s="1" t="s">
        <v>961</v>
      </c>
      <c r="B368" s="1" t="s">
        <v>488</v>
      </c>
      <c r="C368" s="1" t="s">
        <v>962</v>
      </c>
      <c r="D368" s="1" t="s">
        <v>963</v>
      </c>
      <c r="E368" s="1" t="s">
        <v>2329</v>
      </c>
      <c r="G368" t="str">
        <f>IFERROR(VLOOKUP(A368,Merge_RKTM!$C$2:$D$767,2,FALSE),"")</f>
        <v>포탑 총</v>
      </c>
    </row>
    <row r="369" spans="1:7" x14ac:dyDescent="0.45">
      <c r="A369" s="1" t="s">
        <v>964</v>
      </c>
      <c r="B369" s="1" t="s">
        <v>488</v>
      </c>
      <c r="C369" s="1" t="s">
        <v>965</v>
      </c>
      <c r="D369" s="1" t="s">
        <v>966</v>
      </c>
      <c r="E369" s="1" t="s">
        <v>2330</v>
      </c>
      <c r="G369" t="str">
        <f>IFERROR(VLOOKUP(A369,Merge_RKTM!$C$2:$D$767,2,FALSE),"")</f>
        <v>이걸 보게 된다면 버그 걸린 것입니다.</v>
      </c>
    </row>
    <row r="370" spans="1:7" x14ac:dyDescent="0.45">
      <c r="A370" s="1" t="s">
        <v>967</v>
      </c>
      <c r="B370" s="1" t="s">
        <v>488</v>
      </c>
      <c r="C370" s="1" t="s">
        <v>968</v>
      </c>
      <c r="D370" s="1" t="s">
        <v>969</v>
      </c>
      <c r="E370" s="1" t="s">
        <v>2648</v>
      </c>
      <c r="G370" t="str">
        <f>IFERROR(VLOOKUP(A370,Merge_RKTM!$C$2:$D$767,2,FALSE),"")</f>
        <v/>
      </c>
    </row>
    <row r="371" spans="1:7" x14ac:dyDescent="0.45">
      <c r="A371" s="1" t="s">
        <v>970</v>
      </c>
      <c r="B371" s="1" t="s">
        <v>488</v>
      </c>
      <c r="C371" s="1" t="s">
        <v>971</v>
      </c>
      <c r="D371" s="1" t="s">
        <v>187</v>
      </c>
      <c r="E371" s="1" t="s">
        <v>2648</v>
      </c>
      <c r="G371" t="str">
        <f>IFERROR(VLOOKUP(A371,Merge_RKTM!$C$2:$D$767,2,FALSE),"")</f>
        <v/>
      </c>
    </row>
    <row r="372" spans="1:7" x14ac:dyDescent="0.45">
      <c r="A372" s="1" t="s">
        <v>972</v>
      </c>
      <c r="B372" s="1" t="s">
        <v>488</v>
      </c>
      <c r="C372" s="1" t="s">
        <v>973</v>
      </c>
      <c r="D372" s="1" t="s">
        <v>818</v>
      </c>
      <c r="E372" s="1" t="s">
        <v>2648</v>
      </c>
      <c r="G372" t="str">
        <f>IFERROR(VLOOKUP(A372,Merge_RKTM!$C$2:$D$767,2,FALSE),"")</f>
        <v/>
      </c>
    </row>
    <row r="373" spans="1:7" x14ac:dyDescent="0.45">
      <c r="A373" s="1" t="s">
        <v>974</v>
      </c>
      <c r="B373" s="1" t="s">
        <v>488</v>
      </c>
      <c r="C373" s="1" t="s">
        <v>975</v>
      </c>
      <c r="D373" s="1" t="s">
        <v>821</v>
      </c>
      <c r="E373" s="1" t="s">
        <v>2648</v>
      </c>
      <c r="G373" t="str">
        <f>IFERROR(VLOOKUP(A373,Merge_RKTM!$C$2:$D$767,2,FALSE),"")</f>
        <v/>
      </c>
    </row>
    <row r="374" spans="1:7" x14ac:dyDescent="0.45">
      <c r="A374" s="1" t="s">
        <v>976</v>
      </c>
      <c r="B374" s="1" t="s">
        <v>488</v>
      </c>
      <c r="C374" s="1" t="s">
        <v>977</v>
      </c>
      <c r="D374" s="1" t="s">
        <v>824</v>
      </c>
      <c r="E374" s="1" t="s">
        <v>2648</v>
      </c>
      <c r="G374" t="str">
        <f>IFERROR(VLOOKUP(A374,Merge_RKTM!$C$2:$D$767,2,FALSE),"")</f>
        <v/>
      </c>
    </row>
    <row r="375" spans="1:7" x14ac:dyDescent="0.45">
      <c r="A375" s="1" t="s">
        <v>978</v>
      </c>
      <c r="B375" s="1" t="s">
        <v>488</v>
      </c>
      <c r="C375" s="1" t="s">
        <v>979</v>
      </c>
      <c r="D375" s="1" t="s">
        <v>980</v>
      </c>
      <c r="E375" s="1" t="s">
        <v>2391</v>
      </c>
      <c r="G375" t="str">
        <f>IFERROR(VLOOKUP(A375,Merge_RKTM!$C$2:$D$767,2,FALSE),"")</f>
        <v>대형 포탑</v>
      </c>
    </row>
    <row r="376" spans="1:7" x14ac:dyDescent="0.45">
      <c r="A376" s="1" t="s">
        <v>981</v>
      </c>
      <c r="B376" s="1" t="s">
        <v>488</v>
      </c>
      <c r="C376" s="1" t="s">
        <v>982</v>
      </c>
      <c r="D376" s="1" t="s">
        <v>983</v>
      </c>
      <c r="E376" s="1" t="s">
        <v>2392</v>
      </c>
      <c r="G376" t="str">
        <f>IFERROR(VLOOKUP(A376,Merge_RKTM!$C$2:$D$767,2,FALSE),"")</f>
        <v>자동 장전이 가능한 대구경 기관포가 장착된 포탑입니다.</v>
      </c>
    </row>
    <row r="377" spans="1:7" x14ac:dyDescent="0.45">
      <c r="A377" s="1" t="s">
        <v>984</v>
      </c>
      <c r="B377" s="1" t="s">
        <v>488</v>
      </c>
      <c r="C377" s="1" t="s">
        <v>985</v>
      </c>
      <c r="D377" s="1" t="s">
        <v>986</v>
      </c>
      <c r="E377" s="1" t="s">
        <v>2333</v>
      </c>
      <c r="G377" t="str">
        <f>IFERROR(VLOOKUP(A377,Merge_RKTM!$C$2:$D$767,2,FALSE),"")</f>
        <v>6파운더(57mm) 포</v>
      </c>
    </row>
    <row r="378" spans="1:7" x14ac:dyDescent="0.45">
      <c r="A378" s="1" t="s">
        <v>987</v>
      </c>
      <c r="B378" s="1" t="s">
        <v>488</v>
      </c>
      <c r="C378" s="1" t="s">
        <v>988</v>
      </c>
      <c r="D378" s="1" t="s">
        <v>187</v>
      </c>
      <c r="E378" s="1" t="s">
        <v>2334</v>
      </c>
      <c r="G378" t="str">
        <f>IFERROR(VLOOKUP(A378,Merge_RKTM!$C$2:$D$767,2,FALSE),"")</f>
        <v>탄종: 57mm MK-8T 철갑탄\n최소사거리: 3미터, 최대사거리: 70미터\n사격방식: 단발 사격, 재장전 시간 4초\n파괴될 때 폭발하지 않음.</v>
      </c>
    </row>
    <row r="379" spans="1:7" x14ac:dyDescent="0.45">
      <c r="A379" s="1" t="s">
        <v>989</v>
      </c>
      <c r="B379" s="1" t="s">
        <v>488</v>
      </c>
      <c r="C379" s="1" t="s">
        <v>235</v>
      </c>
      <c r="D379" s="1" t="s">
        <v>990</v>
      </c>
      <c r="E379" s="1" t="s">
        <v>2648</v>
      </c>
      <c r="G379" t="str">
        <f>IFERROR(VLOOKUP(A379,Merge_RKTM!$C$2:$D$767,2,FALSE),"")</f>
        <v/>
      </c>
    </row>
    <row r="380" spans="1:7" x14ac:dyDescent="0.45">
      <c r="A380" s="1" t="s">
        <v>991</v>
      </c>
      <c r="B380" s="1" t="s">
        <v>488</v>
      </c>
      <c r="C380" s="1" t="s">
        <v>238</v>
      </c>
      <c r="D380" s="1" t="s">
        <v>992</v>
      </c>
      <c r="E380" s="1" t="s">
        <v>2648</v>
      </c>
      <c r="G380" t="str">
        <f>IFERROR(VLOOKUP(A380,Merge_RKTM!$C$2:$D$767,2,FALSE),"")</f>
        <v/>
      </c>
    </row>
    <row r="381" spans="1:7" x14ac:dyDescent="0.45">
      <c r="A381" s="1" t="s">
        <v>993</v>
      </c>
      <c r="B381" s="1" t="s">
        <v>488</v>
      </c>
      <c r="C381" s="1" t="s">
        <v>994</v>
      </c>
      <c r="D381" s="1" t="s">
        <v>241</v>
      </c>
      <c r="E381" s="1" t="s">
        <v>2357</v>
      </c>
      <c r="G381" t="str">
        <f>IFERROR(VLOOKUP(A381,Merge_RKTM!$C$2:$D$767,2,FALSE),"")</f>
        <v>75mm Pak 40 대전차포</v>
      </c>
    </row>
    <row r="382" spans="1:7" x14ac:dyDescent="0.45">
      <c r="A382" s="1" t="s">
        <v>995</v>
      </c>
      <c r="B382" s="1" t="s">
        <v>488</v>
      </c>
      <c r="C382" s="1" t="s">
        <v>996</v>
      </c>
      <c r="D382" s="1" t="s">
        <v>187</v>
      </c>
      <c r="E382" s="1" t="s">
        <v>2358</v>
      </c>
      <c r="G382" t="str">
        <f>IFERROR(VLOOKUP(A382,Merge_RKTM!$C$2:$D$767,2,FALSE),"")</f>
        <v>탄종: 75mm PzGr 39 철갑유탄\n최소사거리: 3미터, 최대사거리: 90미터\n사격방식: 단발사격, 재장전 시간 5초\n파괴될 때 폭발하지 않음.</v>
      </c>
    </row>
    <row r="383" spans="1:7" x14ac:dyDescent="0.45">
      <c r="A383" s="1" t="s">
        <v>997</v>
      </c>
      <c r="B383" s="1" t="s">
        <v>488</v>
      </c>
      <c r="C383" s="1" t="s">
        <v>998</v>
      </c>
      <c r="D383" s="1" t="s">
        <v>999</v>
      </c>
      <c r="E383" s="1" t="s">
        <v>2648</v>
      </c>
      <c r="G383" t="str">
        <f>IFERROR(VLOOKUP(A383,Merge_RKTM!$C$2:$D$767,2,FALSE),"")</f>
        <v/>
      </c>
    </row>
    <row r="384" spans="1:7" x14ac:dyDescent="0.45">
      <c r="A384" s="1" t="s">
        <v>1000</v>
      </c>
      <c r="B384" s="1" t="s">
        <v>488</v>
      </c>
      <c r="C384" s="1" t="s">
        <v>1001</v>
      </c>
      <c r="D384" s="1" t="s">
        <v>1002</v>
      </c>
      <c r="E384" s="1" t="s">
        <v>2648</v>
      </c>
      <c r="G384" t="str">
        <f>IFERROR(VLOOKUP(A384,Merge_RKTM!$C$2:$D$767,2,FALSE),"")</f>
        <v/>
      </c>
    </row>
    <row r="385" spans="1:7" x14ac:dyDescent="0.45">
      <c r="A385" s="1" t="s">
        <v>1003</v>
      </c>
      <c r="B385" s="1" t="s">
        <v>488</v>
      </c>
      <c r="C385" s="1" t="s">
        <v>1004</v>
      </c>
      <c r="D385" s="1" t="s">
        <v>246</v>
      </c>
      <c r="E385" s="1" t="s">
        <v>2257</v>
      </c>
      <c r="G385" t="str">
        <f>IFERROR(VLOOKUP(A385,Merge_RKTM!$C$2:$D$767,2,FALSE),"")</f>
        <v>88mm Flak 41 대공포</v>
      </c>
    </row>
    <row r="386" spans="1:7" x14ac:dyDescent="0.45">
      <c r="A386" s="1" t="s">
        <v>1005</v>
      </c>
      <c r="B386" s="1" t="s">
        <v>488</v>
      </c>
      <c r="C386" s="1" t="s">
        <v>1006</v>
      </c>
      <c r="D386" s="1" t="s">
        <v>187</v>
      </c>
      <c r="E386" s="1" t="s">
        <v>2258</v>
      </c>
      <c r="G386" t="str">
        <f>IFERROR(VLOOKUP(A386,Merge_RKTM!$C$2:$D$767,2,FALSE),"")</f>
        <v>유인 88mm 대공포\n탄종: 88mm Pzgr 39 철갑유탄\n최소사거리: 3미터, 최대사거리: 100미터\n사격방식: 단발사격, 재장전 시간 10초\n파괴될 때 폭발하지 않음.</v>
      </c>
    </row>
    <row r="387" spans="1:7" x14ac:dyDescent="0.45">
      <c r="A387" s="1" t="s">
        <v>1007</v>
      </c>
      <c r="B387" s="1" t="s">
        <v>488</v>
      </c>
      <c r="C387" s="1" t="s">
        <v>1008</v>
      </c>
      <c r="D387" s="1" t="s">
        <v>999</v>
      </c>
      <c r="E387" s="1" t="s">
        <v>2648</v>
      </c>
      <c r="G387" t="str">
        <f>IFERROR(VLOOKUP(A387,Merge_RKTM!$C$2:$D$767,2,FALSE),"")</f>
        <v/>
      </c>
    </row>
    <row r="388" spans="1:7" x14ac:dyDescent="0.45">
      <c r="A388" s="1" t="s">
        <v>1009</v>
      </c>
      <c r="B388" s="1" t="s">
        <v>488</v>
      </c>
      <c r="C388" s="1" t="s">
        <v>1010</v>
      </c>
      <c r="D388" s="1" t="s">
        <v>1002</v>
      </c>
      <c r="E388" s="1" t="s">
        <v>2648</v>
      </c>
      <c r="G388" t="str">
        <f>IFERROR(VLOOKUP(A388,Merge_RKTM!$C$2:$D$767,2,FALSE),"")</f>
        <v/>
      </c>
    </row>
    <row r="389" spans="1:7" x14ac:dyDescent="0.45">
      <c r="A389" s="1" t="s">
        <v>1011</v>
      </c>
      <c r="B389" s="1" t="s">
        <v>488</v>
      </c>
      <c r="C389" s="1" t="s">
        <v>1012</v>
      </c>
      <c r="D389" s="1" t="s">
        <v>1013</v>
      </c>
      <c r="E389" s="1" t="s">
        <v>2394</v>
      </c>
      <c r="G389" t="str">
        <f>IFERROR(VLOOKUP(A389,Merge_RKTM!$C$2:$D$767,2,FALSE),"")</f>
        <v>100mm BS-3 대전차포</v>
      </c>
    </row>
    <row r="390" spans="1:7" x14ac:dyDescent="0.45">
      <c r="A390" s="1" t="s">
        <v>1014</v>
      </c>
      <c r="B390" s="1" t="s">
        <v>488</v>
      </c>
      <c r="C390" s="1" t="s">
        <v>1015</v>
      </c>
      <c r="D390" s="1" t="s">
        <v>187</v>
      </c>
      <c r="E390" s="1" t="s">
        <v>2395</v>
      </c>
      <c r="G390" t="str">
        <f>IFERROR(VLOOKUP(A390,Merge_RKTM!$C$2:$D$767,2,FALSE),"")</f>
        <v>탄종: 100mm BR-412D 철갑탄\n최소사거리: 3미터, 최대사거리: 100미터\n사격방식: 단발사격, 재장전 시간 10초</v>
      </c>
    </row>
    <row r="391" spans="1:7" x14ac:dyDescent="0.45">
      <c r="A391" s="1" t="s">
        <v>1016</v>
      </c>
      <c r="B391" s="1" t="s">
        <v>488</v>
      </c>
      <c r="C391" s="1" t="s">
        <v>1017</v>
      </c>
      <c r="D391" s="1" t="s">
        <v>999</v>
      </c>
      <c r="E391" s="1" t="s">
        <v>2329</v>
      </c>
      <c r="G391" t="str">
        <f>IFERROR(VLOOKUP(A391,Merge_RKTM!$C$2:$D$767,2,FALSE),"")</f>
        <v>포탑 총</v>
      </c>
    </row>
    <row r="392" spans="1:7" x14ac:dyDescent="0.45">
      <c r="A392" s="1" t="s">
        <v>1018</v>
      </c>
      <c r="B392" s="1" t="s">
        <v>488</v>
      </c>
      <c r="C392" s="1" t="s">
        <v>1019</v>
      </c>
      <c r="D392" s="1" t="s">
        <v>1002</v>
      </c>
      <c r="E392" s="1" t="s">
        <v>2330</v>
      </c>
      <c r="G392" t="str">
        <f>IFERROR(VLOOKUP(A392,Merge_RKTM!$C$2:$D$767,2,FALSE),"")</f>
        <v>이걸 보게 된다면 버그 걸린 것입니다.</v>
      </c>
    </row>
    <row r="393" spans="1:7" x14ac:dyDescent="0.45">
      <c r="A393" s="1" t="s">
        <v>1020</v>
      </c>
      <c r="B393" s="1" t="s">
        <v>488</v>
      </c>
      <c r="C393" s="1" t="s">
        <v>1021</v>
      </c>
      <c r="D393" s="1" t="s">
        <v>256</v>
      </c>
      <c r="E393" s="1" t="s">
        <v>2261</v>
      </c>
      <c r="G393" t="str">
        <f>IFERROR(VLOOKUP(A393,Merge_RKTM!$C$2:$D$767,2,FALSE),"")</f>
        <v>128mm Pak 44 대전차포</v>
      </c>
    </row>
    <row r="394" spans="1:7" x14ac:dyDescent="0.45">
      <c r="A394" s="1" t="s">
        <v>1022</v>
      </c>
      <c r="B394" s="1" t="s">
        <v>488</v>
      </c>
      <c r="C394" s="1" t="s">
        <v>1023</v>
      </c>
      <c r="D394" s="1" t="s">
        <v>187</v>
      </c>
      <c r="E394" s="1" t="s">
        <v>2425</v>
      </c>
      <c r="G394" t="str">
        <f>IFERROR(VLOOKUP(A394,Merge_RKTM!$C$2:$D$767,2,FALSE),"")</f>
        <v>탄종: 128mm Pzgr 철갑유탄\n최소사거리: 3미터, 최대사거리: 110미터\n사격방식: 단발사격, 재장전 시간 11초\n탄약 수용량: 80발(내부 탄약고)\n지붕 아래 설치할 수 없습니다.</v>
      </c>
    </row>
    <row r="395" spans="1:7" x14ac:dyDescent="0.45">
      <c r="A395" s="1" t="s">
        <v>1024</v>
      </c>
      <c r="B395" s="1" t="s">
        <v>488</v>
      </c>
      <c r="C395" s="1" t="s">
        <v>1025</v>
      </c>
      <c r="D395" s="1" t="s">
        <v>999</v>
      </c>
      <c r="E395" s="1" t="s">
        <v>2329</v>
      </c>
      <c r="G395" t="str">
        <f>IFERROR(VLOOKUP(A395,Merge_RKTM!$C$2:$D$767,2,FALSE),"")</f>
        <v>포탑 총</v>
      </c>
    </row>
    <row r="396" spans="1:7" x14ac:dyDescent="0.45">
      <c r="A396" s="1" t="s">
        <v>1026</v>
      </c>
      <c r="B396" s="1" t="s">
        <v>488</v>
      </c>
      <c r="C396" s="1" t="s">
        <v>1027</v>
      </c>
      <c r="D396" s="1" t="s">
        <v>1002</v>
      </c>
      <c r="E396" s="1" t="s">
        <v>2330</v>
      </c>
      <c r="G396" t="str">
        <f>IFERROR(VLOOKUP(A396,Merge_RKTM!$C$2:$D$767,2,FALSE),"")</f>
        <v>이걸 보게 된다면 버그 걸린 것입니다.</v>
      </c>
    </row>
    <row r="397" spans="1:7" x14ac:dyDescent="0.45">
      <c r="A397" s="1" t="s">
        <v>1028</v>
      </c>
      <c r="B397" s="1" t="s">
        <v>488</v>
      </c>
      <c r="C397" s="1" t="s">
        <v>1029</v>
      </c>
      <c r="D397" s="1" t="s">
        <v>1030</v>
      </c>
      <c r="E397" s="1" t="s">
        <v>2470</v>
      </c>
      <c r="G397" t="str">
        <f>IFERROR(VLOOKUP(A397,Merge_RKTM!$C$2:$D$767,2,FALSE),"")</f>
        <v>M26 퍼싱 포탑</v>
      </c>
    </row>
    <row r="398" spans="1:7" x14ac:dyDescent="0.45">
      <c r="A398" s="1" t="s">
        <v>1031</v>
      </c>
      <c r="B398" s="1" t="s">
        <v>488</v>
      </c>
      <c r="C398" s="1" t="s">
        <v>1032</v>
      </c>
      <c r="D398" s="1" t="s">
        <v>187</v>
      </c>
      <c r="E398" s="1" t="s">
        <v>2471</v>
      </c>
      <c r="G398" t="str">
        <f>IFERROR(VLOOKUP(A398,Merge_RKTM!$C$2:$D$767,2,FALSE),"")</f>
        <v>탄종: 90mm M82 피모철갑탄\n최소사거리: 4미터, 최대사거리: 90미터\n사격방식: 단발 사격, 재장전 시간 8초\n탄약 수용량: 70발\n파괴될 때 1블록 반경으로 폭발\n정착민과 이 포탑 사이에 벽을 만들어 정착민을 보호할 수 있습니다.</v>
      </c>
    </row>
    <row r="399" spans="1:7" x14ac:dyDescent="0.45">
      <c r="A399" s="1" t="s">
        <v>1033</v>
      </c>
      <c r="B399" s="1" t="s">
        <v>488</v>
      </c>
      <c r="C399" s="1" t="s">
        <v>1034</v>
      </c>
      <c r="D399" s="1" t="s">
        <v>873</v>
      </c>
      <c r="E399" s="1" t="s">
        <v>2648</v>
      </c>
      <c r="G399" t="str">
        <f>IFERROR(VLOOKUP(A399,Merge_RKTM!$C$2:$D$767,2,FALSE),"")</f>
        <v/>
      </c>
    </row>
    <row r="400" spans="1:7" x14ac:dyDescent="0.45">
      <c r="A400" s="1" t="s">
        <v>1035</v>
      </c>
      <c r="B400" s="1" t="s">
        <v>488</v>
      </c>
      <c r="C400" s="1" t="s">
        <v>1036</v>
      </c>
      <c r="D400" s="1" t="s">
        <v>821</v>
      </c>
      <c r="E400" s="1" t="s">
        <v>2648</v>
      </c>
      <c r="G400" t="str">
        <f>IFERROR(VLOOKUP(A400,Merge_RKTM!$C$2:$D$767,2,FALSE),"")</f>
        <v/>
      </c>
    </row>
    <row r="401" spans="1:7" x14ac:dyDescent="0.45">
      <c r="A401" s="1" t="s">
        <v>1037</v>
      </c>
      <c r="B401" s="1" t="s">
        <v>488</v>
      </c>
      <c r="C401" s="1" t="s">
        <v>1038</v>
      </c>
      <c r="D401" s="1" t="s">
        <v>824</v>
      </c>
      <c r="E401" s="1" t="s">
        <v>2648</v>
      </c>
      <c r="G401" t="str">
        <f>IFERROR(VLOOKUP(A401,Merge_RKTM!$C$2:$D$767,2,FALSE),"")</f>
        <v/>
      </c>
    </row>
    <row r="402" spans="1:7" x14ac:dyDescent="0.45">
      <c r="A402" s="1" t="s">
        <v>1039</v>
      </c>
      <c r="B402" s="1" t="s">
        <v>488</v>
      </c>
      <c r="C402" s="1" t="s">
        <v>1040</v>
      </c>
      <c r="D402" s="1" t="s">
        <v>999</v>
      </c>
      <c r="E402" s="1" t="s">
        <v>2329</v>
      </c>
      <c r="G402" t="str">
        <f>IFERROR(VLOOKUP(A402,Merge_RKTM!$C$2:$D$767,2,FALSE),"")</f>
        <v>포탑 총</v>
      </c>
    </row>
    <row r="403" spans="1:7" x14ac:dyDescent="0.45">
      <c r="A403" s="1" t="s">
        <v>1041</v>
      </c>
      <c r="B403" s="1" t="s">
        <v>488</v>
      </c>
      <c r="C403" s="1" t="s">
        <v>1042</v>
      </c>
      <c r="D403" s="1" t="s">
        <v>1002</v>
      </c>
      <c r="E403" s="1" t="s">
        <v>2330</v>
      </c>
      <c r="G403" t="str">
        <f>IFERROR(VLOOKUP(A403,Merge_RKTM!$C$2:$D$767,2,FALSE),"")</f>
        <v>이걸 보게 된다면 버그 걸린 것입니다.</v>
      </c>
    </row>
    <row r="404" spans="1:7" x14ac:dyDescent="0.45">
      <c r="A404" s="1" t="s">
        <v>1043</v>
      </c>
      <c r="B404" s="1" t="s">
        <v>488</v>
      </c>
      <c r="C404" s="1" t="s">
        <v>1044</v>
      </c>
      <c r="D404" s="1" t="s">
        <v>1045</v>
      </c>
      <c r="E404" s="1" t="s">
        <v>2477</v>
      </c>
      <c r="G404" t="str">
        <f>IFERROR(VLOOKUP(A404,Merge_RKTM!$C$2:$D$767,2,FALSE),"")</f>
        <v>T-54 포탑</v>
      </c>
    </row>
    <row r="405" spans="1:7" x14ac:dyDescent="0.45">
      <c r="A405" s="1" t="s">
        <v>1046</v>
      </c>
      <c r="B405" s="1" t="s">
        <v>488</v>
      </c>
      <c r="C405" s="1" t="s">
        <v>1047</v>
      </c>
      <c r="D405" s="1" t="s">
        <v>187</v>
      </c>
      <c r="E405" s="1" t="s">
        <v>2478</v>
      </c>
      <c r="G405" t="str">
        <f>IFERROR(VLOOKUP(A405,Merge_RKTM!$C$2:$D$767,2,FALSE),"")</f>
        <v>탄종: 100mm BR-412 철갑탄\n최소사거리: 4미터, 최대사거리: 95미터\n사격방식: 단발 사격, 재장전 시간 7.1초\n탄약 수용량: 34발\n파괴될 때 1블록 반경으로 폭발\n정착민과 이 포탑 사이에 벽을 만들어 정착민을 보호할 수 있습니다.</v>
      </c>
    </row>
    <row r="406" spans="1:7" x14ac:dyDescent="0.45">
      <c r="A406" s="1" t="s">
        <v>1048</v>
      </c>
      <c r="B406" s="1" t="s">
        <v>488</v>
      </c>
      <c r="C406" s="1" t="s">
        <v>1049</v>
      </c>
      <c r="D406" s="1" t="s">
        <v>873</v>
      </c>
      <c r="E406" s="1" t="s">
        <v>2648</v>
      </c>
      <c r="G406" t="str">
        <f>IFERROR(VLOOKUP(A406,Merge_RKTM!$C$2:$D$767,2,FALSE),"")</f>
        <v/>
      </c>
    </row>
    <row r="407" spans="1:7" x14ac:dyDescent="0.45">
      <c r="A407" s="1" t="s">
        <v>1050</v>
      </c>
      <c r="B407" s="1" t="s">
        <v>488</v>
      </c>
      <c r="C407" s="1" t="s">
        <v>1051</v>
      </c>
      <c r="D407" s="1" t="s">
        <v>821</v>
      </c>
      <c r="E407" s="1" t="s">
        <v>2648</v>
      </c>
      <c r="G407" t="str">
        <f>IFERROR(VLOOKUP(A407,Merge_RKTM!$C$2:$D$767,2,FALSE),"")</f>
        <v/>
      </c>
    </row>
    <row r="408" spans="1:7" x14ac:dyDescent="0.45">
      <c r="A408" s="1" t="s">
        <v>1052</v>
      </c>
      <c r="B408" s="1" t="s">
        <v>488</v>
      </c>
      <c r="C408" s="1" t="s">
        <v>1053</v>
      </c>
      <c r="D408" s="1" t="s">
        <v>824</v>
      </c>
      <c r="E408" s="1" t="s">
        <v>2648</v>
      </c>
      <c r="G408" t="str">
        <f>IFERROR(VLOOKUP(A408,Merge_RKTM!$C$2:$D$767,2,FALSE),"")</f>
        <v/>
      </c>
    </row>
    <row r="409" spans="1:7" x14ac:dyDescent="0.45">
      <c r="A409" s="1" t="s">
        <v>1054</v>
      </c>
      <c r="B409" s="1" t="s">
        <v>488</v>
      </c>
      <c r="C409" s="1" t="s">
        <v>1055</v>
      </c>
      <c r="D409" s="1" t="s">
        <v>999</v>
      </c>
      <c r="E409" s="1" t="s">
        <v>2329</v>
      </c>
      <c r="G409" t="str">
        <f>IFERROR(VLOOKUP(A409,Merge_RKTM!$C$2:$D$767,2,FALSE),"")</f>
        <v>포탑 총</v>
      </c>
    </row>
    <row r="410" spans="1:7" x14ac:dyDescent="0.45">
      <c r="A410" s="1" t="s">
        <v>1056</v>
      </c>
      <c r="B410" s="1" t="s">
        <v>488</v>
      </c>
      <c r="C410" s="1" t="s">
        <v>1057</v>
      </c>
      <c r="D410" s="1" t="s">
        <v>1002</v>
      </c>
      <c r="E410" s="1" t="s">
        <v>2330</v>
      </c>
      <c r="G410" t="str">
        <f>IFERROR(VLOOKUP(A410,Merge_RKTM!$C$2:$D$767,2,FALSE),"")</f>
        <v>이걸 보게 된다면 버그 걸린 것입니다.</v>
      </c>
    </row>
    <row r="411" spans="1:7" x14ac:dyDescent="0.45">
      <c r="A411" s="1" t="s">
        <v>1058</v>
      </c>
      <c r="B411" s="1" t="s">
        <v>488</v>
      </c>
      <c r="C411" s="1" t="s">
        <v>1059</v>
      </c>
      <c r="D411" s="1" t="s">
        <v>1060</v>
      </c>
      <c r="E411" s="1" t="s">
        <v>2512</v>
      </c>
      <c r="G411" t="str">
        <f>IFERROR(VLOOKUP(A411,Merge_RKTM!$C$2:$D$767,2,FALSE),"")</f>
        <v>M40 무반동총</v>
      </c>
    </row>
    <row r="412" spans="1:7" x14ac:dyDescent="0.45">
      <c r="A412" s="1" t="s">
        <v>1061</v>
      </c>
      <c r="B412" s="1" t="s">
        <v>488</v>
      </c>
      <c r="C412" s="1" t="s">
        <v>1062</v>
      </c>
      <c r="D412" s="1" t="s">
        <v>187</v>
      </c>
      <c r="E412" s="1" t="s">
        <v>2513</v>
      </c>
      <c r="G412" t="str">
        <f>IFERROR(VLOOKUP(A412,Merge_RKTM!$C$2:$D$767,2,FALSE),"")</f>
        <v>탄종: 106mm M344 성형작약탄\n최소사거리: 4미터, 최대사거리: 100미터\n사격방식: 2발 일제사격, 재장전 시간 5초</v>
      </c>
    </row>
    <row r="413" spans="1:7" x14ac:dyDescent="0.45">
      <c r="A413" s="1" t="s">
        <v>1063</v>
      </c>
      <c r="B413" s="1" t="s">
        <v>488</v>
      </c>
      <c r="C413" s="1" t="s">
        <v>1064</v>
      </c>
      <c r="D413" s="1" t="s">
        <v>873</v>
      </c>
      <c r="E413" s="1" t="s">
        <v>2648</v>
      </c>
      <c r="G413" t="str">
        <f>IFERROR(VLOOKUP(A413,Merge_RKTM!$C$2:$D$767,2,FALSE),"")</f>
        <v/>
      </c>
    </row>
    <row r="414" spans="1:7" x14ac:dyDescent="0.45">
      <c r="A414" s="1" t="s">
        <v>1065</v>
      </c>
      <c r="B414" s="1" t="s">
        <v>488</v>
      </c>
      <c r="C414" s="1" t="s">
        <v>1066</v>
      </c>
      <c r="D414" s="1" t="s">
        <v>821</v>
      </c>
      <c r="E414" s="1" t="s">
        <v>2648</v>
      </c>
      <c r="G414" t="str">
        <f>IFERROR(VLOOKUP(A414,Merge_RKTM!$C$2:$D$767,2,FALSE),"")</f>
        <v/>
      </c>
    </row>
    <row r="415" spans="1:7" x14ac:dyDescent="0.45">
      <c r="A415" s="1" t="s">
        <v>1067</v>
      </c>
      <c r="B415" s="1" t="s">
        <v>488</v>
      </c>
      <c r="C415" s="1" t="s">
        <v>1068</v>
      </c>
      <c r="D415" s="1" t="s">
        <v>824</v>
      </c>
      <c r="E415" s="1" t="s">
        <v>2648</v>
      </c>
      <c r="G415" t="str">
        <f>IFERROR(VLOOKUP(A415,Merge_RKTM!$C$2:$D$767,2,FALSE),"")</f>
        <v/>
      </c>
    </row>
    <row r="416" spans="1:7" x14ac:dyDescent="0.45">
      <c r="A416" s="1" t="s">
        <v>1069</v>
      </c>
      <c r="B416" s="1" t="s">
        <v>488</v>
      </c>
      <c r="C416" s="1" t="s">
        <v>1070</v>
      </c>
      <c r="D416" s="1" t="s">
        <v>999</v>
      </c>
      <c r="E416" s="1" t="s">
        <v>2329</v>
      </c>
      <c r="G416" t="str">
        <f>IFERROR(VLOOKUP(A416,Merge_RKTM!$C$2:$D$767,2,FALSE),"")</f>
        <v>포탑 총</v>
      </c>
    </row>
    <row r="417" spans="1:7" x14ac:dyDescent="0.45">
      <c r="A417" s="1" t="s">
        <v>1071</v>
      </c>
      <c r="B417" s="1" t="s">
        <v>488</v>
      </c>
      <c r="C417" s="1" t="s">
        <v>1072</v>
      </c>
      <c r="D417" s="1" t="s">
        <v>1002</v>
      </c>
      <c r="E417" s="1" t="s">
        <v>2330</v>
      </c>
      <c r="G417" t="str">
        <f>IFERROR(VLOOKUP(A417,Merge_RKTM!$C$2:$D$767,2,FALSE),"")</f>
        <v>이걸 보게 된다면 버그 걸린 것입니다.</v>
      </c>
    </row>
    <row r="418" spans="1:7" x14ac:dyDescent="0.45">
      <c r="A418" s="1" t="s">
        <v>1073</v>
      </c>
      <c r="B418" s="1" t="s">
        <v>488</v>
      </c>
      <c r="C418" s="1" t="s">
        <v>1074</v>
      </c>
      <c r="D418" s="1" t="s">
        <v>1075</v>
      </c>
      <c r="E418" s="1" t="s">
        <v>2534</v>
      </c>
      <c r="G418" t="str">
        <f>IFERROR(VLOOKUP(A418,Merge_RKTM!$C$2:$D$767,2,FALSE),"")</f>
        <v>레오파르트 1A5 포탑</v>
      </c>
    </row>
    <row r="419" spans="1:7" x14ac:dyDescent="0.45">
      <c r="A419" s="1" t="s">
        <v>1076</v>
      </c>
      <c r="B419" s="1" t="s">
        <v>488</v>
      </c>
      <c r="C419" s="1" t="s">
        <v>1077</v>
      </c>
      <c r="D419" s="1" t="s">
        <v>187</v>
      </c>
      <c r="E419" s="1" t="s">
        <v>2535</v>
      </c>
      <c r="G419" t="str">
        <f>IFERROR(VLOOKUP(A419,Merge_RKTM!$C$2:$D$767,2,FALSE),"")</f>
        <v>탄종: 105mm DM23 날개안정분리철갑탄\n최소사거리: 4미터, 최대사거리: 110미터\n사격방식: 단발 사격, 재장전 시간 6.5초\n탄약 수용량: 55발(내부 탄약고)\n파괴될 때 1블록 반경으로 폭발\n정착민과 이 포탑 사이에 벽을 만들어 정착민을 보호할 수 있습니다.</v>
      </c>
    </row>
    <row r="420" spans="1:7" x14ac:dyDescent="0.45">
      <c r="A420" s="1" t="s">
        <v>1078</v>
      </c>
      <c r="B420" s="1" t="s">
        <v>488</v>
      </c>
      <c r="C420" s="1" t="s">
        <v>1079</v>
      </c>
      <c r="D420" s="1" t="s">
        <v>873</v>
      </c>
      <c r="E420" s="1" t="s">
        <v>2648</v>
      </c>
      <c r="G420" t="str">
        <f>IFERROR(VLOOKUP(A420,Merge_RKTM!$C$2:$D$767,2,FALSE),"")</f>
        <v/>
      </c>
    </row>
    <row r="421" spans="1:7" x14ac:dyDescent="0.45">
      <c r="A421" s="1" t="s">
        <v>1080</v>
      </c>
      <c r="B421" s="1" t="s">
        <v>488</v>
      </c>
      <c r="C421" s="1" t="s">
        <v>1081</v>
      </c>
      <c r="D421" s="1" t="s">
        <v>821</v>
      </c>
      <c r="E421" s="1" t="s">
        <v>2648</v>
      </c>
      <c r="G421" t="str">
        <f>IFERROR(VLOOKUP(A421,Merge_RKTM!$C$2:$D$767,2,FALSE),"")</f>
        <v/>
      </c>
    </row>
    <row r="422" spans="1:7" x14ac:dyDescent="0.45">
      <c r="A422" s="1" t="s">
        <v>1082</v>
      </c>
      <c r="B422" s="1" t="s">
        <v>488</v>
      </c>
      <c r="C422" s="1" t="s">
        <v>1083</v>
      </c>
      <c r="D422" s="1" t="s">
        <v>824</v>
      </c>
      <c r="E422" s="1" t="s">
        <v>2648</v>
      </c>
      <c r="G422" t="str">
        <f>IFERROR(VLOOKUP(A422,Merge_RKTM!$C$2:$D$767,2,FALSE),"")</f>
        <v/>
      </c>
    </row>
    <row r="423" spans="1:7" x14ac:dyDescent="0.45">
      <c r="A423" s="1" t="s">
        <v>1084</v>
      </c>
      <c r="B423" s="1" t="s">
        <v>488</v>
      </c>
      <c r="C423" s="1" t="s">
        <v>1085</v>
      </c>
      <c r="D423" s="1" t="s">
        <v>999</v>
      </c>
      <c r="E423" s="1" t="s">
        <v>2329</v>
      </c>
      <c r="G423" t="str">
        <f>IFERROR(VLOOKUP(A423,Merge_RKTM!$C$2:$D$767,2,FALSE),"")</f>
        <v>포탑 총</v>
      </c>
    </row>
    <row r="424" spans="1:7" x14ac:dyDescent="0.45">
      <c r="A424" s="1" t="s">
        <v>1086</v>
      </c>
      <c r="B424" s="1" t="s">
        <v>488</v>
      </c>
      <c r="C424" s="1" t="s">
        <v>1087</v>
      </c>
      <c r="D424" s="1" t="s">
        <v>1002</v>
      </c>
      <c r="E424" s="1" t="s">
        <v>2330</v>
      </c>
      <c r="G424" t="str">
        <f>IFERROR(VLOOKUP(A424,Merge_RKTM!$C$2:$D$767,2,FALSE),"")</f>
        <v>이걸 보게 된다면 버그 걸린 것입니다.</v>
      </c>
    </row>
    <row r="425" spans="1:7" x14ac:dyDescent="0.45">
      <c r="A425" s="1" t="s">
        <v>1088</v>
      </c>
      <c r="B425" s="1" t="s">
        <v>488</v>
      </c>
      <c r="C425" s="1" t="s">
        <v>1089</v>
      </c>
      <c r="D425" s="1" t="s">
        <v>1090</v>
      </c>
      <c r="E425" s="1" t="s">
        <v>2273</v>
      </c>
      <c r="G425" t="str">
        <f>IFERROR(VLOOKUP(A425,Merge_RKTM!$C$2:$D$767,2,FALSE),"")</f>
        <v>무인 6파운더 포</v>
      </c>
    </row>
    <row r="426" spans="1:7" x14ac:dyDescent="0.45">
      <c r="A426" s="1" t="s">
        <v>1091</v>
      </c>
      <c r="B426" s="1" t="s">
        <v>488</v>
      </c>
      <c r="C426" s="1" t="s">
        <v>1092</v>
      </c>
      <c r="D426" s="1" t="s">
        <v>187</v>
      </c>
      <c r="E426" s="1" t="s">
        <v>2636</v>
      </c>
      <c r="G426" t="str">
        <f>IFERROR(VLOOKUP(A426,Merge_RKTM!$C$2:$D$767,2,FALSE),"")</f>
        <v>탄종: 57mm MK-8T 철갑탄\n최소사거리: 5미터, 최대사거리: 80미터\n사격방식: 단발 사격, 재장전 시간 4초\n소비 전력: 300W\n파괴될 때 2블록 반경의 폭발이 일어남.</v>
      </c>
    </row>
    <row r="427" spans="1:7" x14ac:dyDescent="0.45">
      <c r="A427" s="1" t="s">
        <v>1093</v>
      </c>
      <c r="B427" s="1" t="s">
        <v>488</v>
      </c>
      <c r="C427" s="1" t="s">
        <v>1094</v>
      </c>
      <c r="D427" s="1" t="s">
        <v>821</v>
      </c>
      <c r="E427" s="1" t="s">
        <v>2648</v>
      </c>
      <c r="G427" t="str">
        <f>IFERROR(VLOOKUP(A427,Merge_RKTM!$C$2:$D$767,2,FALSE),"")</f>
        <v/>
      </c>
    </row>
    <row r="428" spans="1:7" x14ac:dyDescent="0.45">
      <c r="A428" s="1" t="s">
        <v>1095</v>
      </c>
      <c r="B428" s="1" t="s">
        <v>488</v>
      </c>
      <c r="C428" s="1" t="s">
        <v>1096</v>
      </c>
      <c r="D428" s="1" t="s">
        <v>821</v>
      </c>
      <c r="E428" s="1" t="s">
        <v>2648</v>
      </c>
      <c r="G428" t="str">
        <f>IFERROR(VLOOKUP(A428,Merge_RKTM!$C$2:$D$767,2,FALSE),"")</f>
        <v/>
      </c>
    </row>
    <row r="429" spans="1:7" x14ac:dyDescent="0.45">
      <c r="A429" s="1" t="s">
        <v>1097</v>
      </c>
      <c r="B429" s="1" t="s">
        <v>488</v>
      </c>
      <c r="C429" s="1" t="s">
        <v>1098</v>
      </c>
      <c r="D429" s="1" t="s">
        <v>824</v>
      </c>
      <c r="E429" s="1" t="s">
        <v>2648</v>
      </c>
      <c r="G429" t="str">
        <f>IFERROR(VLOOKUP(A429,Merge_RKTM!$C$2:$D$767,2,FALSE),"")</f>
        <v/>
      </c>
    </row>
    <row r="430" spans="1:7" x14ac:dyDescent="0.45">
      <c r="A430" s="1" t="s">
        <v>1099</v>
      </c>
      <c r="B430" s="1" t="s">
        <v>488</v>
      </c>
      <c r="C430" s="1" t="s">
        <v>1100</v>
      </c>
      <c r="D430" s="1" t="s">
        <v>980</v>
      </c>
      <c r="E430" s="1" t="s">
        <v>2391</v>
      </c>
      <c r="G430" t="str">
        <f>IFERROR(VLOOKUP(A430,Merge_RKTM!$C$2:$D$767,2,FALSE),"")</f>
        <v>대형 포탑</v>
      </c>
    </row>
    <row r="431" spans="1:7" x14ac:dyDescent="0.45">
      <c r="A431" s="1" t="s">
        <v>1101</v>
      </c>
      <c r="B431" s="1" t="s">
        <v>488</v>
      </c>
      <c r="C431" s="1" t="s">
        <v>1102</v>
      </c>
      <c r="D431" s="1" t="s">
        <v>983</v>
      </c>
      <c r="E431" s="1" t="s">
        <v>2392</v>
      </c>
      <c r="G431" t="str">
        <f>IFERROR(VLOOKUP(A431,Merge_RKTM!$C$2:$D$767,2,FALSE),"")</f>
        <v>자동 장전이 가능한 대구경 기관포가 장착된 포탑입니다.</v>
      </c>
    </row>
    <row r="432" spans="1:7" x14ac:dyDescent="0.45">
      <c r="A432" s="1" t="s">
        <v>1103</v>
      </c>
      <c r="B432" s="1" t="s">
        <v>488</v>
      </c>
      <c r="C432" s="1" t="s">
        <v>1104</v>
      </c>
      <c r="D432" s="1" t="s">
        <v>297</v>
      </c>
      <c r="E432" s="1" t="s">
        <v>2289</v>
      </c>
      <c r="G432" t="str">
        <f>IFERROR(VLOOKUP(A432,Merge_RKTM!$C$2:$D$767,2,FALSE),"")</f>
        <v>15cm sIG 33 곡사포</v>
      </c>
    </row>
    <row r="433" spans="1:7" x14ac:dyDescent="0.45">
      <c r="A433" s="1" t="s">
        <v>1105</v>
      </c>
      <c r="B433" s="1" t="s">
        <v>488</v>
      </c>
      <c r="C433" s="1" t="s">
        <v>1106</v>
      </c>
      <c r="D433" s="1" t="s">
        <v>187</v>
      </c>
      <c r="E433" s="1" t="s">
        <v>2290</v>
      </c>
      <c r="G433" t="str">
        <f>IFERROR(VLOOKUP(A433,Merge_RKTM!$C$2:$D$767,2,FALSE),"")</f>
        <v>탄종: 150mm I gr 33 유탄(폭발 반경 4미터)\n최소사거리: 15미터, 최대사거리: 150미터\n사격방식: 단발사격, 재장전 시간 30초\n벽을 넘어 사격할 수 있음.\n파괴될 때 2블록 반경의 폭발이 일어남</v>
      </c>
    </row>
    <row r="434" spans="1:7" x14ac:dyDescent="0.45">
      <c r="A434" s="1" t="s">
        <v>1107</v>
      </c>
      <c r="B434" s="1" t="s">
        <v>488</v>
      </c>
      <c r="C434" s="1" t="s">
        <v>1108</v>
      </c>
      <c r="D434" s="1" t="s">
        <v>999</v>
      </c>
      <c r="E434" s="1" t="s">
        <v>2648</v>
      </c>
      <c r="G434" t="str">
        <f>IFERROR(VLOOKUP(A434,Merge_RKTM!$C$2:$D$767,2,FALSE),"")</f>
        <v/>
      </c>
    </row>
    <row r="435" spans="1:7" x14ac:dyDescent="0.45">
      <c r="A435" s="1" t="s">
        <v>1109</v>
      </c>
      <c r="B435" s="1" t="s">
        <v>488</v>
      </c>
      <c r="C435" s="1" t="s">
        <v>1110</v>
      </c>
      <c r="D435" s="1" t="s">
        <v>1002</v>
      </c>
      <c r="E435" s="1" t="s">
        <v>2648</v>
      </c>
      <c r="G435" t="str">
        <f>IFERROR(VLOOKUP(A435,Merge_RKTM!$C$2:$D$767,2,FALSE),"")</f>
        <v/>
      </c>
    </row>
    <row r="436" spans="1:7" x14ac:dyDescent="0.45">
      <c r="A436" s="1" t="s">
        <v>1111</v>
      </c>
      <c r="B436" s="1" t="s">
        <v>488</v>
      </c>
      <c r="C436" s="1" t="s">
        <v>1112</v>
      </c>
      <c r="D436" s="1" t="s">
        <v>1113</v>
      </c>
      <c r="E436" s="1" t="s">
        <v>2349</v>
      </c>
      <c r="G436" t="str">
        <f>IFERROR(VLOOKUP(A436,Merge_RKTM!$C$2:$D$767,2,FALSE),"")</f>
        <v>9.2 Inch(288mm) Mk.I 곡사포</v>
      </c>
    </row>
    <row r="437" spans="1:7" x14ac:dyDescent="0.45">
      <c r="A437" s="1" t="s">
        <v>1114</v>
      </c>
      <c r="B437" s="1" t="s">
        <v>488</v>
      </c>
      <c r="C437" s="1" t="s">
        <v>1115</v>
      </c>
      <c r="D437" s="1" t="s">
        <v>187</v>
      </c>
      <c r="E437" s="1" t="s">
        <v>2292</v>
      </c>
      <c r="G437" t="str">
        <f>IFERROR(VLOOKUP(A437,Merge_RKTM!$C$2:$D$767,2,FALSE),"")</f>
        <v>탄종: 9.2인치(288mm) Mk.I 고폭탄(폭발 반경 6미터)\n최소사거리: 20미터, 최대사거리: 250미터\n사격방식: 단발사격, 재장전 시간 50초\n벽을 넘어 사격할 수 있음.\n파괴될 때 2블록 반경의 폭발이 일어남</v>
      </c>
    </row>
    <row r="438" spans="1:7" x14ac:dyDescent="0.45">
      <c r="A438" s="1" t="s">
        <v>1116</v>
      </c>
      <c r="B438" s="1" t="s">
        <v>488</v>
      </c>
      <c r="C438" s="1" t="s">
        <v>1117</v>
      </c>
      <c r="D438" s="1" t="s">
        <v>999</v>
      </c>
      <c r="E438" s="1" t="s">
        <v>2648</v>
      </c>
      <c r="G438" t="str">
        <f>IFERROR(VLOOKUP(A438,Merge_RKTM!$C$2:$D$767,2,FALSE),"")</f>
        <v/>
      </c>
    </row>
    <row r="439" spans="1:7" x14ac:dyDescent="0.45">
      <c r="A439" s="1" t="s">
        <v>1118</v>
      </c>
      <c r="B439" s="1" t="s">
        <v>488</v>
      </c>
      <c r="C439" s="1" t="s">
        <v>1119</v>
      </c>
      <c r="D439" s="1" t="s">
        <v>1002</v>
      </c>
      <c r="E439" s="1" t="s">
        <v>2648</v>
      </c>
      <c r="G439" t="str">
        <f>IFERROR(VLOOKUP(A439,Merge_RKTM!$C$2:$D$767,2,FALSE),"")</f>
        <v/>
      </c>
    </row>
    <row r="440" spans="1:7" x14ac:dyDescent="0.45">
      <c r="A440" s="1" t="s">
        <v>1120</v>
      </c>
      <c r="B440" s="1" t="s">
        <v>488</v>
      </c>
      <c r="C440" s="1" t="s">
        <v>1121</v>
      </c>
      <c r="D440" s="1" t="s">
        <v>1122</v>
      </c>
      <c r="E440" s="1" t="s">
        <v>2293</v>
      </c>
      <c r="G440" t="str">
        <f>IFERROR(VLOOKUP(A440,Merge_RKTM!$C$2:$D$767,2,FALSE),"")</f>
        <v>60cm 칼 자주박격포</v>
      </c>
    </row>
    <row r="441" spans="1:7" x14ac:dyDescent="0.45">
      <c r="A441" s="1" t="s">
        <v>1123</v>
      </c>
      <c r="B441" s="1" t="s">
        <v>488</v>
      </c>
      <c r="C441" s="1" t="s">
        <v>1124</v>
      </c>
      <c r="D441" s="1" t="s">
        <v>187</v>
      </c>
      <c r="E441" s="1" t="s">
        <v>2294</v>
      </c>
      <c r="G441" t="str">
        <f>IFERROR(VLOOKUP(A441,Merge_RKTM!$C$2:$D$767,2,FALSE),"")</f>
        <v>탄종: 60cm 콘크리트 파괴 고폭탄(폭발 반경 8미터)\n최소사거리: 25미터, 최대사거리: 400미터\n사격방식: 단발사격, 재장전 시간 120초\n소비 전력: 500W\n벽을 넘어 사격할 수 있음.\n파괴될 때 4블록 반경의 폭발이 일어남</v>
      </c>
    </row>
    <row r="442" spans="1:7" x14ac:dyDescent="0.45">
      <c r="A442" s="1" t="s">
        <v>1125</v>
      </c>
      <c r="B442" s="1" t="s">
        <v>488</v>
      </c>
      <c r="C442" s="1" t="s">
        <v>1126</v>
      </c>
      <c r="D442" s="1" t="s">
        <v>999</v>
      </c>
      <c r="E442" s="1" t="s">
        <v>2648</v>
      </c>
      <c r="G442" t="str">
        <f>IFERROR(VLOOKUP(A442,Merge_RKTM!$C$2:$D$767,2,FALSE),"")</f>
        <v/>
      </c>
    </row>
    <row r="443" spans="1:7" x14ac:dyDescent="0.45">
      <c r="A443" s="1" t="s">
        <v>1127</v>
      </c>
      <c r="B443" s="1" t="s">
        <v>488</v>
      </c>
      <c r="C443" s="1" t="s">
        <v>1128</v>
      </c>
      <c r="D443" s="1" t="s">
        <v>1002</v>
      </c>
      <c r="E443" s="1" t="s">
        <v>2648</v>
      </c>
      <c r="G443" t="str">
        <f>IFERROR(VLOOKUP(A443,Merge_RKTM!$C$2:$D$767,2,FALSE),"")</f>
        <v/>
      </c>
    </row>
    <row r="444" spans="1:7" x14ac:dyDescent="0.45">
      <c r="A444" s="1" t="s">
        <v>1129</v>
      </c>
      <c r="B444" s="1" t="s">
        <v>488</v>
      </c>
      <c r="C444" s="1" t="s">
        <v>1130</v>
      </c>
      <c r="D444" s="1" t="s">
        <v>1131</v>
      </c>
      <c r="E444" s="1" t="s">
        <v>2403</v>
      </c>
      <c r="G444" t="str">
        <f>IFERROR(VLOOKUP(A444,Merge_RKTM!$C$2:$D$767,2,FALSE),"")</f>
        <v>2S1 그보즈디카 포탑</v>
      </c>
    </row>
    <row r="445" spans="1:7" x14ac:dyDescent="0.45">
      <c r="A445" s="1" t="s">
        <v>1132</v>
      </c>
      <c r="B445" s="1" t="s">
        <v>488</v>
      </c>
      <c r="C445" s="1" t="s">
        <v>1133</v>
      </c>
      <c r="D445" s="1" t="s">
        <v>187</v>
      </c>
      <c r="E445" s="1" t="s">
        <v>2296</v>
      </c>
      <c r="G445" t="str">
        <f>IFERROR(VLOOKUP(A445,Merge_RKTM!$C$2:$D$767,2,FALSE),"")</f>
        <v>탄종: 122mm OF-462 고폭탄(폭발 반경 2미터)\n최소사거리: 20미터, 최대사거리: 150미터\n사격방식: 단발사격, 재장전 시간 15초\n탄약 수용량: 40발\n파괴될 때 2블록 반경의 폭발이 일어남</v>
      </c>
    </row>
    <row r="446" spans="1:7" x14ac:dyDescent="0.45">
      <c r="A446" s="1" t="s">
        <v>1134</v>
      </c>
      <c r="B446" s="1" t="s">
        <v>488</v>
      </c>
      <c r="C446" s="1" t="s">
        <v>1135</v>
      </c>
      <c r="D446" s="1" t="s">
        <v>873</v>
      </c>
      <c r="E446" s="1" t="s">
        <v>2648</v>
      </c>
      <c r="G446" t="str">
        <f>IFERROR(VLOOKUP(A446,Merge_RKTM!$C$2:$D$767,2,FALSE),"")</f>
        <v/>
      </c>
    </row>
    <row r="447" spans="1:7" x14ac:dyDescent="0.45">
      <c r="A447" s="1" t="s">
        <v>1136</v>
      </c>
      <c r="B447" s="1" t="s">
        <v>488</v>
      </c>
      <c r="C447" s="1" t="s">
        <v>1137</v>
      </c>
      <c r="D447" s="1" t="s">
        <v>821</v>
      </c>
      <c r="E447" s="1" t="s">
        <v>2648</v>
      </c>
      <c r="G447" t="str">
        <f>IFERROR(VLOOKUP(A447,Merge_RKTM!$C$2:$D$767,2,FALSE),"")</f>
        <v/>
      </c>
    </row>
    <row r="448" spans="1:7" x14ac:dyDescent="0.45">
      <c r="A448" s="1" t="s">
        <v>1138</v>
      </c>
      <c r="B448" s="1" t="s">
        <v>488</v>
      </c>
      <c r="C448" s="1" t="s">
        <v>1139</v>
      </c>
      <c r="D448" s="1" t="s">
        <v>824</v>
      </c>
      <c r="E448" s="1" t="s">
        <v>2648</v>
      </c>
      <c r="G448" t="str">
        <f>IFERROR(VLOOKUP(A448,Merge_RKTM!$C$2:$D$767,2,FALSE),"")</f>
        <v/>
      </c>
    </row>
    <row r="449" spans="1:7" x14ac:dyDescent="0.45">
      <c r="A449" s="1" t="s">
        <v>1140</v>
      </c>
      <c r="B449" s="1" t="s">
        <v>488</v>
      </c>
      <c r="C449" s="1" t="s">
        <v>1141</v>
      </c>
      <c r="D449" s="1" t="s">
        <v>999</v>
      </c>
      <c r="E449" s="1" t="s">
        <v>2329</v>
      </c>
      <c r="G449" t="str">
        <f>IFERROR(VLOOKUP(A449,Merge_RKTM!$C$2:$D$767,2,FALSE),"")</f>
        <v>포탑 총</v>
      </c>
    </row>
    <row r="450" spans="1:7" x14ac:dyDescent="0.45">
      <c r="A450" s="1" t="s">
        <v>1142</v>
      </c>
      <c r="B450" s="1" t="s">
        <v>488</v>
      </c>
      <c r="C450" s="1" t="s">
        <v>1143</v>
      </c>
      <c r="D450" s="1" t="s">
        <v>1002</v>
      </c>
      <c r="E450" s="1" t="s">
        <v>2330</v>
      </c>
      <c r="G450" t="str">
        <f>IFERROR(VLOOKUP(A450,Merge_RKTM!$C$2:$D$767,2,FALSE),"")</f>
        <v>이걸 보게 된다면 버그 걸린 것입니다.</v>
      </c>
    </row>
    <row r="451" spans="1:7" x14ac:dyDescent="0.45">
      <c r="A451" s="1" t="s">
        <v>1144</v>
      </c>
      <c r="B451" s="1" t="s">
        <v>488</v>
      </c>
      <c r="C451" s="1" t="s">
        <v>1145</v>
      </c>
      <c r="D451" s="1" t="s">
        <v>1146</v>
      </c>
      <c r="E451" s="1" t="s">
        <v>2433</v>
      </c>
      <c r="G451" t="str">
        <f>IFERROR(VLOOKUP(A451,Merge_RKTM!$C$2:$D$767,2,FALSE),"")</f>
        <v>2S3 아카치야 자주포</v>
      </c>
    </row>
    <row r="452" spans="1:7" x14ac:dyDescent="0.45">
      <c r="A452" s="1" t="s">
        <v>1147</v>
      </c>
      <c r="B452" s="1" t="s">
        <v>488</v>
      </c>
      <c r="C452" s="1" t="s">
        <v>1148</v>
      </c>
      <c r="D452" s="1" t="s">
        <v>187</v>
      </c>
      <c r="E452" s="1" t="s">
        <v>2298</v>
      </c>
      <c r="G452" t="str">
        <f>IFERROR(VLOOKUP(A452,Merge_RKTM!$C$2:$D$767,2,FALSE),"")</f>
        <v>탄종: 152mm OF-540 고폭탄\n최소사거리: 20미터, 최대사거리: 180미터\n사격방식: 단발 사격, 재장전 시간 15초\n탄약 수용량: 46발\n파괴될 때 2블록 반경으로 폭발\n정착민과 이 포탑 사이에 벽을 만들어 정착민을 보호할 수 있습니다.</v>
      </c>
    </row>
    <row r="453" spans="1:7" x14ac:dyDescent="0.45">
      <c r="A453" s="1" t="s">
        <v>1149</v>
      </c>
      <c r="B453" s="1" t="s">
        <v>488</v>
      </c>
      <c r="C453" s="1" t="s">
        <v>1150</v>
      </c>
      <c r="D453" s="1" t="s">
        <v>873</v>
      </c>
      <c r="E453" s="1" t="s">
        <v>2648</v>
      </c>
      <c r="G453" t="str">
        <f>IFERROR(VLOOKUP(A453,Merge_RKTM!$C$2:$D$767,2,FALSE),"")</f>
        <v/>
      </c>
    </row>
    <row r="454" spans="1:7" x14ac:dyDescent="0.45">
      <c r="A454" s="1" t="s">
        <v>1151</v>
      </c>
      <c r="B454" s="1" t="s">
        <v>488</v>
      </c>
      <c r="C454" s="1" t="s">
        <v>1152</v>
      </c>
      <c r="D454" s="1" t="s">
        <v>821</v>
      </c>
      <c r="E454" s="1" t="s">
        <v>2648</v>
      </c>
      <c r="G454" t="str">
        <f>IFERROR(VLOOKUP(A454,Merge_RKTM!$C$2:$D$767,2,FALSE),"")</f>
        <v/>
      </c>
    </row>
    <row r="455" spans="1:7" x14ac:dyDescent="0.45">
      <c r="A455" s="1" t="s">
        <v>1153</v>
      </c>
      <c r="B455" s="1" t="s">
        <v>488</v>
      </c>
      <c r="C455" s="1" t="s">
        <v>1154</v>
      </c>
      <c r="D455" s="1" t="s">
        <v>824</v>
      </c>
      <c r="E455" s="1" t="s">
        <v>2648</v>
      </c>
      <c r="G455" t="str">
        <f>IFERROR(VLOOKUP(A455,Merge_RKTM!$C$2:$D$767,2,FALSE),"")</f>
        <v/>
      </c>
    </row>
    <row r="456" spans="1:7" x14ac:dyDescent="0.45">
      <c r="A456" s="1" t="s">
        <v>1155</v>
      </c>
      <c r="B456" s="1" t="s">
        <v>488</v>
      </c>
      <c r="C456" s="1" t="s">
        <v>1156</v>
      </c>
      <c r="D456" s="1" t="s">
        <v>999</v>
      </c>
      <c r="E456" s="1" t="s">
        <v>2329</v>
      </c>
      <c r="G456" t="str">
        <f>IFERROR(VLOOKUP(A456,Merge_RKTM!$C$2:$D$767,2,FALSE),"")</f>
        <v>포탑 총</v>
      </c>
    </row>
    <row r="457" spans="1:7" x14ac:dyDescent="0.45">
      <c r="A457" s="1" t="s">
        <v>1157</v>
      </c>
      <c r="B457" s="1" t="s">
        <v>488</v>
      </c>
      <c r="C457" s="1" t="s">
        <v>1158</v>
      </c>
      <c r="D457" s="1" t="s">
        <v>1002</v>
      </c>
      <c r="E457" s="1" t="s">
        <v>2330</v>
      </c>
      <c r="G457" t="str">
        <f>IFERROR(VLOOKUP(A457,Merge_RKTM!$C$2:$D$767,2,FALSE),"")</f>
        <v>이걸 보게 된다면 버그 걸린 것입니다.</v>
      </c>
    </row>
    <row r="458" spans="1:7" x14ac:dyDescent="0.45">
      <c r="A458" s="1" t="s">
        <v>1159</v>
      </c>
      <c r="B458" s="1" t="s">
        <v>488</v>
      </c>
      <c r="C458" s="1" t="s">
        <v>1160</v>
      </c>
      <c r="D458" s="1" t="s">
        <v>1161</v>
      </c>
      <c r="E458" s="1" t="s">
        <v>2299</v>
      </c>
      <c r="G458" t="str">
        <f>IFERROR(VLOOKUP(A458,Merge_RKTM!$C$2:$D$767,2,FALSE),"")</f>
        <v>2S19 Msta 자주포</v>
      </c>
    </row>
    <row r="459" spans="1:7" x14ac:dyDescent="0.45">
      <c r="A459" s="1" t="s">
        <v>1162</v>
      </c>
      <c r="B459" s="1" t="s">
        <v>488</v>
      </c>
      <c r="C459" s="1" t="s">
        <v>1163</v>
      </c>
      <c r="D459" s="1" t="s">
        <v>187</v>
      </c>
      <c r="E459" s="1" t="s">
        <v>2300</v>
      </c>
      <c r="G459" t="str">
        <f>IFERROR(VLOOKUP(A459,Merge_RKTM!$C$2:$D$767,2,FALSE),"")</f>
        <v>탄종: 152mm OF-540 고폭탄(폭발 반경 4미터)\n최소사거리: 20미터, 최대사거리: 220미터\n사격방식: 단발 사격, 재장전 시간 9초\n탄약 수용량: 50발\n소비 전력: 500W\n파괴될 때 2블록 반경으로 폭발\n정착민과 이 포탑 사이에 벽을 만들어 정착민을 보호할 수 있습니다.</v>
      </c>
    </row>
    <row r="460" spans="1:7" x14ac:dyDescent="0.45">
      <c r="A460" s="1" t="s">
        <v>1164</v>
      </c>
      <c r="B460" s="1" t="s">
        <v>488</v>
      </c>
      <c r="C460" s="1" t="s">
        <v>1165</v>
      </c>
      <c r="D460" s="1" t="s">
        <v>873</v>
      </c>
      <c r="E460" s="1" t="s">
        <v>2648</v>
      </c>
      <c r="G460" t="str">
        <f>IFERROR(VLOOKUP(A460,Merge_RKTM!$C$2:$D$767,2,FALSE),"")</f>
        <v/>
      </c>
    </row>
    <row r="461" spans="1:7" x14ac:dyDescent="0.45">
      <c r="A461" s="1" t="s">
        <v>1166</v>
      </c>
      <c r="B461" s="1" t="s">
        <v>488</v>
      </c>
      <c r="C461" s="1" t="s">
        <v>1167</v>
      </c>
      <c r="D461" s="1" t="s">
        <v>821</v>
      </c>
      <c r="E461" s="1" t="s">
        <v>2648</v>
      </c>
      <c r="G461" t="str">
        <f>IFERROR(VLOOKUP(A461,Merge_RKTM!$C$2:$D$767,2,FALSE),"")</f>
        <v/>
      </c>
    </row>
    <row r="462" spans="1:7" x14ac:dyDescent="0.45">
      <c r="A462" s="1" t="s">
        <v>1168</v>
      </c>
      <c r="B462" s="1" t="s">
        <v>488</v>
      </c>
      <c r="C462" s="1" t="s">
        <v>1169</v>
      </c>
      <c r="D462" s="1" t="s">
        <v>824</v>
      </c>
      <c r="E462" s="1" t="s">
        <v>2648</v>
      </c>
      <c r="G462" t="str">
        <f>IFERROR(VLOOKUP(A462,Merge_RKTM!$C$2:$D$767,2,FALSE),"")</f>
        <v/>
      </c>
    </row>
    <row r="463" spans="1:7" x14ac:dyDescent="0.45">
      <c r="A463" s="1" t="s">
        <v>1170</v>
      </c>
      <c r="B463" s="1" t="s">
        <v>488</v>
      </c>
      <c r="C463" s="1" t="s">
        <v>1171</v>
      </c>
      <c r="D463" s="1" t="s">
        <v>999</v>
      </c>
      <c r="E463" s="1" t="s">
        <v>2329</v>
      </c>
      <c r="G463" t="str">
        <f>IFERROR(VLOOKUP(A463,Merge_RKTM!$C$2:$D$767,2,FALSE),"")</f>
        <v>포탑 총</v>
      </c>
    </row>
    <row r="464" spans="1:7" x14ac:dyDescent="0.45">
      <c r="A464" s="1" t="s">
        <v>1172</v>
      </c>
      <c r="B464" s="1" t="s">
        <v>488</v>
      </c>
      <c r="C464" s="1" t="s">
        <v>1173</v>
      </c>
      <c r="D464" s="1" t="s">
        <v>1002</v>
      </c>
      <c r="E464" s="1" t="s">
        <v>2330</v>
      </c>
      <c r="G464" t="str">
        <f>IFERROR(VLOOKUP(A464,Merge_RKTM!$C$2:$D$767,2,FALSE),"")</f>
        <v>이걸 보게 된다면 버그 걸린 것입니다.</v>
      </c>
    </row>
    <row r="465" spans="1:7" x14ac:dyDescent="0.45">
      <c r="A465" s="1" t="s">
        <v>1174</v>
      </c>
      <c r="B465" s="1" t="s">
        <v>488</v>
      </c>
      <c r="C465" s="1" t="s">
        <v>1175</v>
      </c>
      <c r="D465" s="1" t="s">
        <v>327</v>
      </c>
      <c r="E465" s="1" t="s">
        <v>2496</v>
      </c>
      <c r="G465" t="str">
        <f>IFERROR(VLOOKUP(A465,Merge_RKTM!$C$2:$D$767,2,FALSE),"")</f>
        <v>GCT 155mm AUF1 자주포</v>
      </c>
    </row>
    <row r="466" spans="1:7" x14ac:dyDescent="0.45">
      <c r="A466" s="1" t="s">
        <v>1176</v>
      </c>
      <c r="B466" s="1" t="s">
        <v>488</v>
      </c>
      <c r="C466" s="1" t="s">
        <v>1177</v>
      </c>
      <c r="D466" s="1" t="s">
        <v>187</v>
      </c>
      <c r="E466" s="1" t="s">
        <v>2497</v>
      </c>
      <c r="G466" t="str">
        <f>IFERROR(VLOOKUP(A466,Merge_RKTM!$C$2:$D$767,2,FALSE),"")</f>
        <v>탄종: 155mm M795 고폭탄(폭발 반경 5미터)\n최소사거리: 20미터, 최대사거리: 300미터\n사격방식: 분당 12발꼴로 3발 사격, 이후 냉각 9초\n탄약 수용량: 42발\n소비 전력: 1000W\n파괴될 때 2블록 반경으로 폭발\n정착민과 이 포탑 사이에 벽을 만들어 정착민을 보호할 수 있습니다.</v>
      </c>
    </row>
    <row r="467" spans="1:7" x14ac:dyDescent="0.45">
      <c r="A467" s="1" t="s">
        <v>1178</v>
      </c>
      <c r="B467" s="1" t="s">
        <v>488</v>
      </c>
      <c r="C467" s="1" t="s">
        <v>1179</v>
      </c>
      <c r="D467" s="1" t="s">
        <v>873</v>
      </c>
      <c r="E467" s="1" t="s">
        <v>2648</v>
      </c>
      <c r="G467" t="str">
        <f>IFERROR(VLOOKUP(A467,Merge_RKTM!$C$2:$D$767,2,FALSE),"")</f>
        <v/>
      </c>
    </row>
    <row r="468" spans="1:7" x14ac:dyDescent="0.45">
      <c r="A468" s="1" t="s">
        <v>1180</v>
      </c>
      <c r="B468" s="1" t="s">
        <v>488</v>
      </c>
      <c r="C468" s="1" t="s">
        <v>1181</v>
      </c>
      <c r="D468" s="1" t="s">
        <v>821</v>
      </c>
      <c r="E468" s="1" t="s">
        <v>2648</v>
      </c>
      <c r="G468" t="str">
        <f>IFERROR(VLOOKUP(A468,Merge_RKTM!$C$2:$D$767,2,FALSE),"")</f>
        <v/>
      </c>
    </row>
    <row r="469" spans="1:7" x14ac:dyDescent="0.45">
      <c r="A469" s="1" t="s">
        <v>1182</v>
      </c>
      <c r="B469" s="1" t="s">
        <v>488</v>
      </c>
      <c r="C469" s="1" t="s">
        <v>1183</v>
      </c>
      <c r="D469" s="1" t="s">
        <v>824</v>
      </c>
      <c r="E469" s="1" t="s">
        <v>2648</v>
      </c>
      <c r="G469" t="str">
        <f>IFERROR(VLOOKUP(A469,Merge_RKTM!$C$2:$D$767,2,FALSE),"")</f>
        <v/>
      </c>
    </row>
    <row r="470" spans="1:7" x14ac:dyDescent="0.45">
      <c r="A470" s="1" t="s">
        <v>1184</v>
      </c>
      <c r="B470" s="1" t="s">
        <v>488</v>
      </c>
      <c r="C470" s="1" t="s">
        <v>1185</v>
      </c>
      <c r="D470" s="1" t="s">
        <v>999</v>
      </c>
      <c r="E470" s="1" t="s">
        <v>2329</v>
      </c>
      <c r="G470" t="str">
        <f>IFERROR(VLOOKUP(A470,Merge_RKTM!$C$2:$D$767,2,FALSE),"")</f>
        <v>포탑 총</v>
      </c>
    </row>
    <row r="471" spans="1:7" x14ac:dyDescent="0.45">
      <c r="A471" s="1" t="s">
        <v>1186</v>
      </c>
      <c r="B471" s="1" t="s">
        <v>488</v>
      </c>
      <c r="C471" s="1" t="s">
        <v>1187</v>
      </c>
      <c r="D471" s="1" t="s">
        <v>1002</v>
      </c>
      <c r="E471" s="1" t="s">
        <v>2330</v>
      </c>
      <c r="G471" t="str">
        <f>IFERROR(VLOOKUP(A471,Merge_RKTM!$C$2:$D$767,2,FALSE),"")</f>
        <v>이걸 보게 된다면 버그 걸린 것입니다.</v>
      </c>
    </row>
    <row r="472" spans="1:7" x14ac:dyDescent="0.45">
      <c r="A472" s="1" t="s">
        <v>1188</v>
      </c>
      <c r="B472" s="1" t="s">
        <v>488</v>
      </c>
      <c r="C472" s="1" t="s">
        <v>1189</v>
      </c>
      <c r="D472" s="1" t="s">
        <v>292</v>
      </c>
      <c r="E472" s="1" t="s">
        <v>2648</v>
      </c>
      <c r="G472" t="str">
        <f>IFERROR(VLOOKUP(A472,Merge_RKTM!$C$2:$D$767,2,FALSE),"")</f>
        <v/>
      </c>
    </row>
    <row r="473" spans="1:7" x14ac:dyDescent="0.45">
      <c r="A473" s="1" t="s">
        <v>1190</v>
      </c>
      <c r="B473" s="1" t="s">
        <v>488</v>
      </c>
      <c r="C473" s="1" t="s">
        <v>1191</v>
      </c>
      <c r="D473" s="1" t="s">
        <v>187</v>
      </c>
      <c r="E473" s="1" t="s">
        <v>2648</v>
      </c>
      <c r="G473" t="str">
        <f>IFERROR(VLOOKUP(A473,Merge_RKTM!$C$2:$D$767,2,FALSE),"")</f>
        <v/>
      </c>
    </row>
    <row r="474" spans="1:7" x14ac:dyDescent="0.45">
      <c r="A474" s="1" t="s">
        <v>1192</v>
      </c>
      <c r="B474" s="1" t="s">
        <v>488</v>
      </c>
      <c r="C474" s="1" t="s">
        <v>1193</v>
      </c>
      <c r="D474" s="1" t="s">
        <v>999</v>
      </c>
      <c r="E474" s="1" t="s">
        <v>2648</v>
      </c>
      <c r="G474" t="str">
        <f>IFERROR(VLOOKUP(A474,Merge_RKTM!$C$2:$D$767,2,FALSE),"")</f>
        <v/>
      </c>
    </row>
    <row r="475" spans="1:7" x14ac:dyDescent="0.45">
      <c r="A475" s="1" t="s">
        <v>1194</v>
      </c>
      <c r="B475" s="1" t="s">
        <v>488</v>
      </c>
      <c r="C475" s="1" t="s">
        <v>1195</v>
      </c>
      <c r="D475" s="1" t="s">
        <v>1002</v>
      </c>
      <c r="E475" s="1" t="s">
        <v>2648</v>
      </c>
      <c r="G475" t="str">
        <f>IFERROR(VLOOKUP(A475,Merge_RKTM!$C$2:$D$767,2,FALSE),"")</f>
        <v/>
      </c>
    </row>
    <row r="476" spans="1:7" x14ac:dyDescent="0.45">
      <c r="A476" s="1" t="s">
        <v>1196</v>
      </c>
      <c r="B476" s="1" t="s">
        <v>488</v>
      </c>
      <c r="C476" s="1" t="s">
        <v>1197</v>
      </c>
      <c r="D476" s="1" t="s">
        <v>332</v>
      </c>
      <c r="E476" s="1" t="s">
        <v>2648</v>
      </c>
      <c r="G476" t="str">
        <f>IFERROR(VLOOKUP(A476,Merge_RKTM!$C$2:$D$767,2,FALSE),"")</f>
        <v/>
      </c>
    </row>
    <row r="477" spans="1:7" x14ac:dyDescent="0.45">
      <c r="A477" s="1" t="s">
        <v>1198</v>
      </c>
      <c r="B477" s="1" t="s">
        <v>488</v>
      </c>
      <c r="C477" s="1" t="s">
        <v>1199</v>
      </c>
      <c r="D477" s="1" t="s">
        <v>187</v>
      </c>
      <c r="E477" s="1" t="s">
        <v>2648</v>
      </c>
      <c r="G477" t="str">
        <f>IFERROR(VLOOKUP(A477,Merge_RKTM!$C$2:$D$767,2,FALSE),"")</f>
        <v/>
      </c>
    </row>
    <row r="478" spans="1:7" x14ac:dyDescent="0.45">
      <c r="A478" s="1" t="s">
        <v>1200</v>
      </c>
      <c r="B478" s="1" t="s">
        <v>488</v>
      </c>
      <c r="C478" s="1" t="s">
        <v>1201</v>
      </c>
      <c r="D478" s="1" t="s">
        <v>1202</v>
      </c>
      <c r="E478" s="1" t="s">
        <v>2648</v>
      </c>
      <c r="G478" t="str">
        <f>IFERROR(VLOOKUP(A478,Merge_RKTM!$C$2:$D$767,2,FALSE),"")</f>
        <v/>
      </c>
    </row>
    <row r="479" spans="1:7" x14ac:dyDescent="0.45">
      <c r="A479" s="1" t="s">
        <v>1203</v>
      </c>
      <c r="B479" s="1" t="s">
        <v>488</v>
      </c>
      <c r="C479" s="1" t="s">
        <v>1204</v>
      </c>
      <c r="D479" s="1" t="s">
        <v>983</v>
      </c>
      <c r="E479" s="1" t="s">
        <v>2648</v>
      </c>
      <c r="G479" t="str">
        <f>IFERROR(VLOOKUP(A479,Merge_RKTM!$C$2:$D$767,2,FALSE),"")</f>
        <v/>
      </c>
    </row>
    <row r="480" spans="1:7" x14ac:dyDescent="0.45">
      <c r="A480" s="1" t="s">
        <v>1205</v>
      </c>
      <c r="B480" s="1" t="s">
        <v>488</v>
      </c>
      <c r="C480" s="1" t="s">
        <v>1206</v>
      </c>
      <c r="D480" s="1" t="s">
        <v>337</v>
      </c>
      <c r="E480" s="1" t="s">
        <v>2341</v>
      </c>
      <c r="G480" t="str">
        <f>IFERROR(VLOOKUP(A480,Merge_RKTM!$C$2:$D$767,2,FALSE),"")</f>
        <v>15cm KC/36 함포</v>
      </c>
    </row>
    <row r="481" spans="1:7" x14ac:dyDescent="0.45">
      <c r="A481" s="1" t="s">
        <v>1207</v>
      </c>
      <c r="B481" s="1" t="s">
        <v>488</v>
      </c>
      <c r="C481" s="1" t="s">
        <v>1208</v>
      </c>
      <c r="D481" s="1" t="s">
        <v>187</v>
      </c>
      <c r="E481" s="1" t="s">
        <v>2342</v>
      </c>
      <c r="G481" t="str">
        <f>IFERROR(VLOOKUP(A481,Merge_RKTM!$C$2:$D$767,2,FALSE),"")</f>
        <v>유인 수동장전식 15cm KC/36 함포\n탄종: 15cm SprGr 고폭탄\n최소사거리: 20미터, 최대사거리: 180미터\n사격방식: 단발 사격, 재장전 시간 15초\n소비 전력: 300W\n벽을 넘어 사격 가능, 지붕 아래 설치할 수 없습니다.\n파괴될 때 3블록 반경으로 폭발함.\n정착민과 이 포탑 사이에 벽을 만들어 정착민을 보호할 수 있습니다.</v>
      </c>
    </row>
    <row r="482" spans="1:7" x14ac:dyDescent="0.45">
      <c r="A482" s="1" t="s">
        <v>1209</v>
      </c>
      <c r="B482" s="1" t="s">
        <v>488</v>
      </c>
      <c r="C482" s="1" t="s">
        <v>1210</v>
      </c>
      <c r="D482" s="1" t="s">
        <v>1211</v>
      </c>
      <c r="E482" s="1" t="s">
        <v>2648</v>
      </c>
      <c r="G482" t="str">
        <f>IFERROR(VLOOKUP(A482,Merge_RKTM!$C$2:$D$767,2,FALSE),"")</f>
        <v/>
      </c>
    </row>
    <row r="483" spans="1:7" x14ac:dyDescent="0.45">
      <c r="A483" s="1" t="s">
        <v>1212</v>
      </c>
      <c r="B483" s="1" t="s">
        <v>488</v>
      </c>
      <c r="C483" s="1" t="s">
        <v>1213</v>
      </c>
      <c r="D483" s="1" t="s">
        <v>983</v>
      </c>
      <c r="E483" s="1" t="s">
        <v>2648</v>
      </c>
      <c r="G483" t="str">
        <f>IFERROR(VLOOKUP(A483,Merge_RKTM!$C$2:$D$767,2,FALSE),"")</f>
        <v/>
      </c>
    </row>
    <row r="484" spans="1:7" x14ac:dyDescent="0.45">
      <c r="A484" s="1" t="s">
        <v>1214</v>
      </c>
      <c r="B484" s="1" t="s">
        <v>488</v>
      </c>
      <c r="C484" s="1" t="s">
        <v>1215</v>
      </c>
      <c r="D484" s="1" t="s">
        <v>342</v>
      </c>
      <c r="E484" s="1" t="s">
        <v>2385</v>
      </c>
      <c r="G484" t="str">
        <f>IFERROR(VLOOKUP(A484,Merge_RKTM!$C$2:$D$767,2,FALSE),"")</f>
        <v>5식 12.7cm 함포</v>
      </c>
    </row>
    <row r="485" spans="1:7" x14ac:dyDescent="0.45">
      <c r="A485" s="1" t="s">
        <v>1216</v>
      </c>
      <c r="B485" s="1" t="s">
        <v>488</v>
      </c>
      <c r="C485" s="1" t="s">
        <v>1217</v>
      </c>
      <c r="D485" s="1" t="s">
        <v>187</v>
      </c>
      <c r="E485" s="1" t="s">
        <v>2302</v>
      </c>
      <c r="G485" t="str">
        <f>IFERROR(VLOOKUP(A485,Merge_RKTM!$C$2:$D$767,2,FALSE),"")</f>
        <v>유인 5식 12.7mm 2연장 함포\n탄종: 88mm Pzgr 39 철갑유탄\n최소사거리: 15미터, 최대사거리: 250미터\n사격방식: 2발 일제사격, 재장전 시간 14초\n탄약 수용량: 80발(내부 탄약고)\n소비 전력: 1900W\n벽을 넘어 사격 가능, 지붕 아래 설치할 수 없습니다.\n파괴될 때 4블록 반경의 폭발이 일어남.\n정착민과 이 포탑 사이에 벽을 만들어 정착민을 보호할 수 있습니다.</v>
      </c>
    </row>
    <row r="486" spans="1:7" x14ac:dyDescent="0.45">
      <c r="A486" s="1" t="s">
        <v>1218</v>
      </c>
      <c r="B486" s="1" t="s">
        <v>488</v>
      </c>
      <c r="C486" s="1" t="s">
        <v>1219</v>
      </c>
      <c r="D486" s="1" t="s">
        <v>1220</v>
      </c>
      <c r="E486" s="1" t="s">
        <v>2648</v>
      </c>
      <c r="G486" t="str">
        <f>IFERROR(VLOOKUP(A486,Merge_RKTM!$C$2:$D$767,2,FALSE),"")</f>
        <v/>
      </c>
    </row>
    <row r="487" spans="1:7" x14ac:dyDescent="0.45">
      <c r="A487" s="1" t="s">
        <v>1221</v>
      </c>
      <c r="B487" s="1" t="s">
        <v>488</v>
      </c>
      <c r="C487" s="1" t="s">
        <v>1222</v>
      </c>
      <c r="D487" s="1" t="s">
        <v>821</v>
      </c>
      <c r="E487" s="1" t="s">
        <v>2648</v>
      </c>
      <c r="G487" t="str">
        <f>IFERROR(VLOOKUP(A487,Merge_RKTM!$C$2:$D$767,2,FALSE),"")</f>
        <v/>
      </c>
    </row>
    <row r="488" spans="1:7" x14ac:dyDescent="0.45">
      <c r="A488" s="1" t="s">
        <v>1223</v>
      </c>
      <c r="B488" s="1" t="s">
        <v>488</v>
      </c>
      <c r="C488" s="1" t="s">
        <v>1224</v>
      </c>
      <c r="D488" s="1" t="s">
        <v>824</v>
      </c>
      <c r="E488" s="1" t="s">
        <v>2648</v>
      </c>
      <c r="G488" t="str">
        <f>IFERROR(VLOOKUP(A488,Merge_RKTM!$C$2:$D$767,2,FALSE),"")</f>
        <v/>
      </c>
    </row>
    <row r="489" spans="1:7" x14ac:dyDescent="0.45">
      <c r="A489" s="1" t="s">
        <v>1225</v>
      </c>
      <c r="B489" s="1" t="s">
        <v>488</v>
      </c>
      <c r="C489" s="1" t="s">
        <v>1226</v>
      </c>
      <c r="D489" s="1" t="s">
        <v>980</v>
      </c>
      <c r="E489" s="1" t="s">
        <v>2391</v>
      </c>
      <c r="G489" t="str">
        <f>IFERROR(VLOOKUP(A489,Merge_RKTM!$C$2:$D$767,2,FALSE),"")</f>
        <v>대형 포탑</v>
      </c>
    </row>
    <row r="490" spans="1:7" x14ac:dyDescent="0.45">
      <c r="A490" s="1" t="s">
        <v>1227</v>
      </c>
      <c r="B490" s="1" t="s">
        <v>488</v>
      </c>
      <c r="C490" s="1" t="s">
        <v>1228</v>
      </c>
      <c r="D490" s="1" t="s">
        <v>983</v>
      </c>
      <c r="E490" s="1" t="s">
        <v>2392</v>
      </c>
      <c r="G490" t="str">
        <f>IFERROR(VLOOKUP(A490,Merge_RKTM!$C$2:$D$767,2,FALSE),"")</f>
        <v>자동 장전이 가능한 대구경 기관포가 장착된 포탑입니다.</v>
      </c>
    </row>
    <row r="491" spans="1:7" x14ac:dyDescent="0.45">
      <c r="A491" s="1" t="s">
        <v>1229</v>
      </c>
      <c r="B491" s="1" t="s">
        <v>488</v>
      </c>
      <c r="C491" s="1" t="s">
        <v>1230</v>
      </c>
      <c r="D491" s="1" t="s">
        <v>347</v>
      </c>
      <c r="E491" s="1" t="s">
        <v>2409</v>
      </c>
      <c r="G491" t="str">
        <f>IFERROR(VLOOKUP(A491,Merge_RKTM!$C$2:$D$767,2,FALSE),"")</f>
        <v>15cm KC/36T 함포</v>
      </c>
    </row>
    <row r="492" spans="1:7" x14ac:dyDescent="0.45">
      <c r="A492" s="1" t="s">
        <v>1231</v>
      </c>
      <c r="B492" s="1" t="s">
        <v>488</v>
      </c>
      <c r="C492" s="1" t="s">
        <v>1232</v>
      </c>
      <c r="D492" s="1" t="s">
        <v>187</v>
      </c>
      <c r="E492" s="1" t="s">
        <v>2304</v>
      </c>
      <c r="G492" t="str">
        <f>IFERROR(VLOOKUP(A492,Merge_RKTM!$C$2:$D$767,2,FALSE),"")</f>
        <v>유인 15cm KC/36T 2연장 함포\n탄종: 15cm SprGr 고폭탄\n최소사거리: 20미터, 최대사거리: 300미터\n사격방식: 2발 일제사격, 재장전 시간 18초\n탄약 수용량: 75발(내부 탄약고)\n소비 전력: 2000W\n벽을 넘어 사격 가능, 지붕 아래 설치할 수 없습니다.\n파괴될 때 4블록 반경의 폭발이 일어남.\n정착민과 이 포탑 사이에 벽을 만들어 정착민을 보호할 수 있습니다.</v>
      </c>
    </row>
    <row r="493" spans="1:7" x14ac:dyDescent="0.45">
      <c r="A493" s="1" t="s">
        <v>1233</v>
      </c>
      <c r="B493" s="1" t="s">
        <v>488</v>
      </c>
      <c r="C493" s="1" t="s">
        <v>1234</v>
      </c>
      <c r="D493" s="1" t="s">
        <v>873</v>
      </c>
      <c r="E493" s="1" t="s">
        <v>2648</v>
      </c>
      <c r="G493" t="str">
        <f>IFERROR(VLOOKUP(A493,Merge_RKTM!$C$2:$D$767,2,FALSE),"")</f>
        <v/>
      </c>
    </row>
    <row r="494" spans="1:7" x14ac:dyDescent="0.45">
      <c r="A494" s="1" t="s">
        <v>1235</v>
      </c>
      <c r="B494" s="1" t="s">
        <v>488</v>
      </c>
      <c r="C494" s="1" t="s">
        <v>1236</v>
      </c>
      <c r="D494" s="1" t="s">
        <v>821</v>
      </c>
      <c r="E494" s="1" t="s">
        <v>2648</v>
      </c>
      <c r="G494" t="str">
        <f>IFERROR(VLOOKUP(A494,Merge_RKTM!$C$2:$D$767,2,FALSE),"")</f>
        <v/>
      </c>
    </row>
    <row r="495" spans="1:7" x14ac:dyDescent="0.45">
      <c r="A495" s="1" t="s">
        <v>1237</v>
      </c>
      <c r="B495" s="1" t="s">
        <v>488</v>
      </c>
      <c r="C495" s="1" t="s">
        <v>1238</v>
      </c>
      <c r="D495" s="1" t="s">
        <v>824</v>
      </c>
      <c r="E495" s="1" t="s">
        <v>2648</v>
      </c>
      <c r="G495" t="str">
        <f>IFERROR(VLOOKUP(A495,Merge_RKTM!$C$2:$D$767,2,FALSE),"")</f>
        <v/>
      </c>
    </row>
    <row r="496" spans="1:7" x14ac:dyDescent="0.45">
      <c r="A496" s="1" t="s">
        <v>1239</v>
      </c>
      <c r="B496" s="1" t="s">
        <v>488</v>
      </c>
      <c r="C496" s="1" t="s">
        <v>1240</v>
      </c>
      <c r="D496" s="1" t="s">
        <v>999</v>
      </c>
      <c r="E496" s="1" t="s">
        <v>2329</v>
      </c>
      <c r="G496" t="str">
        <f>IFERROR(VLOOKUP(A496,Merge_RKTM!$C$2:$D$767,2,FALSE),"")</f>
        <v>포탑 총</v>
      </c>
    </row>
    <row r="497" spans="1:7" x14ac:dyDescent="0.45">
      <c r="A497" s="1" t="s">
        <v>1241</v>
      </c>
      <c r="B497" s="1" t="s">
        <v>488</v>
      </c>
      <c r="C497" s="1" t="s">
        <v>1242</v>
      </c>
      <c r="D497" s="1" t="s">
        <v>1002</v>
      </c>
      <c r="E497" s="1" t="s">
        <v>2330</v>
      </c>
      <c r="G497" t="str">
        <f>IFERROR(VLOOKUP(A497,Merge_RKTM!$C$2:$D$767,2,FALSE),"")</f>
        <v>이걸 보게 된다면 버그 걸린 것입니다.</v>
      </c>
    </row>
    <row r="498" spans="1:7" x14ac:dyDescent="0.45">
      <c r="A498" s="1" t="s">
        <v>1243</v>
      </c>
      <c r="B498" s="1" t="s">
        <v>488</v>
      </c>
      <c r="C498" s="1" t="s">
        <v>1244</v>
      </c>
      <c r="D498" s="1" t="s">
        <v>352</v>
      </c>
      <c r="E498" s="1" t="s">
        <v>2440</v>
      </c>
      <c r="G498" t="str">
        <f>IFERROR(VLOOKUP(A498,Merge_RKTM!$C$2:$D$767,2,FALSE),"")</f>
        <v>20.3cm SK C/34 함포</v>
      </c>
    </row>
    <row r="499" spans="1:7" x14ac:dyDescent="0.45">
      <c r="A499" s="1" t="s">
        <v>1245</v>
      </c>
      <c r="B499" s="1" t="s">
        <v>488</v>
      </c>
      <c r="C499" s="1" t="s">
        <v>1246</v>
      </c>
      <c r="D499" s="1" t="s">
        <v>187</v>
      </c>
      <c r="E499" s="1" t="s">
        <v>2306</v>
      </c>
      <c r="G499" t="str">
        <f>IFERROR(VLOOKUP(A499,Merge_RKTM!$C$2:$D$767,2,FALSE),"")</f>
        <v>유인 203mm SK C/34 2연장 함포\n탄종: 20.3cm SprGr 고폭탄\n최소사거리: 15미터, 최대사거리: 350미터\n사격방식: 2발 일제사격, 재장전 시간 19초\n탄약 수용량: 55발(내부 탄약고)\n소비 전력: 2200W\n벽을 넘어 사격 가능, 지붕 아래 설치할 수 없습니다.\n파괴될 때 5블록 반경의 폭발이 일어남.\n정착민과 이 포탑 사이에 벽을 만들어 정착민을 보호할 수 있습니다.</v>
      </c>
    </row>
    <row r="500" spans="1:7" x14ac:dyDescent="0.45">
      <c r="A500" s="1" t="s">
        <v>1247</v>
      </c>
      <c r="B500" s="1" t="s">
        <v>488</v>
      </c>
      <c r="C500" s="1" t="s">
        <v>1248</v>
      </c>
      <c r="D500" s="1" t="s">
        <v>873</v>
      </c>
      <c r="E500" s="1" t="s">
        <v>2648</v>
      </c>
      <c r="G500" t="str">
        <f>IFERROR(VLOOKUP(A500,Merge_RKTM!$C$2:$D$767,2,FALSE),"")</f>
        <v/>
      </c>
    </row>
    <row r="501" spans="1:7" x14ac:dyDescent="0.45">
      <c r="A501" s="1" t="s">
        <v>1249</v>
      </c>
      <c r="B501" s="1" t="s">
        <v>488</v>
      </c>
      <c r="C501" s="1" t="s">
        <v>1250</v>
      </c>
      <c r="D501" s="1" t="s">
        <v>821</v>
      </c>
      <c r="E501" s="1" t="s">
        <v>2648</v>
      </c>
      <c r="G501" t="str">
        <f>IFERROR(VLOOKUP(A501,Merge_RKTM!$C$2:$D$767,2,FALSE),"")</f>
        <v/>
      </c>
    </row>
    <row r="502" spans="1:7" x14ac:dyDescent="0.45">
      <c r="A502" s="1" t="s">
        <v>1251</v>
      </c>
      <c r="B502" s="1" t="s">
        <v>488</v>
      </c>
      <c r="C502" s="1" t="s">
        <v>1252</v>
      </c>
      <c r="D502" s="1" t="s">
        <v>824</v>
      </c>
      <c r="E502" s="1" t="s">
        <v>2648</v>
      </c>
      <c r="G502" t="str">
        <f>IFERROR(VLOOKUP(A502,Merge_RKTM!$C$2:$D$767,2,FALSE),"")</f>
        <v/>
      </c>
    </row>
    <row r="503" spans="1:7" x14ac:dyDescent="0.45">
      <c r="A503" s="1" t="s">
        <v>1253</v>
      </c>
      <c r="B503" s="1" t="s">
        <v>488</v>
      </c>
      <c r="C503" s="1" t="s">
        <v>1254</v>
      </c>
      <c r="D503" s="1" t="s">
        <v>999</v>
      </c>
      <c r="E503" s="1" t="s">
        <v>2329</v>
      </c>
      <c r="G503" t="str">
        <f>IFERROR(VLOOKUP(A503,Merge_RKTM!$C$2:$D$767,2,FALSE),"")</f>
        <v>포탑 총</v>
      </c>
    </row>
    <row r="504" spans="1:7" x14ac:dyDescent="0.45">
      <c r="A504" s="1" t="s">
        <v>1255</v>
      </c>
      <c r="B504" s="1" t="s">
        <v>488</v>
      </c>
      <c r="C504" s="1" t="s">
        <v>1256</v>
      </c>
      <c r="D504" s="1" t="s">
        <v>1002</v>
      </c>
      <c r="E504" s="1" t="s">
        <v>2330</v>
      </c>
      <c r="G504" t="str">
        <f>IFERROR(VLOOKUP(A504,Merge_RKTM!$C$2:$D$767,2,FALSE),"")</f>
        <v>이걸 보게 된다면 버그 걸린 것입니다.</v>
      </c>
    </row>
    <row r="505" spans="1:7" x14ac:dyDescent="0.45">
      <c r="A505" s="1" t="s">
        <v>1257</v>
      </c>
      <c r="B505" s="1" t="s">
        <v>488</v>
      </c>
      <c r="C505" s="1" t="s">
        <v>1258</v>
      </c>
      <c r="D505" s="1" t="s">
        <v>357</v>
      </c>
      <c r="E505" s="1" t="s">
        <v>2454</v>
      </c>
      <c r="G505" t="str">
        <f>IFERROR(VLOOKUP(A505,Merge_RKTM!$C$2:$D$767,2,FALSE),"")</f>
        <v>5인치 54구경장 (12.7 cm) 마크 16 함포</v>
      </c>
    </row>
    <row r="506" spans="1:7" x14ac:dyDescent="0.45">
      <c r="A506" s="1" t="s">
        <v>1259</v>
      </c>
      <c r="B506" s="1" t="s">
        <v>488</v>
      </c>
      <c r="C506" s="1" t="s">
        <v>1260</v>
      </c>
      <c r="D506" s="1" t="s">
        <v>187</v>
      </c>
      <c r="E506" s="1" t="s">
        <v>2455</v>
      </c>
      <c r="G506" t="str">
        <f>IFERROR(VLOOKUP(A506,Merge_RKTM!$C$2:$D$767,2,FALSE),"")</f>
        <v>유인 127mm Mark 16 함포\n탄종: 127mm Mk.64 철갑탄\n최소사거리: 15미터, 최대사거리: 150미터\n사격방식: 단발 사격, 재장전 시간 4초\n탄약 수용량: 50발(내부 탄약고)\n소비 전력: 1100W\n벽을 넘어 사격 가능, 지붕 아래 설치할 수 없습니다.\n파괴될 때 2블록 반경의 폭발이 일어남.\n정착민과 이 포탑 사이에 벽을 만들어 정착민을 보호할 수 있습니다.</v>
      </c>
    </row>
    <row r="507" spans="1:7" x14ac:dyDescent="0.45">
      <c r="A507" s="1" t="s">
        <v>1261</v>
      </c>
      <c r="B507" s="1" t="s">
        <v>488</v>
      </c>
      <c r="C507" s="1" t="s">
        <v>1262</v>
      </c>
      <c r="D507" s="1" t="s">
        <v>873</v>
      </c>
      <c r="E507" s="1" t="s">
        <v>2648</v>
      </c>
      <c r="G507" t="str">
        <f>IFERROR(VLOOKUP(A507,Merge_RKTM!$C$2:$D$767,2,FALSE),"")</f>
        <v/>
      </c>
    </row>
    <row r="508" spans="1:7" x14ac:dyDescent="0.45">
      <c r="A508" s="1" t="s">
        <v>1263</v>
      </c>
      <c r="B508" s="1" t="s">
        <v>488</v>
      </c>
      <c r="C508" s="1" t="s">
        <v>1264</v>
      </c>
      <c r="D508" s="1" t="s">
        <v>821</v>
      </c>
      <c r="E508" s="1" t="s">
        <v>2648</v>
      </c>
      <c r="G508" t="str">
        <f>IFERROR(VLOOKUP(A508,Merge_RKTM!$C$2:$D$767,2,FALSE),"")</f>
        <v/>
      </c>
    </row>
    <row r="509" spans="1:7" x14ac:dyDescent="0.45">
      <c r="A509" s="1" t="s">
        <v>1265</v>
      </c>
      <c r="B509" s="1" t="s">
        <v>488</v>
      </c>
      <c r="C509" s="1" t="s">
        <v>1266</v>
      </c>
      <c r="D509" s="1" t="s">
        <v>824</v>
      </c>
      <c r="E509" s="1" t="s">
        <v>2648</v>
      </c>
      <c r="G509" t="str">
        <f>IFERROR(VLOOKUP(A509,Merge_RKTM!$C$2:$D$767,2,FALSE),"")</f>
        <v/>
      </c>
    </row>
    <row r="510" spans="1:7" x14ac:dyDescent="0.45">
      <c r="A510" s="1" t="s">
        <v>1267</v>
      </c>
      <c r="B510" s="1" t="s">
        <v>488</v>
      </c>
      <c r="C510" s="1" t="s">
        <v>1268</v>
      </c>
      <c r="D510" s="1" t="s">
        <v>999</v>
      </c>
      <c r="E510" s="1" t="s">
        <v>2329</v>
      </c>
      <c r="G510" t="str">
        <f>IFERROR(VLOOKUP(A510,Merge_RKTM!$C$2:$D$767,2,FALSE),"")</f>
        <v>포탑 총</v>
      </c>
    </row>
    <row r="511" spans="1:7" x14ac:dyDescent="0.45">
      <c r="A511" s="1" t="s">
        <v>1269</v>
      </c>
      <c r="B511" s="1" t="s">
        <v>488</v>
      </c>
      <c r="C511" s="1" t="s">
        <v>1270</v>
      </c>
      <c r="D511" s="1" t="s">
        <v>1002</v>
      </c>
      <c r="E511" s="1" t="s">
        <v>2330</v>
      </c>
      <c r="G511" t="str">
        <f>IFERROR(VLOOKUP(A511,Merge_RKTM!$C$2:$D$767,2,FALSE),"")</f>
        <v>이걸 보게 된다면 버그 걸린 것입니다.</v>
      </c>
    </row>
    <row r="512" spans="1:7" x14ac:dyDescent="0.45">
      <c r="A512" s="1" t="s">
        <v>1271</v>
      </c>
      <c r="B512" s="1" t="s">
        <v>488</v>
      </c>
      <c r="C512" s="1" t="s">
        <v>1272</v>
      </c>
      <c r="D512" s="1" t="s">
        <v>1273</v>
      </c>
      <c r="E512" s="1" t="s">
        <v>2519</v>
      </c>
      <c r="G512" t="str">
        <f>IFERROR(VLOOKUP(A512,Merge_RKTM!$C$2:$D$767,2,FALSE),"")</f>
        <v>오토브레다 127/54 컴팩트 함포</v>
      </c>
    </row>
    <row r="513" spans="1:7" x14ac:dyDescent="0.45">
      <c r="A513" s="1" t="s">
        <v>1274</v>
      </c>
      <c r="B513" s="1" t="s">
        <v>488</v>
      </c>
      <c r="C513" s="1" t="s">
        <v>1275</v>
      </c>
      <c r="D513" s="1" t="s">
        <v>187</v>
      </c>
      <c r="E513" s="1" t="s">
        <v>2520</v>
      </c>
      <c r="G513" t="str">
        <f>IFERROR(VLOOKUP(A513,Merge_RKTM!$C$2:$D$767,2,FALSE),"")</f>
        <v>유인 127mm 오토브레다 컴팩트 함포\n탄종: 127mm Mk.64 철갑탄\n최소사거리: 10미터, 최대사거리: 200미터\n사격방식: 단발 사격, 재장전 시간 4초\n탄약 수용량: 85발(내부 탄약고)\n소비 전력: 1200W\n벽을 넘어 사격 가능, 지붕 아래 설치할 수 없습니다.\n파괴될 때 2블록 반경의 폭발이 일어남.\n정착민과 이 포탑 사이에 벽을 만들어 정착민을 보호할 수 있습니다.</v>
      </c>
    </row>
    <row r="514" spans="1:7" x14ac:dyDescent="0.45">
      <c r="A514" s="1" t="s">
        <v>1276</v>
      </c>
      <c r="B514" s="1" t="s">
        <v>488</v>
      </c>
      <c r="C514" s="1" t="s">
        <v>1277</v>
      </c>
      <c r="D514" s="1" t="s">
        <v>873</v>
      </c>
      <c r="E514" s="1" t="s">
        <v>2648</v>
      </c>
      <c r="G514" t="str">
        <f>IFERROR(VLOOKUP(A514,Merge_RKTM!$C$2:$D$767,2,FALSE),"")</f>
        <v/>
      </c>
    </row>
    <row r="515" spans="1:7" x14ac:dyDescent="0.45">
      <c r="A515" s="1" t="s">
        <v>1278</v>
      </c>
      <c r="B515" s="1" t="s">
        <v>488</v>
      </c>
      <c r="C515" s="1" t="s">
        <v>1279</v>
      </c>
      <c r="D515" s="1" t="s">
        <v>821</v>
      </c>
      <c r="E515" s="1" t="s">
        <v>2648</v>
      </c>
      <c r="G515" t="str">
        <f>IFERROR(VLOOKUP(A515,Merge_RKTM!$C$2:$D$767,2,FALSE),"")</f>
        <v/>
      </c>
    </row>
    <row r="516" spans="1:7" x14ac:dyDescent="0.45">
      <c r="A516" s="1" t="s">
        <v>1280</v>
      </c>
      <c r="B516" s="1" t="s">
        <v>488</v>
      </c>
      <c r="C516" s="1" t="s">
        <v>1281</v>
      </c>
      <c r="D516" s="1" t="s">
        <v>824</v>
      </c>
      <c r="E516" s="1" t="s">
        <v>2648</v>
      </c>
      <c r="G516" t="str">
        <f>IFERROR(VLOOKUP(A516,Merge_RKTM!$C$2:$D$767,2,FALSE),"")</f>
        <v/>
      </c>
    </row>
    <row r="517" spans="1:7" x14ac:dyDescent="0.45">
      <c r="A517" s="1" t="s">
        <v>1282</v>
      </c>
      <c r="B517" s="1" t="s">
        <v>488</v>
      </c>
      <c r="C517" s="1" t="s">
        <v>1283</v>
      </c>
      <c r="D517" s="1" t="s">
        <v>999</v>
      </c>
      <c r="E517" s="1" t="s">
        <v>2329</v>
      </c>
      <c r="G517" t="str">
        <f>IFERROR(VLOOKUP(A517,Merge_RKTM!$C$2:$D$767,2,FALSE),"")</f>
        <v>포탑 총</v>
      </c>
    </row>
    <row r="518" spans="1:7" x14ac:dyDescent="0.45">
      <c r="A518" s="1" t="s">
        <v>1284</v>
      </c>
      <c r="B518" s="1" t="s">
        <v>488</v>
      </c>
      <c r="C518" s="1" t="s">
        <v>1285</v>
      </c>
      <c r="D518" s="1" t="s">
        <v>1002</v>
      </c>
      <c r="E518" s="1" t="s">
        <v>2330</v>
      </c>
      <c r="G518" t="str">
        <f>IFERROR(VLOOKUP(A518,Merge_RKTM!$C$2:$D$767,2,FALSE),"")</f>
        <v>이걸 보게 된다면 버그 걸린 것입니다.</v>
      </c>
    </row>
    <row r="519" spans="1:7" x14ac:dyDescent="0.45">
      <c r="A519" s="1" t="s">
        <v>1286</v>
      </c>
      <c r="B519" s="1" t="s">
        <v>488</v>
      </c>
      <c r="C519" s="1" t="s">
        <v>1287</v>
      </c>
      <c r="D519" s="1" t="s">
        <v>367</v>
      </c>
      <c r="E519" s="1" t="s">
        <v>2648</v>
      </c>
      <c r="G519" t="str">
        <f>IFERROR(VLOOKUP(A519,Merge_RKTM!$C$2:$D$767,2,FALSE),"")</f>
        <v/>
      </c>
    </row>
    <row r="520" spans="1:7" x14ac:dyDescent="0.45">
      <c r="A520" s="1" t="s">
        <v>1288</v>
      </c>
      <c r="B520" s="1" t="s">
        <v>488</v>
      </c>
      <c r="C520" s="1" t="s">
        <v>1289</v>
      </c>
      <c r="D520" s="1" t="s">
        <v>187</v>
      </c>
      <c r="E520" s="1" t="s">
        <v>2648</v>
      </c>
      <c r="G520" t="str">
        <f>IFERROR(VLOOKUP(A520,Merge_RKTM!$C$2:$D$767,2,FALSE),"")</f>
        <v/>
      </c>
    </row>
    <row r="521" spans="1:7" x14ac:dyDescent="0.45">
      <c r="A521" s="1" t="s">
        <v>1290</v>
      </c>
      <c r="B521" s="1" t="s">
        <v>488</v>
      </c>
      <c r="C521" s="1" t="s">
        <v>1291</v>
      </c>
      <c r="D521" s="1" t="s">
        <v>905</v>
      </c>
      <c r="E521" s="1" t="s">
        <v>2648</v>
      </c>
      <c r="G521" t="str">
        <f>IFERROR(VLOOKUP(A521,Merge_RKTM!$C$2:$D$767,2,FALSE),"")</f>
        <v/>
      </c>
    </row>
    <row r="522" spans="1:7" x14ac:dyDescent="0.45">
      <c r="A522" s="1" t="s">
        <v>1292</v>
      </c>
      <c r="B522" s="1" t="s">
        <v>488</v>
      </c>
      <c r="C522" s="1" t="s">
        <v>1293</v>
      </c>
      <c r="D522" s="1" t="s">
        <v>821</v>
      </c>
      <c r="E522" s="1" t="s">
        <v>2648</v>
      </c>
      <c r="G522" t="str">
        <f>IFERROR(VLOOKUP(A522,Merge_RKTM!$C$2:$D$767,2,FALSE),"")</f>
        <v/>
      </c>
    </row>
    <row r="523" spans="1:7" x14ac:dyDescent="0.45">
      <c r="A523" s="1" t="s">
        <v>1294</v>
      </c>
      <c r="B523" s="1" t="s">
        <v>488</v>
      </c>
      <c r="C523" s="1" t="s">
        <v>1295</v>
      </c>
      <c r="D523" s="1" t="s">
        <v>824</v>
      </c>
      <c r="E523" s="1" t="s">
        <v>2648</v>
      </c>
      <c r="G523" t="str">
        <f>IFERROR(VLOOKUP(A523,Merge_RKTM!$C$2:$D$767,2,FALSE),"")</f>
        <v/>
      </c>
    </row>
    <row r="524" spans="1:7" x14ac:dyDescent="0.45">
      <c r="A524" s="1" t="s">
        <v>1296</v>
      </c>
      <c r="B524" s="1" t="s">
        <v>488</v>
      </c>
      <c r="C524" s="1" t="s">
        <v>1297</v>
      </c>
      <c r="D524" s="1" t="s">
        <v>980</v>
      </c>
      <c r="E524" s="1" t="s">
        <v>2391</v>
      </c>
      <c r="G524" t="str">
        <f>IFERROR(VLOOKUP(A524,Merge_RKTM!$C$2:$D$767,2,FALSE),"")</f>
        <v>대형 포탑</v>
      </c>
    </row>
    <row r="525" spans="1:7" x14ac:dyDescent="0.45">
      <c r="A525" s="1" t="s">
        <v>1298</v>
      </c>
      <c r="B525" s="1" t="s">
        <v>488</v>
      </c>
      <c r="C525" s="1" t="s">
        <v>1299</v>
      </c>
      <c r="D525" s="1" t="s">
        <v>983</v>
      </c>
      <c r="E525" s="1" t="s">
        <v>2392</v>
      </c>
      <c r="G525" t="str">
        <f>IFERROR(VLOOKUP(A525,Merge_RKTM!$C$2:$D$767,2,FALSE),"")</f>
        <v>자동 장전이 가능한 대구경 기관포가 장착된 포탑입니다.</v>
      </c>
    </row>
    <row r="526" spans="1:7" x14ac:dyDescent="0.45">
      <c r="A526" s="1" t="s">
        <v>1300</v>
      </c>
      <c r="B526" s="1" t="s">
        <v>488</v>
      </c>
      <c r="C526" s="1" t="s">
        <v>1301</v>
      </c>
      <c r="D526" s="1" t="s">
        <v>372</v>
      </c>
      <c r="E526" s="1" t="s">
        <v>2648</v>
      </c>
      <c r="G526" t="str">
        <f>IFERROR(VLOOKUP(A526,Merge_RKTM!$C$2:$D$767,2,FALSE),"")</f>
        <v/>
      </c>
    </row>
    <row r="527" spans="1:7" x14ac:dyDescent="0.45">
      <c r="A527" s="1" t="s">
        <v>1302</v>
      </c>
      <c r="B527" s="1" t="s">
        <v>488</v>
      </c>
      <c r="C527" s="1" t="s">
        <v>1303</v>
      </c>
      <c r="D527" s="1" t="s">
        <v>187</v>
      </c>
      <c r="E527" s="1" t="s">
        <v>2648</v>
      </c>
      <c r="G527" t="str">
        <f>IFERROR(VLOOKUP(A527,Merge_RKTM!$C$2:$D$767,2,FALSE),"")</f>
        <v/>
      </c>
    </row>
    <row r="528" spans="1:7" x14ac:dyDescent="0.45">
      <c r="A528" s="1" t="s">
        <v>1304</v>
      </c>
      <c r="B528" s="1" t="s">
        <v>488</v>
      </c>
      <c r="C528" s="1" t="s">
        <v>1305</v>
      </c>
      <c r="D528" s="1" t="s">
        <v>1306</v>
      </c>
      <c r="E528" s="1" t="s">
        <v>2648</v>
      </c>
      <c r="G528" t="str">
        <f>IFERROR(VLOOKUP(A528,Merge_RKTM!$C$2:$D$767,2,FALSE),"")</f>
        <v/>
      </c>
    </row>
    <row r="529" spans="1:7" x14ac:dyDescent="0.45">
      <c r="A529" s="1" t="s">
        <v>1307</v>
      </c>
      <c r="B529" s="1" t="s">
        <v>488</v>
      </c>
      <c r="C529" s="1" t="s">
        <v>1308</v>
      </c>
      <c r="D529" s="1" t="s">
        <v>821</v>
      </c>
      <c r="E529" s="1" t="s">
        <v>2648</v>
      </c>
      <c r="G529" t="str">
        <f>IFERROR(VLOOKUP(A529,Merge_RKTM!$C$2:$D$767,2,FALSE),"")</f>
        <v/>
      </c>
    </row>
    <row r="530" spans="1:7" x14ac:dyDescent="0.45">
      <c r="A530" s="1" t="s">
        <v>1309</v>
      </c>
      <c r="B530" s="1" t="s">
        <v>488</v>
      </c>
      <c r="C530" s="1" t="s">
        <v>1310</v>
      </c>
      <c r="D530" s="1" t="s">
        <v>824</v>
      </c>
      <c r="E530" s="1" t="s">
        <v>2648</v>
      </c>
      <c r="G530" t="str">
        <f>IFERROR(VLOOKUP(A530,Merge_RKTM!$C$2:$D$767,2,FALSE),"")</f>
        <v/>
      </c>
    </row>
    <row r="531" spans="1:7" x14ac:dyDescent="0.45">
      <c r="A531" s="1" t="s">
        <v>1311</v>
      </c>
      <c r="B531" s="1" t="s">
        <v>488</v>
      </c>
      <c r="C531" s="1" t="s">
        <v>1312</v>
      </c>
      <c r="D531" s="1" t="s">
        <v>980</v>
      </c>
      <c r="E531" s="1" t="s">
        <v>2391</v>
      </c>
      <c r="G531" t="str">
        <f>IFERROR(VLOOKUP(A531,Merge_RKTM!$C$2:$D$767,2,FALSE),"")</f>
        <v>대형 포탑</v>
      </c>
    </row>
    <row r="532" spans="1:7" x14ac:dyDescent="0.45">
      <c r="A532" s="1" t="s">
        <v>1313</v>
      </c>
      <c r="B532" s="1" t="s">
        <v>488</v>
      </c>
      <c r="C532" s="1" t="s">
        <v>1314</v>
      </c>
      <c r="D532" s="1" t="s">
        <v>983</v>
      </c>
      <c r="E532" s="1" t="s">
        <v>2392</v>
      </c>
      <c r="G532" t="str">
        <f>IFERROR(VLOOKUP(A532,Merge_RKTM!$C$2:$D$767,2,FALSE),"")</f>
        <v>자동 장전이 가능한 대구경 기관포가 장착된 포탑입니다.</v>
      </c>
    </row>
    <row r="533" spans="1:7" x14ac:dyDescent="0.45">
      <c r="A533" s="1" t="s">
        <v>1315</v>
      </c>
      <c r="B533" s="1" t="s">
        <v>488</v>
      </c>
      <c r="C533" s="1" t="s">
        <v>1316</v>
      </c>
      <c r="D533" s="1" t="s">
        <v>377</v>
      </c>
      <c r="E533" s="1" t="s">
        <v>2551</v>
      </c>
      <c r="G533" t="str">
        <f>IFERROR(VLOOKUP(A533,Merge_RKTM!$C$2:$D$767,2,FALSE),"")</f>
        <v>오토멜라라 76mm 함포</v>
      </c>
    </row>
    <row r="534" spans="1:7" x14ac:dyDescent="0.45">
      <c r="A534" s="1" t="s">
        <v>1317</v>
      </c>
      <c r="B534" s="1" t="s">
        <v>488</v>
      </c>
      <c r="C534" s="1" t="s">
        <v>1318</v>
      </c>
      <c r="D534" s="1" t="s">
        <v>187</v>
      </c>
      <c r="E534" s="1" t="s">
        <v>2552</v>
      </c>
      <c r="G534" t="str">
        <f>IFERROR(VLOOKUP(A534,Merge_RKTM!$C$2:$D$767,2,FALSE),"")</f>
        <v>유인 76mm 오토브레다 컴팩트 함포\n탄종: OTO 76mm 철갑탄\n최소사거리: 10미터, 최대사거리: 200미터\n사격방식: 분당 100발 속도로 10발 사격, 냉각시간 2초\n탄약 수용량: 200발(내부 탄약고)\n소비 전력: 2300W\n벽을 넘어 사격 불가, 지붕 아래 설치할 수 없습니다.\n파괴될 때 2블록 반경의 폭발이 일어남.\n정착민과 이 포탑 사이에 벽을 만들어 정착민을 보호할 수 있습니다.</v>
      </c>
    </row>
    <row r="535" spans="1:7" x14ac:dyDescent="0.45">
      <c r="A535" s="1" t="s">
        <v>1319</v>
      </c>
      <c r="B535" s="1" t="s">
        <v>488</v>
      </c>
      <c r="C535" s="1" t="s">
        <v>1320</v>
      </c>
      <c r="D535" s="1" t="s">
        <v>873</v>
      </c>
      <c r="E535" s="1" t="s">
        <v>2648</v>
      </c>
      <c r="G535" t="str">
        <f>IFERROR(VLOOKUP(A535,Merge_RKTM!$C$2:$D$767,2,FALSE),"")</f>
        <v/>
      </c>
    </row>
    <row r="536" spans="1:7" x14ac:dyDescent="0.45">
      <c r="A536" s="1" t="s">
        <v>1321</v>
      </c>
      <c r="B536" s="1" t="s">
        <v>488</v>
      </c>
      <c r="C536" s="1" t="s">
        <v>1322</v>
      </c>
      <c r="D536" s="1" t="s">
        <v>821</v>
      </c>
      <c r="E536" s="1" t="s">
        <v>2648</v>
      </c>
      <c r="G536" t="str">
        <f>IFERROR(VLOOKUP(A536,Merge_RKTM!$C$2:$D$767,2,FALSE),"")</f>
        <v/>
      </c>
    </row>
    <row r="537" spans="1:7" x14ac:dyDescent="0.45">
      <c r="A537" s="1" t="s">
        <v>1323</v>
      </c>
      <c r="B537" s="1" t="s">
        <v>488</v>
      </c>
      <c r="C537" s="1" t="s">
        <v>1324</v>
      </c>
      <c r="D537" s="1" t="s">
        <v>824</v>
      </c>
      <c r="E537" s="1" t="s">
        <v>2648</v>
      </c>
      <c r="G537" t="str">
        <f>IFERROR(VLOOKUP(A537,Merge_RKTM!$C$2:$D$767,2,FALSE),"")</f>
        <v/>
      </c>
    </row>
    <row r="538" spans="1:7" x14ac:dyDescent="0.45">
      <c r="A538" s="1" t="s">
        <v>1325</v>
      </c>
      <c r="B538" s="1" t="s">
        <v>488</v>
      </c>
      <c r="C538" s="1" t="s">
        <v>1326</v>
      </c>
      <c r="D538" s="1" t="s">
        <v>999</v>
      </c>
      <c r="E538" s="1" t="s">
        <v>2329</v>
      </c>
      <c r="G538" t="str">
        <f>IFERROR(VLOOKUP(A538,Merge_RKTM!$C$2:$D$767,2,FALSE),"")</f>
        <v>포탑 총</v>
      </c>
    </row>
    <row r="539" spans="1:7" x14ac:dyDescent="0.45">
      <c r="A539" s="1" t="s">
        <v>1327</v>
      </c>
      <c r="B539" s="1" t="s">
        <v>488</v>
      </c>
      <c r="C539" s="1" t="s">
        <v>1328</v>
      </c>
      <c r="D539" s="1" t="s">
        <v>1002</v>
      </c>
      <c r="E539" s="1" t="s">
        <v>2330</v>
      </c>
      <c r="G539" t="str">
        <f>IFERROR(VLOOKUP(A539,Merge_RKTM!$C$2:$D$767,2,FALSE),"")</f>
        <v>이걸 보게 된다면 버그 걸린 것입니다.</v>
      </c>
    </row>
    <row r="540" spans="1:7" x14ac:dyDescent="0.45">
      <c r="A540" s="1" t="s">
        <v>1329</v>
      </c>
      <c r="B540" s="1" t="s">
        <v>1330</v>
      </c>
      <c r="C540" s="1" t="s">
        <v>1331</v>
      </c>
      <c r="D540" s="1" t="s">
        <v>1332</v>
      </c>
      <c r="E540" s="1" t="s">
        <v>2642</v>
      </c>
      <c r="G540" t="str">
        <f>IFERROR(VLOOKUP(A540,Merge_RKTM!$C$2:$D$767,2,FALSE),"")</f>
        <v>CNC 기계에서 물품 제작</v>
      </c>
    </row>
    <row r="541" spans="1:7" x14ac:dyDescent="0.45">
      <c r="A541" s="1" t="s">
        <v>1333</v>
      </c>
      <c r="B541" s="1" t="s">
        <v>1330</v>
      </c>
      <c r="C541" s="1" t="s">
        <v>1334</v>
      </c>
      <c r="D541" s="1" t="s">
        <v>1335</v>
      </c>
      <c r="E541" s="1" t="s">
        <v>2643</v>
      </c>
      <c r="G541" t="str">
        <f>IFERROR(VLOOKUP(A541,Merge_RKTM!$C$2:$D$767,2,FALSE),"")</f>
        <v>CNC 작업</v>
      </c>
    </row>
    <row r="542" spans="1:7" x14ac:dyDescent="0.45">
      <c r="A542" s="1" t="s">
        <v>1336</v>
      </c>
      <c r="B542" s="1" t="s">
        <v>1330</v>
      </c>
      <c r="C542" s="1" t="s">
        <v>1337</v>
      </c>
      <c r="D542" s="1" t="s">
        <v>1338</v>
      </c>
      <c r="E542" s="1" t="s">
        <v>2643</v>
      </c>
      <c r="G542" t="str">
        <f>IFERROR(VLOOKUP(A542,Merge_RKTM!$C$2:$D$767,2,FALSE),"")</f>
        <v>CNC 작업</v>
      </c>
    </row>
    <row r="543" spans="1:7" x14ac:dyDescent="0.45">
      <c r="A543" s="1" t="s">
        <v>1339</v>
      </c>
      <c r="B543" s="1" t="s">
        <v>1340</v>
      </c>
      <c r="C543" s="1" t="s">
        <v>1341</v>
      </c>
      <c r="D543" s="1" t="s">
        <v>1342</v>
      </c>
      <c r="E543" s="1" t="s">
        <v>2194</v>
      </c>
      <c r="G543" t="str">
        <f>IFERROR(VLOOKUP(A543,Merge_RKTM!$C$2:$D$767,2,FALSE),"")</f>
        <v>사격 통제 컴퓨터 만드는 중</v>
      </c>
    </row>
    <row r="544" spans="1:7" x14ac:dyDescent="0.45">
      <c r="A544" s="1" t="s">
        <v>1343</v>
      </c>
      <c r="B544" s="1" t="s">
        <v>1340</v>
      </c>
      <c r="C544" s="1" t="s">
        <v>1344</v>
      </c>
      <c r="D544" s="1" t="s">
        <v>1345</v>
      </c>
      <c r="E544" s="1" t="s">
        <v>2195</v>
      </c>
      <c r="G544" t="str">
        <f>IFERROR(VLOOKUP(A544,Merge_RKTM!$C$2:$D$767,2,FALSE),"")</f>
        <v>사격통제 컴퓨터 모듈은 무인 포탑을 건설하는 데 사용됩니다.</v>
      </c>
    </row>
    <row r="545" spans="1:7" x14ac:dyDescent="0.45">
      <c r="A545" s="1" t="s">
        <v>1346</v>
      </c>
      <c r="B545" s="1" t="s">
        <v>1340</v>
      </c>
      <c r="C545" s="1" t="s">
        <v>1347</v>
      </c>
      <c r="D545" s="1" t="s">
        <v>1348</v>
      </c>
      <c r="E545" s="1" t="s">
        <v>2196</v>
      </c>
      <c r="G545" t="str">
        <f>IFERROR(VLOOKUP(A545,Merge_RKTM!$C$2:$D$767,2,FALSE),"")</f>
        <v>사격 통제 컴퓨터 만드는 중.</v>
      </c>
    </row>
    <row r="546" spans="1:7" x14ac:dyDescent="0.45">
      <c r="A546" s="1" t="s">
        <v>1349</v>
      </c>
      <c r="B546" s="1" t="s">
        <v>1340</v>
      </c>
      <c r="C546" s="1" t="s">
        <v>1350</v>
      </c>
      <c r="D546" s="1" t="s">
        <v>1351</v>
      </c>
      <c r="E546" s="1" t="s">
        <v>2197</v>
      </c>
      <c r="G546" t="str">
        <f>IFERROR(VLOOKUP(A546,Merge_RKTM!$C$2:$D$767,2,FALSE),"")</f>
        <v>DMC(Definitely More Cannons) 탄약 재활용</v>
      </c>
    </row>
    <row r="547" spans="1:7" x14ac:dyDescent="0.45">
      <c r="A547" s="1" t="s">
        <v>1352</v>
      </c>
      <c r="B547" s="1" t="s">
        <v>1340</v>
      </c>
      <c r="C547" s="1" t="s">
        <v>1353</v>
      </c>
      <c r="D547" s="1" t="s">
        <v>1354</v>
      </c>
      <c r="E547" s="1" t="s">
        <v>2198</v>
      </c>
      <c r="G547" t="str">
        <f>IFERROR(VLOOKUP(A547,Merge_RKTM!$C$2:$D$767,2,FALSE),"")</f>
        <v>DMC(Definitely More Cannons) 탄약을 소량의 원자재로 재활용합니다.</v>
      </c>
    </row>
    <row r="548" spans="1:7" x14ac:dyDescent="0.45">
      <c r="A548" s="1" t="s">
        <v>1355</v>
      </c>
      <c r="B548" s="1" t="s">
        <v>1340</v>
      </c>
      <c r="C548" s="1" t="s">
        <v>1356</v>
      </c>
      <c r="D548" s="1" t="s">
        <v>1357</v>
      </c>
      <c r="E548" s="1" t="s">
        <v>2199</v>
      </c>
      <c r="G548" t="str">
        <f>IFERROR(VLOOKUP(A548,Merge_RKTM!$C$2:$D$767,2,FALSE),"")</f>
        <v>탄약을 재활용하는 중.</v>
      </c>
    </row>
    <row r="549" spans="1:7" x14ac:dyDescent="0.45">
      <c r="A549" s="1" t="s">
        <v>1358</v>
      </c>
      <c r="B549" s="1" t="s">
        <v>1340</v>
      </c>
      <c r="C549" s="1" t="s">
        <v>1359</v>
      </c>
      <c r="D549" s="1" t="s">
        <v>1360</v>
      </c>
      <c r="E549" s="1" t="s">
        <v>1982</v>
      </c>
      <c r="G549" t="str">
        <f>IFERROR(VLOOKUP(A549,Merge_RKTM!$C$2:$D$767,2,FALSE),"")</f>
        <v>20mm 20x20mm 소이철갑탄 탄창 만들기 (x10)</v>
      </c>
    </row>
    <row r="550" spans="1:7" x14ac:dyDescent="0.45">
      <c r="A550" s="1" t="s">
        <v>1361</v>
      </c>
      <c r="B550" s="1" t="s">
        <v>1340</v>
      </c>
      <c r="C550" s="1" t="s">
        <v>1362</v>
      </c>
      <c r="D550" s="1" t="s">
        <v>1363</v>
      </c>
      <c r="E550" s="1" t="s">
        <v>1979</v>
      </c>
      <c r="G550" t="str">
        <f>IFERROR(VLOOKUP(A550,Merge_RKTM!$C$2:$D$767,2,FALSE),"")</f>
        <v>이 탄약을 사용하는 포탑: 20mm Flak 38 대공기관포</v>
      </c>
    </row>
    <row r="551" spans="1:7" x14ac:dyDescent="0.45">
      <c r="A551" s="1" t="s">
        <v>1364</v>
      </c>
      <c r="B551" s="1" t="s">
        <v>1340</v>
      </c>
      <c r="C551" s="1" t="s">
        <v>1365</v>
      </c>
      <c r="D551" s="1" t="s">
        <v>1366</v>
      </c>
      <c r="E551" s="1" t="s">
        <v>1983</v>
      </c>
      <c r="G551" t="str">
        <f>IFERROR(VLOOKUP(A551,Merge_RKTM!$C$2:$D$767,2,FALSE),"")</f>
        <v>20mm 탄 대량 만드는 중.</v>
      </c>
    </row>
    <row r="552" spans="1:7" x14ac:dyDescent="0.45">
      <c r="A552" s="1" t="s">
        <v>1367</v>
      </c>
      <c r="B552" s="1" t="s">
        <v>1340</v>
      </c>
      <c r="C552" s="1" t="s">
        <v>1368</v>
      </c>
      <c r="D552" s="1" t="s">
        <v>1369</v>
      </c>
      <c r="E552" s="1" t="s">
        <v>2648</v>
      </c>
      <c r="G552" t="str">
        <f>IFERROR(VLOOKUP(A552,Merge_RKTM!$C$2:$D$767,2,FALSE),"")</f>
        <v/>
      </c>
    </row>
    <row r="553" spans="1:7" x14ac:dyDescent="0.45">
      <c r="A553" s="1" t="s">
        <v>1370</v>
      </c>
      <c r="B553" s="1" t="s">
        <v>1340</v>
      </c>
      <c r="C553" s="1" t="s">
        <v>1371</v>
      </c>
      <c r="D553" s="1" t="s">
        <v>1363</v>
      </c>
      <c r="E553" s="1" t="s">
        <v>2648</v>
      </c>
      <c r="G553" t="str">
        <f>IFERROR(VLOOKUP(A553,Merge_RKTM!$C$2:$D$767,2,FALSE),"")</f>
        <v/>
      </c>
    </row>
    <row r="554" spans="1:7" x14ac:dyDescent="0.45">
      <c r="A554" s="1" t="s">
        <v>1372</v>
      </c>
      <c r="B554" s="1" t="s">
        <v>1340</v>
      </c>
      <c r="C554" s="1" t="s">
        <v>1373</v>
      </c>
      <c r="D554" s="1" t="s">
        <v>1366</v>
      </c>
      <c r="E554" s="1" t="s">
        <v>2648</v>
      </c>
      <c r="G554" t="str">
        <f>IFERROR(VLOOKUP(A554,Merge_RKTM!$C$2:$D$767,2,FALSE),"")</f>
        <v/>
      </c>
    </row>
    <row r="555" spans="1:7" x14ac:dyDescent="0.45">
      <c r="A555" s="1" t="s">
        <v>1374</v>
      </c>
      <c r="B555" s="1" t="s">
        <v>1340</v>
      </c>
      <c r="C555" s="1" t="s">
        <v>1375</v>
      </c>
      <c r="D555" s="1" t="s">
        <v>1376</v>
      </c>
      <c r="E555" s="1" t="s">
        <v>2012</v>
      </c>
      <c r="G555" t="str">
        <f>IFERROR(VLOOKUP(A555,Merge_RKTM!$C$2:$D$767,2,FALSE),"")</f>
        <v>40mm 4발들이 철갑탄 클립 만들기 (x10)</v>
      </c>
    </row>
    <row r="556" spans="1:7" x14ac:dyDescent="0.45">
      <c r="A556" s="1" t="s">
        <v>1377</v>
      </c>
      <c r="B556" s="1" t="s">
        <v>1340</v>
      </c>
      <c r="C556" s="1" t="s">
        <v>1378</v>
      </c>
      <c r="D556" s="1" t="s">
        <v>561</v>
      </c>
      <c r="E556" s="1" t="s">
        <v>2009</v>
      </c>
      <c r="G556" t="str">
        <f>IFERROR(VLOOKUP(A556,Merge_RKTM!$C$2:$D$767,2,FALSE),"")</f>
        <v>이 탄약을 사용하는 포탑: Flak 28 보포스 대공기관포</v>
      </c>
    </row>
    <row r="557" spans="1:7" x14ac:dyDescent="0.45">
      <c r="A557" s="1" t="s">
        <v>1379</v>
      </c>
      <c r="B557" s="1" t="s">
        <v>1340</v>
      </c>
      <c r="C557" s="1" t="s">
        <v>1380</v>
      </c>
      <c r="D557" s="1" t="s">
        <v>1381</v>
      </c>
      <c r="E557" s="1" t="s">
        <v>2013</v>
      </c>
      <c r="G557" t="str">
        <f>IFERROR(VLOOKUP(A557,Merge_RKTM!$C$2:$D$767,2,FALSE),"")</f>
        <v>40mm 탄 대량 만드는 중.</v>
      </c>
    </row>
    <row r="558" spans="1:7" x14ac:dyDescent="0.45">
      <c r="A558" s="1" t="s">
        <v>1382</v>
      </c>
      <c r="B558" s="1" t="s">
        <v>1340</v>
      </c>
      <c r="C558" s="1" t="s">
        <v>1383</v>
      </c>
      <c r="D558" s="1" t="s">
        <v>1384</v>
      </c>
      <c r="E558" s="1" t="s">
        <v>2648</v>
      </c>
      <c r="G558" t="str">
        <f>IFERROR(VLOOKUP(A558,Merge_RKTM!$C$2:$D$767,2,FALSE),"")</f>
        <v/>
      </c>
    </row>
    <row r="559" spans="1:7" x14ac:dyDescent="0.45">
      <c r="A559" s="1" t="s">
        <v>1385</v>
      </c>
      <c r="B559" s="1" t="s">
        <v>1340</v>
      </c>
      <c r="C559" s="1" t="s">
        <v>1386</v>
      </c>
      <c r="D559" s="1" t="s">
        <v>561</v>
      </c>
      <c r="E559" s="1" t="s">
        <v>2648</v>
      </c>
      <c r="G559" t="str">
        <f>IFERROR(VLOOKUP(A559,Merge_RKTM!$C$2:$D$767,2,FALSE),"")</f>
        <v/>
      </c>
    </row>
    <row r="560" spans="1:7" x14ac:dyDescent="0.45">
      <c r="A560" s="1" t="s">
        <v>1387</v>
      </c>
      <c r="B560" s="1" t="s">
        <v>1340</v>
      </c>
      <c r="C560" s="1" t="s">
        <v>1388</v>
      </c>
      <c r="D560" s="1" t="s">
        <v>1381</v>
      </c>
      <c r="E560" s="1" t="s">
        <v>2648</v>
      </c>
      <c r="G560" t="str">
        <f>IFERROR(VLOOKUP(A560,Merge_RKTM!$C$2:$D$767,2,FALSE),"")</f>
        <v/>
      </c>
    </row>
    <row r="561" spans="1:7" x14ac:dyDescent="0.45">
      <c r="A561" s="1" t="s">
        <v>1389</v>
      </c>
      <c r="B561" s="1" t="s">
        <v>1340</v>
      </c>
      <c r="C561" s="1" t="s">
        <v>1390</v>
      </c>
      <c r="D561" s="1" t="s">
        <v>1391</v>
      </c>
      <c r="E561" s="1" t="s">
        <v>2648</v>
      </c>
      <c r="G561" t="str">
        <f>IFERROR(VLOOKUP(A561,Merge_RKTM!$C$2:$D$767,2,FALSE),"")</f>
        <v/>
      </c>
    </row>
    <row r="562" spans="1:7" x14ac:dyDescent="0.45">
      <c r="A562" s="1" t="s">
        <v>1392</v>
      </c>
      <c r="B562" s="1" t="s">
        <v>1340</v>
      </c>
      <c r="C562" s="1" t="s">
        <v>1393</v>
      </c>
      <c r="D562" s="1" t="s">
        <v>569</v>
      </c>
      <c r="E562" s="1" t="s">
        <v>2648</v>
      </c>
      <c r="G562" t="str">
        <f>IFERROR(VLOOKUP(A562,Merge_RKTM!$C$2:$D$767,2,FALSE),"")</f>
        <v/>
      </c>
    </row>
    <row r="563" spans="1:7" x14ac:dyDescent="0.45">
      <c r="A563" s="1" t="s">
        <v>1394</v>
      </c>
      <c r="B563" s="1" t="s">
        <v>1340</v>
      </c>
      <c r="C563" s="1" t="s">
        <v>1395</v>
      </c>
      <c r="D563" s="1" t="s">
        <v>1396</v>
      </c>
      <c r="E563" s="1" t="s">
        <v>2648</v>
      </c>
      <c r="G563" t="str">
        <f>IFERROR(VLOOKUP(A563,Merge_RKTM!$C$2:$D$767,2,FALSE),"")</f>
        <v/>
      </c>
    </row>
    <row r="564" spans="1:7" x14ac:dyDescent="0.45">
      <c r="A564" s="1" t="s">
        <v>1397</v>
      </c>
      <c r="B564" s="1" t="s">
        <v>1340</v>
      </c>
      <c r="C564" s="1" t="s">
        <v>1398</v>
      </c>
      <c r="D564" s="1" t="s">
        <v>1399</v>
      </c>
      <c r="E564" s="1" t="s">
        <v>2648</v>
      </c>
      <c r="G564" t="str">
        <f>IFERROR(VLOOKUP(A564,Merge_RKTM!$C$2:$D$767,2,FALSE),"")</f>
        <v/>
      </c>
    </row>
    <row r="565" spans="1:7" x14ac:dyDescent="0.45">
      <c r="A565" s="1" t="s">
        <v>1400</v>
      </c>
      <c r="B565" s="1" t="s">
        <v>1340</v>
      </c>
      <c r="C565" s="1" t="s">
        <v>1401</v>
      </c>
      <c r="D565" s="1" t="s">
        <v>569</v>
      </c>
      <c r="E565" s="1" t="s">
        <v>2648</v>
      </c>
      <c r="G565" t="str">
        <f>IFERROR(VLOOKUP(A565,Merge_RKTM!$C$2:$D$767,2,FALSE),"")</f>
        <v/>
      </c>
    </row>
    <row r="566" spans="1:7" x14ac:dyDescent="0.45">
      <c r="A566" s="1" t="s">
        <v>1402</v>
      </c>
      <c r="B566" s="1" t="s">
        <v>1340</v>
      </c>
      <c r="C566" s="1" t="s">
        <v>1403</v>
      </c>
      <c r="D566" s="1" t="s">
        <v>1396</v>
      </c>
      <c r="E566" s="1" t="s">
        <v>2648</v>
      </c>
      <c r="G566" t="str">
        <f>IFERROR(VLOOKUP(A566,Merge_RKTM!$C$2:$D$767,2,FALSE),"")</f>
        <v/>
      </c>
    </row>
    <row r="567" spans="1:7" x14ac:dyDescent="0.45">
      <c r="A567" s="1" t="s">
        <v>1404</v>
      </c>
      <c r="B567" s="1" t="s">
        <v>1340</v>
      </c>
      <c r="C567" s="1" t="s">
        <v>1405</v>
      </c>
      <c r="D567" s="1" t="s">
        <v>1406</v>
      </c>
      <c r="E567" s="1" t="s">
        <v>2074</v>
      </c>
      <c r="G567" t="str">
        <f>IFERROR(VLOOKUP(A567,Merge_RKTM!$C$2:$D$767,2,FALSE),"")</f>
        <v>30mm SprGr 철갑탄 만들기 (x10)</v>
      </c>
    </row>
    <row r="568" spans="1:7" x14ac:dyDescent="0.45">
      <c r="A568" s="1" t="s">
        <v>1407</v>
      </c>
      <c r="B568" s="1" t="s">
        <v>1340</v>
      </c>
      <c r="C568" s="1" t="s">
        <v>1408</v>
      </c>
      <c r="D568" s="1" t="s">
        <v>577</v>
      </c>
      <c r="E568" s="1" t="s">
        <v>2072</v>
      </c>
      <c r="G568" t="str">
        <f>IFERROR(VLOOKUP(A568,Merge_RKTM!$C$2:$D$767,2,FALSE),"")</f>
        <v>이 탄약을 사용하는 포탑: MK 103 2연장 대공기관포</v>
      </c>
    </row>
    <row r="569" spans="1:7" x14ac:dyDescent="0.45">
      <c r="A569" s="1" t="s">
        <v>1409</v>
      </c>
      <c r="B569" s="1" t="s">
        <v>1340</v>
      </c>
      <c r="C569" s="1" t="s">
        <v>1410</v>
      </c>
      <c r="D569" s="1" t="s">
        <v>1396</v>
      </c>
      <c r="E569" s="1" t="s">
        <v>2037</v>
      </c>
      <c r="G569" t="str">
        <f>IFERROR(VLOOKUP(A569,Merge_RKTM!$C$2:$D$767,2,FALSE),"")</f>
        <v>30mm 탄 대량 만드는 중.</v>
      </c>
    </row>
    <row r="570" spans="1:7" x14ac:dyDescent="0.45">
      <c r="A570" s="1" t="s">
        <v>1411</v>
      </c>
      <c r="B570" s="1" t="s">
        <v>1340</v>
      </c>
      <c r="C570" s="1" t="s">
        <v>1412</v>
      </c>
      <c r="D570" s="1" t="s">
        <v>1413</v>
      </c>
      <c r="E570" s="1" t="s">
        <v>2648</v>
      </c>
      <c r="G570" t="str">
        <f>IFERROR(VLOOKUP(A570,Merge_RKTM!$C$2:$D$767,2,FALSE),"")</f>
        <v/>
      </c>
    </row>
    <row r="571" spans="1:7" x14ac:dyDescent="0.45">
      <c r="A571" s="1" t="s">
        <v>1414</v>
      </c>
      <c r="B571" s="1" t="s">
        <v>1340</v>
      </c>
      <c r="C571" s="1" t="s">
        <v>1415</v>
      </c>
      <c r="D571" s="1" t="s">
        <v>577</v>
      </c>
      <c r="E571" s="1" t="s">
        <v>2648</v>
      </c>
      <c r="G571" t="str">
        <f>IFERROR(VLOOKUP(A571,Merge_RKTM!$C$2:$D$767,2,FALSE),"")</f>
        <v/>
      </c>
    </row>
    <row r="572" spans="1:7" x14ac:dyDescent="0.45">
      <c r="A572" s="1" t="s">
        <v>1416</v>
      </c>
      <c r="B572" s="1" t="s">
        <v>1340</v>
      </c>
      <c r="C572" s="1" t="s">
        <v>1417</v>
      </c>
      <c r="D572" s="1" t="s">
        <v>1396</v>
      </c>
      <c r="E572" s="1" t="s">
        <v>2648</v>
      </c>
      <c r="G572" t="str">
        <f>IFERROR(VLOOKUP(A572,Merge_RKTM!$C$2:$D$767,2,FALSE),"")</f>
        <v/>
      </c>
    </row>
    <row r="573" spans="1:7" x14ac:dyDescent="0.45">
      <c r="A573" s="1" t="s">
        <v>1418</v>
      </c>
      <c r="B573" s="1" t="s">
        <v>1340</v>
      </c>
      <c r="C573" s="1" t="s">
        <v>1419</v>
      </c>
      <c r="D573" s="1" t="s">
        <v>1420</v>
      </c>
      <c r="E573" s="1" t="s">
        <v>2104</v>
      </c>
      <c r="G573" t="str">
        <f>IFERROR(VLOOKUP(A573,Merge_RKTM!$C$2:$D$767,2,FALSE),"")</f>
        <v>40mm M811 철갑탄 만들기 (x10)</v>
      </c>
    </row>
    <row r="574" spans="1:7" x14ac:dyDescent="0.45">
      <c r="A574" s="1" t="s">
        <v>1421</v>
      </c>
      <c r="B574" s="1" t="s">
        <v>1340</v>
      </c>
      <c r="C574" s="1" t="s">
        <v>1422</v>
      </c>
      <c r="D574" s="1" t="s">
        <v>585</v>
      </c>
      <c r="E574" s="1" t="s">
        <v>2102</v>
      </c>
      <c r="G574" t="str">
        <f>IFERROR(VLOOKUP(A574,Merge_RKTM!$C$2:$D$767,2,FALSE),"")</f>
        <v>이 탄약을 사용하는 포탑: M247 대공기관포</v>
      </c>
    </row>
    <row r="575" spans="1:7" x14ac:dyDescent="0.45">
      <c r="A575" s="1" t="s">
        <v>1423</v>
      </c>
      <c r="B575" s="1" t="s">
        <v>1340</v>
      </c>
      <c r="C575" s="1" t="s">
        <v>1424</v>
      </c>
      <c r="D575" s="1" t="s">
        <v>1381</v>
      </c>
      <c r="E575" s="1" t="s">
        <v>2013</v>
      </c>
      <c r="G575" t="str">
        <f>IFERROR(VLOOKUP(A575,Merge_RKTM!$C$2:$D$767,2,FALSE),"")</f>
        <v>40mm 탄 대량 만드는 중.</v>
      </c>
    </row>
    <row r="576" spans="1:7" x14ac:dyDescent="0.45">
      <c r="A576" s="1" t="s">
        <v>1425</v>
      </c>
      <c r="B576" s="1" t="s">
        <v>1340</v>
      </c>
      <c r="C576" s="1" t="s">
        <v>1426</v>
      </c>
      <c r="D576" s="1" t="s">
        <v>1427</v>
      </c>
      <c r="E576" s="1" t="s">
        <v>2648</v>
      </c>
      <c r="G576" t="str">
        <f>IFERROR(VLOOKUP(A576,Merge_RKTM!$C$2:$D$767,2,FALSE),"")</f>
        <v/>
      </c>
    </row>
    <row r="577" spans="1:7" x14ac:dyDescent="0.45">
      <c r="A577" s="1" t="s">
        <v>1428</v>
      </c>
      <c r="B577" s="1" t="s">
        <v>1340</v>
      </c>
      <c r="C577" s="1" t="s">
        <v>1429</v>
      </c>
      <c r="D577" s="1" t="s">
        <v>585</v>
      </c>
      <c r="E577" s="1" t="s">
        <v>2648</v>
      </c>
      <c r="G577" t="str">
        <f>IFERROR(VLOOKUP(A577,Merge_RKTM!$C$2:$D$767,2,FALSE),"")</f>
        <v/>
      </c>
    </row>
    <row r="578" spans="1:7" x14ac:dyDescent="0.45">
      <c r="A578" s="1" t="s">
        <v>1430</v>
      </c>
      <c r="B578" s="1" t="s">
        <v>1340</v>
      </c>
      <c r="C578" s="1" t="s">
        <v>1431</v>
      </c>
      <c r="D578" s="1" t="s">
        <v>1381</v>
      </c>
      <c r="E578" s="1" t="s">
        <v>2648</v>
      </c>
      <c r="G578" t="str">
        <f>IFERROR(VLOOKUP(A578,Merge_RKTM!$C$2:$D$767,2,FALSE),"")</f>
        <v/>
      </c>
    </row>
    <row r="579" spans="1:7" x14ac:dyDescent="0.45">
      <c r="A579" s="1" t="s">
        <v>1432</v>
      </c>
      <c r="B579" s="1" t="s">
        <v>1340</v>
      </c>
      <c r="C579" s="1" t="s">
        <v>1433</v>
      </c>
      <c r="D579" s="1" t="s">
        <v>1434</v>
      </c>
      <c r="E579" s="1" t="s">
        <v>2120</v>
      </c>
      <c r="G579" t="str">
        <f>IFERROR(VLOOKUP(A579,Merge_RKTM!$C$2:$D$767,2,FALSE),"")</f>
        <v>37mm PzGr 철갑탄 만들기</v>
      </c>
    </row>
    <row r="580" spans="1:7" x14ac:dyDescent="0.45">
      <c r="A580" s="1" t="s">
        <v>1435</v>
      </c>
      <c r="B580" s="1" t="s">
        <v>1340</v>
      </c>
      <c r="C580" s="1" t="s">
        <v>1436</v>
      </c>
      <c r="D580" s="1" t="s">
        <v>593</v>
      </c>
      <c r="E580" s="1" t="s">
        <v>2122</v>
      </c>
      <c r="G580" t="str">
        <f>IFERROR(VLOOKUP(A580,Merge_RKTM!$C$2:$D$767,2,FALSE),"")</f>
        <v>이 탄약을 사용하는 포탑: Flak M42 대공포</v>
      </c>
    </row>
    <row r="581" spans="1:7" x14ac:dyDescent="0.45">
      <c r="A581" s="1" t="s">
        <v>1437</v>
      </c>
      <c r="B581" s="1" t="s">
        <v>1340</v>
      </c>
      <c r="C581" s="1" t="s">
        <v>1438</v>
      </c>
      <c r="D581" s="1" t="s">
        <v>1439</v>
      </c>
      <c r="E581" s="1" t="s">
        <v>2125</v>
      </c>
      <c r="G581" t="str">
        <f>IFERROR(VLOOKUP(A581,Merge_RKTM!$C$2:$D$767,2,FALSE),"")</f>
        <v>37mm 탄 대량 만드는 중.</v>
      </c>
    </row>
    <row r="582" spans="1:7" x14ac:dyDescent="0.45">
      <c r="A582" s="1" t="s">
        <v>1440</v>
      </c>
      <c r="B582" s="1" t="s">
        <v>1340</v>
      </c>
      <c r="C582" s="1" t="s">
        <v>1441</v>
      </c>
      <c r="D582" s="1" t="s">
        <v>1442</v>
      </c>
      <c r="E582" s="1" t="s">
        <v>2648</v>
      </c>
      <c r="G582" t="str">
        <f>IFERROR(VLOOKUP(A582,Merge_RKTM!$C$2:$D$767,2,FALSE),"")</f>
        <v/>
      </c>
    </row>
    <row r="583" spans="1:7" x14ac:dyDescent="0.45">
      <c r="A583" s="1" t="s">
        <v>1443</v>
      </c>
      <c r="B583" s="1" t="s">
        <v>1340</v>
      </c>
      <c r="C583" s="1" t="s">
        <v>1444</v>
      </c>
      <c r="D583" s="1" t="s">
        <v>593</v>
      </c>
      <c r="E583" s="1" t="s">
        <v>2648</v>
      </c>
      <c r="G583" t="str">
        <f>IFERROR(VLOOKUP(A583,Merge_RKTM!$C$2:$D$767,2,FALSE),"")</f>
        <v/>
      </c>
    </row>
    <row r="584" spans="1:7" x14ac:dyDescent="0.45">
      <c r="A584" s="1" t="s">
        <v>1445</v>
      </c>
      <c r="B584" s="1" t="s">
        <v>1340</v>
      </c>
      <c r="C584" s="1" t="s">
        <v>1446</v>
      </c>
      <c r="D584" s="1" t="s">
        <v>1439</v>
      </c>
      <c r="E584" s="1" t="s">
        <v>2648</v>
      </c>
      <c r="G584" t="str">
        <f>IFERROR(VLOOKUP(A584,Merge_RKTM!$C$2:$D$767,2,FALSE),"")</f>
        <v/>
      </c>
    </row>
    <row r="585" spans="1:7" x14ac:dyDescent="0.45">
      <c r="A585" s="1" t="s">
        <v>1447</v>
      </c>
      <c r="B585" s="1" t="s">
        <v>1340</v>
      </c>
      <c r="C585" s="1" t="s">
        <v>1448</v>
      </c>
      <c r="D585" s="1" t="s">
        <v>1449</v>
      </c>
      <c r="E585" s="1" t="s">
        <v>2147</v>
      </c>
      <c r="G585" t="str">
        <f>IFERROR(VLOOKUP(A585,Merge_RKTM!$C$2:$D$767,2,FALSE),"")</f>
        <v>20mm HS827A 철갑탄 만들기 (x10)\n</v>
      </c>
    </row>
    <row r="586" spans="1:7" x14ac:dyDescent="0.45">
      <c r="A586" s="1" t="s">
        <v>1450</v>
      </c>
      <c r="B586" s="1" t="s">
        <v>1340</v>
      </c>
      <c r="C586" s="1" t="s">
        <v>1451</v>
      </c>
      <c r="D586" s="1" t="s">
        <v>601</v>
      </c>
      <c r="E586" s="1" t="s">
        <v>2145</v>
      </c>
      <c r="G586" t="str">
        <f>IFERROR(VLOOKUP(A586,Merge_RKTM!$C$2:$D$767,2,FALSE),"")</f>
        <v>이 탄약을 사용하는 포탑: 라인메탈 Mk.20 RH-202 기관포</v>
      </c>
    </row>
    <row r="587" spans="1:7" x14ac:dyDescent="0.45">
      <c r="A587" s="1" t="s">
        <v>1452</v>
      </c>
      <c r="B587" s="1" t="s">
        <v>1340</v>
      </c>
      <c r="C587" s="1" t="s">
        <v>1453</v>
      </c>
      <c r="D587" s="1" t="s">
        <v>1366</v>
      </c>
      <c r="E587" s="1" t="s">
        <v>1983</v>
      </c>
      <c r="G587" t="str">
        <f>IFERROR(VLOOKUP(A587,Merge_RKTM!$C$2:$D$767,2,FALSE),"")</f>
        <v>20mm 탄 대량 만드는 중.</v>
      </c>
    </row>
    <row r="588" spans="1:7" x14ac:dyDescent="0.45">
      <c r="A588" s="1" t="s">
        <v>1454</v>
      </c>
      <c r="B588" s="1" t="s">
        <v>1340</v>
      </c>
      <c r="C588" s="1" t="s">
        <v>1455</v>
      </c>
      <c r="D588" s="1" t="s">
        <v>1456</v>
      </c>
      <c r="E588" s="1" t="s">
        <v>2648</v>
      </c>
      <c r="G588" t="str">
        <f>IFERROR(VLOOKUP(A588,Merge_RKTM!$C$2:$D$767,2,FALSE),"")</f>
        <v/>
      </c>
    </row>
    <row r="589" spans="1:7" x14ac:dyDescent="0.45">
      <c r="A589" s="1" t="s">
        <v>1457</v>
      </c>
      <c r="B589" s="1" t="s">
        <v>1340</v>
      </c>
      <c r="C589" s="1" t="s">
        <v>1458</v>
      </c>
      <c r="D589" s="1" t="s">
        <v>601</v>
      </c>
      <c r="E589" s="1" t="s">
        <v>2648</v>
      </c>
      <c r="G589" t="str">
        <f>IFERROR(VLOOKUP(A589,Merge_RKTM!$C$2:$D$767,2,FALSE),"")</f>
        <v/>
      </c>
    </row>
    <row r="590" spans="1:7" x14ac:dyDescent="0.45">
      <c r="A590" s="1" t="s">
        <v>1459</v>
      </c>
      <c r="B590" s="1" t="s">
        <v>1340</v>
      </c>
      <c r="C590" s="1" t="s">
        <v>1460</v>
      </c>
      <c r="D590" s="1" t="s">
        <v>1366</v>
      </c>
      <c r="E590" s="1" t="s">
        <v>2648</v>
      </c>
      <c r="G590" t="str">
        <f>IFERROR(VLOOKUP(A590,Merge_RKTM!$C$2:$D$767,2,FALSE),"")</f>
        <v/>
      </c>
    </row>
    <row r="591" spans="1:7" x14ac:dyDescent="0.45">
      <c r="A591" s="1" t="s">
        <v>1461</v>
      </c>
      <c r="B591" s="1" t="s">
        <v>1340</v>
      </c>
      <c r="C591" s="1" t="s">
        <v>1462</v>
      </c>
      <c r="D591" s="1" t="s">
        <v>1463</v>
      </c>
      <c r="E591" s="1" t="s">
        <v>2148</v>
      </c>
      <c r="G591" t="str">
        <f>IFERROR(VLOOKUP(A591,Merge_RKTM!$C$2:$D$767,2,FALSE),"")</f>
        <v>20mm HS827A 철갑탄 만들기 (x100)\n</v>
      </c>
    </row>
    <row r="592" spans="1:7" x14ac:dyDescent="0.45">
      <c r="A592" s="1" t="s">
        <v>1464</v>
      </c>
      <c r="B592" s="1" t="s">
        <v>1340</v>
      </c>
      <c r="C592" s="1" t="s">
        <v>1465</v>
      </c>
      <c r="D592" s="1" t="s">
        <v>601</v>
      </c>
      <c r="E592" s="1" t="s">
        <v>2145</v>
      </c>
      <c r="G592" t="str">
        <f>IFERROR(VLOOKUP(A592,Merge_RKTM!$C$2:$D$767,2,FALSE),"")</f>
        <v>이 탄약을 사용하는 포탑: 라인메탈 Mk.20 RH-202 기관포</v>
      </c>
    </row>
    <row r="593" spans="1:7" x14ac:dyDescent="0.45">
      <c r="A593" s="1" t="s">
        <v>1466</v>
      </c>
      <c r="B593" s="1" t="s">
        <v>1340</v>
      </c>
      <c r="C593" s="1" t="s">
        <v>1467</v>
      </c>
      <c r="D593" s="1" t="s">
        <v>1366</v>
      </c>
      <c r="E593" s="1" t="s">
        <v>1983</v>
      </c>
      <c r="G593" t="str">
        <f>IFERROR(VLOOKUP(A593,Merge_RKTM!$C$2:$D$767,2,FALSE),"")</f>
        <v>20mm 탄 대량 만드는 중.</v>
      </c>
    </row>
    <row r="594" spans="1:7" x14ac:dyDescent="0.45">
      <c r="A594" s="1" t="s">
        <v>1468</v>
      </c>
      <c r="B594" s="1" t="s">
        <v>1340</v>
      </c>
      <c r="C594" s="1" t="s">
        <v>1469</v>
      </c>
      <c r="D594" s="1" t="s">
        <v>1470</v>
      </c>
      <c r="E594" s="1" t="s">
        <v>2162</v>
      </c>
      <c r="G594" t="str">
        <f>IFERROR(VLOOKUP(A594,Merge_RKTM!$C$2:$D$767,2,FALSE),"")</f>
        <v>30mm 3UOF8 철갑탄 만들기 (x10)</v>
      </c>
    </row>
    <row r="595" spans="1:7" x14ac:dyDescent="0.45">
      <c r="A595" s="1" t="s">
        <v>1471</v>
      </c>
      <c r="B595" s="1" t="s">
        <v>1340</v>
      </c>
      <c r="C595" s="1" t="s">
        <v>1472</v>
      </c>
      <c r="D595" s="1" t="s">
        <v>609</v>
      </c>
      <c r="E595" s="1" t="s">
        <v>2160</v>
      </c>
      <c r="G595" t="str">
        <f>IFERROR(VLOOKUP(A595,Merge_RKTM!$C$2:$D$767,2,FALSE),"")</f>
        <v>이 탄약을 사용하는 포탑: 시푸노프 2A42</v>
      </c>
    </row>
    <row r="596" spans="1:7" x14ac:dyDescent="0.45">
      <c r="A596" s="1" t="s">
        <v>1473</v>
      </c>
      <c r="B596" s="1" t="s">
        <v>1340</v>
      </c>
      <c r="C596" s="1" t="s">
        <v>1474</v>
      </c>
      <c r="D596" s="1" t="s">
        <v>1396</v>
      </c>
      <c r="E596" s="1" t="s">
        <v>2037</v>
      </c>
      <c r="G596" t="str">
        <f>IFERROR(VLOOKUP(A596,Merge_RKTM!$C$2:$D$767,2,FALSE),"")</f>
        <v>30mm 탄 대량 만드는 중.</v>
      </c>
    </row>
    <row r="597" spans="1:7" x14ac:dyDescent="0.45">
      <c r="A597" s="1" t="s">
        <v>1475</v>
      </c>
      <c r="B597" s="1" t="s">
        <v>1340</v>
      </c>
      <c r="C597" s="1" t="s">
        <v>1476</v>
      </c>
      <c r="D597" s="1" t="s">
        <v>1477</v>
      </c>
      <c r="E597" s="1" t="s">
        <v>2648</v>
      </c>
      <c r="G597" t="str">
        <f>IFERROR(VLOOKUP(A597,Merge_RKTM!$C$2:$D$767,2,FALSE),"")</f>
        <v/>
      </c>
    </row>
    <row r="598" spans="1:7" x14ac:dyDescent="0.45">
      <c r="A598" s="1" t="s">
        <v>1478</v>
      </c>
      <c r="B598" s="1" t="s">
        <v>1340</v>
      </c>
      <c r="C598" s="1" t="s">
        <v>1479</v>
      </c>
      <c r="D598" s="1" t="s">
        <v>609</v>
      </c>
      <c r="E598" s="1" t="s">
        <v>2648</v>
      </c>
      <c r="G598" t="str">
        <f>IFERROR(VLOOKUP(A598,Merge_RKTM!$C$2:$D$767,2,FALSE),"")</f>
        <v/>
      </c>
    </row>
    <row r="599" spans="1:7" x14ac:dyDescent="0.45">
      <c r="A599" s="1" t="s">
        <v>1480</v>
      </c>
      <c r="B599" s="1" t="s">
        <v>1340</v>
      </c>
      <c r="C599" s="1" t="s">
        <v>1481</v>
      </c>
      <c r="D599" s="1" t="s">
        <v>1396</v>
      </c>
      <c r="E599" s="1" t="s">
        <v>2648</v>
      </c>
      <c r="G599" t="str">
        <f>IFERROR(VLOOKUP(A599,Merge_RKTM!$C$2:$D$767,2,FALSE),"")</f>
        <v/>
      </c>
    </row>
    <row r="600" spans="1:7" x14ac:dyDescent="0.45">
      <c r="A600" s="1" t="s">
        <v>1482</v>
      </c>
      <c r="B600" s="1" t="s">
        <v>1340</v>
      </c>
      <c r="C600" s="1" t="s">
        <v>1483</v>
      </c>
      <c r="D600" s="1" t="s">
        <v>1484</v>
      </c>
      <c r="E600" s="1" t="s">
        <v>2175</v>
      </c>
      <c r="G600" t="str">
        <f>IFERROR(VLOOKUP(A600,Merge_RKTM!$C$2:$D$767,2,FALSE),"")</f>
        <v>25mm DM090 날개안정분리철갑탄 만들기 (x10)</v>
      </c>
    </row>
    <row r="601" spans="1:7" x14ac:dyDescent="0.45">
      <c r="A601" s="1" t="s">
        <v>1485</v>
      </c>
      <c r="B601" s="1" t="s">
        <v>1340</v>
      </c>
      <c r="C601" s="1" t="s">
        <v>1486</v>
      </c>
      <c r="D601" s="1" t="s">
        <v>617</v>
      </c>
      <c r="E601" s="1" t="s">
        <v>2172</v>
      </c>
      <c r="G601" t="str">
        <f>IFERROR(VLOOKUP(A601,Merge_RKTM!$C$2:$D$767,2,FALSE),"")</f>
        <v>이 탄약을 사용하는 포탑: SIDAM 대공기관포</v>
      </c>
    </row>
    <row r="602" spans="1:7" x14ac:dyDescent="0.45">
      <c r="A602" s="1" t="s">
        <v>1487</v>
      </c>
      <c r="B602" s="1" t="s">
        <v>1340</v>
      </c>
      <c r="C602" s="1" t="s">
        <v>1488</v>
      </c>
      <c r="D602" s="1" t="s">
        <v>1489</v>
      </c>
      <c r="E602" s="1" t="s">
        <v>2176</v>
      </c>
      <c r="G602" t="str">
        <f>IFERROR(VLOOKUP(A602,Merge_RKTM!$C$2:$D$767,2,FALSE),"")</f>
        <v>25mm 탄 대량 만드는 중.</v>
      </c>
    </row>
    <row r="603" spans="1:7" x14ac:dyDescent="0.45">
      <c r="A603" s="1" t="s">
        <v>1490</v>
      </c>
      <c r="B603" s="1" t="s">
        <v>1340</v>
      </c>
      <c r="C603" s="1" t="s">
        <v>1491</v>
      </c>
      <c r="D603" s="1" t="s">
        <v>1492</v>
      </c>
      <c r="E603" s="1" t="s">
        <v>2648</v>
      </c>
      <c r="G603" t="str">
        <f>IFERROR(VLOOKUP(A603,Merge_RKTM!$C$2:$D$767,2,FALSE),"")</f>
        <v/>
      </c>
    </row>
    <row r="604" spans="1:7" x14ac:dyDescent="0.45">
      <c r="A604" s="1" t="s">
        <v>1493</v>
      </c>
      <c r="B604" s="1" t="s">
        <v>1340</v>
      </c>
      <c r="C604" s="1" t="s">
        <v>1494</v>
      </c>
      <c r="D604" s="1" t="s">
        <v>617</v>
      </c>
      <c r="E604" s="1" t="s">
        <v>2648</v>
      </c>
      <c r="G604" t="str">
        <f>IFERROR(VLOOKUP(A604,Merge_RKTM!$C$2:$D$767,2,FALSE),"")</f>
        <v/>
      </c>
    </row>
    <row r="605" spans="1:7" x14ac:dyDescent="0.45">
      <c r="A605" s="1" t="s">
        <v>1495</v>
      </c>
      <c r="B605" s="1" t="s">
        <v>1340</v>
      </c>
      <c r="C605" s="1" t="s">
        <v>1496</v>
      </c>
      <c r="D605" s="1" t="s">
        <v>1489</v>
      </c>
      <c r="E605" s="1" t="s">
        <v>2648</v>
      </c>
      <c r="G605" t="str">
        <f>IFERROR(VLOOKUP(A605,Merge_RKTM!$C$2:$D$767,2,FALSE),"")</f>
        <v/>
      </c>
    </row>
    <row r="606" spans="1:7" x14ac:dyDescent="0.45">
      <c r="A606" s="1" t="s">
        <v>1497</v>
      </c>
      <c r="B606" s="1" t="s">
        <v>1340</v>
      </c>
      <c r="C606" s="1" t="s">
        <v>1498</v>
      </c>
      <c r="D606" s="1" t="s">
        <v>1499</v>
      </c>
      <c r="E606" s="1" t="s">
        <v>2177</v>
      </c>
      <c r="G606" t="str">
        <f>IFERROR(VLOOKUP(A606,Merge_RKTM!$C$2:$D$767,2,FALSE),"")</f>
        <v>25mm PMB090 날개안정분리철갑탄 만들기 (x100)</v>
      </c>
    </row>
    <row r="607" spans="1:7" x14ac:dyDescent="0.45">
      <c r="A607" s="1" t="s">
        <v>1500</v>
      </c>
      <c r="B607" s="1" t="s">
        <v>1340</v>
      </c>
      <c r="C607" s="1" t="s">
        <v>1501</v>
      </c>
      <c r="D607" s="1" t="s">
        <v>617</v>
      </c>
      <c r="E607" s="1" t="s">
        <v>2172</v>
      </c>
      <c r="G607" t="str">
        <f>IFERROR(VLOOKUP(A607,Merge_RKTM!$C$2:$D$767,2,FALSE),"")</f>
        <v>이 탄약을 사용하는 포탑: SIDAM 대공기관포</v>
      </c>
    </row>
    <row r="608" spans="1:7" x14ac:dyDescent="0.45">
      <c r="A608" s="1" t="s">
        <v>1502</v>
      </c>
      <c r="B608" s="1" t="s">
        <v>1340</v>
      </c>
      <c r="C608" s="1" t="s">
        <v>1503</v>
      </c>
      <c r="D608" s="1" t="s">
        <v>1489</v>
      </c>
      <c r="E608" s="1" t="s">
        <v>2176</v>
      </c>
      <c r="G608" t="str">
        <f>IFERROR(VLOOKUP(A608,Merge_RKTM!$C$2:$D$767,2,FALSE),"")</f>
        <v>25mm 탄 대량 만드는 중.</v>
      </c>
    </row>
    <row r="609" spans="1:7" x14ac:dyDescent="0.45">
      <c r="A609" s="1" t="s">
        <v>1504</v>
      </c>
      <c r="B609" s="1" t="s">
        <v>1340</v>
      </c>
      <c r="C609" s="1" t="s">
        <v>1505</v>
      </c>
      <c r="D609" s="1" t="s">
        <v>1506</v>
      </c>
      <c r="E609" s="1" t="s">
        <v>1990</v>
      </c>
      <c r="G609" t="str">
        <f>IFERROR(VLOOKUP(A609,Merge_RKTM!$C$2:$D$767,2,FALSE),"")</f>
        <v>6파운드(57mm) MK-8T 피모철갑탄 만들기 (x10)</v>
      </c>
    </row>
    <row r="610" spans="1:7" x14ac:dyDescent="0.45">
      <c r="A610" s="1" t="s">
        <v>1507</v>
      </c>
      <c r="B610" s="1" t="s">
        <v>1340</v>
      </c>
      <c r="C610" s="1" t="s">
        <v>1508</v>
      </c>
      <c r="D610" s="1" t="s">
        <v>625</v>
      </c>
      <c r="E610" s="1" t="s">
        <v>1987</v>
      </c>
      <c r="G610" t="str">
        <f>IFERROR(VLOOKUP(A610,Merge_RKTM!$C$2:$D$767,2,FALSE),"")</f>
        <v>이 탄약을 사용하는 포탑: 6파운드 포탑</v>
      </c>
    </row>
    <row r="611" spans="1:7" x14ac:dyDescent="0.45">
      <c r="A611" s="1" t="s">
        <v>1509</v>
      </c>
      <c r="B611" s="1" t="s">
        <v>1340</v>
      </c>
      <c r="C611" s="1" t="s">
        <v>1510</v>
      </c>
      <c r="D611" s="1" t="s">
        <v>1511</v>
      </c>
      <c r="E611" s="1" t="s">
        <v>1991</v>
      </c>
      <c r="G611" t="str">
        <f>IFERROR(VLOOKUP(A611,Merge_RKTM!$C$2:$D$767,2,FALSE),"")</f>
        <v>6파운드 탄 대량 만드는 중.</v>
      </c>
    </row>
    <row r="612" spans="1:7" x14ac:dyDescent="0.45">
      <c r="A612" s="1" t="s">
        <v>1512</v>
      </c>
      <c r="B612" s="1" t="s">
        <v>1340</v>
      </c>
      <c r="C612" s="1" t="s">
        <v>1513</v>
      </c>
      <c r="D612" s="1" t="s">
        <v>1514</v>
      </c>
      <c r="E612" s="1" t="s">
        <v>2648</v>
      </c>
      <c r="G612" t="str">
        <f>IFERROR(VLOOKUP(A612,Merge_RKTM!$C$2:$D$767,2,FALSE),"")</f>
        <v/>
      </c>
    </row>
    <row r="613" spans="1:7" x14ac:dyDescent="0.45">
      <c r="A613" s="1" t="s">
        <v>1515</v>
      </c>
      <c r="B613" s="1" t="s">
        <v>1340</v>
      </c>
      <c r="C613" s="1" t="s">
        <v>1516</v>
      </c>
      <c r="D613" s="1" t="s">
        <v>625</v>
      </c>
      <c r="E613" s="1" t="s">
        <v>2648</v>
      </c>
      <c r="G613" t="str">
        <f>IFERROR(VLOOKUP(A613,Merge_RKTM!$C$2:$D$767,2,FALSE),"")</f>
        <v/>
      </c>
    </row>
    <row r="614" spans="1:7" x14ac:dyDescent="0.45">
      <c r="A614" s="1" t="s">
        <v>1517</v>
      </c>
      <c r="B614" s="1" t="s">
        <v>1340</v>
      </c>
      <c r="C614" s="1" t="s">
        <v>1518</v>
      </c>
      <c r="D614" s="1" t="s">
        <v>1511</v>
      </c>
      <c r="E614" s="1" t="s">
        <v>2648</v>
      </c>
      <c r="G614" t="str">
        <f>IFERROR(VLOOKUP(A614,Merge_RKTM!$C$2:$D$767,2,FALSE),"")</f>
        <v/>
      </c>
    </row>
    <row r="615" spans="1:7" x14ac:dyDescent="0.45">
      <c r="A615" s="1" t="s">
        <v>1519</v>
      </c>
      <c r="B615" s="1" t="s">
        <v>1340</v>
      </c>
      <c r="C615" s="1" t="s">
        <v>1520</v>
      </c>
      <c r="D615" s="1" t="s">
        <v>1521</v>
      </c>
      <c r="E615" s="1" t="s">
        <v>2020</v>
      </c>
      <c r="G615" t="str">
        <f>IFERROR(VLOOKUP(A615,Merge_RKTM!$C$2:$D$767,2,FALSE),"")</f>
        <v>75mm PzGr 39 철갑유탄 만들기 (x10)</v>
      </c>
    </row>
    <row r="616" spans="1:7" x14ac:dyDescent="0.45">
      <c r="A616" s="1" t="s">
        <v>1522</v>
      </c>
      <c r="B616" s="1" t="s">
        <v>1340</v>
      </c>
      <c r="C616" s="1" t="s">
        <v>1523</v>
      </c>
      <c r="D616" s="1" t="s">
        <v>634</v>
      </c>
      <c r="E616" s="1" t="s">
        <v>2017</v>
      </c>
      <c r="G616" t="str">
        <f>IFERROR(VLOOKUP(A616,Merge_RKTM!$C$2:$D$767,2,FALSE),"")</f>
        <v>이 탄약을 사용하는 포탑: Pak 40 대전차포</v>
      </c>
    </row>
    <row r="617" spans="1:7" x14ac:dyDescent="0.45">
      <c r="A617" s="1" t="s">
        <v>1524</v>
      </c>
      <c r="B617" s="1" t="s">
        <v>1340</v>
      </c>
      <c r="C617" s="1" t="s">
        <v>1525</v>
      </c>
      <c r="D617" s="1" t="s">
        <v>1526</v>
      </c>
      <c r="E617" s="1" t="s">
        <v>2019</v>
      </c>
      <c r="G617" t="str">
        <f>IFERROR(VLOOKUP(A617,Merge_RKTM!$C$2:$D$767,2,FALSE),"")</f>
        <v>75Mm PzGr 39 철갑유탄 만드는 중.</v>
      </c>
    </row>
    <row r="618" spans="1:7" x14ac:dyDescent="0.45">
      <c r="A618" s="1" t="s">
        <v>1527</v>
      </c>
      <c r="B618" s="1" t="s">
        <v>1340</v>
      </c>
      <c r="C618" s="1" t="s">
        <v>1528</v>
      </c>
      <c r="D618" s="1" t="s">
        <v>1529</v>
      </c>
      <c r="E618" s="1" t="s">
        <v>2648</v>
      </c>
      <c r="G618" t="str">
        <f>IFERROR(VLOOKUP(A618,Merge_RKTM!$C$2:$D$767,2,FALSE),"")</f>
        <v/>
      </c>
    </row>
    <row r="619" spans="1:7" x14ac:dyDescent="0.45">
      <c r="A619" s="1" t="s">
        <v>1530</v>
      </c>
      <c r="B619" s="1" t="s">
        <v>1340</v>
      </c>
      <c r="C619" s="1" t="s">
        <v>1531</v>
      </c>
      <c r="D619" s="1" t="s">
        <v>634</v>
      </c>
      <c r="E619" s="1" t="s">
        <v>2648</v>
      </c>
      <c r="G619" t="str">
        <f>IFERROR(VLOOKUP(A619,Merge_RKTM!$C$2:$D$767,2,FALSE),"")</f>
        <v/>
      </c>
    </row>
    <row r="620" spans="1:7" x14ac:dyDescent="0.45">
      <c r="A620" s="1" t="s">
        <v>1532</v>
      </c>
      <c r="B620" s="1" t="s">
        <v>1340</v>
      </c>
      <c r="C620" s="1" t="s">
        <v>1533</v>
      </c>
      <c r="D620" s="1" t="s">
        <v>1526</v>
      </c>
      <c r="E620" s="1" t="s">
        <v>2648</v>
      </c>
      <c r="G620" t="str">
        <f>IFERROR(VLOOKUP(A620,Merge_RKTM!$C$2:$D$767,2,FALSE),"")</f>
        <v/>
      </c>
    </row>
    <row r="621" spans="1:7" x14ac:dyDescent="0.45">
      <c r="A621" s="1" t="s">
        <v>1534</v>
      </c>
      <c r="B621" s="1" t="s">
        <v>1340</v>
      </c>
      <c r="C621" s="1" t="s">
        <v>1535</v>
      </c>
      <c r="D621" s="1" t="s">
        <v>1536</v>
      </c>
      <c r="E621" s="1" t="s">
        <v>2052</v>
      </c>
      <c r="G621" t="str">
        <f>IFERROR(VLOOKUP(A621,Merge_RKTM!$C$2:$D$767,2,FALSE),"")</f>
        <v>88mm PzGr 39 철갑유탄 만들기 (x10)</v>
      </c>
    </row>
    <row r="622" spans="1:7" x14ac:dyDescent="0.45">
      <c r="A622" s="1" t="s">
        <v>1537</v>
      </c>
      <c r="B622" s="1" t="s">
        <v>1340</v>
      </c>
      <c r="C622" s="1" t="s">
        <v>1538</v>
      </c>
      <c r="D622" s="1" t="s">
        <v>643</v>
      </c>
      <c r="E622" s="1" t="s">
        <v>2049</v>
      </c>
      <c r="G622" t="str">
        <f>IFERROR(VLOOKUP(A622,Merge_RKTM!$C$2:$D$767,2,FALSE),"")</f>
        <v>이 탄약을 사용하는 포탑: Flak 41 대공포</v>
      </c>
    </row>
    <row r="623" spans="1:7" x14ac:dyDescent="0.45">
      <c r="A623" s="1" t="s">
        <v>1539</v>
      </c>
      <c r="B623" s="1" t="s">
        <v>1340</v>
      </c>
      <c r="C623" s="1" t="s">
        <v>1540</v>
      </c>
      <c r="D623" s="1" t="s">
        <v>1541</v>
      </c>
      <c r="E623" s="1" t="s">
        <v>2051</v>
      </c>
      <c r="G623" t="str">
        <f>IFERROR(VLOOKUP(A623,Merge_RKTM!$C$2:$D$767,2,FALSE),"")</f>
        <v>88Mm PzGr 39 철갑유탄 만드는 중.</v>
      </c>
    </row>
    <row r="624" spans="1:7" x14ac:dyDescent="0.45">
      <c r="A624" s="1" t="s">
        <v>1542</v>
      </c>
      <c r="B624" s="1" t="s">
        <v>1340</v>
      </c>
      <c r="C624" s="1" t="s">
        <v>1543</v>
      </c>
      <c r="D624" s="1" t="s">
        <v>1544</v>
      </c>
      <c r="E624" s="1" t="s">
        <v>2648</v>
      </c>
      <c r="G624" t="str">
        <f>IFERROR(VLOOKUP(A624,Merge_RKTM!$C$2:$D$767,2,FALSE),"")</f>
        <v/>
      </c>
    </row>
    <row r="625" spans="1:7" x14ac:dyDescent="0.45">
      <c r="A625" s="1" t="s">
        <v>1545</v>
      </c>
      <c r="B625" s="1" t="s">
        <v>1340</v>
      </c>
      <c r="C625" s="1" t="s">
        <v>1546</v>
      </c>
      <c r="D625" s="1" t="s">
        <v>643</v>
      </c>
      <c r="E625" s="1" t="s">
        <v>2648</v>
      </c>
      <c r="G625" t="str">
        <f>IFERROR(VLOOKUP(A625,Merge_RKTM!$C$2:$D$767,2,FALSE),"")</f>
        <v/>
      </c>
    </row>
    <row r="626" spans="1:7" x14ac:dyDescent="0.45">
      <c r="A626" s="1" t="s">
        <v>1547</v>
      </c>
      <c r="B626" s="1" t="s">
        <v>1340</v>
      </c>
      <c r="C626" s="1" t="s">
        <v>1548</v>
      </c>
      <c r="D626" s="1" t="s">
        <v>1541</v>
      </c>
      <c r="E626" s="1" t="s">
        <v>2648</v>
      </c>
      <c r="G626" t="str">
        <f>IFERROR(VLOOKUP(A626,Merge_RKTM!$C$2:$D$767,2,FALSE),"")</f>
        <v/>
      </c>
    </row>
    <row r="627" spans="1:7" x14ac:dyDescent="0.45">
      <c r="A627" s="1" t="s">
        <v>1549</v>
      </c>
      <c r="B627" s="1" t="s">
        <v>1340</v>
      </c>
      <c r="C627" s="1" t="s">
        <v>1550</v>
      </c>
      <c r="D627" s="1" t="s">
        <v>1551</v>
      </c>
      <c r="E627" s="1" t="s">
        <v>2059</v>
      </c>
      <c r="G627" t="str">
        <f>IFERROR(VLOOKUP(A627,Merge_RKTM!$C$2:$D$767,2,FALSE),"")</f>
        <v>100mm BR-412D 철갑탄 만들기 (x10)</v>
      </c>
    </row>
    <row r="628" spans="1:7" x14ac:dyDescent="0.45">
      <c r="A628" s="1" t="s">
        <v>1552</v>
      </c>
      <c r="B628" s="1" t="s">
        <v>1340</v>
      </c>
      <c r="C628" s="1" t="s">
        <v>1553</v>
      </c>
      <c r="D628" s="1" t="s">
        <v>652</v>
      </c>
      <c r="E628" s="1" t="s">
        <v>2056</v>
      </c>
      <c r="G628" t="str">
        <f>IFERROR(VLOOKUP(A628,Merge_RKTM!$C$2:$D$767,2,FALSE),"")</f>
        <v>이 탄약을 사용하는 포탑: BS-3, T-54</v>
      </c>
    </row>
    <row r="629" spans="1:7" x14ac:dyDescent="0.45">
      <c r="A629" s="1" t="s">
        <v>1554</v>
      </c>
      <c r="B629" s="1" t="s">
        <v>1340</v>
      </c>
      <c r="C629" s="1" t="s">
        <v>1555</v>
      </c>
      <c r="D629" s="1" t="s">
        <v>1556</v>
      </c>
      <c r="E629" s="1" t="s">
        <v>2060</v>
      </c>
      <c r="G629" t="str">
        <f>IFERROR(VLOOKUP(A629,Merge_RKTM!$C$2:$D$767,2,FALSE),"")</f>
        <v>100mm 탄 대량 만드는 중.</v>
      </c>
    </row>
    <row r="630" spans="1:7" x14ac:dyDescent="0.45">
      <c r="A630" s="1" t="s">
        <v>1557</v>
      </c>
      <c r="B630" s="1" t="s">
        <v>1340</v>
      </c>
      <c r="C630" s="1" t="s">
        <v>1558</v>
      </c>
      <c r="D630" s="1" t="s">
        <v>1559</v>
      </c>
      <c r="E630" s="1" t="s">
        <v>2648</v>
      </c>
      <c r="G630" t="str">
        <f>IFERROR(VLOOKUP(A630,Merge_RKTM!$C$2:$D$767,2,FALSE),"")</f>
        <v/>
      </c>
    </row>
    <row r="631" spans="1:7" x14ac:dyDescent="0.45">
      <c r="A631" s="1" t="s">
        <v>1560</v>
      </c>
      <c r="B631" s="1" t="s">
        <v>1340</v>
      </c>
      <c r="C631" s="1" t="s">
        <v>1561</v>
      </c>
      <c r="D631" s="1" t="s">
        <v>652</v>
      </c>
      <c r="E631" s="1" t="s">
        <v>2648</v>
      </c>
      <c r="G631" t="str">
        <f>IFERROR(VLOOKUP(A631,Merge_RKTM!$C$2:$D$767,2,FALSE),"")</f>
        <v/>
      </c>
    </row>
    <row r="632" spans="1:7" x14ac:dyDescent="0.45">
      <c r="A632" s="1" t="s">
        <v>1562</v>
      </c>
      <c r="B632" s="1" t="s">
        <v>1340</v>
      </c>
      <c r="C632" s="1" t="s">
        <v>1563</v>
      </c>
      <c r="D632" s="1" t="s">
        <v>1556</v>
      </c>
      <c r="E632" s="1" t="s">
        <v>2648</v>
      </c>
      <c r="G632" t="str">
        <f>IFERROR(VLOOKUP(A632,Merge_RKTM!$C$2:$D$767,2,FALSE),"")</f>
        <v/>
      </c>
    </row>
    <row r="633" spans="1:7" x14ac:dyDescent="0.45">
      <c r="A633" s="1" t="s">
        <v>1564</v>
      </c>
      <c r="B633" s="1" t="s">
        <v>1340</v>
      </c>
      <c r="C633" s="1" t="s">
        <v>1565</v>
      </c>
      <c r="D633" s="1" t="s">
        <v>1566</v>
      </c>
      <c r="E633" s="1" t="s">
        <v>2081</v>
      </c>
      <c r="G633" t="str">
        <f>IFERROR(VLOOKUP(A633,Merge_RKTM!$C$2:$D$767,2,FALSE),"")</f>
        <v>128mm PzGr 철갑유탄 만들기 (x10)</v>
      </c>
    </row>
    <row r="634" spans="1:7" x14ac:dyDescent="0.45">
      <c r="A634" s="1" t="s">
        <v>1567</v>
      </c>
      <c r="B634" s="1" t="s">
        <v>1340</v>
      </c>
      <c r="C634" s="1" t="s">
        <v>1568</v>
      </c>
      <c r="D634" s="1" t="s">
        <v>660</v>
      </c>
      <c r="E634" s="1" t="s">
        <v>2078</v>
      </c>
      <c r="G634" t="str">
        <f>IFERROR(VLOOKUP(A634,Merge_RKTM!$C$2:$D$767,2,FALSE),"")</f>
        <v>이 탄약을 사용하는 포탑: Pak 44 대전차포</v>
      </c>
    </row>
    <row r="635" spans="1:7" x14ac:dyDescent="0.45">
      <c r="A635" s="1" t="s">
        <v>1569</v>
      </c>
      <c r="B635" s="1" t="s">
        <v>1340</v>
      </c>
      <c r="C635" s="1" t="s">
        <v>1570</v>
      </c>
      <c r="D635" s="1" t="s">
        <v>1571</v>
      </c>
      <c r="E635" s="1" t="s">
        <v>2082</v>
      </c>
      <c r="G635" t="str">
        <f>IFERROR(VLOOKUP(A635,Merge_RKTM!$C$2:$D$767,2,FALSE),"")</f>
        <v>128Mm PzGr 철갑유탄 대량 만드는 중.</v>
      </c>
    </row>
    <row r="636" spans="1:7" x14ac:dyDescent="0.45">
      <c r="A636" s="1" t="s">
        <v>1572</v>
      </c>
      <c r="B636" s="1" t="s">
        <v>1340</v>
      </c>
      <c r="C636" s="1" t="s">
        <v>1573</v>
      </c>
      <c r="D636" s="1" t="s">
        <v>1574</v>
      </c>
      <c r="E636" s="1" t="s">
        <v>2648</v>
      </c>
      <c r="G636" t="str">
        <f>IFERROR(VLOOKUP(A636,Merge_RKTM!$C$2:$D$767,2,FALSE),"")</f>
        <v/>
      </c>
    </row>
    <row r="637" spans="1:7" x14ac:dyDescent="0.45">
      <c r="A637" s="1" t="s">
        <v>1575</v>
      </c>
      <c r="B637" s="1" t="s">
        <v>1340</v>
      </c>
      <c r="C637" s="1" t="s">
        <v>1576</v>
      </c>
      <c r="D637" s="1" t="s">
        <v>660</v>
      </c>
      <c r="E637" s="1" t="s">
        <v>2648</v>
      </c>
      <c r="G637" t="str">
        <f>IFERROR(VLOOKUP(A637,Merge_RKTM!$C$2:$D$767,2,FALSE),"")</f>
        <v/>
      </c>
    </row>
    <row r="638" spans="1:7" x14ac:dyDescent="0.45">
      <c r="A638" s="1" t="s">
        <v>1577</v>
      </c>
      <c r="B638" s="1" t="s">
        <v>1340</v>
      </c>
      <c r="C638" s="1" t="s">
        <v>1578</v>
      </c>
      <c r="D638" s="1" t="s">
        <v>1571</v>
      </c>
      <c r="E638" s="1" t="s">
        <v>2648</v>
      </c>
      <c r="G638" t="str">
        <f>IFERROR(VLOOKUP(A638,Merge_RKTM!$C$2:$D$767,2,FALSE),"")</f>
        <v/>
      </c>
    </row>
    <row r="639" spans="1:7" x14ac:dyDescent="0.45">
      <c r="A639" s="1" t="s">
        <v>1579</v>
      </c>
      <c r="B639" s="1" t="s">
        <v>1340</v>
      </c>
      <c r="C639" s="1" t="s">
        <v>1580</v>
      </c>
      <c r="D639" s="1" t="s">
        <v>1581</v>
      </c>
      <c r="E639" s="1" t="s">
        <v>2132</v>
      </c>
      <c r="G639" t="str">
        <f>IFERROR(VLOOKUP(A639,Merge_RKTM!$C$2:$D$767,2,FALSE),"")</f>
        <v>90mm M82 철갑탄 만들기 (x10)</v>
      </c>
    </row>
    <row r="640" spans="1:7" x14ac:dyDescent="0.45">
      <c r="A640" s="1" t="s">
        <v>1582</v>
      </c>
      <c r="B640" s="1" t="s">
        <v>1340</v>
      </c>
      <c r="C640" s="1" t="s">
        <v>1583</v>
      </c>
      <c r="D640" s="1" t="s">
        <v>669</v>
      </c>
      <c r="E640" s="1" t="s">
        <v>2129</v>
      </c>
      <c r="G640" t="str">
        <f>IFERROR(VLOOKUP(A640,Merge_RKTM!$C$2:$D$767,2,FALSE),"")</f>
        <v>이 탄약을 사용하는 포탑: M26 포탑</v>
      </c>
    </row>
    <row r="641" spans="1:7" x14ac:dyDescent="0.45">
      <c r="A641" s="1" t="s">
        <v>1584</v>
      </c>
      <c r="B641" s="1" t="s">
        <v>1340</v>
      </c>
      <c r="C641" s="1" t="s">
        <v>1585</v>
      </c>
      <c r="D641" s="1" t="s">
        <v>1586</v>
      </c>
      <c r="E641" s="1" t="s">
        <v>2133</v>
      </c>
      <c r="G641" t="str">
        <f>IFERROR(VLOOKUP(A641,Merge_RKTM!$C$2:$D$767,2,FALSE),"")</f>
        <v>90mm 탄 대량 만드는 중.</v>
      </c>
    </row>
    <row r="642" spans="1:7" x14ac:dyDescent="0.45">
      <c r="A642" s="1" t="s">
        <v>1587</v>
      </c>
      <c r="B642" s="1" t="s">
        <v>1340</v>
      </c>
      <c r="C642" s="1" t="s">
        <v>1588</v>
      </c>
      <c r="D642" s="1" t="s">
        <v>1589</v>
      </c>
      <c r="E642" s="1" t="s">
        <v>2648</v>
      </c>
      <c r="G642" t="str">
        <f>IFERROR(VLOOKUP(A642,Merge_RKTM!$C$2:$D$767,2,FALSE),"")</f>
        <v/>
      </c>
    </row>
    <row r="643" spans="1:7" x14ac:dyDescent="0.45">
      <c r="A643" s="1" t="s">
        <v>1590</v>
      </c>
      <c r="B643" s="1" t="s">
        <v>1340</v>
      </c>
      <c r="C643" s="1" t="s">
        <v>1591</v>
      </c>
      <c r="D643" s="1" t="s">
        <v>669</v>
      </c>
      <c r="E643" s="1" t="s">
        <v>2648</v>
      </c>
      <c r="G643" t="str">
        <f>IFERROR(VLOOKUP(A643,Merge_RKTM!$C$2:$D$767,2,FALSE),"")</f>
        <v/>
      </c>
    </row>
    <row r="644" spans="1:7" x14ac:dyDescent="0.45">
      <c r="A644" s="1" t="s">
        <v>1592</v>
      </c>
      <c r="B644" s="1" t="s">
        <v>1340</v>
      </c>
      <c r="C644" s="1" t="s">
        <v>1593</v>
      </c>
      <c r="D644" s="1" t="s">
        <v>1586</v>
      </c>
      <c r="E644" s="1" t="s">
        <v>2648</v>
      </c>
      <c r="G644" t="str">
        <f>IFERROR(VLOOKUP(A644,Merge_RKTM!$C$2:$D$767,2,FALSE),"")</f>
        <v/>
      </c>
    </row>
    <row r="645" spans="1:7" x14ac:dyDescent="0.45">
      <c r="A645" s="1" t="s">
        <v>1594</v>
      </c>
      <c r="B645" s="1" t="s">
        <v>1340</v>
      </c>
      <c r="C645" s="1" t="s">
        <v>1595</v>
      </c>
      <c r="D645" s="1" t="s">
        <v>1596</v>
      </c>
      <c r="E645" s="1" t="s">
        <v>2140</v>
      </c>
      <c r="G645" t="str">
        <f>IFERROR(VLOOKUP(A645,Merge_RKTM!$C$2:$D$767,2,FALSE),"")</f>
        <v>2x 106mm M344 성형작약탄 만들기 (x10)</v>
      </c>
    </row>
    <row r="646" spans="1:7" x14ac:dyDescent="0.45">
      <c r="A646" s="1" t="s">
        <v>1597</v>
      </c>
      <c r="B646" s="1" t="s">
        <v>1340</v>
      </c>
      <c r="C646" s="1" t="s">
        <v>1598</v>
      </c>
      <c r="D646" s="1" t="s">
        <v>677</v>
      </c>
      <c r="E646" s="1" t="s">
        <v>2137</v>
      </c>
      <c r="G646" t="str">
        <f>IFERROR(VLOOKUP(A646,Merge_RKTM!$C$2:$D$767,2,FALSE),"")</f>
        <v>이 탄약을 사용하는 포탑: M40 무반동총</v>
      </c>
    </row>
    <row r="647" spans="1:7" x14ac:dyDescent="0.45">
      <c r="A647" s="1" t="s">
        <v>1599</v>
      </c>
      <c r="B647" s="1" t="s">
        <v>1340</v>
      </c>
      <c r="C647" s="1" t="s">
        <v>1600</v>
      </c>
      <c r="D647" s="1" t="s">
        <v>1601</v>
      </c>
      <c r="E647" s="1" t="s">
        <v>2141</v>
      </c>
      <c r="G647" t="str">
        <f>IFERROR(VLOOKUP(A647,Merge_RKTM!$C$2:$D$767,2,FALSE),"")</f>
        <v>106mm 탄 대량 만드는 중.</v>
      </c>
    </row>
    <row r="648" spans="1:7" x14ac:dyDescent="0.45">
      <c r="A648" s="1" t="s">
        <v>1602</v>
      </c>
      <c r="B648" s="1" t="s">
        <v>1340</v>
      </c>
      <c r="C648" s="1" t="s">
        <v>1603</v>
      </c>
      <c r="D648" s="1" t="s">
        <v>1604</v>
      </c>
      <c r="E648" s="1" t="s">
        <v>2648</v>
      </c>
      <c r="G648" t="str">
        <f>IFERROR(VLOOKUP(A648,Merge_RKTM!$C$2:$D$767,2,FALSE),"")</f>
        <v/>
      </c>
    </row>
    <row r="649" spans="1:7" x14ac:dyDescent="0.45">
      <c r="A649" s="1" t="s">
        <v>1605</v>
      </c>
      <c r="B649" s="1" t="s">
        <v>1340</v>
      </c>
      <c r="C649" s="1" t="s">
        <v>1606</v>
      </c>
      <c r="D649" s="1" t="s">
        <v>677</v>
      </c>
      <c r="E649" s="1" t="s">
        <v>2648</v>
      </c>
      <c r="G649" t="str">
        <f>IFERROR(VLOOKUP(A649,Merge_RKTM!$C$2:$D$767,2,FALSE),"")</f>
        <v/>
      </c>
    </row>
    <row r="650" spans="1:7" x14ac:dyDescent="0.45">
      <c r="A650" s="1" t="s">
        <v>1607</v>
      </c>
      <c r="B650" s="1" t="s">
        <v>1340</v>
      </c>
      <c r="C650" s="1" t="s">
        <v>1608</v>
      </c>
      <c r="D650" s="1" t="s">
        <v>1601</v>
      </c>
      <c r="E650" s="1" t="s">
        <v>2648</v>
      </c>
      <c r="G650" t="str">
        <f>IFERROR(VLOOKUP(A650,Merge_RKTM!$C$2:$D$767,2,FALSE),"")</f>
        <v/>
      </c>
    </row>
    <row r="651" spans="1:7" x14ac:dyDescent="0.45">
      <c r="A651" s="1" t="s">
        <v>1609</v>
      </c>
      <c r="B651" s="1" t="s">
        <v>1340</v>
      </c>
      <c r="C651" s="1" t="s">
        <v>1610</v>
      </c>
      <c r="D651" s="1" t="s">
        <v>1611</v>
      </c>
      <c r="E651" s="1" t="s">
        <v>2155</v>
      </c>
      <c r="G651" t="str">
        <f>IFERROR(VLOOKUP(A651,Merge_RKTM!$C$2:$D$767,2,FALSE),"")</f>
        <v>105mm DM23 날개안정분리철갑탄 만들기 (x10)</v>
      </c>
    </row>
    <row r="652" spans="1:7" x14ac:dyDescent="0.45">
      <c r="A652" s="1" t="s">
        <v>1612</v>
      </c>
      <c r="B652" s="1" t="s">
        <v>1340</v>
      </c>
      <c r="C652" s="1" t="s">
        <v>1613</v>
      </c>
      <c r="D652" s="1" t="s">
        <v>685</v>
      </c>
      <c r="E652" s="1" t="s">
        <v>2152</v>
      </c>
      <c r="G652" t="str">
        <f>IFERROR(VLOOKUP(A652,Merge_RKTM!$C$2:$D$767,2,FALSE),"")</f>
        <v>이 탄약을 사용하는 포탑: 레오파르트 1A5</v>
      </c>
    </row>
    <row r="653" spans="1:7" x14ac:dyDescent="0.45">
      <c r="A653" s="1" t="s">
        <v>1614</v>
      </c>
      <c r="B653" s="1" t="s">
        <v>1340</v>
      </c>
      <c r="C653" s="1" t="s">
        <v>1615</v>
      </c>
      <c r="D653" s="1" t="s">
        <v>1616</v>
      </c>
      <c r="E653" s="1" t="s">
        <v>2156</v>
      </c>
      <c r="G653" t="str">
        <f>IFERROR(VLOOKUP(A653,Merge_RKTM!$C$2:$D$767,2,FALSE),"")</f>
        <v>105mm 탄 대량 만드는 중.</v>
      </c>
    </row>
    <row r="654" spans="1:7" x14ac:dyDescent="0.45">
      <c r="A654" s="1" t="s">
        <v>1617</v>
      </c>
      <c r="B654" s="1" t="s">
        <v>1340</v>
      </c>
      <c r="C654" s="1" t="s">
        <v>1618</v>
      </c>
      <c r="D654" s="1" t="s">
        <v>1619</v>
      </c>
      <c r="E654" s="1" t="s">
        <v>2648</v>
      </c>
      <c r="G654" t="str">
        <f>IFERROR(VLOOKUP(A654,Merge_RKTM!$C$2:$D$767,2,FALSE),"")</f>
        <v/>
      </c>
    </row>
    <row r="655" spans="1:7" x14ac:dyDescent="0.45">
      <c r="A655" s="1" t="s">
        <v>1620</v>
      </c>
      <c r="B655" s="1" t="s">
        <v>1340</v>
      </c>
      <c r="C655" s="1" t="s">
        <v>1621</v>
      </c>
      <c r="D655" s="1" t="s">
        <v>685</v>
      </c>
      <c r="E655" s="1" t="s">
        <v>2648</v>
      </c>
      <c r="G655" t="str">
        <f>IFERROR(VLOOKUP(A655,Merge_RKTM!$C$2:$D$767,2,FALSE),"")</f>
        <v/>
      </c>
    </row>
    <row r="656" spans="1:7" x14ac:dyDescent="0.45">
      <c r="A656" s="1" t="s">
        <v>1622</v>
      </c>
      <c r="B656" s="1" t="s">
        <v>1340</v>
      </c>
      <c r="C656" s="1" t="s">
        <v>1623</v>
      </c>
      <c r="D656" s="1" t="s">
        <v>1616</v>
      </c>
      <c r="E656" s="1" t="s">
        <v>2648</v>
      </c>
      <c r="G656" t="str">
        <f>IFERROR(VLOOKUP(A656,Merge_RKTM!$C$2:$D$767,2,FALSE),"")</f>
        <v/>
      </c>
    </row>
    <row r="657" spans="1:7" x14ac:dyDescent="0.45">
      <c r="A657" s="1" t="s">
        <v>1624</v>
      </c>
      <c r="B657" s="1" t="s">
        <v>1340</v>
      </c>
      <c r="C657" s="1" t="s">
        <v>1625</v>
      </c>
      <c r="D657" s="1" t="s">
        <v>1626</v>
      </c>
      <c r="E657" s="1" t="s">
        <v>1974</v>
      </c>
      <c r="G657" t="str">
        <f>IFERROR(VLOOKUP(A657,Merge_RKTM!$C$2:$D$767,2,FALSE),"")</f>
        <v>150mm I Gr 33 유탄 만들기 (x10)</v>
      </c>
    </row>
    <row r="658" spans="1:7" x14ac:dyDescent="0.45">
      <c r="A658" s="1" t="s">
        <v>1627</v>
      </c>
      <c r="B658" s="1" t="s">
        <v>1340</v>
      </c>
      <c r="C658" s="1" t="s">
        <v>1628</v>
      </c>
      <c r="D658" s="1" t="s">
        <v>693</v>
      </c>
      <c r="E658" s="1" t="s">
        <v>1971</v>
      </c>
      <c r="G658" t="str">
        <f>IFERROR(VLOOKUP(A658,Merge_RKTM!$C$2:$D$767,2,FALSE),"")</f>
        <v>이 탄약을 사용하는 포탑: sIG 33 곡사포</v>
      </c>
    </row>
    <row r="659" spans="1:7" x14ac:dyDescent="0.45">
      <c r="A659" s="1" t="s">
        <v>1629</v>
      </c>
      <c r="B659" s="1" t="s">
        <v>1340</v>
      </c>
      <c r="C659" s="1" t="s">
        <v>1630</v>
      </c>
      <c r="D659" s="1" t="s">
        <v>1631</v>
      </c>
      <c r="E659" s="1" t="s">
        <v>1975</v>
      </c>
      <c r="G659" t="str">
        <f>IFERROR(VLOOKUP(A659,Merge_RKTM!$C$2:$D$767,2,FALSE),"")</f>
        <v>150mm 탄 대량 만드는 중.</v>
      </c>
    </row>
    <row r="660" spans="1:7" x14ac:dyDescent="0.45">
      <c r="A660" s="1" t="s">
        <v>1632</v>
      </c>
      <c r="B660" s="1" t="s">
        <v>1340</v>
      </c>
      <c r="C660" s="1" t="s">
        <v>1633</v>
      </c>
      <c r="D660" s="1" t="s">
        <v>1634</v>
      </c>
      <c r="E660" s="1" t="s">
        <v>2648</v>
      </c>
      <c r="G660" t="str">
        <f>IFERROR(VLOOKUP(A660,Merge_RKTM!$C$2:$D$767,2,FALSE),"")</f>
        <v/>
      </c>
    </row>
    <row r="661" spans="1:7" x14ac:dyDescent="0.45">
      <c r="A661" s="1" t="s">
        <v>1635</v>
      </c>
      <c r="B661" s="1" t="s">
        <v>1340</v>
      </c>
      <c r="C661" s="1" t="s">
        <v>1636</v>
      </c>
      <c r="D661" s="1" t="s">
        <v>693</v>
      </c>
      <c r="E661" s="1" t="s">
        <v>2648</v>
      </c>
      <c r="G661" t="str">
        <f>IFERROR(VLOOKUP(A661,Merge_RKTM!$C$2:$D$767,2,FALSE),"")</f>
        <v/>
      </c>
    </row>
    <row r="662" spans="1:7" x14ac:dyDescent="0.45">
      <c r="A662" s="1" t="s">
        <v>1637</v>
      </c>
      <c r="B662" s="1" t="s">
        <v>1340</v>
      </c>
      <c r="C662" s="1" t="s">
        <v>1638</v>
      </c>
      <c r="D662" s="1" t="s">
        <v>1631</v>
      </c>
      <c r="E662" s="1" t="s">
        <v>2648</v>
      </c>
      <c r="G662" t="str">
        <f>IFERROR(VLOOKUP(A662,Merge_RKTM!$C$2:$D$767,2,FALSE),"")</f>
        <v/>
      </c>
    </row>
    <row r="663" spans="1:7" x14ac:dyDescent="0.45">
      <c r="A663" s="1" t="s">
        <v>1639</v>
      </c>
      <c r="B663" s="1" t="s">
        <v>1340</v>
      </c>
      <c r="C663" s="1" t="s">
        <v>1640</v>
      </c>
      <c r="D663" s="1" t="s">
        <v>1641</v>
      </c>
      <c r="E663" s="1" t="s">
        <v>2004</v>
      </c>
      <c r="G663" t="str">
        <f>IFERROR(VLOOKUP(A663,Merge_RKTM!$C$2:$D$767,2,FALSE),"")</f>
        <v>9.2인치(288mm) Mk.I 고폭탄 만들기 (x10)</v>
      </c>
    </row>
    <row r="664" spans="1:7" x14ac:dyDescent="0.45">
      <c r="A664" s="1" t="s">
        <v>1642</v>
      </c>
      <c r="B664" s="1" t="s">
        <v>1340</v>
      </c>
      <c r="C664" s="1" t="s">
        <v>1643</v>
      </c>
      <c r="D664" s="1" t="s">
        <v>702</v>
      </c>
      <c r="E664" s="1" t="s">
        <v>2001</v>
      </c>
      <c r="G664" t="str">
        <f>IFERROR(VLOOKUP(A664,Merge_RKTM!$C$2:$D$767,2,FALSE),"")</f>
        <v>이 탄약을 사용하는 포탑: BL 9.2인치(288mm) 곡사포</v>
      </c>
    </row>
    <row r="665" spans="1:7" x14ac:dyDescent="0.45">
      <c r="A665" s="1" t="s">
        <v>1644</v>
      </c>
      <c r="B665" s="1" t="s">
        <v>1340</v>
      </c>
      <c r="C665" s="1" t="s">
        <v>1645</v>
      </c>
      <c r="D665" s="1" t="s">
        <v>1646</v>
      </c>
      <c r="E665" s="1" t="s">
        <v>2005</v>
      </c>
      <c r="G665" t="str">
        <f>IFERROR(VLOOKUP(A665,Merge_RKTM!$C$2:$D$767,2,FALSE),"")</f>
        <v>288mm 탄 대량 만드는 중.</v>
      </c>
    </row>
    <row r="666" spans="1:7" x14ac:dyDescent="0.45">
      <c r="A666" s="1" t="s">
        <v>1647</v>
      </c>
      <c r="B666" s="1" t="s">
        <v>1340</v>
      </c>
      <c r="C666" s="1" t="s">
        <v>1648</v>
      </c>
      <c r="D666" s="1" t="s">
        <v>1649</v>
      </c>
      <c r="E666" s="1" t="s">
        <v>2648</v>
      </c>
      <c r="G666" t="str">
        <f>IFERROR(VLOOKUP(A666,Merge_RKTM!$C$2:$D$767,2,FALSE),"")</f>
        <v/>
      </c>
    </row>
    <row r="667" spans="1:7" x14ac:dyDescent="0.45">
      <c r="A667" s="1" t="s">
        <v>1650</v>
      </c>
      <c r="B667" s="1" t="s">
        <v>1340</v>
      </c>
      <c r="C667" s="1" t="s">
        <v>1651</v>
      </c>
      <c r="D667" s="1" t="s">
        <v>702</v>
      </c>
      <c r="E667" s="1" t="s">
        <v>2648</v>
      </c>
      <c r="G667" t="str">
        <f>IFERROR(VLOOKUP(A667,Merge_RKTM!$C$2:$D$767,2,FALSE),"")</f>
        <v/>
      </c>
    </row>
    <row r="668" spans="1:7" x14ac:dyDescent="0.45">
      <c r="A668" s="1" t="s">
        <v>1652</v>
      </c>
      <c r="B668" s="1" t="s">
        <v>1340</v>
      </c>
      <c r="C668" s="1" t="s">
        <v>1653</v>
      </c>
      <c r="D668" s="1" t="s">
        <v>1646</v>
      </c>
      <c r="E668" s="1" t="s">
        <v>2648</v>
      </c>
      <c r="G668" t="str">
        <f>IFERROR(VLOOKUP(A668,Merge_RKTM!$C$2:$D$767,2,FALSE),"")</f>
        <v/>
      </c>
    </row>
    <row r="669" spans="1:7" x14ac:dyDescent="0.45">
      <c r="A669" s="1" t="s">
        <v>1654</v>
      </c>
      <c r="B669" s="1" t="s">
        <v>1340</v>
      </c>
      <c r="C669" s="1" t="s">
        <v>1655</v>
      </c>
      <c r="D669" s="1" t="s">
        <v>1656</v>
      </c>
      <c r="E669" s="1" t="s">
        <v>2044</v>
      </c>
      <c r="G669" t="str">
        <f>IFERROR(VLOOKUP(A669,Merge_RKTM!$C$2:$D$767,2,FALSE),"")</f>
        <v>600mm 콘크리트 관통 고폭탄 만들기 (x10)</v>
      </c>
    </row>
    <row r="670" spans="1:7" x14ac:dyDescent="0.45">
      <c r="A670" s="1" t="s">
        <v>1657</v>
      </c>
      <c r="B670" s="1" t="s">
        <v>1340</v>
      </c>
      <c r="C670" s="1" t="s">
        <v>1658</v>
      </c>
      <c r="D670" s="1" t="s">
        <v>711</v>
      </c>
      <c r="E670" s="1" t="s">
        <v>2041</v>
      </c>
      <c r="G670" t="str">
        <f>IFERROR(VLOOKUP(A670,Merge_RKTM!$C$2:$D$767,2,FALSE),"")</f>
        <v>이 탄약을 사용하는 포탑: 칼 박격포</v>
      </c>
    </row>
    <row r="671" spans="1:7" x14ac:dyDescent="0.45">
      <c r="A671" s="1" t="s">
        <v>1659</v>
      </c>
      <c r="B671" s="1" t="s">
        <v>1340</v>
      </c>
      <c r="C671" s="1" t="s">
        <v>1660</v>
      </c>
      <c r="D671" s="1" t="s">
        <v>1661</v>
      </c>
      <c r="E671" s="1" t="s">
        <v>2045</v>
      </c>
      <c r="G671" t="str">
        <f>IFERROR(VLOOKUP(A671,Merge_RKTM!$C$2:$D$767,2,FALSE),"")</f>
        <v>600mm 탄 대량 만드는 중.</v>
      </c>
    </row>
    <row r="672" spans="1:7" x14ac:dyDescent="0.45">
      <c r="A672" s="1" t="s">
        <v>1662</v>
      </c>
      <c r="B672" s="1" t="s">
        <v>1340</v>
      </c>
      <c r="C672" s="1" t="s">
        <v>1663</v>
      </c>
      <c r="D672" s="1" t="s">
        <v>1664</v>
      </c>
      <c r="E672" s="1" t="s">
        <v>2648</v>
      </c>
      <c r="G672" t="str">
        <f>IFERROR(VLOOKUP(A672,Merge_RKTM!$C$2:$D$767,2,FALSE),"")</f>
        <v/>
      </c>
    </row>
    <row r="673" spans="1:7" x14ac:dyDescent="0.45">
      <c r="A673" s="1" t="s">
        <v>1665</v>
      </c>
      <c r="B673" s="1" t="s">
        <v>1340</v>
      </c>
      <c r="C673" s="1" t="s">
        <v>1666</v>
      </c>
      <c r="D673" s="1" t="s">
        <v>711</v>
      </c>
      <c r="E673" s="1" t="s">
        <v>2648</v>
      </c>
      <c r="G673" t="str">
        <f>IFERROR(VLOOKUP(A673,Merge_RKTM!$C$2:$D$767,2,FALSE),"")</f>
        <v/>
      </c>
    </row>
    <row r="674" spans="1:7" x14ac:dyDescent="0.45">
      <c r="A674" s="1" t="s">
        <v>1667</v>
      </c>
      <c r="B674" s="1" t="s">
        <v>1340</v>
      </c>
      <c r="C674" s="1" t="s">
        <v>1668</v>
      </c>
      <c r="D674" s="1" t="s">
        <v>1661</v>
      </c>
      <c r="E674" s="1" t="s">
        <v>2648</v>
      </c>
      <c r="G674" t="str">
        <f>IFERROR(VLOOKUP(A674,Merge_RKTM!$C$2:$D$767,2,FALSE),"")</f>
        <v/>
      </c>
    </row>
    <row r="675" spans="1:7" x14ac:dyDescent="0.45">
      <c r="A675" s="1" t="s">
        <v>1669</v>
      </c>
      <c r="B675" s="1" t="s">
        <v>1340</v>
      </c>
      <c r="C675" s="1" t="s">
        <v>1670</v>
      </c>
      <c r="D675" s="1" t="s">
        <v>1671</v>
      </c>
      <c r="E675" s="1" t="s">
        <v>2067</v>
      </c>
      <c r="G675" t="str">
        <f>IFERROR(VLOOKUP(A675,Merge_RKTM!$C$2:$D$767,2,FALSE),"")</f>
        <v>122mm OF-462 고폭탄 만들기 (x10)</v>
      </c>
    </row>
    <row r="676" spans="1:7" x14ac:dyDescent="0.45">
      <c r="A676" s="1" t="s">
        <v>1672</v>
      </c>
      <c r="B676" s="1" t="s">
        <v>1340</v>
      </c>
      <c r="C676" s="1" t="s">
        <v>1673</v>
      </c>
      <c r="D676" s="1" t="s">
        <v>720</v>
      </c>
      <c r="E676" s="1" t="s">
        <v>2064</v>
      </c>
      <c r="G676" t="str">
        <f>IFERROR(VLOOKUP(A676,Merge_RKTM!$C$2:$D$767,2,FALSE),"")</f>
        <v>이 탄약을 사용하는 포탑: 2S1 그보즈디카 포탑</v>
      </c>
    </row>
    <row r="677" spans="1:7" x14ac:dyDescent="0.45">
      <c r="A677" s="1" t="s">
        <v>1674</v>
      </c>
      <c r="B677" s="1" t="s">
        <v>1340</v>
      </c>
      <c r="C677" s="1" t="s">
        <v>1675</v>
      </c>
      <c r="D677" s="1" t="s">
        <v>1676</v>
      </c>
      <c r="E677" s="1" t="s">
        <v>2068</v>
      </c>
      <c r="G677" t="str">
        <f>IFERROR(VLOOKUP(A677,Merge_RKTM!$C$2:$D$767,2,FALSE),"")</f>
        <v>122mm 탄 대량 만드는 중.</v>
      </c>
    </row>
    <row r="678" spans="1:7" x14ac:dyDescent="0.45">
      <c r="A678" s="1" t="s">
        <v>1677</v>
      </c>
      <c r="B678" s="1" t="s">
        <v>1340</v>
      </c>
      <c r="C678" s="1" t="s">
        <v>1678</v>
      </c>
      <c r="D678" s="1" t="s">
        <v>1679</v>
      </c>
      <c r="E678" s="1" t="s">
        <v>2648</v>
      </c>
      <c r="G678" t="str">
        <f>IFERROR(VLOOKUP(A678,Merge_RKTM!$C$2:$D$767,2,FALSE),"")</f>
        <v/>
      </c>
    </row>
    <row r="679" spans="1:7" x14ac:dyDescent="0.45">
      <c r="A679" s="1" t="s">
        <v>1680</v>
      </c>
      <c r="B679" s="1" t="s">
        <v>1340</v>
      </c>
      <c r="C679" s="1" t="s">
        <v>1681</v>
      </c>
      <c r="D679" s="1" t="s">
        <v>720</v>
      </c>
      <c r="E679" s="1" t="s">
        <v>2648</v>
      </c>
      <c r="G679" t="str">
        <f>IFERROR(VLOOKUP(A679,Merge_RKTM!$C$2:$D$767,2,FALSE),"")</f>
        <v/>
      </c>
    </row>
    <row r="680" spans="1:7" x14ac:dyDescent="0.45">
      <c r="A680" s="1" t="s">
        <v>1682</v>
      </c>
      <c r="B680" s="1" t="s">
        <v>1340</v>
      </c>
      <c r="C680" s="1" t="s">
        <v>1683</v>
      </c>
      <c r="D680" s="1" t="s">
        <v>1676</v>
      </c>
      <c r="E680" s="1" t="s">
        <v>2648</v>
      </c>
      <c r="G680" t="str">
        <f>IFERROR(VLOOKUP(A680,Merge_RKTM!$C$2:$D$767,2,FALSE),"")</f>
        <v/>
      </c>
    </row>
    <row r="681" spans="1:7" x14ac:dyDescent="0.45">
      <c r="A681" s="1" t="s">
        <v>1684</v>
      </c>
      <c r="B681" s="1" t="s">
        <v>1340</v>
      </c>
      <c r="C681" s="1" t="s">
        <v>1685</v>
      </c>
      <c r="D681" s="1" t="s">
        <v>1686</v>
      </c>
      <c r="E681" s="1" t="s">
        <v>2089</v>
      </c>
      <c r="G681" t="str">
        <f>IFERROR(VLOOKUP(A681,Merge_RKTM!$C$2:$D$767,2,FALSE),"")</f>
        <v>152mm OF-540 고폭탄 만들기 (x10)</v>
      </c>
    </row>
    <row r="682" spans="1:7" x14ac:dyDescent="0.45">
      <c r="A682" s="1" t="s">
        <v>1687</v>
      </c>
      <c r="B682" s="1" t="s">
        <v>1340</v>
      </c>
      <c r="C682" s="1" t="s">
        <v>1688</v>
      </c>
      <c r="D682" s="1" t="s">
        <v>728</v>
      </c>
      <c r="E682" s="1" t="s">
        <v>2086</v>
      </c>
      <c r="G682" t="str">
        <f>IFERROR(VLOOKUP(A682,Merge_RKTM!$C$2:$D$767,2,FALSE),"")</f>
        <v>이 탄약을 사용하는 포탑: 2S3 Msta 자주포</v>
      </c>
    </row>
    <row r="683" spans="1:7" x14ac:dyDescent="0.45">
      <c r="A683" s="1" t="s">
        <v>1689</v>
      </c>
      <c r="B683" s="1" t="s">
        <v>1340</v>
      </c>
      <c r="C683" s="1" t="s">
        <v>1690</v>
      </c>
      <c r="D683" s="1" t="s">
        <v>1691</v>
      </c>
      <c r="E683" s="1" t="s">
        <v>2090</v>
      </c>
      <c r="G683" t="str">
        <f>IFERROR(VLOOKUP(A683,Merge_RKTM!$C$2:$D$767,2,FALSE),"")</f>
        <v>152mm 탄 대량 만드는 중.</v>
      </c>
    </row>
    <row r="684" spans="1:7" x14ac:dyDescent="0.45">
      <c r="A684" s="1" t="s">
        <v>1692</v>
      </c>
      <c r="B684" s="1" t="s">
        <v>1340</v>
      </c>
      <c r="C684" s="1" t="s">
        <v>1693</v>
      </c>
      <c r="D684" s="1" t="s">
        <v>1694</v>
      </c>
      <c r="E684" s="1" t="s">
        <v>2648</v>
      </c>
      <c r="G684" t="str">
        <f>IFERROR(VLOOKUP(A684,Merge_RKTM!$C$2:$D$767,2,FALSE),"")</f>
        <v/>
      </c>
    </row>
    <row r="685" spans="1:7" x14ac:dyDescent="0.45">
      <c r="A685" s="1" t="s">
        <v>1695</v>
      </c>
      <c r="B685" s="1" t="s">
        <v>1340</v>
      </c>
      <c r="C685" s="1" t="s">
        <v>1696</v>
      </c>
      <c r="D685" s="1" t="s">
        <v>728</v>
      </c>
      <c r="E685" s="1" t="s">
        <v>2648</v>
      </c>
      <c r="G685" t="str">
        <f>IFERROR(VLOOKUP(A685,Merge_RKTM!$C$2:$D$767,2,FALSE),"")</f>
        <v/>
      </c>
    </row>
    <row r="686" spans="1:7" x14ac:dyDescent="0.45">
      <c r="A686" s="1" t="s">
        <v>1697</v>
      </c>
      <c r="B686" s="1" t="s">
        <v>1340</v>
      </c>
      <c r="C686" s="1" t="s">
        <v>1698</v>
      </c>
      <c r="D686" s="1" t="s">
        <v>1691</v>
      </c>
      <c r="E686" s="1" t="s">
        <v>2648</v>
      </c>
      <c r="G686" t="str">
        <f>IFERROR(VLOOKUP(A686,Merge_RKTM!$C$2:$D$767,2,FALSE),"")</f>
        <v/>
      </c>
    </row>
    <row r="687" spans="1:7" x14ac:dyDescent="0.45">
      <c r="A687" s="1" t="s">
        <v>1699</v>
      </c>
      <c r="B687" s="1" t="s">
        <v>1340</v>
      </c>
      <c r="C687" s="1" t="s">
        <v>1700</v>
      </c>
      <c r="D687" s="1" t="s">
        <v>1701</v>
      </c>
      <c r="E687" s="1" t="s">
        <v>2117</v>
      </c>
      <c r="G687" t="str">
        <f>IFERROR(VLOOKUP(A687,Merge_RKTM!$C$2:$D$767,2,FALSE),"")</f>
        <v>155mm M795 고폭탄 만들기 (x10)</v>
      </c>
    </row>
    <row r="688" spans="1:7" x14ac:dyDescent="0.45">
      <c r="A688" s="1" t="s">
        <v>1702</v>
      </c>
      <c r="B688" s="1" t="s">
        <v>1340</v>
      </c>
      <c r="C688" s="1" t="s">
        <v>1703</v>
      </c>
      <c r="D688" s="1" t="s">
        <v>736</v>
      </c>
      <c r="E688" s="1" t="s">
        <v>2114</v>
      </c>
      <c r="G688" t="str">
        <f>IFERROR(VLOOKUP(A688,Merge_RKTM!$C$2:$D$767,2,FALSE),"")</f>
        <v>이 탄약을 사용하는 포탑: GCT 155cm AUF1 자주포</v>
      </c>
    </row>
    <row r="689" spans="1:7" x14ac:dyDescent="0.45">
      <c r="A689" s="1" t="s">
        <v>1704</v>
      </c>
      <c r="B689" s="1" t="s">
        <v>1340</v>
      </c>
      <c r="C689" s="1" t="s">
        <v>1705</v>
      </c>
      <c r="D689" s="1" t="s">
        <v>1706</v>
      </c>
      <c r="E689" s="1" t="s">
        <v>2118</v>
      </c>
      <c r="G689" t="str">
        <f>IFERROR(VLOOKUP(A689,Merge_RKTM!$C$2:$D$767,2,FALSE),"")</f>
        <v>155mm 탄 대량 만드는 중.</v>
      </c>
    </row>
    <row r="690" spans="1:7" x14ac:dyDescent="0.45">
      <c r="A690" s="1" t="s">
        <v>1707</v>
      </c>
      <c r="B690" s="1" t="s">
        <v>1340</v>
      </c>
      <c r="C690" s="1" t="s">
        <v>1708</v>
      </c>
      <c r="D690" s="1" t="s">
        <v>1709</v>
      </c>
      <c r="E690" s="1" t="s">
        <v>2648</v>
      </c>
      <c r="G690" t="str">
        <f>IFERROR(VLOOKUP(A690,Merge_RKTM!$C$2:$D$767,2,FALSE),"")</f>
        <v/>
      </c>
    </row>
    <row r="691" spans="1:7" x14ac:dyDescent="0.45">
      <c r="A691" s="1" t="s">
        <v>1710</v>
      </c>
      <c r="B691" s="1" t="s">
        <v>1340</v>
      </c>
      <c r="C691" s="1" t="s">
        <v>1711</v>
      </c>
      <c r="D691" s="1" t="s">
        <v>736</v>
      </c>
      <c r="E691" s="1" t="s">
        <v>2648</v>
      </c>
      <c r="G691" t="str">
        <f>IFERROR(VLOOKUP(A691,Merge_RKTM!$C$2:$D$767,2,FALSE),"")</f>
        <v/>
      </c>
    </row>
    <row r="692" spans="1:7" x14ac:dyDescent="0.45">
      <c r="A692" s="1" t="s">
        <v>1712</v>
      </c>
      <c r="B692" s="1" t="s">
        <v>1340</v>
      </c>
      <c r="C692" s="1" t="s">
        <v>1713</v>
      </c>
      <c r="D692" s="1" t="s">
        <v>1706</v>
      </c>
      <c r="E692" s="1" t="s">
        <v>2648</v>
      </c>
      <c r="G692" t="str">
        <f>IFERROR(VLOOKUP(A692,Merge_RKTM!$C$2:$D$767,2,FALSE),"")</f>
        <v/>
      </c>
    </row>
    <row r="693" spans="1:7" x14ac:dyDescent="0.45">
      <c r="A693" s="1" t="s">
        <v>1714</v>
      </c>
      <c r="B693" s="1" t="s">
        <v>1340</v>
      </c>
      <c r="C693" s="1" t="s">
        <v>1715</v>
      </c>
      <c r="D693" s="1" t="s">
        <v>1716</v>
      </c>
      <c r="E693" s="1" t="s">
        <v>2648</v>
      </c>
      <c r="G693" t="str">
        <f>IFERROR(VLOOKUP(A693,Merge_RKTM!$C$2:$D$767,2,FALSE),"")</f>
        <v/>
      </c>
    </row>
    <row r="694" spans="1:7" x14ac:dyDescent="0.45">
      <c r="A694" s="1" t="s">
        <v>1717</v>
      </c>
      <c r="B694" s="1" t="s">
        <v>1340</v>
      </c>
      <c r="C694" s="1" t="s">
        <v>1718</v>
      </c>
      <c r="D694" s="1" t="s">
        <v>744</v>
      </c>
      <c r="E694" s="1" t="s">
        <v>2648</v>
      </c>
      <c r="G694" t="str">
        <f>IFERROR(VLOOKUP(A694,Merge_RKTM!$C$2:$D$767,2,FALSE),"")</f>
        <v/>
      </c>
    </row>
    <row r="695" spans="1:7" x14ac:dyDescent="0.45">
      <c r="A695" s="1" t="s">
        <v>1719</v>
      </c>
      <c r="B695" s="1" t="s">
        <v>1340</v>
      </c>
      <c r="C695" s="1" t="s">
        <v>1720</v>
      </c>
      <c r="D695" s="1" t="s">
        <v>1721</v>
      </c>
      <c r="E695" s="1" t="s">
        <v>2648</v>
      </c>
      <c r="G695" t="str">
        <f>IFERROR(VLOOKUP(A695,Merge_RKTM!$C$2:$D$767,2,FALSE),"")</f>
        <v/>
      </c>
    </row>
    <row r="696" spans="1:7" x14ac:dyDescent="0.45">
      <c r="A696" s="1" t="s">
        <v>1722</v>
      </c>
      <c r="B696" s="1" t="s">
        <v>1340</v>
      </c>
      <c r="C696" s="1" t="s">
        <v>1723</v>
      </c>
      <c r="D696" s="1" t="s">
        <v>1724</v>
      </c>
      <c r="E696" s="1" t="s">
        <v>2648</v>
      </c>
      <c r="G696" t="str">
        <f>IFERROR(VLOOKUP(A696,Merge_RKTM!$C$2:$D$767,2,FALSE),"")</f>
        <v/>
      </c>
    </row>
    <row r="697" spans="1:7" x14ac:dyDescent="0.45">
      <c r="A697" s="1" t="s">
        <v>1725</v>
      </c>
      <c r="B697" s="1" t="s">
        <v>1340</v>
      </c>
      <c r="C697" s="1" t="s">
        <v>1726</v>
      </c>
      <c r="D697" s="1" t="s">
        <v>744</v>
      </c>
      <c r="E697" s="1" t="s">
        <v>2648</v>
      </c>
      <c r="G697" t="str">
        <f>IFERROR(VLOOKUP(A697,Merge_RKTM!$C$2:$D$767,2,FALSE),"")</f>
        <v/>
      </c>
    </row>
    <row r="698" spans="1:7" x14ac:dyDescent="0.45">
      <c r="A698" s="1" t="s">
        <v>1727</v>
      </c>
      <c r="B698" s="1" t="s">
        <v>1340</v>
      </c>
      <c r="C698" s="1" t="s">
        <v>1728</v>
      </c>
      <c r="D698" s="1" t="s">
        <v>1721</v>
      </c>
      <c r="E698" s="1" t="s">
        <v>2648</v>
      </c>
      <c r="G698" t="str">
        <f>IFERROR(VLOOKUP(A698,Merge_RKTM!$C$2:$D$767,2,FALSE),"")</f>
        <v/>
      </c>
    </row>
    <row r="699" spans="1:7" x14ac:dyDescent="0.45">
      <c r="A699" s="1" t="s">
        <v>1729</v>
      </c>
      <c r="B699" s="1" t="s">
        <v>1340</v>
      </c>
      <c r="C699" s="1" t="s">
        <v>1730</v>
      </c>
      <c r="D699" s="1" t="s">
        <v>1731</v>
      </c>
      <c r="E699" s="1" t="s">
        <v>1966</v>
      </c>
      <c r="G699" t="str">
        <f>IFERROR(VLOOKUP(A699,Merge_RKTM!$C$2:$D$767,2,FALSE),"")</f>
        <v>127mm 고폭탄 만들기 (x10)</v>
      </c>
    </row>
    <row r="700" spans="1:7" x14ac:dyDescent="0.45">
      <c r="A700" s="1" t="s">
        <v>1732</v>
      </c>
      <c r="B700" s="1" t="s">
        <v>1340</v>
      </c>
      <c r="C700" s="1" t="s">
        <v>1733</v>
      </c>
      <c r="D700" s="1" t="s">
        <v>753</v>
      </c>
      <c r="E700" s="1" t="s">
        <v>1963</v>
      </c>
      <c r="G700" t="str">
        <f>IFERROR(VLOOKUP(A700,Merge_RKTM!$C$2:$D$767,2,FALSE),"")</f>
        <v>이 탄약을 사용하는 포탑: 12.7cm SK C/34 함포</v>
      </c>
    </row>
    <row r="701" spans="1:7" x14ac:dyDescent="0.45">
      <c r="A701" s="1" t="s">
        <v>1734</v>
      </c>
      <c r="B701" s="1" t="s">
        <v>1340</v>
      </c>
      <c r="C701" s="1" t="s">
        <v>1735</v>
      </c>
      <c r="D701" s="1" t="s">
        <v>1736</v>
      </c>
      <c r="E701" s="1" t="s">
        <v>1967</v>
      </c>
      <c r="G701" t="str">
        <f>IFERROR(VLOOKUP(A701,Merge_RKTM!$C$2:$D$767,2,FALSE),"")</f>
        <v>127mm 탄 대량 만드는 중.</v>
      </c>
    </row>
    <row r="702" spans="1:7" x14ac:dyDescent="0.45">
      <c r="A702" s="1" t="s">
        <v>1737</v>
      </c>
      <c r="B702" s="1" t="s">
        <v>1340</v>
      </c>
      <c r="C702" s="1" t="s">
        <v>1738</v>
      </c>
      <c r="D702" s="1" t="s">
        <v>1739</v>
      </c>
      <c r="E702" s="1" t="s">
        <v>2648</v>
      </c>
      <c r="G702" t="str">
        <f>IFERROR(VLOOKUP(A702,Merge_RKTM!$C$2:$D$767,2,FALSE),"")</f>
        <v/>
      </c>
    </row>
    <row r="703" spans="1:7" x14ac:dyDescent="0.45">
      <c r="A703" s="1" t="s">
        <v>1740</v>
      </c>
      <c r="B703" s="1" t="s">
        <v>1340</v>
      </c>
      <c r="C703" s="1" t="s">
        <v>1741</v>
      </c>
      <c r="D703" s="1" t="s">
        <v>753</v>
      </c>
      <c r="E703" s="1" t="s">
        <v>2648</v>
      </c>
      <c r="G703" t="str">
        <f>IFERROR(VLOOKUP(A703,Merge_RKTM!$C$2:$D$767,2,FALSE),"")</f>
        <v/>
      </c>
    </row>
    <row r="704" spans="1:7" x14ac:dyDescent="0.45">
      <c r="A704" s="1" t="s">
        <v>1742</v>
      </c>
      <c r="B704" s="1" t="s">
        <v>1340</v>
      </c>
      <c r="C704" s="1" t="s">
        <v>1743</v>
      </c>
      <c r="D704" s="1" t="s">
        <v>1736</v>
      </c>
      <c r="E704" s="1" t="s">
        <v>2648</v>
      </c>
      <c r="G704" t="str">
        <f>IFERROR(VLOOKUP(A704,Merge_RKTM!$C$2:$D$767,2,FALSE),"")</f>
        <v/>
      </c>
    </row>
    <row r="705" spans="1:7" x14ac:dyDescent="0.45">
      <c r="A705" s="1" t="s">
        <v>1744</v>
      </c>
      <c r="B705" s="1" t="s">
        <v>1340</v>
      </c>
      <c r="C705" s="1" t="s">
        <v>1745</v>
      </c>
      <c r="D705" s="1" t="s">
        <v>1746</v>
      </c>
      <c r="E705" s="1" t="s">
        <v>1997</v>
      </c>
      <c r="G705" t="str">
        <f>IFERROR(VLOOKUP(A705,Merge_RKTM!$C$2:$D$767,2,FALSE),"")</f>
        <v>150mm 고폭탄 만들기 (x10)</v>
      </c>
    </row>
    <row r="706" spans="1:7" x14ac:dyDescent="0.45">
      <c r="A706" s="1" t="s">
        <v>1747</v>
      </c>
      <c r="B706" s="1" t="s">
        <v>1340</v>
      </c>
      <c r="C706" s="1" t="s">
        <v>1748</v>
      </c>
      <c r="D706" s="1" t="s">
        <v>1749</v>
      </c>
      <c r="E706" s="1" t="s">
        <v>1995</v>
      </c>
      <c r="G706" t="str">
        <f>IFERROR(VLOOKUP(A706,Merge_RKTM!$C$2:$D$767,2,FALSE),"")</f>
        <v>이 탄약을 사용하는 포탑: 15cm KC/36 함포</v>
      </c>
    </row>
    <row r="707" spans="1:7" x14ac:dyDescent="0.45">
      <c r="A707" s="1" t="s">
        <v>1750</v>
      </c>
      <c r="B707" s="1" t="s">
        <v>1340</v>
      </c>
      <c r="C707" s="1" t="s">
        <v>1751</v>
      </c>
      <c r="D707" s="1" t="s">
        <v>1631</v>
      </c>
      <c r="E707" s="1" t="s">
        <v>1975</v>
      </c>
      <c r="G707" t="str">
        <f>IFERROR(VLOOKUP(A707,Merge_RKTM!$C$2:$D$767,2,FALSE),"")</f>
        <v>150mm 탄 대량 만드는 중.</v>
      </c>
    </row>
    <row r="708" spans="1:7" x14ac:dyDescent="0.45">
      <c r="A708" s="1" t="s">
        <v>1752</v>
      </c>
      <c r="B708" s="1" t="s">
        <v>1340</v>
      </c>
      <c r="C708" s="1" t="s">
        <v>1753</v>
      </c>
      <c r="D708" s="1" t="s">
        <v>1754</v>
      </c>
      <c r="E708" s="1" t="s">
        <v>2648</v>
      </c>
      <c r="G708" t="str">
        <f>IFERROR(VLOOKUP(A708,Merge_RKTM!$C$2:$D$767,2,FALSE),"")</f>
        <v/>
      </c>
    </row>
    <row r="709" spans="1:7" x14ac:dyDescent="0.45">
      <c r="A709" s="1" t="s">
        <v>1755</v>
      </c>
      <c r="B709" s="1" t="s">
        <v>1340</v>
      </c>
      <c r="C709" s="1" t="s">
        <v>1756</v>
      </c>
      <c r="D709" s="1" t="s">
        <v>1749</v>
      </c>
      <c r="E709" s="1" t="s">
        <v>2648</v>
      </c>
      <c r="G709" t="str">
        <f>IFERROR(VLOOKUP(A709,Merge_RKTM!$C$2:$D$767,2,FALSE),"")</f>
        <v/>
      </c>
    </row>
    <row r="710" spans="1:7" x14ac:dyDescent="0.45">
      <c r="A710" s="1" t="s">
        <v>1757</v>
      </c>
      <c r="B710" s="1" t="s">
        <v>1340</v>
      </c>
      <c r="C710" s="1" t="s">
        <v>1758</v>
      </c>
      <c r="D710" s="1" t="s">
        <v>1631</v>
      </c>
      <c r="E710" s="1" t="s">
        <v>2648</v>
      </c>
      <c r="G710" t="str">
        <f>IFERROR(VLOOKUP(A710,Merge_RKTM!$C$2:$D$767,2,FALSE),"")</f>
        <v/>
      </c>
    </row>
    <row r="711" spans="1:7" x14ac:dyDescent="0.45">
      <c r="A711" s="1" t="s">
        <v>1759</v>
      </c>
      <c r="B711" s="1" t="s">
        <v>1340</v>
      </c>
      <c r="C711" s="1" t="s">
        <v>1760</v>
      </c>
      <c r="D711" s="1" t="s">
        <v>1761</v>
      </c>
      <c r="E711" s="1" t="s">
        <v>2026</v>
      </c>
      <c r="G711" t="str">
        <f>IFERROR(VLOOKUP(A711,Merge_RKTM!$C$2:$D$767,2,FALSE),"")</f>
        <v>127mm 1식 고폭탄 만들기 (x10)</v>
      </c>
    </row>
    <row r="712" spans="1:7" x14ac:dyDescent="0.45">
      <c r="A712" s="1" t="s">
        <v>1762</v>
      </c>
      <c r="B712" s="1" t="s">
        <v>1340</v>
      </c>
      <c r="C712" s="1" t="s">
        <v>1763</v>
      </c>
      <c r="D712" s="1" t="s">
        <v>769</v>
      </c>
      <c r="E712" s="1" t="s">
        <v>2024</v>
      </c>
      <c r="G712" t="str">
        <f>IFERROR(VLOOKUP(A712,Merge_RKTM!$C$2:$D$767,2,FALSE),"")</f>
        <v>이 탄약을 사용하는 포탑: 5식 12.7cm 연장포</v>
      </c>
    </row>
    <row r="713" spans="1:7" x14ac:dyDescent="0.45">
      <c r="A713" s="1" t="s">
        <v>1764</v>
      </c>
      <c r="B713" s="1" t="s">
        <v>1340</v>
      </c>
      <c r="C713" s="1" t="s">
        <v>1765</v>
      </c>
      <c r="D713" s="1" t="s">
        <v>1736</v>
      </c>
      <c r="E713" s="1" t="s">
        <v>1967</v>
      </c>
      <c r="G713" t="str">
        <f>IFERROR(VLOOKUP(A713,Merge_RKTM!$C$2:$D$767,2,FALSE),"")</f>
        <v>127mm 탄 대량 만드는 중.</v>
      </c>
    </row>
    <row r="714" spans="1:7" x14ac:dyDescent="0.45">
      <c r="A714" s="1" t="s">
        <v>1766</v>
      </c>
      <c r="B714" s="1" t="s">
        <v>1340</v>
      </c>
      <c r="C714" s="1" t="s">
        <v>1767</v>
      </c>
      <c r="D714" s="1" t="s">
        <v>1768</v>
      </c>
      <c r="E714" s="1" t="s">
        <v>2648</v>
      </c>
      <c r="G714" t="str">
        <f>IFERROR(VLOOKUP(A714,Merge_RKTM!$C$2:$D$767,2,FALSE),"")</f>
        <v/>
      </c>
    </row>
    <row r="715" spans="1:7" x14ac:dyDescent="0.45">
      <c r="A715" s="1" t="s">
        <v>1769</v>
      </c>
      <c r="B715" s="1" t="s">
        <v>1340</v>
      </c>
      <c r="C715" s="1" t="s">
        <v>1770</v>
      </c>
      <c r="D715" s="1" t="s">
        <v>769</v>
      </c>
      <c r="E715" s="1" t="s">
        <v>2648</v>
      </c>
      <c r="G715" t="str">
        <f>IFERROR(VLOOKUP(A715,Merge_RKTM!$C$2:$D$767,2,FALSE),"")</f>
        <v/>
      </c>
    </row>
    <row r="716" spans="1:7" x14ac:dyDescent="0.45">
      <c r="A716" s="1" t="s">
        <v>1771</v>
      </c>
      <c r="B716" s="1" t="s">
        <v>1340</v>
      </c>
      <c r="C716" s="1" t="s">
        <v>1772</v>
      </c>
      <c r="D716" s="1" t="s">
        <v>1736</v>
      </c>
      <c r="E716" s="1" t="s">
        <v>2648</v>
      </c>
      <c r="G716" t="str">
        <f>IFERROR(VLOOKUP(A716,Merge_RKTM!$C$2:$D$767,2,FALSE),"")</f>
        <v/>
      </c>
    </row>
    <row r="717" spans="1:7" x14ac:dyDescent="0.45">
      <c r="A717" s="1" t="s">
        <v>1773</v>
      </c>
      <c r="B717" s="1" t="s">
        <v>1340</v>
      </c>
      <c r="C717" s="1" t="s">
        <v>1774</v>
      </c>
      <c r="D717" s="1" t="s">
        <v>1775</v>
      </c>
      <c r="E717" s="1" t="s">
        <v>2097</v>
      </c>
      <c r="G717" t="str">
        <f>IFERROR(VLOOKUP(A717,Merge_RKTM!$C$2:$D$767,2,FALSE),"")</f>
        <v>203mm SprGr 고폭탄 만들기 (x10)</v>
      </c>
    </row>
    <row r="718" spans="1:7" x14ac:dyDescent="0.45">
      <c r="A718" s="1" t="s">
        <v>1776</v>
      </c>
      <c r="B718" s="1" t="s">
        <v>1340</v>
      </c>
      <c r="C718" s="1" t="s">
        <v>1777</v>
      </c>
      <c r="D718" s="1" t="s">
        <v>777</v>
      </c>
      <c r="E718" s="1" t="s">
        <v>2094</v>
      </c>
      <c r="G718" t="str">
        <f>IFERROR(VLOOKUP(A718,Merge_RKTM!$C$2:$D$767,2,FALSE),"")</f>
        <v>이 탄약을 사용하는 포탑: 20.3cm SK C/34 함포</v>
      </c>
    </row>
    <row r="719" spans="1:7" x14ac:dyDescent="0.45">
      <c r="A719" s="1" t="s">
        <v>1778</v>
      </c>
      <c r="B719" s="1" t="s">
        <v>1340</v>
      </c>
      <c r="C719" s="1" t="s">
        <v>1779</v>
      </c>
      <c r="D719" s="1" t="s">
        <v>1780</v>
      </c>
      <c r="E719" s="1" t="s">
        <v>2098</v>
      </c>
      <c r="G719" t="str">
        <f>IFERROR(VLOOKUP(A719,Merge_RKTM!$C$2:$D$767,2,FALSE),"")</f>
        <v>203mm 탄 대량 만드는 중.</v>
      </c>
    </row>
    <row r="720" spans="1:7" x14ac:dyDescent="0.45">
      <c r="A720" s="1" t="s">
        <v>1781</v>
      </c>
      <c r="B720" s="1" t="s">
        <v>1340</v>
      </c>
      <c r="C720" s="1" t="s">
        <v>1782</v>
      </c>
      <c r="D720" s="1" t="s">
        <v>1783</v>
      </c>
      <c r="E720" s="1" t="s">
        <v>2648</v>
      </c>
      <c r="G720" t="str">
        <f>IFERROR(VLOOKUP(A720,Merge_RKTM!$C$2:$D$767,2,FALSE),"")</f>
        <v/>
      </c>
    </row>
    <row r="721" spans="1:7" x14ac:dyDescent="0.45">
      <c r="A721" s="1" t="s">
        <v>1784</v>
      </c>
      <c r="B721" s="1" t="s">
        <v>1340</v>
      </c>
      <c r="C721" s="1" t="s">
        <v>1785</v>
      </c>
      <c r="D721" s="1" t="s">
        <v>777</v>
      </c>
      <c r="E721" s="1" t="s">
        <v>2648</v>
      </c>
      <c r="G721" t="str">
        <f>IFERROR(VLOOKUP(A721,Merge_RKTM!$C$2:$D$767,2,FALSE),"")</f>
        <v/>
      </c>
    </row>
    <row r="722" spans="1:7" x14ac:dyDescent="0.45">
      <c r="A722" s="1" t="s">
        <v>1786</v>
      </c>
      <c r="B722" s="1" t="s">
        <v>1340</v>
      </c>
      <c r="C722" s="1" t="s">
        <v>1787</v>
      </c>
      <c r="D722" s="1" t="s">
        <v>1780</v>
      </c>
      <c r="E722" s="1" t="s">
        <v>2648</v>
      </c>
      <c r="G722" t="str">
        <f>IFERROR(VLOOKUP(A722,Merge_RKTM!$C$2:$D$767,2,FALSE),"")</f>
        <v/>
      </c>
    </row>
    <row r="723" spans="1:7" x14ac:dyDescent="0.45">
      <c r="A723" s="1" t="s">
        <v>1788</v>
      </c>
      <c r="B723" s="1" t="s">
        <v>1340</v>
      </c>
      <c r="C723" s="1" t="s">
        <v>1789</v>
      </c>
      <c r="D723" s="1" t="s">
        <v>1790</v>
      </c>
      <c r="E723" s="1" t="s">
        <v>2110</v>
      </c>
      <c r="G723" t="str">
        <f>IFERROR(VLOOKUP(A723,Merge_RKTM!$C$2:$D$767,2,FALSE),"")</f>
        <v>127mm Mk.64 철갑탄 만들기 (x10)</v>
      </c>
    </row>
    <row r="724" spans="1:7" x14ac:dyDescent="0.45">
      <c r="A724" s="1" t="s">
        <v>1791</v>
      </c>
      <c r="B724" s="1" t="s">
        <v>1340</v>
      </c>
      <c r="C724" s="1" t="s">
        <v>1792</v>
      </c>
      <c r="D724" s="1" t="s">
        <v>1793</v>
      </c>
      <c r="E724" s="1" t="s">
        <v>2108</v>
      </c>
      <c r="G724" t="str">
        <f>IFERROR(VLOOKUP(A724,Merge_RKTM!$C$2:$D$767,2,FALSE),"")</f>
        <v>이 탄약을 사용하는 포탑: 마크 16, 마크 45, 오토브레다 127/54 함포</v>
      </c>
    </row>
    <row r="725" spans="1:7" x14ac:dyDescent="0.45">
      <c r="A725" s="1" t="s">
        <v>1794</v>
      </c>
      <c r="B725" s="1" t="s">
        <v>1340</v>
      </c>
      <c r="C725" s="1" t="s">
        <v>1795</v>
      </c>
      <c r="D725" s="1" t="s">
        <v>1736</v>
      </c>
      <c r="E725" s="1" t="s">
        <v>1967</v>
      </c>
      <c r="G725" t="str">
        <f>IFERROR(VLOOKUP(A725,Merge_RKTM!$C$2:$D$767,2,FALSE),"")</f>
        <v>127mm 탄 대량 만드는 중.</v>
      </c>
    </row>
    <row r="726" spans="1:7" x14ac:dyDescent="0.45">
      <c r="A726" s="1" t="s">
        <v>1796</v>
      </c>
      <c r="B726" s="1" t="s">
        <v>1340</v>
      </c>
      <c r="C726" s="1" t="s">
        <v>1797</v>
      </c>
      <c r="D726" s="1" t="s">
        <v>1798</v>
      </c>
      <c r="E726" s="1" t="s">
        <v>2648</v>
      </c>
      <c r="G726" t="str">
        <f>IFERROR(VLOOKUP(A726,Merge_RKTM!$C$2:$D$767,2,FALSE),"")</f>
        <v/>
      </c>
    </row>
    <row r="727" spans="1:7" x14ac:dyDescent="0.45">
      <c r="A727" s="1" t="s">
        <v>1799</v>
      </c>
      <c r="B727" s="1" t="s">
        <v>1340</v>
      </c>
      <c r="C727" s="1" t="s">
        <v>1800</v>
      </c>
      <c r="D727" s="1" t="s">
        <v>1793</v>
      </c>
      <c r="E727" s="1" t="s">
        <v>2648</v>
      </c>
      <c r="G727" t="str">
        <f>IFERROR(VLOOKUP(A727,Merge_RKTM!$C$2:$D$767,2,FALSE),"")</f>
        <v/>
      </c>
    </row>
    <row r="728" spans="1:7" x14ac:dyDescent="0.45">
      <c r="A728" s="1" t="s">
        <v>1801</v>
      </c>
      <c r="B728" s="1" t="s">
        <v>1340</v>
      </c>
      <c r="C728" s="1" t="s">
        <v>1802</v>
      </c>
      <c r="D728" s="1" t="s">
        <v>1736</v>
      </c>
      <c r="E728" s="1" t="s">
        <v>2648</v>
      </c>
      <c r="G728" t="str">
        <f>IFERROR(VLOOKUP(A728,Merge_RKTM!$C$2:$D$767,2,FALSE),"")</f>
        <v/>
      </c>
    </row>
    <row r="729" spans="1:7" x14ac:dyDescent="0.45">
      <c r="A729" s="1" t="s">
        <v>1803</v>
      </c>
      <c r="B729" s="1" t="s">
        <v>1340</v>
      </c>
      <c r="C729" s="1" t="s">
        <v>1804</v>
      </c>
      <c r="D729" s="1" t="s">
        <v>1805</v>
      </c>
      <c r="E729" s="1" t="s">
        <v>2168</v>
      </c>
      <c r="G729" t="str">
        <f>IFERROR(VLOOKUP(A729,Merge_RKTM!$C$2:$D$767,2,FALSE),"")</f>
        <v>100mm OEA F1 철갑탄 만들기 (x10)</v>
      </c>
    </row>
    <row r="730" spans="1:7" x14ac:dyDescent="0.45">
      <c r="A730" s="1" t="s">
        <v>1806</v>
      </c>
      <c r="B730" s="1" t="s">
        <v>1340</v>
      </c>
      <c r="C730" s="1" t="s">
        <v>1807</v>
      </c>
      <c r="D730" s="1" t="s">
        <v>793</v>
      </c>
      <c r="E730" s="1" t="s">
        <v>2166</v>
      </c>
      <c r="G730" t="str">
        <f>IFERROR(VLOOKUP(A730,Merge_RKTM!$C$2:$D$767,2,FALSE),"")</f>
        <v>이 탄약을 사용하는 포탑: Modele 53 함포</v>
      </c>
    </row>
    <row r="731" spans="1:7" x14ac:dyDescent="0.45">
      <c r="A731" s="1" t="s">
        <v>1808</v>
      </c>
      <c r="B731" s="1" t="s">
        <v>1340</v>
      </c>
      <c r="C731" s="1" t="s">
        <v>1809</v>
      </c>
      <c r="D731" s="1" t="s">
        <v>1556</v>
      </c>
      <c r="E731" s="1" t="s">
        <v>2060</v>
      </c>
      <c r="G731" t="str">
        <f>IFERROR(VLOOKUP(A731,Merge_RKTM!$C$2:$D$767,2,FALSE),"")</f>
        <v>100mm 탄 대량 만드는 중.</v>
      </c>
    </row>
    <row r="732" spans="1:7" x14ac:dyDescent="0.45">
      <c r="A732" s="1" t="s">
        <v>1810</v>
      </c>
      <c r="B732" s="1" t="s">
        <v>1340</v>
      </c>
      <c r="C732" s="1" t="s">
        <v>1811</v>
      </c>
      <c r="D732" s="1" t="s">
        <v>1812</v>
      </c>
      <c r="E732" s="1" t="s">
        <v>2648</v>
      </c>
      <c r="G732" t="str">
        <f>IFERROR(VLOOKUP(A732,Merge_RKTM!$C$2:$D$767,2,FALSE),"")</f>
        <v/>
      </c>
    </row>
    <row r="733" spans="1:7" x14ac:dyDescent="0.45">
      <c r="A733" s="1" t="s">
        <v>1813</v>
      </c>
      <c r="B733" s="1" t="s">
        <v>1340</v>
      </c>
      <c r="C733" s="1" t="s">
        <v>1814</v>
      </c>
      <c r="D733" s="1" t="s">
        <v>793</v>
      </c>
      <c r="E733" s="1" t="s">
        <v>2648</v>
      </c>
      <c r="G733" t="str">
        <f>IFERROR(VLOOKUP(A733,Merge_RKTM!$C$2:$D$767,2,FALSE),"")</f>
        <v/>
      </c>
    </row>
    <row r="734" spans="1:7" x14ac:dyDescent="0.45">
      <c r="A734" s="1" t="s">
        <v>1815</v>
      </c>
      <c r="B734" s="1" t="s">
        <v>1340</v>
      </c>
      <c r="C734" s="1" t="s">
        <v>1816</v>
      </c>
      <c r="D734" s="1" t="s">
        <v>1556</v>
      </c>
      <c r="E734" s="1" t="s">
        <v>2648</v>
      </c>
      <c r="G734" t="str">
        <f>IFERROR(VLOOKUP(A734,Merge_RKTM!$C$2:$D$767,2,FALSE),"")</f>
        <v/>
      </c>
    </row>
    <row r="735" spans="1:7" x14ac:dyDescent="0.45">
      <c r="A735" s="1" t="s">
        <v>1817</v>
      </c>
      <c r="B735" s="1" t="s">
        <v>1340</v>
      </c>
      <c r="C735" s="1" t="s">
        <v>1818</v>
      </c>
      <c r="D735" s="1" t="s">
        <v>1819</v>
      </c>
      <c r="E735" s="1" t="s">
        <v>2184</v>
      </c>
      <c r="G735" t="str">
        <f>IFERROR(VLOOKUP(A735,Merge_RKTM!$C$2:$D$767,2,FALSE),"")</f>
        <v>120mm TAK 철갑탄 만들기 (x10)</v>
      </c>
    </row>
    <row r="736" spans="1:7" x14ac:dyDescent="0.45">
      <c r="A736" s="1" t="s">
        <v>1820</v>
      </c>
      <c r="B736" s="1" t="s">
        <v>1340</v>
      </c>
      <c r="C736" s="1" t="s">
        <v>1821</v>
      </c>
      <c r="D736" s="1" t="s">
        <v>801</v>
      </c>
      <c r="E736" s="1" t="s">
        <v>2181</v>
      </c>
      <c r="G736" t="str">
        <f>IFERROR(VLOOKUP(A736,Merge_RKTM!$C$2:$D$767,2,FALSE),"")</f>
        <v>이 탄약을 사용하는 포탑: TAK 120 함포</v>
      </c>
    </row>
    <row r="737" spans="1:7" x14ac:dyDescent="0.45">
      <c r="A737" s="1" t="s">
        <v>1822</v>
      </c>
      <c r="B737" s="1" t="s">
        <v>1340</v>
      </c>
      <c r="C737" s="1" t="s">
        <v>1823</v>
      </c>
      <c r="D737" s="1" t="s">
        <v>1824</v>
      </c>
      <c r="E737" s="1" t="s">
        <v>2185</v>
      </c>
      <c r="G737" t="str">
        <f>IFERROR(VLOOKUP(A737,Merge_RKTM!$C$2:$D$767,2,FALSE),"")</f>
        <v>120mm 탄 대량 만드는 중.</v>
      </c>
    </row>
    <row r="738" spans="1:7" x14ac:dyDescent="0.45">
      <c r="A738" s="1" t="s">
        <v>1825</v>
      </c>
      <c r="B738" s="1" t="s">
        <v>1340</v>
      </c>
      <c r="C738" s="1" t="s">
        <v>1826</v>
      </c>
      <c r="D738" s="1" t="s">
        <v>1827</v>
      </c>
      <c r="E738" s="1" t="s">
        <v>2648</v>
      </c>
      <c r="G738" t="str">
        <f>IFERROR(VLOOKUP(A738,Merge_RKTM!$C$2:$D$767,2,FALSE),"")</f>
        <v/>
      </c>
    </row>
    <row r="739" spans="1:7" x14ac:dyDescent="0.45">
      <c r="A739" s="1" t="s">
        <v>1828</v>
      </c>
      <c r="B739" s="1" t="s">
        <v>1340</v>
      </c>
      <c r="C739" s="1" t="s">
        <v>1829</v>
      </c>
      <c r="D739" s="1" t="s">
        <v>801</v>
      </c>
      <c r="E739" s="1" t="s">
        <v>2648</v>
      </c>
      <c r="G739" t="str">
        <f>IFERROR(VLOOKUP(A739,Merge_RKTM!$C$2:$D$767,2,FALSE),"")</f>
        <v/>
      </c>
    </row>
    <row r="740" spans="1:7" x14ac:dyDescent="0.45">
      <c r="A740" s="1" t="s">
        <v>1830</v>
      </c>
      <c r="B740" s="1" t="s">
        <v>1340</v>
      </c>
      <c r="C740" s="1" t="s">
        <v>1831</v>
      </c>
      <c r="D740" s="1" t="s">
        <v>1824</v>
      </c>
      <c r="E740" s="1" t="s">
        <v>2648</v>
      </c>
      <c r="G740" t="str">
        <f>IFERROR(VLOOKUP(A740,Merge_RKTM!$C$2:$D$767,2,FALSE),"")</f>
        <v/>
      </c>
    </row>
    <row r="741" spans="1:7" x14ac:dyDescent="0.45">
      <c r="A741" s="1" t="s">
        <v>1832</v>
      </c>
      <c r="B741" s="1" t="s">
        <v>1340</v>
      </c>
      <c r="C741" s="1" t="s">
        <v>1833</v>
      </c>
      <c r="D741" s="1" t="s">
        <v>1834</v>
      </c>
      <c r="E741" s="1" t="s">
        <v>2192</v>
      </c>
      <c r="G741" t="str">
        <f>IFERROR(VLOOKUP(A741,Merge_RKTM!$C$2:$D$767,2,FALSE),"")</f>
        <v>76mm OTO 철갑탄 만들기 (x10)</v>
      </c>
    </row>
    <row r="742" spans="1:7" x14ac:dyDescent="0.45">
      <c r="A742" s="1" t="s">
        <v>1835</v>
      </c>
      <c r="B742" s="1" t="s">
        <v>1340</v>
      </c>
      <c r="C742" s="1" t="s">
        <v>1836</v>
      </c>
      <c r="D742" s="1" t="s">
        <v>809</v>
      </c>
      <c r="E742" s="1" t="s">
        <v>2189</v>
      </c>
      <c r="G742" t="str">
        <f>IFERROR(VLOOKUP(A742,Merge_RKTM!$C$2:$D$767,2,FALSE),"")</f>
        <v>이 탄약을 사용하는 포탑: 오토멜라라 76mm 함포</v>
      </c>
    </row>
    <row r="743" spans="1:7" x14ac:dyDescent="0.45">
      <c r="A743" s="1" t="s">
        <v>1837</v>
      </c>
      <c r="B743" s="1" t="s">
        <v>1340</v>
      </c>
      <c r="C743" s="1" t="s">
        <v>1838</v>
      </c>
      <c r="D743" s="1" t="s">
        <v>1839</v>
      </c>
      <c r="E743" s="1" t="s">
        <v>2193</v>
      </c>
      <c r="G743" t="str">
        <f>IFERROR(VLOOKUP(A743,Merge_RKTM!$C$2:$D$767,2,FALSE),"")</f>
        <v>76mm 탄 대량 만드는 중.</v>
      </c>
    </row>
    <row r="744" spans="1:7" x14ac:dyDescent="0.45">
      <c r="A744" s="1" t="s">
        <v>1840</v>
      </c>
      <c r="B744" s="1" t="s">
        <v>1340</v>
      </c>
      <c r="C744" s="1" t="s">
        <v>1841</v>
      </c>
      <c r="D744" s="1" t="s">
        <v>1842</v>
      </c>
      <c r="E744" s="1" t="s">
        <v>2648</v>
      </c>
      <c r="G744" t="str">
        <f>IFERROR(VLOOKUP(A744,Merge_RKTM!$C$2:$D$767,2,FALSE),"")</f>
        <v/>
      </c>
    </row>
    <row r="745" spans="1:7" x14ac:dyDescent="0.45">
      <c r="A745" s="1" t="s">
        <v>1843</v>
      </c>
      <c r="B745" s="1" t="s">
        <v>1340</v>
      </c>
      <c r="C745" s="1" t="s">
        <v>1844</v>
      </c>
      <c r="D745" s="1" t="s">
        <v>809</v>
      </c>
      <c r="E745" s="1" t="s">
        <v>2648</v>
      </c>
      <c r="G745" t="str">
        <f>IFERROR(VLOOKUP(A745,Merge_RKTM!$C$2:$D$767,2,FALSE),"")</f>
        <v/>
      </c>
    </row>
    <row r="746" spans="1:7" x14ac:dyDescent="0.45">
      <c r="A746" s="1" t="s">
        <v>1845</v>
      </c>
      <c r="B746" s="1" t="s">
        <v>1340</v>
      </c>
      <c r="C746" s="1" t="s">
        <v>1846</v>
      </c>
      <c r="D746" s="1" t="s">
        <v>1839</v>
      </c>
      <c r="E746" s="1" t="s">
        <v>2648</v>
      </c>
      <c r="G746" t="str">
        <f>IFERROR(VLOOKUP(A746,Merge_RKTM!$C$2:$D$767,2,FALSE),"")</f>
        <v/>
      </c>
    </row>
  </sheetData>
  <phoneticPr fontId="5"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B54E1-726A-4504-9DE0-1BB684B10504}">
  <dimension ref="A1:E767"/>
  <sheetViews>
    <sheetView tabSelected="1" workbookViewId="0">
      <selection activeCell="D1" sqref="D1"/>
    </sheetView>
  </sheetViews>
  <sheetFormatPr defaultRowHeight="17" x14ac:dyDescent="0.45"/>
  <cols>
    <col min="1" max="1" width="72" bestFit="1" customWidth="1"/>
    <col min="2" max="2" width="35.33203125" customWidth="1"/>
    <col min="3" max="3" width="72" bestFit="1" customWidth="1"/>
    <col min="4" max="4" width="78.4140625" customWidth="1"/>
  </cols>
  <sheetData>
    <row r="1" spans="1:5" x14ac:dyDescent="0.45">
      <c r="A1" s="5" t="s">
        <v>2645</v>
      </c>
      <c r="B1" s="6" t="s">
        <v>2646</v>
      </c>
      <c r="C1" s="7" t="s">
        <v>2647</v>
      </c>
    </row>
    <row r="2" spans="1:5" x14ac:dyDescent="0.45">
      <c r="A2" t="s">
        <v>1847</v>
      </c>
      <c r="C2" t="str">
        <f>IF(B2="",A2,B2)</f>
        <v>BodyDef+MechanicalArmoredCentipede.label</v>
      </c>
      <c r="D2" t="s">
        <v>1848</v>
      </c>
      <c r="E2" t="e">
        <f>MATCH(A2,Sheet!$A$2:$A$746,0)</f>
        <v>#N/A</v>
      </c>
    </row>
    <row r="3" spans="1:5" x14ac:dyDescent="0.45">
      <c r="A3" t="s">
        <v>1849</v>
      </c>
      <c r="C3" t="str">
        <f t="shared" ref="C3:C66" si="0">IF(B3="",A3,B3)</f>
        <v>BodyDef+MechanicalArmoredCentipede.corePart.parts.1.parts.1.customLabel</v>
      </c>
      <c r="D3" t="s">
        <v>1850</v>
      </c>
      <c r="E3" t="e">
        <f>MATCH(A3,Sheet!$A$2:$A$746,0)</f>
        <v>#N/A</v>
      </c>
    </row>
    <row r="4" spans="1:5" x14ac:dyDescent="0.45">
      <c r="A4" t="s">
        <v>1851</v>
      </c>
      <c r="C4" t="str">
        <f t="shared" si="0"/>
        <v>BodyDef+MechanicalArmoredCentipede.corePart.parts.1.parts.2.customLabel</v>
      </c>
      <c r="D4" t="s">
        <v>1852</v>
      </c>
      <c r="E4" t="e">
        <f>MATCH(A4,Sheet!$A$2:$A$746,0)</f>
        <v>#N/A</v>
      </c>
    </row>
    <row r="5" spans="1:5" x14ac:dyDescent="0.45">
      <c r="A5" t="s">
        <v>1853</v>
      </c>
      <c r="C5" t="str">
        <f t="shared" si="0"/>
        <v>BodyDef+MechanicalArmoredCentipede.corePart.parts.1.parts.3.customLabel</v>
      </c>
      <c r="D5" t="s">
        <v>1854</v>
      </c>
      <c r="E5" t="e">
        <f>MATCH(A5,Sheet!$A$2:$A$746,0)</f>
        <v>#N/A</v>
      </c>
    </row>
    <row r="6" spans="1:5" x14ac:dyDescent="0.45">
      <c r="A6" t="s">
        <v>1855</v>
      </c>
      <c r="C6" t="str">
        <f t="shared" si="0"/>
        <v>BodyDef+MechanicalArmoredCentipede.corePart.parts.1.parts.4.customLabel</v>
      </c>
      <c r="D6" t="s">
        <v>1856</v>
      </c>
      <c r="E6" t="e">
        <f>MATCH(A6,Sheet!$A$2:$A$746,0)</f>
        <v>#N/A</v>
      </c>
    </row>
    <row r="7" spans="1:5" x14ac:dyDescent="0.45">
      <c r="A7" t="s">
        <v>1857</v>
      </c>
      <c r="C7" t="str">
        <f t="shared" si="0"/>
        <v>BodyDef+AdvMechanicalArmoredCentipede.label</v>
      </c>
      <c r="D7" t="s">
        <v>1858</v>
      </c>
      <c r="E7" t="e">
        <f>MATCH(A7,Sheet!$A$2:$A$746,0)</f>
        <v>#N/A</v>
      </c>
    </row>
    <row r="8" spans="1:5" x14ac:dyDescent="0.45">
      <c r="A8" t="s">
        <v>1859</v>
      </c>
      <c r="C8" t="str">
        <f t="shared" si="0"/>
        <v>BodyDef+AdvMechanicalArmoredCentipede.corePart.parts.0.parts.1.customLabel</v>
      </c>
      <c r="D8" t="s">
        <v>1850</v>
      </c>
      <c r="E8" t="e">
        <f>MATCH(A8,Sheet!$A$2:$A$746,0)</f>
        <v>#N/A</v>
      </c>
    </row>
    <row r="9" spans="1:5" x14ac:dyDescent="0.45">
      <c r="A9" t="s">
        <v>1860</v>
      </c>
      <c r="C9" t="str">
        <f t="shared" si="0"/>
        <v>BodyDef+AdvMechanicalArmoredCentipede.corePart.parts.0.parts.2.customLabel</v>
      </c>
      <c r="D9" t="s">
        <v>1852</v>
      </c>
      <c r="E9" t="e">
        <f>MATCH(A9,Sheet!$A$2:$A$746,0)</f>
        <v>#N/A</v>
      </c>
    </row>
    <row r="10" spans="1:5" x14ac:dyDescent="0.45">
      <c r="A10" t="s">
        <v>1861</v>
      </c>
      <c r="C10" t="str">
        <f t="shared" si="0"/>
        <v>BodyDef+AdvMechanicalArmoredCentipede.corePart.parts.0.parts.3.customLabel</v>
      </c>
      <c r="D10" t="s">
        <v>1854</v>
      </c>
      <c r="E10" t="e">
        <f>MATCH(A10,Sheet!$A$2:$A$746,0)</f>
        <v>#N/A</v>
      </c>
    </row>
    <row r="11" spans="1:5" x14ac:dyDescent="0.45">
      <c r="A11" t="s">
        <v>1862</v>
      </c>
      <c r="C11" t="str">
        <f t="shared" si="0"/>
        <v>BodyDef+AdvMechanicalArmoredCentipede.corePart.parts.0.parts.4.customLabel</v>
      </c>
      <c r="D11" t="s">
        <v>1856</v>
      </c>
      <c r="E11" t="e">
        <f>MATCH(A11,Sheet!$A$2:$A$746,0)</f>
        <v>#N/A</v>
      </c>
    </row>
    <row r="12" spans="1:5" x14ac:dyDescent="0.45">
      <c r="A12" t="s">
        <v>1863</v>
      </c>
      <c r="C12" t="str">
        <f t="shared" si="0"/>
        <v>BodyDef+MechShielder.label</v>
      </c>
      <c r="D12" t="s">
        <v>1864</v>
      </c>
      <c r="E12" t="e">
        <f>MATCH(A12,Sheet!$A$2:$A$746,0)</f>
        <v>#N/A</v>
      </c>
    </row>
    <row r="13" spans="1:5" x14ac:dyDescent="0.45">
      <c r="A13" t="s">
        <v>1865</v>
      </c>
      <c r="C13" t="str">
        <f t="shared" si="0"/>
        <v>BodyDef+MechShielder.corePart.parts.0.parts.0.parts.1.customLabel</v>
      </c>
      <c r="D13" t="s">
        <v>1850</v>
      </c>
      <c r="E13" t="e">
        <f>MATCH(A13,Sheet!$A$2:$A$746,0)</f>
        <v>#N/A</v>
      </c>
    </row>
    <row r="14" spans="1:5" x14ac:dyDescent="0.45">
      <c r="A14" t="s">
        <v>1866</v>
      </c>
      <c r="C14" t="str">
        <f t="shared" si="0"/>
        <v>BodyDef+MechShielder.corePart.parts.0.parts.0.parts.2.customLabel</v>
      </c>
      <c r="D14" t="s">
        <v>1852</v>
      </c>
      <c r="E14" t="e">
        <f>MATCH(A14,Sheet!$A$2:$A$746,0)</f>
        <v>#N/A</v>
      </c>
    </row>
    <row r="15" spans="1:5" x14ac:dyDescent="0.45">
      <c r="A15" t="s">
        <v>1867</v>
      </c>
      <c r="C15" t="str">
        <f t="shared" si="0"/>
        <v>BodyDef+MechShielder.corePart.parts.0.parts.0.parts.3.customLabel</v>
      </c>
      <c r="D15" t="s">
        <v>1854</v>
      </c>
      <c r="E15" t="e">
        <f>MATCH(A15,Sheet!$A$2:$A$746,0)</f>
        <v>#N/A</v>
      </c>
    </row>
    <row r="16" spans="1:5" x14ac:dyDescent="0.45">
      <c r="A16" t="s">
        <v>1868</v>
      </c>
      <c r="C16" t="str">
        <f t="shared" si="0"/>
        <v>BodyDef+MechShielder.corePart.parts.0.parts.0.parts.4.customLabel</v>
      </c>
      <c r="D16" t="s">
        <v>1856</v>
      </c>
      <c r="E16" t="e">
        <f>MATCH(A16,Sheet!$A$2:$A$746,0)</f>
        <v>#N/A</v>
      </c>
    </row>
    <row r="17" spans="1:5" x14ac:dyDescent="0.45">
      <c r="A17" t="s">
        <v>1869</v>
      </c>
      <c r="C17" t="str">
        <f t="shared" si="0"/>
        <v>BodyDef+MechShielder.corePart.parts.1.customLabel</v>
      </c>
      <c r="D17" t="s">
        <v>1870</v>
      </c>
      <c r="E17" t="e">
        <f>MATCH(A17,Sheet!$A$2:$A$746,0)</f>
        <v>#N/A</v>
      </c>
    </row>
    <row r="18" spans="1:5" x14ac:dyDescent="0.45">
      <c r="A18" t="s">
        <v>1871</v>
      </c>
      <c r="C18" t="str">
        <f t="shared" si="0"/>
        <v>BodyDef+MechShielder.corePart.parts.1.parts.0.customLabel</v>
      </c>
      <c r="D18" t="s">
        <v>1872</v>
      </c>
      <c r="E18" t="e">
        <f>MATCH(A18,Sheet!$A$2:$A$746,0)</f>
        <v>#N/A</v>
      </c>
    </row>
    <row r="19" spans="1:5" x14ac:dyDescent="0.45">
      <c r="A19" t="s">
        <v>1873</v>
      </c>
      <c r="C19" t="str">
        <f t="shared" si="0"/>
        <v>BodyDef+MechShielder.corePart.parts.1.parts.0.parts.0.customLabel</v>
      </c>
      <c r="D19" t="s">
        <v>1874</v>
      </c>
      <c r="E19" t="e">
        <f>MATCH(A19,Sheet!$A$2:$A$746,0)</f>
        <v>#N/A</v>
      </c>
    </row>
    <row r="20" spans="1:5" x14ac:dyDescent="0.45">
      <c r="A20" t="s">
        <v>1875</v>
      </c>
      <c r="C20" t="str">
        <f t="shared" si="0"/>
        <v>BodyDef+MechShielder.corePart.parts.1.parts.0.parts.1.customLabel</v>
      </c>
      <c r="D20" t="s">
        <v>1876</v>
      </c>
      <c r="E20" t="e">
        <f>MATCH(A20,Sheet!$A$2:$A$746,0)</f>
        <v>#N/A</v>
      </c>
    </row>
    <row r="21" spans="1:5" x14ac:dyDescent="0.45">
      <c r="A21" t="s">
        <v>1877</v>
      </c>
      <c r="C21" t="str">
        <f t="shared" si="0"/>
        <v>BodyDef+MechShielder.corePart.parts.1.parts.0.parts.2.customLabel</v>
      </c>
      <c r="D21" t="s">
        <v>1878</v>
      </c>
      <c r="E21" t="e">
        <f>MATCH(A21,Sheet!$A$2:$A$746,0)</f>
        <v>#N/A</v>
      </c>
    </row>
    <row r="22" spans="1:5" x14ac:dyDescent="0.45">
      <c r="A22" t="s">
        <v>1879</v>
      </c>
      <c r="C22" t="str">
        <f t="shared" si="0"/>
        <v>BodyDef+MechShielder.corePart.parts.2.customLabel</v>
      </c>
      <c r="D22" t="s">
        <v>1880</v>
      </c>
      <c r="E22" t="e">
        <f>MATCH(A22,Sheet!$A$2:$A$746,0)</f>
        <v>#N/A</v>
      </c>
    </row>
    <row r="23" spans="1:5" x14ac:dyDescent="0.45">
      <c r="A23" t="s">
        <v>1881</v>
      </c>
      <c r="C23" t="str">
        <f t="shared" si="0"/>
        <v>BodyDef+MechShielder.corePart.parts.2.parts.0.customLabel</v>
      </c>
      <c r="D23" t="s">
        <v>1882</v>
      </c>
      <c r="E23" t="e">
        <f>MATCH(A23,Sheet!$A$2:$A$746,0)</f>
        <v>#N/A</v>
      </c>
    </row>
    <row r="24" spans="1:5" x14ac:dyDescent="0.45">
      <c r="A24" t="s">
        <v>1883</v>
      </c>
      <c r="C24" t="str">
        <f t="shared" si="0"/>
        <v>BodyDef+MechShielder.corePart.parts.2.parts.0.parts.0.customLabel</v>
      </c>
      <c r="D24" t="s">
        <v>1884</v>
      </c>
      <c r="E24" t="e">
        <f>MATCH(A24,Sheet!$A$2:$A$746,0)</f>
        <v>#N/A</v>
      </c>
    </row>
    <row r="25" spans="1:5" x14ac:dyDescent="0.45">
      <c r="A25" t="s">
        <v>1885</v>
      </c>
      <c r="C25" t="str">
        <f t="shared" si="0"/>
        <v>BodyDef+MechShielder.corePart.parts.2.parts.0.parts.1.customLabel</v>
      </c>
      <c r="D25" t="s">
        <v>1886</v>
      </c>
      <c r="E25" t="e">
        <f>MATCH(A25,Sheet!$A$2:$A$746,0)</f>
        <v>#N/A</v>
      </c>
    </row>
    <row r="26" spans="1:5" x14ac:dyDescent="0.45">
      <c r="A26" t="s">
        <v>1887</v>
      </c>
      <c r="C26" t="str">
        <f t="shared" si="0"/>
        <v>BodyDef+MechShielder.corePart.parts.2.parts.0.parts.2.customLabel</v>
      </c>
      <c r="D26" t="s">
        <v>1888</v>
      </c>
      <c r="E26" t="e">
        <f>MATCH(A26,Sheet!$A$2:$A$746,0)</f>
        <v>#N/A</v>
      </c>
    </row>
    <row r="27" spans="1:5" x14ac:dyDescent="0.45">
      <c r="A27" t="s">
        <v>1889</v>
      </c>
      <c r="C27" t="str">
        <f t="shared" si="0"/>
        <v>BodyDef+MechShielder.corePart.parts.3.customLabel</v>
      </c>
      <c r="D27" t="s">
        <v>1890</v>
      </c>
      <c r="E27" t="e">
        <f>MATCH(A27,Sheet!$A$2:$A$746,0)</f>
        <v>#N/A</v>
      </c>
    </row>
    <row r="28" spans="1:5" x14ac:dyDescent="0.45">
      <c r="A28" t="s">
        <v>1891</v>
      </c>
      <c r="C28" t="str">
        <f t="shared" si="0"/>
        <v>BodyDef+MechShielder.corePart.parts.3.parts.0.customLabel</v>
      </c>
      <c r="D28" t="s">
        <v>1892</v>
      </c>
      <c r="E28" t="e">
        <f>MATCH(A28,Sheet!$A$2:$A$746,0)</f>
        <v>#N/A</v>
      </c>
    </row>
    <row r="29" spans="1:5" x14ac:dyDescent="0.45">
      <c r="A29" t="s">
        <v>1893</v>
      </c>
      <c r="C29" t="str">
        <f t="shared" si="0"/>
        <v>BodyDef+MechShielder.corePart.parts.4.customLabel</v>
      </c>
      <c r="D29" t="s">
        <v>1894</v>
      </c>
      <c r="E29" t="e">
        <f>MATCH(A29,Sheet!$A$2:$A$746,0)</f>
        <v>#N/A</v>
      </c>
    </row>
    <row r="30" spans="1:5" x14ac:dyDescent="0.45">
      <c r="A30" t="s">
        <v>1895</v>
      </c>
      <c r="C30" t="str">
        <f t="shared" si="0"/>
        <v>BodyDef+MechShielder.corePart.parts.4.parts.0.customLabel</v>
      </c>
      <c r="D30" t="s">
        <v>1896</v>
      </c>
      <c r="E30" t="e">
        <f>MATCH(A30,Sheet!$A$2:$A$746,0)</f>
        <v>#N/A</v>
      </c>
    </row>
    <row r="31" spans="1:5" x14ac:dyDescent="0.45">
      <c r="A31" t="s">
        <v>1897</v>
      </c>
      <c r="C31" t="str">
        <f t="shared" si="0"/>
        <v>BodyPartDef+MechanicalArmor.label</v>
      </c>
      <c r="D31" t="s">
        <v>1898</v>
      </c>
      <c r="E31" t="e">
        <f>MATCH(A31,Sheet!$A$2:$A$746,0)</f>
        <v>#N/A</v>
      </c>
    </row>
    <row r="32" spans="1:5" x14ac:dyDescent="0.45">
      <c r="A32" t="s">
        <v>1899</v>
      </c>
      <c r="C32" t="str">
        <f t="shared" si="0"/>
        <v>BodyPartDef+ArmoredMechanicalCentipedeBodyFirstRing.label</v>
      </c>
      <c r="D32" t="s">
        <v>1900</v>
      </c>
      <c r="E32" t="e">
        <f>MATCH(A32,Sheet!$A$2:$A$746,0)</f>
        <v>#N/A</v>
      </c>
    </row>
    <row r="33" spans="1:5" x14ac:dyDescent="0.45">
      <c r="A33" t="s">
        <v>1901</v>
      </c>
      <c r="C33" t="str">
        <f t="shared" si="0"/>
        <v>BodyPartDef+ArmoredMechanicalCentipedeBodyFirstRing.labelShort</v>
      </c>
      <c r="D33" t="s">
        <v>1902</v>
      </c>
      <c r="E33" t="e">
        <f>MATCH(A33,Sheet!$A$2:$A$746,0)</f>
        <v>#N/A</v>
      </c>
    </row>
    <row r="34" spans="1:5" x14ac:dyDescent="0.45">
      <c r="A34" t="s">
        <v>1903</v>
      </c>
      <c r="C34" t="str">
        <f t="shared" si="0"/>
        <v>BodyPartDef+ArmoredMechanicalCentipedeBodySecondRing.label</v>
      </c>
      <c r="D34" t="s">
        <v>1904</v>
      </c>
      <c r="E34" t="e">
        <f>MATCH(A34,Sheet!$A$2:$A$746,0)</f>
        <v>#N/A</v>
      </c>
    </row>
    <row r="35" spans="1:5" x14ac:dyDescent="0.45">
      <c r="A35" t="s">
        <v>1905</v>
      </c>
      <c r="C35" t="str">
        <f t="shared" si="0"/>
        <v>BodyPartDef+ArmoredMechanicalCentipedeBodySecondRing.labelShort</v>
      </c>
      <c r="D35" t="s">
        <v>1902</v>
      </c>
      <c r="E35" t="e">
        <f>MATCH(A35,Sheet!$A$2:$A$746,0)</f>
        <v>#N/A</v>
      </c>
    </row>
    <row r="36" spans="1:5" x14ac:dyDescent="0.45">
      <c r="A36" t="s">
        <v>1906</v>
      </c>
      <c r="C36" t="str">
        <f t="shared" si="0"/>
        <v>BodyPartDef+ArmoredMechanicalCentipedeBodyThirdRing.label</v>
      </c>
      <c r="D36" t="s">
        <v>1907</v>
      </c>
      <c r="E36" t="e">
        <f>MATCH(A36,Sheet!$A$2:$A$746,0)</f>
        <v>#N/A</v>
      </c>
    </row>
    <row r="37" spans="1:5" x14ac:dyDescent="0.45">
      <c r="A37" t="s">
        <v>1908</v>
      </c>
      <c r="C37" t="str">
        <f t="shared" si="0"/>
        <v>BodyPartDef+ArmoredMechanicalCentipedeBodyThirdRing.labelShort</v>
      </c>
      <c r="D37" t="s">
        <v>1902</v>
      </c>
      <c r="E37" t="e">
        <f>MATCH(A37,Sheet!$A$2:$A$746,0)</f>
        <v>#N/A</v>
      </c>
    </row>
    <row r="38" spans="1:5" x14ac:dyDescent="0.45">
      <c r="A38" t="s">
        <v>1909</v>
      </c>
      <c r="C38" t="str">
        <f t="shared" si="0"/>
        <v>BodyPartDef+ArmoredMechanicalCentipedeBodyFourthRing.label</v>
      </c>
      <c r="D38" t="s">
        <v>1910</v>
      </c>
      <c r="E38" t="e">
        <f>MATCH(A38,Sheet!$A$2:$A$746,0)</f>
        <v>#N/A</v>
      </c>
    </row>
    <row r="39" spans="1:5" x14ac:dyDescent="0.45">
      <c r="A39" t="s">
        <v>1911</v>
      </c>
      <c r="C39" t="str">
        <f t="shared" si="0"/>
        <v>BodyPartDef+ArmoredMechanicalCentipedeBodyFourthRing.labelShort</v>
      </c>
      <c r="D39" t="s">
        <v>1902</v>
      </c>
      <c r="E39" t="e">
        <f>MATCH(A39,Sheet!$A$2:$A$746,0)</f>
        <v>#N/A</v>
      </c>
    </row>
    <row r="40" spans="1:5" x14ac:dyDescent="0.45">
      <c r="A40" t="s">
        <v>1912</v>
      </c>
      <c r="C40" t="str">
        <f t="shared" si="0"/>
        <v>BodyPartDef+ArmoredMechanicalCentipedeBodyFifthRing.label</v>
      </c>
      <c r="D40" t="s">
        <v>1913</v>
      </c>
      <c r="E40" t="e">
        <f>MATCH(A40,Sheet!$A$2:$A$746,0)</f>
        <v>#N/A</v>
      </c>
    </row>
    <row r="41" spans="1:5" x14ac:dyDescent="0.45">
      <c r="A41" t="s">
        <v>1914</v>
      </c>
      <c r="C41" t="str">
        <f t="shared" si="0"/>
        <v>BodyPartDef+ArmoredMechanicalCentipedeBodyFifthRing.labelShort</v>
      </c>
      <c r="D41" t="s">
        <v>1902</v>
      </c>
      <c r="E41" t="e">
        <f>MATCH(A41,Sheet!$A$2:$A$746,0)</f>
        <v>#N/A</v>
      </c>
    </row>
    <row r="42" spans="1:5" x14ac:dyDescent="0.45">
      <c r="A42" t="s">
        <v>1915</v>
      </c>
      <c r="C42" t="str">
        <f t="shared" si="0"/>
        <v>BodyPartDef+ArmoredMechanicalCentipedeBodySixthRing.label</v>
      </c>
      <c r="D42" t="s">
        <v>1916</v>
      </c>
      <c r="E42" t="e">
        <f>MATCH(A42,Sheet!$A$2:$A$746,0)</f>
        <v>#N/A</v>
      </c>
    </row>
    <row r="43" spans="1:5" x14ac:dyDescent="0.45">
      <c r="A43" t="s">
        <v>1917</v>
      </c>
      <c r="C43" t="str">
        <f t="shared" si="0"/>
        <v>BodyPartDef+ArmoredMechanicalCentipedeBodySixthRing.labelShort</v>
      </c>
      <c r="D43" t="s">
        <v>1902</v>
      </c>
      <c r="E43" t="e">
        <f>MATCH(A43,Sheet!$A$2:$A$746,0)</f>
        <v>#N/A</v>
      </c>
    </row>
    <row r="44" spans="1:5" x14ac:dyDescent="0.45">
      <c r="A44" t="s">
        <v>1918</v>
      </c>
      <c r="C44" t="str">
        <f t="shared" si="0"/>
        <v>BodyPartDef+AdvMechanicalCentipedeBodyFirstRing.label</v>
      </c>
      <c r="D44" t="s">
        <v>1900</v>
      </c>
      <c r="E44" t="e">
        <f>MATCH(A44,Sheet!$A$2:$A$746,0)</f>
        <v>#N/A</v>
      </c>
    </row>
    <row r="45" spans="1:5" x14ac:dyDescent="0.45">
      <c r="A45" t="s">
        <v>1919</v>
      </c>
      <c r="C45" t="str">
        <f t="shared" si="0"/>
        <v>BodyPartDef+AdvMechanicalCentipedeBodyFirstRing.labelShort</v>
      </c>
      <c r="D45" t="s">
        <v>1902</v>
      </c>
      <c r="E45" t="e">
        <f>MATCH(A45,Sheet!$A$2:$A$746,0)</f>
        <v>#N/A</v>
      </c>
    </row>
    <row r="46" spans="1:5" x14ac:dyDescent="0.45">
      <c r="A46" t="s">
        <v>1920</v>
      </c>
      <c r="C46" t="str">
        <f t="shared" si="0"/>
        <v>BodyPartDef+AdvMechanicalCentipedeBodySecondRing.label</v>
      </c>
      <c r="D46" t="s">
        <v>1904</v>
      </c>
      <c r="E46" t="e">
        <f>MATCH(A46,Sheet!$A$2:$A$746,0)</f>
        <v>#N/A</v>
      </c>
    </row>
    <row r="47" spans="1:5" x14ac:dyDescent="0.45">
      <c r="A47" t="s">
        <v>1921</v>
      </c>
      <c r="C47" t="str">
        <f t="shared" si="0"/>
        <v>BodyPartDef+AdvMechanicalCentipedeBodySecondRing.labelShort</v>
      </c>
      <c r="D47" t="s">
        <v>1902</v>
      </c>
      <c r="E47" t="e">
        <f>MATCH(A47,Sheet!$A$2:$A$746,0)</f>
        <v>#N/A</v>
      </c>
    </row>
    <row r="48" spans="1:5" x14ac:dyDescent="0.45">
      <c r="A48" t="s">
        <v>1922</v>
      </c>
      <c r="C48" t="str">
        <f t="shared" si="0"/>
        <v>BodyPartDef+AdvMechanicalCentipedeBodyThirdRing.label</v>
      </c>
      <c r="D48" t="s">
        <v>1907</v>
      </c>
      <c r="E48" t="e">
        <f>MATCH(A48,Sheet!$A$2:$A$746,0)</f>
        <v>#N/A</v>
      </c>
    </row>
    <row r="49" spans="1:5" x14ac:dyDescent="0.45">
      <c r="A49" t="s">
        <v>1923</v>
      </c>
      <c r="C49" t="str">
        <f t="shared" si="0"/>
        <v>BodyPartDef+AdvMechanicalCentipedeBodyThirdRing.labelShort</v>
      </c>
      <c r="D49" t="s">
        <v>1902</v>
      </c>
      <c r="E49" t="e">
        <f>MATCH(A49,Sheet!$A$2:$A$746,0)</f>
        <v>#N/A</v>
      </c>
    </row>
    <row r="50" spans="1:5" x14ac:dyDescent="0.45">
      <c r="A50" t="s">
        <v>1924</v>
      </c>
      <c r="C50" t="str">
        <f t="shared" si="0"/>
        <v>BodyPartDef+AdvMechanicalCentipedeBodyFourthRing.label</v>
      </c>
      <c r="D50" t="s">
        <v>1910</v>
      </c>
      <c r="E50" t="e">
        <f>MATCH(A50,Sheet!$A$2:$A$746,0)</f>
        <v>#N/A</v>
      </c>
    </row>
    <row r="51" spans="1:5" x14ac:dyDescent="0.45">
      <c r="A51" t="s">
        <v>1925</v>
      </c>
      <c r="C51" t="str">
        <f t="shared" si="0"/>
        <v>BodyPartDef+AdvMechanicalCentipedeBodyFourthRing.labelShort</v>
      </c>
      <c r="D51" t="s">
        <v>1902</v>
      </c>
      <c r="E51" t="e">
        <f>MATCH(A51,Sheet!$A$2:$A$746,0)</f>
        <v>#N/A</v>
      </c>
    </row>
    <row r="52" spans="1:5" x14ac:dyDescent="0.45">
      <c r="A52" t="s">
        <v>1926</v>
      </c>
      <c r="C52" t="str">
        <f t="shared" si="0"/>
        <v>BodyPartDef+AdvMechanicalCentipedeBodyFifthRing.label</v>
      </c>
      <c r="D52" t="s">
        <v>1913</v>
      </c>
      <c r="E52" t="e">
        <f>MATCH(A52,Sheet!$A$2:$A$746,0)</f>
        <v>#N/A</v>
      </c>
    </row>
    <row r="53" spans="1:5" x14ac:dyDescent="0.45">
      <c r="A53" t="s">
        <v>1927</v>
      </c>
      <c r="C53" t="str">
        <f t="shared" si="0"/>
        <v>BodyPartDef+AdvMechanicalCentipedeBodyFifthRing.labelShort</v>
      </c>
      <c r="D53" t="s">
        <v>1902</v>
      </c>
      <c r="E53" t="e">
        <f>MATCH(A53,Sheet!$A$2:$A$746,0)</f>
        <v>#N/A</v>
      </c>
    </row>
    <row r="54" spans="1:5" x14ac:dyDescent="0.45">
      <c r="A54" t="s">
        <v>1928</v>
      </c>
      <c r="C54" t="str">
        <f t="shared" si="0"/>
        <v>BodyPartDef+AdvMechanicalCentipedeBodySixthRing.label</v>
      </c>
      <c r="D54" t="s">
        <v>1916</v>
      </c>
      <c r="E54" t="e">
        <f>MATCH(A54,Sheet!$A$2:$A$746,0)</f>
        <v>#N/A</v>
      </c>
    </row>
    <row r="55" spans="1:5" x14ac:dyDescent="0.45">
      <c r="A55" t="s">
        <v>1929</v>
      </c>
      <c r="C55" t="str">
        <f t="shared" si="0"/>
        <v>BodyPartDef+AdvMechanicalCentipedeBodySixthRing.labelShort</v>
      </c>
      <c r="D55" t="s">
        <v>1902</v>
      </c>
      <c r="E55" t="e">
        <f>MATCH(A55,Sheet!$A$2:$A$746,0)</f>
        <v>#N/A</v>
      </c>
    </row>
    <row r="56" spans="1:5" x14ac:dyDescent="0.45">
      <c r="A56" t="s">
        <v>1930</v>
      </c>
      <c r="C56" t="str">
        <f t="shared" si="0"/>
        <v>BodyPartDef+AdvMechanicalHead.label</v>
      </c>
      <c r="D56" t="s">
        <v>1931</v>
      </c>
      <c r="E56" t="e">
        <f>MATCH(A56,Sheet!$A$2:$A$746,0)</f>
        <v>#N/A</v>
      </c>
    </row>
    <row r="57" spans="1:5" x14ac:dyDescent="0.45">
      <c r="A57" t="s">
        <v>1932</v>
      </c>
      <c r="C57" t="str">
        <f t="shared" si="0"/>
        <v>BodyPartDef+MechShield.label</v>
      </c>
      <c r="D57" t="s">
        <v>1898</v>
      </c>
      <c r="E57" t="e">
        <f>MATCH(A57,Sheet!$A$2:$A$746,0)</f>
        <v>#N/A</v>
      </c>
    </row>
    <row r="58" spans="1:5" x14ac:dyDescent="0.45">
      <c r="A58" t="s">
        <v>1933</v>
      </c>
      <c r="C58" t="str">
        <f t="shared" si="0"/>
        <v>BodyPartGroupDef+LeftShield.label</v>
      </c>
      <c r="D58" t="s">
        <v>1934</v>
      </c>
      <c r="E58" t="e">
        <f>MATCH(A58,Sheet!$A$2:$A$746,0)</f>
        <v>#N/A</v>
      </c>
    </row>
    <row r="59" spans="1:5" x14ac:dyDescent="0.45">
      <c r="A59" t="s">
        <v>1935</v>
      </c>
      <c r="C59" t="str">
        <f t="shared" si="0"/>
        <v>BodyPartGroupDef+LeftShield.labelShort</v>
      </c>
      <c r="D59" t="s">
        <v>1898</v>
      </c>
      <c r="E59" t="e">
        <f>MATCH(A59,Sheet!$A$2:$A$746,0)</f>
        <v>#N/A</v>
      </c>
    </row>
    <row r="60" spans="1:5" x14ac:dyDescent="0.45">
      <c r="A60" t="s">
        <v>1936</v>
      </c>
      <c r="C60" t="str">
        <f t="shared" si="0"/>
        <v>BodyPartGroupDef+RightShield.label</v>
      </c>
      <c r="D60" t="s">
        <v>1937</v>
      </c>
      <c r="E60" t="e">
        <f>MATCH(A60,Sheet!$A$2:$A$746,0)</f>
        <v>#N/A</v>
      </c>
    </row>
    <row r="61" spans="1:5" x14ac:dyDescent="0.45">
      <c r="A61" t="s">
        <v>1938</v>
      </c>
      <c r="C61" t="str">
        <f t="shared" si="0"/>
        <v>BodyPartGroupDef+RightShield.labelShort</v>
      </c>
      <c r="D61" t="s">
        <v>1898</v>
      </c>
      <c r="E61" t="e">
        <f>MATCH(A61,Sheet!$A$2:$A$746,0)</f>
        <v>#N/A</v>
      </c>
    </row>
    <row r="62" spans="1:5" x14ac:dyDescent="0.45">
      <c r="A62" t="s">
        <v>6</v>
      </c>
      <c r="C62" t="str">
        <f t="shared" si="0"/>
        <v>DamageDef+BulletHE.label</v>
      </c>
      <c r="D62" t="s">
        <v>1939</v>
      </c>
      <c r="E62">
        <f>MATCH(A62,Sheet!$A$2:$A$746,0)</f>
        <v>1</v>
      </c>
    </row>
    <row r="63" spans="1:5" x14ac:dyDescent="0.45">
      <c r="A63" t="s">
        <v>11</v>
      </c>
      <c r="C63" t="str">
        <f t="shared" si="0"/>
        <v>DamageDef+BulletHE.deathMessage</v>
      </c>
      <c r="D63" t="s">
        <v>1940</v>
      </c>
      <c r="E63">
        <f>MATCH(A63,Sheet!$A$2:$A$746,0)</f>
        <v>2</v>
      </c>
    </row>
    <row r="64" spans="1:5" x14ac:dyDescent="0.45">
      <c r="A64" t="s">
        <v>14</v>
      </c>
      <c r="C64" t="str">
        <f t="shared" si="0"/>
        <v>DamageDef+M344Damage.label</v>
      </c>
      <c r="D64" t="s">
        <v>1939</v>
      </c>
      <c r="E64">
        <f>MATCH(A64,Sheet!$A$2:$A$746,0)</f>
        <v>3</v>
      </c>
    </row>
    <row r="65" spans="1:5" x14ac:dyDescent="0.45">
      <c r="A65" t="s">
        <v>17</v>
      </c>
      <c r="C65" t="str">
        <f t="shared" si="0"/>
        <v>DamageDef+M344Damage.deathMessage</v>
      </c>
      <c r="D65" t="s">
        <v>1941</v>
      </c>
      <c r="E65">
        <f>MATCH(A65,Sheet!$A$2:$A$746,0)</f>
        <v>4</v>
      </c>
    </row>
    <row r="66" spans="1:5" x14ac:dyDescent="0.45">
      <c r="A66" t="s">
        <v>25</v>
      </c>
      <c r="C66" t="str">
        <f t="shared" si="0"/>
        <v>DamageDef+IGr33Damage.label</v>
      </c>
      <c r="D66" t="s">
        <v>1939</v>
      </c>
      <c r="E66">
        <f>MATCH(A66,Sheet!$A$2:$A$746,0)</f>
        <v>7</v>
      </c>
    </row>
    <row r="67" spans="1:5" x14ac:dyDescent="0.45">
      <c r="A67" t="s">
        <v>27</v>
      </c>
      <c r="C67" t="str">
        <f t="shared" ref="C67:C130" si="1">IF(B67="",A67,B67)</f>
        <v>DamageDef+IGr33Damage.deathMessage</v>
      </c>
      <c r="D67" t="s">
        <v>1942</v>
      </c>
      <c r="E67">
        <f>MATCH(A67,Sheet!$A$2:$A$746,0)</f>
        <v>8</v>
      </c>
    </row>
    <row r="68" spans="1:5" x14ac:dyDescent="0.45">
      <c r="A68" t="s">
        <v>29</v>
      </c>
      <c r="C68" t="str">
        <f t="shared" si="1"/>
        <v>DamageDef+MkIHEDamage.label</v>
      </c>
      <c r="D68" t="s">
        <v>1939</v>
      </c>
      <c r="E68">
        <f>MATCH(A68,Sheet!$A$2:$A$746,0)</f>
        <v>9</v>
      </c>
    </row>
    <row r="69" spans="1:5" x14ac:dyDescent="0.45">
      <c r="A69" t="s">
        <v>31</v>
      </c>
      <c r="C69" t="str">
        <f t="shared" si="1"/>
        <v>DamageDef+MkIHEDamage.deathMessage</v>
      </c>
      <c r="D69" t="s">
        <v>1942</v>
      </c>
      <c r="E69">
        <f>MATCH(A69,Sheet!$A$2:$A$746,0)</f>
        <v>10</v>
      </c>
    </row>
    <row r="70" spans="1:5" x14ac:dyDescent="0.45">
      <c r="A70" t="s">
        <v>33</v>
      </c>
      <c r="C70" t="str">
        <f t="shared" si="1"/>
        <v>DamageDef+schwereBetongranateDamage.label</v>
      </c>
      <c r="D70" t="s">
        <v>1939</v>
      </c>
      <c r="E70">
        <f>MATCH(A70,Sheet!$A$2:$A$746,0)</f>
        <v>11</v>
      </c>
    </row>
    <row r="71" spans="1:5" x14ac:dyDescent="0.45">
      <c r="A71" t="s">
        <v>35</v>
      </c>
      <c r="C71" t="str">
        <f t="shared" si="1"/>
        <v>DamageDef+schwereBetongranateDamage.deathMessage</v>
      </c>
      <c r="D71" t="s">
        <v>1942</v>
      </c>
      <c r="E71">
        <f>MATCH(A71,Sheet!$A$2:$A$746,0)</f>
        <v>12</v>
      </c>
    </row>
    <row r="72" spans="1:5" x14ac:dyDescent="0.45">
      <c r="A72" t="s">
        <v>37</v>
      </c>
      <c r="C72" t="str">
        <f t="shared" si="1"/>
        <v>DamageDef+OF-462Damage.label</v>
      </c>
      <c r="D72" t="s">
        <v>1939</v>
      </c>
      <c r="E72">
        <f>MATCH(A72,Sheet!$A$2:$A$746,0)</f>
        <v>13</v>
      </c>
    </row>
    <row r="73" spans="1:5" x14ac:dyDescent="0.45">
      <c r="A73" t="s">
        <v>39</v>
      </c>
      <c r="C73" t="str">
        <f t="shared" si="1"/>
        <v>DamageDef+OF-462Damage.deathMessage</v>
      </c>
      <c r="D73" t="s">
        <v>1942</v>
      </c>
      <c r="E73">
        <f>MATCH(A73,Sheet!$A$2:$A$746,0)</f>
        <v>14</v>
      </c>
    </row>
    <row r="74" spans="1:5" x14ac:dyDescent="0.45">
      <c r="A74" t="s">
        <v>42</v>
      </c>
      <c r="C74" t="str">
        <f t="shared" si="1"/>
        <v>DamageDef+OF-540Damage.label</v>
      </c>
      <c r="D74" t="s">
        <v>1939</v>
      </c>
      <c r="E74">
        <f>MATCH(A74,Sheet!$A$2:$A$746,0)</f>
        <v>15</v>
      </c>
    </row>
    <row r="75" spans="1:5" x14ac:dyDescent="0.45">
      <c r="A75" t="s">
        <v>44</v>
      </c>
      <c r="C75" t="str">
        <f t="shared" si="1"/>
        <v>DamageDef+OF-540Damage.deathMessage</v>
      </c>
      <c r="D75" t="s">
        <v>1942</v>
      </c>
      <c r="E75">
        <f>MATCH(A75,Sheet!$A$2:$A$746,0)</f>
        <v>16</v>
      </c>
    </row>
    <row r="76" spans="1:5" x14ac:dyDescent="0.45">
      <c r="A76" t="s">
        <v>46</v>
      </c>
      <c r="C76" t="str">
        <f t="shared" si="1"/>
        <v>DamageDef+M795Damage.label</v>
      </c>
      <c r="D76" t="s">
        <v>1939</v>
      </c>
      <c r="E76">
        <f>MATCH(A76,Sheet!$A$2:$A$746,0)</f>
        <v>17</v>
      </c>
    </row>
    <row r="77" spans="1:5" x14ac:dyDescent="0.45">
      <c r="A77" t="s">
        <v>48</v>
      </c>
      <c r="C77" t="str">
        <f t="shared" si="1"/>
        <v>DamageDef+M795Damage.deathMessage</v>
      </c>
      <c r="D77" t="s">
        <v>1942</v>
      </c>
      <c r="E77">
        <f>MATCH(A77,Sheet!$A$2:$A$746,0)</f>
        <v>18</v>
      </c>
    </row>
    <row r="78" spans="1:5" x14ac:dyDescent="0.45">
      <c r="A78" t="s">
        <v>59</v>
      </c>
      <c r="C78" t="str">
        <f t="shared" si="1"/>
        <v>DamageDef+Type1Damage.label</v>
      </c>
      <c r="D78" t="s">
        <v>1939</v>
      </c>
      <c r="E78">
        <f>MATCH(A78,Sheet!$A$2:$A$746,0)</f>
        <v>23</v>
      </c>
    </row>
    <row r="79" spans="1:5" x14ac:dyDescent="0.45">
      <c r="A79" t="s">
        <v>61</v>
      </c>
      <c r="C79" t="str">
        <f t="shared" si="1"/>
        <v>DamageDef+Type1Damage.deathMessage</v>
      </c>
      <c r="D79" t="s">
        <v>1942</v>
      </c>
      <c r="E79">
        <f>MATCH(A79,Sheet!$A$2:$A$746,0)</f>
        <v>24</v>
      </c>
    </row>
    <row r="80" spans="1:5" x14ac:dyDescent="0.45">
      <c r="A80" t="s">
        <v>69</v>
      </c>
      <c r="C80" t="str">
        <f t="shared" si="1"/>
        <v>DamageDef+SmallAPBullet.label</v>
      </c>
      <c r="D80" t="s">
        <v>1939</v>
      </c>
      <c r="E80">
        <f>MATCH(A80,Sheet!$A$2:$A$746,0)</f>
        <v>28</v>
      </c>
    </row>
    <row r="81" spans="1:5" x14ac:dyDescent="0.45">
      <c r="A81" t="s">
        <v>67</v>
      </c>
      <c r="C81" t="str">
        <f t="shared" si="1"/>
        <v>DamageDef+SmallAPBullet.deathMessage</v>
      </c>
      <c r="D81" t="s">
        <v>1940</v>
      </c>
      <c r="E81">
        <f>MATCH(A81,Sheet!$A$2:$A$746,0)</f>
        <v>27</v>
      </c>
    </row>
    <row r="82" spans="1:5" x14ac:dyDescent="0.45">
      <c r="A82" t="s">
        <v>73</v>
      </c>
      <c r="C82" t="str">
        <f t="shared" si="1"/>
        <v>DamageDef+MediumAPBullet.label</v>
      </c>
      <c r="D82" t="s">
        <v>1939</v>
      </c>
      <c r="E82">
        <f>MATCH(A82,Sheet!$A$2:$A$746,0)</f>
        <v>30</v>
      </c>
    </row>
    <row r="83" spans="1:5" x14ac:dyDescent="0.45">
      <c r="A83" t="s">
        <v>71</v>
      </c>
      <c r="C83" t="str">
        <f t="shared" si="1"/>
        <v>DamageDef+MediumAPBullet.deathMessage</v>
      </c>
      <c r="D83" t="s">
        <v>1940</v>
      </c>
      <c r="E83">
        <f>MATCH(A83,Sheet!$A$2:$A$746,0)</f>
        <v>29</v>
      </c>
    </row>
    <row r="84" spans="1:5" x14ac:dyDescent="0.45">
      <c r="A84" t="s">
        <v>77</v>
      </c>
      <c r="C84" t="str">
        <f t="shared" si="1"/>
        <v>DamageDef+LargeAPBullet.label</v>
      </c>
      <c r="D84" t="s">
        <v>1939</v>
      </c>
      <c r="E84">
        <f>MATCH(A84,Sheet!$A$2:$A$746,0)</f>
        <v>32</v>
      </c>
    </row>
    <row r="85" spans="1:5" x14ac:dyDescent="0.45">
      <c r="A85" t="s">
        <v>75</v>
      </c>
      <c r="C85" t="str">
        <f t="shared" si="1"/>
        <v>DamageDef+LargeAPBullet.deathMessage</v>
      </c>
      <c r="D85" t="s">
        <v>1940</v>
      </c>
      <c r="E85">
        <f>MATCH(A85,Sheet!$A$2:$A$746,0)</f>
        <v>31</v>
      </c>
    </row>
    <row r="86" spans="1:5" x14ac:dyDescent="0.45">
      <c r="A86" t="s">
        <v>117</v>
      </c>
      <c r="C86" t="str">
        <f t="shared" si="1"/>
        <v>DamageDef+SmallSabot.label</v>
      </c>
      <c r="D86" t="s">
        <v>1939</v>
      </c>
      <c r="E86">
        <f>MATCH(A86,Sheet!$A$2:$A$746,0)</f>
        <v>52</v>
      </c>
    </row>
    <row r="87" spans="1:5" x14ac:dyDescent="0.45">
      <c r="A87" t="s">
        <v>115</v>
      </c>
      <c r="C87" t="str">
        <f t="shared" si="1"/>
        <v>DamageDef+SmallSabot.deathMessage</v>
      </c>
      <c r="D87" t="s">
        <v>1940</v>
      </c>
      <c r="E87">
        <f>MATCH(A87,Sheet!$A$2:$A$746,0)</f>
        <v>51</v>
      </c>
    </row>
    <row r="88" spans="1:5" x14ac:dyDescent="0.45">
      <c r="A88" t="s">
        <v>121</v>
      </c>
      <c r="C88" t="str">
        <f t="shared" si="1"/>
        <v>DamageDef+Sabot.label</v>
      </c>
      <c r="D88" t="s">
        <v>1939</v>
      </c>
      <c r="E88">
        <f>MATCH(A88,Sheet!$A$2:$A$746,0)</f>
        <v>54</v>
      </c>
    </row>
    <row r="89" spans="1:5" x14ac:dyDescent="0.45">
      <c r="A89" t="s">
        <v>119</v>
      </c>
      <c r="C89" t="str">
        <f t="shared" si="1"/>
        <v>DamageDef+Sabot.deathMessage</v>
      </c>
      <c r="D89" t="s">
        <v>1940</v>
      </c>
      <c r="E89">
        <f>MATCH(A89,Sheet!$A$2:$A$746,0)</f>
        <v>53</v>
      </c>
    </row>
    <row r="90" spans="1:5" x14ac:dyDescent="0.45">
      <c r="A90" t="s">
        <v>1943</v>
      </c>
      <c r="C90" t="str">
        <f t="shared" si="1"/>
        <v>DesignationCategoryDef+DMC.label</v>
      </c>
      <c r="D90" t="s">
        <v>1944</v>
      </c>
      <c r="E90" t="e">
        <f>MATCH(A90,Sheet!$A$2:$A$746,0)</f>
        <v>#N/A</v>
      </c>
    </row>
    <row r="91" spans="1:5" x14ac:dyDescent="0.45">
      <c r="A91" t="s">
        <v>1945</v>
      </c>
      <c r="C91" t="str">
        <f t="shared" si="1"/>
        <v>DesignationCategoryDef+DMC.description</v>
      </c>
      <c r="D91" t="s">
        <v>1946</v>
      </c>
      <c r="E91" t="e">
        <f>MATCH(A91,Sheet!$A$2:$A$746,0)</f>
        <v>#N/A</v>
      </c>
    </row>
    <row r="92" spans="1:5" x14ac:dyDescent="0.45">
      <c r="A92" t="s">
        <v>1947</v>
      </c>
      <c r="C92" t="str">
        <f t="shared" si="1"/>
        <v>KeyBindingCategoryDef+Architect_DMC.label</v>
      </c>
      <c r="D92" t="s">
        <v>1948</v>
      </c>
      <c r="E92" t="e">
        <f>MATCH(A92,Sheet!$A$2:$A$746,0)</f>
        <v>#N/A</v>
      </c>
    </row>
    <row r="93" spans="1:5" x14ac:dyDescent="0.45">
      <c r="A93" t="s">
        <v>1949</v>
      </c>
      <c r="C93" t="str">
        <f t="shared" si="1"/>
        <v>KeyBindingCategoryDef+Architect_DMC.description</v>
      </c>
      <c r="D93" t="s">
        <v>1950</v>
      </c>
      <c r="E93" t="e">
        <f>MATCH(A93,Sheet!$A$2:$A$746,0)</f>
        <v>#N/A</v>
      </c>
    </row>
    <row r="94" spans="1:5" x14ac:dyDescent="0.45">
      <c r="A94" t="s">
        <v>1951</v>
      </c>
      <c r="C94" t="str">
        <f t="shared" si="1"/>
        <v>PawnKindDef+Mech_ArmoredCentipede.label</v>
      </c>
      <c r="D94" t="s">
        <v>1848</v>
      </c>
      <c r="E94" t="e">
        <f>MATCH(A94,Sheet!$A$2:$A$746,0)</f>
        <v>#N/A</v>
      </c>
    </row>
    <row r="95" spans="1:5" x14ac:dyDescent="0.45">
      <c r="A95" t="s">
        <v>1952</v>
      </c>
      <c r="C95" t="str">
        <f t="shared" si="1"/>
        <v>PawnKindDef+Mech_ArmoredCentipede.labelPlural</v>
      </c>
      <c r="D95" t="s">
        <v>1953</v>
      </c>
      <c r="E95" t="e">
        <f>MATCH(A95,Sheet!$A$2:$A$746,0)</f>
        <v>#N/A</v>
      </c>
    </row>
    <row r="96" spans="1:5" x14ac:dyDescent="0.45">
      <c r="A96" t="s">
        <v>1954</v>
      </c>
      <c r="C96" t="str">
        <f t="shared" si="1"/>
        <v>PawnKindDef+Mech_AdvArmoredCentipede.label</v>
      </c>
      <c r="D96" t="s">
        <v>1858</v>
      </c>
      <c r="E96" t="e">
        <f>MATCH(A96,Sheet!$A$2:$A$746,0)</f>
        <v>#N/A</v>
      </c>
    </row>
    <row r="97" spans="1:5" x14ac:dyDescent="0.45">
      <c r="A97" t="s">
        <v>1955</v>
      </c>
      <c r="C97" t="str">
        <f t="shared" si="1"/>
        <v>PawnKindDef+Mech_AdvArmoredCentipede.labelPlural</v>
      </c>
      <c r="D97" t="s">
        <v>1956</v>
      </c>
      <c r="E97" t="e">
        <f>MATCH(A97,Sheet!$A$2:$A$746,0)</f>
        <v>#N/A</v>
      </c>
    </row>
    <row r="98" spans="1:5" x14ac:dyDescent="0.45">
      <c r="A98" t="s">
        <v>1957</v>
      </c>
      <c r="C98" t="str">
        <f t="shared" si="1"/>
        <v>PawnKindDef+Mech_Shielder.label</v>
      </c>
      <c r="D98" t="s">
        <v>1864</v>
      </c>
      <c r="E98" t="e">
        <f>MATCH(A98,Sheet!$A$2:$A$746,0)</f>
        <v>#N/A</v>
      </c>
    </row>
    <row r="99" spans="1:5" x14ac:dyDescent="0.45">
      <c r="A99" t="s">
        <v>1958</v>
      </c>
      <c r="C99" t="str">
        <f t="shared" si="1"/>
        <v>PawnKindDef+Mech_Shielder.labelPlural</v>
      </c>
      <c r="D99" t="s">
        <v>1959</v>
      </c>
      <c r="E99" t="e">
        <f>MATCH(A99,Sheet!$A$2:$A$746,0)</f>
        <v>#N/A</v>
      </c>
    </row>
    <row r="100" spans="1:5" x14ac:dyDescent="0.45">
      <c r="A100" t="s">
        <v>1960</v>
      </c>
      <c r="C100" t="str">
        <f t="shared" si="1"/>
        <v>RecipeDef+Make_127mmHE_x1.label</v>
      </c>
      <c r="D100" t="s">
        <v>1961</v>
      </c>
      <c r="E100" t="e">
        <f>MATCH(A100,Sheet!$A$2:$A$746,0)</f>
        <v>#N/A</v>
      </c>
    </row>
    <row r="101" spans="1:5" x14ac:dyDescent="0.45">
      <c r="A101" t="s">
        <v>1962</v>
      </c>
      <c r="C101" t="str">
        <f t="shared" si="1"/>
        <v>RecipeDef+Make_127mmHE_x1.description</v>
      </c>
      <c r="D101" t="s">
        <v>1963</v>
      </c>
      <c r="E101" t="e">
        <f>MATCH(A101,Sheet!$A$2:$A$746,0)</f>
        <v>#N/A</v>
      </c>
    </row>
    <row r="102" spans="1:5" x14ac:dyDescent="0.45">
      <c r="A102" t="s">
        <v>1964</v>
      </c>
      <c r="C102" t="str">
        <f t="shared" si="1"/>
        <v>RecipeDef+Make_127mmHE_x1.jobString</v>
      </c>
      <c r="D102" t="s">
        <v>1965</v>
      </c>
      <c r="E102" t="e">
        <f>MATCH(A102,Sheet!$A$2:$A$746,0)</f>
        <v>#N/A</v>
      </c>
    </row>
    <row r="103" spans="1:5" x14ac:dyDescent="0.45">
      <c r="A103" t="s">
        <v>1729</v>
      </c>
      <c r="C103" t="str">
        <f t="shared" si="1"/>
        <v>RecipeDef+Make_127mmHE_x10.label</v>
      </c>
      <c r="D103" t="s">
        <v>1966</v>
      </c>
      <c r="E103">
        <f>MATCH(A103,Sheet!$A$2:$A$746,0)</f>
        <v>698</v>
      </c>
    </row>
    <row r="104" spans="1:5" x14ac:dyDescent="0.45">
      <c r="A104" t="s">
        <v>1732</v>
      </c>
      <c r="C104" t="str">
        <f t="shared" si="1"/>
        <v>RecipeDef+Make_127mmHE_x10.description</v>
      </c>
      <c r="D104" t="s">
        <v>1963</v>
      </c>
      <c r="E104">
        <f>MATCH(A104,Sheet!$A$2:$A$746,0)</f>
        <v>699</v>
      </c>
    </row>
    <row r="105" spans="1:5" x14ac:dyDescent="0.45">
      <c r="A105" t="s">
        <v>1734</v>
      </c>
      <c r="C105" t="str">
        <f t="shared" si="1"/>
        <v>RecipeDef+Make_127mmHE_x10.jobString</v>
      </c>
      <c r="D105" t="s">
        <v>1967</v>
      </c>
      <c r="E105">
        <f>MATCH(A105,Sheet!$A$2:$A$746,0)</f>
        <v>700</v>
      </c>
    </row>
    <row r="106" spans="1:5" x14ac:dyDescent="0.45">
      <c r="A106" t="s">
        <v>1968</v>
      </c>
      <c r="C106" t="str">
        <f t="shared" si="1"/>
        <v>RecipeDef+Make_15cmHE_x1.label</v>
      </c>
      <c r="D106" t="s">
        <v>1969</v>
      </c>
      <c r="E106" t="e">
        <f>MATCH(A106,Sheet!$A$2:$A$746,0)</f>
        <v>#N/A</v>
      </c>
    </row>
    <row r="107" spans="1:5" x14ac:dyDescent="0.45">
      <c r="A107" t="s">
        <v>1970</v>
      </c>
      <c r="C107" t="str">
        <f t="shared" si="1"/>
        <v>RecipeDef+Make_15cmHE_x1.description</v>
      </c>
      <c r="D107" t="s">
        <v>1971</v>
      </c>
      <c r="E107" t="e">
        <f>MATCH(A107,Sheet!$A$2:$A$746,0)</f>
        <v>#N/A</v>
      </c>
    </row>
    <row r="108" spans="1:5" x14ac:dyDescent="0.45">
      <c r="A108" t="s">
        <v>1972</v>
      </c>
      <c r="C108" t="str">
        <f t="shared" si="1"/>
        <v>RecipeDef+Make_15cmHE_x1.jobString</v>
      </c>
      <c r="D108" t="s">
        <v>1973</v>
      </c>
      <c r="E108" t="e">
        <f>MATCH(A108,Sheet!$A$2:$A$746,0)</f>
        <v>#N/A</v>
      </c>
    </row>
    <row r="109" spans="1:5" x14ac:dyDescent="0.45">
      <c r="A109" t="s">
        <v>1624</v>
      </c>
      <c r="C109" t="str">
        <f t="shared" si="1"/>
        <v>RecipeDef+Make_15cmHE_x10.label</v>
      </c>
      <c r="D109" t="s">
        <v>1974</v>
      </c>
      <c r="E109">
        <f>MATCH(A109,Sheet!$A$2:$A$746,0)</f>
        <v>656</v>
      </c>
    </row>
    <row r="110" spans="1:5" x14ac:dyDescent="0.45">
      <c r="A110" t="s">
        <v>1627</v>
      </c>
      <c r="C110" t="str">
        <f t="shared" si="1"/>
        <v>RecipeDef+Make_15cmHE_x10.description</v>
      </c>
      <c r="D110" t="s">
        <v>1971</v>
      </c>
      <c r="E110">
        <f>MATCH(A110,Sheet!$A$2:$A$746,0)</f>
        <v>657</v>
      </c>
    </row>
    <row r="111" spans="1:5" x14ac:dyDescent="0.45">
      <c r="A111" t="s">
        <v>1629</v>
      </c>
      <c r="C111" t="str">
        <f t="shared" si="1"/>
        <v>RecipeDef+Make_15cmHE_x10.jobString</v>
      </c>
      <c r="D111" t="s">
        <v>1975</v>
      </c>
      <c r="E111">
        <f>MATCH(A111,Sheet!$A$2:$A$746,0)</f>
        <v>658</v>
      </c>
    </row>
    <row r="112" spans="1:5" x14ac:dyDescent="0.45">
      <c r="A112" t="s">
        <v>1976</v>
      </c>
      <c r="C112" t="str">
        <f t="shared" si="1"/>
        <v>RecipeDef+Make_20x20mmMag_x1.label</v>
      </c>
      <c r="D112" t="s">
        <v>1977</v>
      </c>
      <c r="E112" t="e">
        <f>MATCH(A112,Sheet!$A$2:$A$746,0)</f>
        <v>#N/A</v>
      </c>
    </row>
    <row r="113" spans="1:5" x14ac:dyDescent="0.45">
      <c r="A113" t="s">
        <v>1978</v>
      </c>
      <c r="C113" t="str">
        <f t="shared" si="1"/>
        <v>RecipeDef+Make_20x20mmMag_x1.description</v>
      </c>
      <c r="D113" t="s">
        <v>1979</v>
      </c>
      <c r="E113" t="e">
        <f>MATCH(A113,Sheet!$A$2:$A$746,0)</f>
        <v>#N/A</v>
      </c>
    </row>
    <row r="114" spans="1:5" x14ac:dyDescent="0.45">
      <c r="A114" t="s">
        <v>1980</v>
      </c>
      <c r="C114" t="str">
        <f t="shared" si="1"/>
        <v>RecipeDef+Make_20x20mmMag_x1.jobString</v>
      </c>
      <c r="D114" t="s">
        <v>1981</v>
      </c>
      <c r="E114" t="e">
        <f>MATCH(A114,Sheet!$A$2:$A$746,0)</f>
        <v>#N/A</v>
      </c>
    </row>
    <row r="115" spans="1:5" x14ac:dyDescent="0.45">
      <c r="A115" t="s">
        <v>1358</v>
      </c>
      <c r="C115" t="str">
        <f t="shared" si="1"/>
        <v>RecipeDef+Make_20x20mmMag_x10.label</v>
      </c>
      <c r="D115" t="s">
        <v>1982</v>
      </c>
      <c r="E115">
        <f>MATCH(A115,Sheet!$A$2:$A$746,0)</f>
        <v>548</v>
      </c>
    </row>
    <row r="116" spans="1:5" x14ac:dyDescent="0.45">
      <c r="A116" t="s">
        <v>1361</v>
      </c>
      <c r="C116" t="str">
        <f t="shared" si="1"/>
        <v>RecipeDef+Make_20x20mmMag_x10.description</v>
      </c>
      <c r="D116" t="s">
        <v>1979</v>
      </c>
      <c r="E116">
        <f>MATCH(A116,Sheet!$A$2:$A$746,0)</f>
        <v>549</v>
      </c>
    </row>
    <row r="117" spans="1:5" x14ac:dyDescent="0.45">
      <c r="A117" t="s">
        <v>1364</v>
      </c>
      <c r="C117" t="str">
        <f t="shared" si="1"/>
        <v>RecipeDef+Make_20x20mmMag_x10.jobString</v>
      </c>
      <c r="D117" t="s">
        <v>1983</v>
      </c>
      <c r="E117">
        <f>MATCH(A117,Sheet!$A$2:$A$746,0)</f>
        <v>550</v>
      </c>
    </row>
    <row r="118" spans="1:5" x14ac:dyDescent="0.45">
      <c r="A118" t="s">
        <v>1984</v>
      </c>
      <c r="C118" t="str">
        <f t="shared" si="1"/>
        <v>RecipeDef+Make_6PdrAP_x1.label</v>
      </c>
      <c r="D118" t="s">
        <v>1985</v>
      </c>
      <c r="E118" t="e">
        <f>MATCH(A118,Sheet!$A$2:$A$746,0)</f>
        <v>#N/A</v>
      </c>
    </row>
    <row r="119" spans="1:5" x14ac:dyDescent="0.45">
      <c r="A119" t="s">
        <v>1986</v>
      </c>
      <c r="C119" t="str">
        <f t="shared" si="1"/>
        <v>RecipeDef+Make_6PdrAP_x1.description</v>
      </c>
      <c r="D119" t="s">
        <v>1987</v>
      </c>
      <c r="E119" t="e">
        <f>MATCH(A119,Sheet!$A$2:$A$746,0)</f>
        <v>#N/A</v>
      </c>
    </row>
    <row r="120" spans="1:5" x14ac:dyDescent="0.45">
      <c r="A120" t="s">
        <v>1988</v>
      </c>
      <c r="C120" t="str">
        <f t="shared" si="1"/>
        <v>RecipeDef+Make_6PdrAP_x1.jobString</v>
      </c>
      <c r="D120" t="s">
        <v>1989</v>
      </c>
      <c r="E120" t="e">
        <f>MATCH(A120,Sheet!$A$2:$A$746,0)</f>
        <v>#N/A</v>
      </c>
    </row>
    <row r="121" spans="1:5" x14ac:dyDescent="0.45">
      <c r="A121" t="s">
        <v>1504</v>
      </c>
      <c r="C121" t="str">
        <f t="shared" si="1"/>
        <v>RecipeDef+Make_6PdrAP_x10.label</v>
      </c>
      <c r="D121" t="s">
        <v>1990</v>
      </c>
      <c r="E121">
        <f>MATCH(A121,Sheet!$A$2:$A$746,0)</f>
        <v>608</v>
      </c>
    </row>
    <row r="122" spans="1:5" x14ac:dyDescent="0.45">
      <c r="A122" t="s">
        <v>1507</v>
      </c>
      <c r="C122" t="str">
        <f t="shared" si="1"/>
        <v>RecipeDef+Make_6PdrAP_x10.description</v>
      </c>
      <c r="D122" t="s">
        <v>1987</v>
      </c>
      <c r="E122">
        <f>MATCH(A122,Sheet!$A$2:$A$746,0)</f>
        <v>609</v>
      </c>
    </row>
    <row r="123" spans="1:5" x14ac:dyDescent="0.45">
      <c r="A123" t="s">
        <v>1509</v>
      </c>
      <c r="C123" t="str">
        <f t="shared" si="1"/>
        <v>RecipeDef+Make_6PdrAP_x10.jobString</v>
      </c>
      <c r="D123" t="s">
        <v>1991</v>
      </c>
      <c r="E123">
        <f>MATCH(A123,Sheet!$A$2:$A$746,0)</f>
        <v>610</v>
      </c>
    </row>
    <row r="124" spans="1:5" x14ac:dyDescent="0.45">
      <c r="A124" t="s">
        <v>1992</v>
      </c>
      <c r="C124" t="str">
        <f t="shared" si="1"/>
        <v>RecipeDef+Make_150mmHE_x1.label</v>
      </c>
      <c r="D124" t="s">
        <v>1993</v>
      </c>
      <c r="E124" t="e">
        <f>MATCH(A124,Sheet!$A$2:$A$746,0)</f>
        <v>#N/A</v>
      </c>
    </row>
    <row r="125" spans="1:5" x14ac:dyDescent="0.45">
      <c r="A125" t="s">
        <v>1994</v>
      </c>
      <c r="C125" t="str">
        <f t="shared" si="1"/>
        <v>RecipeDef+Make_150mmHE_x1.description</v>
      </c>
      <c r="D125" t="s">
        <v>1995</v>
      </c>
      <c r="E125" t="e">
        <f>MATCH(A125,Sheet!$A$2:$A$746,0)</f>
        <v>#N/A</v>
      </c>
    </row>
    <row r="126" spans="1:5" x14ac:dyDescent="0.45">
      <c r="A126" t="s">
        <v>1996</v>
      </c>
      <c r="C126" t="str">
        <f t="shared" si="1"/>
        <v>RecipeDef+Make_150mmHE_x1.jobString</v>
      </c>
      <c r="D126" t="s">
        <v>1973</v>
      </c>
      <c r="E126" t="e">
        <f>MATCH(A126,Sheet!$A$2:$A$746,0)</f>
        <v>#N/A</v>
      </c>
    </row>
    <row r="127" spans="1:5" x14ac:dyDescent="0.45">
      <c r="A127" t="s">
        <v>1744</v>
      </c>
      <c r="C127" t="str">
        <f t="shared" si="1"/>
        <v>RecipeDef+Make_150mmHE_x10.label</v>
      </c>
      <c r="D127" t="s">
        <v>1997</v>
      </c>
      <c r="E127">
        <f>MATCH(A127,Sheet!$A$2:$A$746,0)</f>
        <v>704</v>
      </c>
    </row>
    <row r="128" spans="1:5" x14ac:dyDescent="0.45">
      <c r="A128" t="s">
        <v>1747</v>
      </c>
      <c r="C128" t="str">
        <f t="shared" si="1"/>
        <v>RecipeDef+Make_150mmHE_x10.description</v>
      </c>
      <c r="D128" t="s">
        <v>1995</v>
      </c>
      <c r="E128">
        <f>MATCH(A128,Sheet!$A$2:$A$746,0)</f>
        <v>705</v>
      </c>
    </row>
    <row r="129" spans="1:5" x14ac:dyDescent="0.45">
      <c r="A129" t="s">
        <v>1750</v>
      </c>
      <c r="C129" t="str">
        <f t="shared" si="1"/>
        <v>RecipeDef+Make_150mmHE_x10.jobString</v>
      </c>
      <c r="D129" t="s">
        <v>1975</v>
      </c>
      <c r="E129">
        <f>MATCH(A129,Sheet!$A$2:$A$746,0)</f>
        <v>706</v>
      </c>
    </row>
    <row r="130" spans="1:5" x14ac:dyDescent="0.45">
      <c r="A130" t="s">
        <v>1998</v>
      </c>
      <c r="C130" t="str">
        <f t="shared" si="1"/>
        <v>RecipeDef+Make_288mmHE_x1.label</v>
      </c>
      <c r="D130" t="s">
        <v>1999</v>
      </c>
      <c r="E130" t="e">
        <f>MATCH(A130,Sheet!$A$2:$A$746,0)</f>
        <v>#N/A</v>
      </c>
    </row>
    <row r="131" spans="1:5" x14ac:dyDescent="0.45">
      <c r="A131" t="s">
        <v>2000</v>
      </c>
      <c r="C131" t="str">
        <f t="shared" ref="C131:C194" si="2">IF(B131="",A131,B131)</f>
        <v>RecipeDef+Make_288mmHE_x1.description</v>
      </c>
      <c r="D131" t="s">
        <v>2001</v>
      </c>
      <c r="E131" t="e">
        <f>MATCH(A131,Sheet!$A$2:$A$746,0)</f>
        <v>#N/A</v>
      </c>
    </row>
    <row r="132" spans="1:5" x14ac:dyDescent="0.45">
      <c r="A132" t="s">
        <v>2002</v>
      </c>
      <c r="C132" t="str">
        <f t="shared" si="2"/>
        <v>RecipeDef+Make_288mmHE_x1.jobString</v>
      </c>
      <c r="D132" t="s">
        <v>2003</v>
      </c>
      <c r="E132" t="e">
        <f>MATCH(A132,Sheet!$A$2:$A$746,0)</f>
        <v>#N/A</v>
      </c>
    </row>
    <row r="133" spans="1:5" x14ac:dyDescent="0.45">
      <c r="A133" t="s">
        <v>1639</v>
      </c>
      <c r="C133" t="str">
        <f t="shared" si="2"/>
        <v>RecipeDef+Make_288mmHE_x10.label</v>
      </c>
      <c r="D133" t="s">
        <v>2004</v>
      </c>
      <c r="E133">
        <f>MATCH(A133,Sheet!$A$2:$A$746,0)</f>
        <v>662</v>
      </c>
    </row>
    <row r="134" spans="1:5" x14ac:dyDescent="0.45">
      <c r="A134" t="s">
        <v>1642</v>
      </c>
      <c r="C134" t="str">
        <f t="shared" si="2"/>
        <v>RecipeDef+Make_288mmHE_x10.description</v>
      </c>
      <c r="D134" t="s">
        <v>2001</v>
      </c>
      <c r="E134">
        <f>MATCH(A134,Sheet!$A$2:$A$746,0)</f>
        <v>663</v>
      </c>
    </row>
    <row r="135" spans="1:5" x14ac:dyDescent="0.45">
      <c r="A135" t="s">
        <v>1644</v>
      </c>
      <c r="C135" t="str">
        <f t="shared" si="2"/>
        <v>RecipeDef+Make_288mmHE_x10.jobString</v>
      </c>
      <c r="D135" t="s">
        <v>2005</v>
      </c>
      <c r="E135">
        <f>MATCH(A135,Sheet!$A$2:$A$746,0)</f>
        <v>664</v>
      </c>
    </row>
    <row r="136" spans="1:5" x14ac:dyDescent="0.45">
      <c r="A136" t="s">
        <v>2006</v>
      </c>
      <c r="C136" t="str">
        <f t="shared" si="2"/>
        <v>RecipeDef+Make_4x40mmClip_x1.label</v>
      </c>
      <c r="D136" t="s">
        <v>2007</v>
      </c>
      <c r="E136" t="e">
        <f>MATCH(A136,Sheet!$A$2:$A$746,0)</f>
        <v>#N/A</v>
      </c>
    </row>
    <row r="137" spans="1:5" x14ac:dyDescent="0.45">
      <c r="A137" t="s">
        <v>2008</v>
      </c>
      <c r="C137" t="str">
        <f t="shared" si="2"/>
        <v>RecipeDef+Make_4x40mmClip_x1.description</v>
      </c>
      <c r="D137" t="s">
        <v>2009</v>
      </c>
      <c r="E137" t="e">
        <f>MATCH(A137,Sheet!$A$2:$A$746,0)</f>
        <v>#N/A</v>
      </c>
    </row>
    <row r="138" spans="1:5" x14ac:dyDescent="0.45">
      <c r="A138" t="s">
        <v>2010</v>
      </c>
      <c r="C138" t="str">
        <f t="shared" si="2"/>
        <v>RecipeDef+Make_4x40mmClip_x1.jobString</v>
      </c>
      <c r="D138" t="s">
        <v>2011</v>
      </c>
      <c r="E138" t="e">
        <f>MATCH(A138,Sheet!$A$2:$A$746,0)</f>
        <v>#N/A</v>
      </c>
    </row>
    <row r="139" spans="1:5" x14ac:dyDescent="0.45">
      <c r="A139" t="s">
        <v>1374</v>
      </c>
      <c r="C139" t="str">
        <f t="shared" si="2"/>
        <v>RecipeDef+Make_4x40mmClip_x10.label</v>
      </c>
      <c r="D139" t="s">
        <v>2012</v>
      </c>
      <c r="E139">
        <f>MATCH(A139,Sheet!$A$2:$A$746,0)</f>
        <v>554</v>
      </c>
    </row>
    <row r="140" spans="1:5" x14ac:dyDescent="0.45">
      <c r="A140" t="s">
        <v>1377</v>
      </c>
      <c r="C140" t="str">
        <f t="shared" si="2"/>
        <v>RecipeDef+Make_4x40mmClip_x10.description</v>
      </c>
      <c r="D140" t="s">
        <v>2009</v>
      </c>
      <c r="E140">
        <f>MATCH(A140,Sheet!$A$2:$A$746,0)</f>
        <v>555</v>
      </c>
    </row>
    <row r="141" spans="1:5" x14ac:dyDescent="0.45">
      <c r="A141" t="s">
        <v>1379</v>
      </c>
      <c r="C141" t="str">
        <f t="shared" si="2"/>
        <v>RecipeDef+Make_4x40mmClip_x10.jobString</v>
      </c>
      <c r="D141" t="s">
        <v>2013</v>
      </c>
      <c r="E141">
        <f>MATCH(A141,Sheet!$A$2:$A$746,0)</f>
        <v>556</v>
      </c>
    </row>
    <row r="142" spans="1:5" x14ac:dyDescent="0.45">
      <c r="A142" t="s">
        <v>2014</v>
      </c>
      <c r="C142" t="str">
        <f t="shared" si="2"/>
        <v>RecipeDef+Make_75mmAP_x1.label</v>
      </c>
      <c r="D142" t="s">
        <v>2015</v>
      </c>
      <c r="E142" t="e">
        <f>MATCH(A142,Sheet!$A$2:$A$746,0)</f>
        <v>#N/A</v>
      </c>
    </row>
    <row r="143" spans="1:5" x14ac:dyDescent="0.45">
      <c r="A143" t="s">
        <v>2016</v>
      </c>
      <c r="C143" t="str">
        <f t="shared" si="2"/>
        <v>RecipeDef+Make_75mmAP_x1.description</v>
      </c>
      <c r="D143" t="s">
        <v>2017</v>
      </c>
      <c r="E143" t="e">
        <f>MATCH(A143,Sheet!$A$2:$A$746,0)</f>
        <v>#N/A</v>
      </c>
    </row>
    <row r="144" spans="1:5" x14ac:dyDescent="0.45">
      <c r="A144" t="s">
        <v>2018</v>
      </c>
      <c r="C144" t="str">
        <f t="shared" si="2"/>
        <v>RecipeDef+Make_75mmAP_x1.jobString</v>
      </c>
      <c r="D144" t="s">
        <v>2019</v>
      </c>
      <c r="E144" t="e">
        <f>MATCH(A144,Sheet!$A$2:$A$746,0)</f>
        <v>#N/A</v>
      </c>
    </row>
    <row r="145" spans="1:5" x14ac:dyDescent="0.45">
      <c r="A145" t="s">
        <v>1519</v>
      </c>
      <c r="C145" t="str">
        <f t="shared" si="2"/>
        <v>RecipeDef+Make_75mmAP_x10.label</v>
      </c>
      <c r="D145" t="s">
        <v>2020</v>
      </c>
      <c r="E145">
        <f>MATCH(A145,Sheet!$A$2:$A$746,0)</f>
        <v>614</v>
      </c>
    </row>
    <row r="146" spans="1:5" x14ac:dyDescent="0.45">
      <c r="A146" t="s">
        <v>1522</v>
      </c>
      <c r="C146" t="str">
        <f t="shared" si="2"/>
        <v>RecipeDef+Make_75mmAP_x10.description</v>
      </c>
      <c r="D146" t="s">
        <v>2017</v>
      </c>
      <c r="E146">
        <f>MATCH(A146,Sheet!$A$2:$A$746,0)</f>
        <v>615</v>
      </c>
    </row>
    <row r="147" spans="1:5" x14ac:dyDescent="0.45">
      <c r="A147" t="s">
        <v>1524</v>
      </c>
      <c r="C147" t="str">
        <f t="shared" si="2"/>
        <v>RecipeDef+Make_75mmAP_x10.jobString</v>
      </c>
      <c r="D147" t="s">
        <v>2019</v>
      </c>
      <c r="E147">
        <f>MATCH(A147,Sheet!$A$2:$A$746,0)</f>
        <v>616</v>
      </c>
    </row>
    <row r="148" spans="1:5" x14ac:dyDescent="0.45">
      <c r="A148" t="s">
        <v>2021</v>
      </c>
      <c r="C148" t="str">
        <f t="shared" si="2"/>
        <v>RecipeDef+Make_J127mmHE_x1.label</v>
      </c>
      <c r="D148" t="s">
        <v>2022</v>
      </c>
      <c r="E148" t="e">
        <f>MATCH(A148,Sheet!$A$2:$A$746,0)</f>
        <v>#N/A</v>
      </c>
    </row>
    <row r="149" spans="1:5" x14ac:dyDescent="0.45">
      <c r="A149" t="s">
        <v>2023</v>
      </c>
      <c r="C149" t="str">
        <f t="shared" si="2"/>
        <v>RecipeDef+Make_J127mmHE_x1.description</v>
      </c>
      <c r="D149" t="s">
        <v>2024</v>
      </c>
      <c r="E149" t="e">
        <f>MATCH(A149,Sheet!$A$2:$A$746,0)</f>
        <v>#N/A</v>
      </c>
    </row>
    <row r="150" spans="1:5" x14ac:dyDescent="0.45">
      <c r="A150" t="s">
        <v>2025</v>
      </c>
      <c r="C150" t="str">
        <f t="shared" si="2"/>
        <v>RecipeDef+Make_J127mmHE_x1.jobString</v>
      </c>
      <c r="D150" t="s">
        <v>1965</v>
      </c>
      <c r="E150" t="e">
        <f>MATCH(A150,Sheet!$A$2:$A$746,0)</f>
        <v>#N/A</v>
      </c>
    </row>
    <row r="151" spans="1:5" x14ac:dyDescent="0.45">
      <c r="A151" t="s">
        <v>1759</v>
      </c>
      <c r="C151" t="str">
        <f t="shared" si="2"/>
        <v>RecipeDef+Make_J127mmHE_x10.label</v>
      </c>
      <c r="D151" t="s">
        <v>2026</v>
      </c>
      <c r="E151">
        <f>MATCH(A151,Sheet!$A$2:$A$746,0)</f>
        <v>710</v>
      </c>
    </row>
    <row r="152" spans="1:5" x14ac:dyDescent="0.45">
      <c r="A152" t="s">
        <v>1762</v>
      </c>
      <c r="C152" t="str">
        <f t="shared" si="2"/>
        <v>RecipeDef+Make_J127mmHE_x10.description</v>
      </c>
      <c r="D152" t="s">
        <v>2024</v>
      </c>
      <c r="E152">
        <f>MATCH(A152,Sheet!$A$2:$A$746,0)</f>
        <v>711</v>
      </c>
    </row>
    <row r="153" spans="1:5" x14ac:dyDescent="0.45">
      <c r="A153" t="s">
        <v>1764</v>
      </c>
      <c r="C153" t="str">
        <f t="shared" si="2"/>
        <v>RecipeDef+Make_J127mmHE_x10.jobString</v>
      </c>
      <c r="D153" t="s">
        <v>1967</v>
      </c>
      <c r="E153">
        <f>MATCH(A153,Sheet!$A$2:$A$746,0)</f>
        <v>712</v>
      </c>
    </row>
    <row r="154" spans="1:5" x14ac:dyDescent="0.45">
      <c r="A154" t="s">
        <v>2027</v>
      </c>
      <c r="C154" t="str">
        <f t="shared" si="2"/>
        <v>RecipeDef+Make_30mmAPRARDEN_x1.label</v>
      </c>
      <c r="D154" t="s">
        <v>2028</v>
      </c>
      <c r="E154" t="e">
        <f>MATCH(A154,Sheet!$A$2:$A$746,0)</f>
        <v>#N/A</v>
      </c>
    </row>
    <row r="155" spans="1:5" x14ac:dyDescent="0.45">
      <c r="A155" t="s">
        <v>2029</v>
      </c>
      <c r="C155" t="str">
        <f t="shared" si="2"/>
        <v>RecipeDef+Make_30mmAPRARDEN_x1.description</v>
      </c>
      <c r="D155" t="s">
        <v>2030</v>
      </c>
      <c r="E155" t="e">
        <f>MATCH(A155,Sheet!$A$2:$A$746,0)</f>
        <v>#N/A</v>
      </c>
    </row>
    <row r="156" spans="1:5" x14ac:dyDescent="0.45">
      <c r="A156" t="s">
        <v>2031</v>
      </c>
      <c r="C156" t="str">
        <f t="shared" si="2"/>
        <v>RecipeDef+Make_30mmAPRARDEN_x1.jobString</v>
      </c>
      <c r="D156" t="s">
        <v>2032</v>
      </c>
      <c r="E156" t="e">
        <f>MATCH(A156,Sheet!$A$2:$A$746,0)</f>
        <v>#N/A</v>
      </c>
    </row>
    <row r="157" spans="1:5" x14ac:dyDescent="0.45">
      <c r="A157" t="s">
        <v>2033</v>
      </c>
      <c r="C157" t="str">
        <f t="shared" si="2"/>
        <v>RecipeDef+Make_30mmAPMake_30mmAPRARDEN_x1_x10.label</v>
      </c>
      <c r="D157" t="s">
        <v>2034</v>
      </c>
      <c r="E157" t="e">
        <f>MATCH(A157,Sheet!$A$2:$A$746,0)</f>
        <v>#N/A</v>
      </c>
    </row>
    <row r="158" spans="1:5" x14ac:dyDescent="0.45">
      <c r="A158" t="s">
        <v>2035</v>
      </c>
      <c r="C158" t="str">
        <f t="shared" si="2"/>
        <v>RecipeDef+Make_30mmAPMake_30mmAPRARDEN_x1_x10.description</v>
      </c>
      <c r="D158" t="s">
        <v>2030</v>
      </c>
      <c r="E158" t="e">
        <f>MATCH(A158,Sheet!$A$2:$A$746,0)</f>
        <v>#N/A</v>
      </c>
    </row>
    <row r="159" spans="1:5" x14ac:dyDescent="0.45">
      <c r="A159" t="s">
        <v>2036</v>
      </c>
      <c r="C159" t="str">
        <f t="shared" si="2"/>
        <v>RecipeDef+Make_30mmAPMake_30mmAPRARDEN_x1_x10.jobString</v>
      </c>
      <c r="D159" t="s">
        <v>2037</v>
      </c>
      <c r="E159" t="e">
        <f>MATCH(A159,Sheet!$A$2:$A$746,0)</f>
        <v>#N/A</v>
      </c>
    </row>
    <row r="160" spans="1:5" x14ac:dyDescent="0.45">
      <c r="A160" t="s">
        <v>2038</v>
      </c>
      <c r="C160" t="str">
        <f t="shared" si="2"/>
        <v>RecipeDef+Make_600mmHE_x1.label</v>
      </c>
      <c r="D160" t="s">
        <v>2039</v>
      </c>
      <c r="E160" t="e">
        <f>MATCH(A160,Sheet!$A$2:$A$746,0)</f>
        <v>#N/A</v>
      </c>
    </row>
    <row r="161" spans="1:5" x14ac:dyDescent="0.45">
      <c r="A161" t="s">
        <v>2040</v>
      </c>
      <c r="C161" t="str">
        <f t="shared" si="2"/>
        <v>RecipeDef+Make_600mmHE_x1.description</v>
      </c>
      <c r="D161" t="s">
        <v>2041</v>
      </c>
      <c r="E161" t="e">
        <f>MATCH(A161,Sheet!$A$2:$A$746,0)</f>
        <v>#N/A</v>
      </c>
    </row>
    <row r="162" spans="1:5" x14ac:dyDescent="0.45">
      <c r="A162" t="s">
        <v>2042</v>
      </c>
      <c r="C162" t="str">
        <f t="shared" si="2"/>
        <v>RecipeDef+Make_600mmHE_x1.jobString</v>
      </c>
      <c r="D162" t="s">
        <v>2043</v>
      </c>
      <c r="E162" t="e">
        <f>MATCH(A162,Sheet!$A$2:$A$746,0)</f>
        <v>#N/A</v>
      </c>
    </row>
    <row r="163" spans="1:5" x14ac:dyDescent="0.45">
      <c r="A163" t="s">
        <v>1654</v>
      </c>
      <c r="C163" t="str">
        <f t="shared" si="2"/>
        <v>RecipeDef+Make_600mmHE_x10.label</v>
      </c>
      <c r="D163" t="s">
        <v>2044</v>
      </c>
      <c r="E163">
        <f>MATCH(A163,Sheet!$A$2:$A$746,0)</f>
        <v>668</v>
      </c>
    </row>
    <row r="164" spans="1:5" x14ac:dyDescent="0.45">
      <c r="A164" t="s">
        <v>1657</v>
      </c>
      <c r="C164" t="str">
        <f t="shared" si="2"/>
        <v>RecipeDef+Make_600mmHE_x10.description</v>
      </c>
      <c r="D164" t="s">
        <v>2041</v>
      </c>
      <c r="E164">
        <f>MATCH(A164,Sheet!$A$2:$A$746,0)</f>
        <v>669</v>
      </c>
    </row>
    <row r="165" spans="1:5" x14ac:dyDescent="0.45">
      <c r="A165" t="s">
        <v>1659</v>
      </c>
      <c r="C165" t="str">
        <f t="shared" si="2"/>
        <v>RecipeDef+Make_600mmHE_x10.jobString</v>
      </c>
      <c r="D165" t="s">
        <v>2045</v>
      </c>
      <c r="E165">
        <f>MATCH(A165,Sheet!$A$2:$A$746,0)</f>
        <v>670</v>
      </c>
    </row>
    <row r="166" spans="1:5" x14ac:dyDescent="0.45">
      <c r="A166" t="s">
        <v>2046</v>
      </c>
      <c r="C166" t="str">
        <f t="shared" si="2"/>
        <v>RecipeDef+Make_88mmAP_x1.label</v>
      </c>
      <c r="D166" t="s">
        <v>2047</v>
      </c>
      <c r="E166" t="e">
        <f>MATCH(A166,Sheet!$A$2:$A$746,0)</f>
        <v>#N/A</v>
      </c>
    </row>
    <row r="167" spans="1:5" x14ac:dyDescent="0.45">
      <c r="A167" t="s">
        <v>2048</v>
      </c>
      <c r="C167" t="str">
        <f t="shared" si="2"/>
        <v>RecipeDef+Make_88mmAP_x1.description</v>
      </c>
      <c r="D167" t="s">
        <v>2049</v>
      </c>
      <c r="E167" t="e">
        <f>MATCH(A167,Sheet!$A$2:$A$746,0)</f>
        <v>#N/A</v>
      </c>
    </row>
    <row r="168" spans="1:5" x14ac:dyDescent="0.45">
      <c r="A168" t="s">
        <v>2050</v>
      </c>
      <c r="C168" t="str">
        <f t="shared" si="2"/>
        <v>RecipeDef+Make_88mmAP_x1.jobString</v>
      </c>
      <c r="D168" t="s">
        <v>2051</v>
      </c>
      <c r="E168" t="e">
        <f>MATCH(A168,Sheet!$A$2:$A$746,0)</f>
        <v>#N/A</v>
      </c>
    </row>
    <row r="169" spans="1:5" x14ac:dyDescent="0.45">
      <c r="A169" t="s">
        <v>1534</v>
      </c>
      <c r="C169" t="str">
        <f t="shared" si="2"/>
        <v>RecipeDef+Make_88mmAP_x10.label</v>
      </c>
      <c r="D169" t="s">
        <v>2052</v>
      </c>
      <c r="E169">
        <f>MATCH(A169,Sheet!$A$2:$A$746,0)</f>
        <v>620</v>
      </c>
    </row>
    <row r="170" spans="1:5" x14ac:dyDescent="0.45">
      <c r="A170" t="s">
        <v>1537</v>
      </c>
      <c r="C170" t="str">
        <f t="shared" si="2"/>
        <v>RecipeDef+Make_88mmAP_x10.description</v>
      </c>
      <c r="D170" t="s">
        <v>2049</v>
      </c>
      <c r="E170">
        <f>MATCH(A170,Sheet!$A$2:$A$746,0)</f>
        <v>621</v>
      </c>
    </row>
    <row r="171" spans="1:5" x14ac:dyDescent="0.45">
      <c r="A171" t="s">
        <v>1539</v>
      </c>
      <c r="C171" t="str">
        <f t="shared" si="2"/>
        <v>RecipeDef+Make_88mmAP_x10.jobString</v>
      </c>
      <c r="D171" t="s">
        <v>2051</v>
      </c>
      <c r="E171">
        <f>MATCH(A171,Sheet!$A$2:$A$746,0)</f>
        <v>622</v>
      </c>
    </row>
    <row r="172" spans="1:5" x14ac:dyDescent="0.45">
      <c r="A172" t="s">
        <v>2053</v>
      </c>
      <c r="C172" t="str">
        <f t="shared" si="2"/>
        <v>RecipeDef+Make_100mmAP_x1.label</v>
      </c>
      <c r="D172" t="s">
        <v>2054</v>
      </c>
      <c r="E172" t="e">
        <f>MATCH(A172,Sheet!$A$2:$A$746,0)</f>
        <v>#N/A</v>
      </c>
    </row>
    <row r="173" spans="1:5" x14ac:dyDescent="0.45">
      <c r="A173" t="s">
        <v>2055</v>
      </c>
      <c r="C173" t="str">
        <f t="shared" si="2"/>
        <v>RecipeDef+Make_100mmAP_x1.description</v>
      </c>
      <c r="D173" t="s">
        <v>2056</v>
      </c>
      <c r="E173" t="e">
        <f>MATCH(A173,Sheet!$A$2:$A$746,0)</f>
        <v>#N/A</v>
      </c>
    </row>
    <row r="174" spans="1:5" x14ac:dyDescent="0.45">
      <c r="A174" t="s">
        <v>2057</v>
      </c>
      <c r="C174" t="str">
        <f t="shared" si="2"/>
        <v>RecipeDef+Make_100mmAP_x1.jobString</v>
      </c>
      <c r="D174" t="s">
        <v>2058</v>
      </c>
      <c r="E174" t="e">
        <f>MATCH(A174,Sheet!$A$2:$A$746,0)</f>
        <v>#N/A</v>
      </c>
    </row>
    <row r="175" spans="1:5" x14ac:dyDescent="0.45">
      <c r="A175" t="s">
        <v>1549</v>
      </c>
      <c r="C175" t="str">
        <f t="shared" si="2"/>
        <v>RecipeDef+Make_100mmAP_x10.label</v>
      </c>
      <c r="D175" t="s">
        <v>2059</v>
      </c>
      <c r="E175">
        <f>MATCH(A175,Sheet!$A$2:$A$746,0)</f>
        <v>626</v>
      </c>
    </row>
    <row r="176" spans="1:5" x14ac:dyDescent="0.45">
      <c r="A176" t="s">
        <v>1552</v>
      </c>
      <c r="C176" t="str">
        <f t="shared" si="2"/>
        <v>RecipeDef+Make_100mmAP_x10.description</v>
      </c>
      <c r="D176" t="s">
        <v>2056</v>
      </c>
      <c r="E176">
        <f>MATCH(A176,Sheet!$A$2:$A$746,0)</f>
        <v>627</v>
      </c>
    </row>
    <row r="177" spans="1:5" x14ac:dyDescent="0.45">
      <c r="A177" t="s">
        <v>1554</v>
      </c>
      <c r="C177" t="str">
        <f t="shared" si="2"/>
        <v>RecipeDef+Make_100mmAP_x10.jobString</v>
      </c>
      <c r="D177" t="s">
        <v>2060</v>
      </c>
      <c r="E177">
        <f>MATCH(A177,Sheet!$A$2:$A$746,0)</f>
        <v>628</v>
      </c>
    </row>
    <row r="178" spans="1:5" x14ac:dyDescent="0.45">
      <c r="A178" t="s">
        <v>2061</v>
      </c>
      <c r="C178" t="str">
        <f t="shared" si="2"/>
        <v>RecipeDef+Make_122mmHE_x1.label</v>
      </c>
      <c r="D178" t="s">
        <v>2062</v>
      </c>
      <c r="E178" t="e">
        <f>MATCH(A178,Sheet!$A$2:$A$746,0)</f>
        <v>#N/A</v>
      </c>
    </row>
    <row r="179" spans="1:5" x14ac:dyDescent="0.45">
      <c r="A179" t="s">
        <v>2063</v>
      </c>
      <c r="C179" t="str">
        <f t="shared" si="2"/>
        <v>RecipeDef+Make_122mmHE_x1.description</v>
      </c>
      <c r="D179" t="s">
        <v>2064</v>
      </c>
      <c r="E179" t="e">
        <f>MATCH(A179,Sheet!$A$2:$A$746,0)</f>
        <v>#N/A</v>
      </c>
    </row>
    <row r="180" spans="1:5" x14ac:dyDescent="0.45">
      <c r="A180" t="s">
        <v>2065</v>
      </c>
      <c r="C180" t="str">
        <f t="shared" si="2"/>
        <v>RecipeDef+Make_122mmHE_x1.jobString</v>
      </c>
      <c r="D180" t="s">
        <v>2066</v>
      </c>
      <c r="E180" t="e">
        <f>MATCH(A180,Sheet!$A$2:$A$746,0)</f>
        <v>#N/A</v>
      </c>
    </row>
    <row r="181" spans="1:5" x14ac:dyDescent="0.45">
      <c r="A181" t="s">
        <v>1669</v>
      </c>
      <c r="C181" t="str">
        <f t="shared" si="2"/>
        <v>RecipeDef+Make_122mmHE_x10.label</v>
      </c>
      <c r="D181" t="s">
        <v>2067</v>
      </c>
      <c r="E181">
        <f>MATCH(A181,Sheet!$A$2:$A$746,0)</f>
        <v>674</v>
      </c>
    </row>
    <row r="182" spans="1:5" x14ac:dyDescent="0.45">
      <c r="A182" t="s">
        <v>1672</v>
      </c>
      <c r="C182" t="str">
        <f t="shared" si="2"/>
        <v>RecipeDef+Make_122mmHE_x10.description</v>
      </c>
      <c r="D182" t="s">
        <v>2064</v>
      </c>
      <c r="E182">
        <f>MATCH(A182,Sheet!$A$2:$A$746,0)</f>
        <v>675</v>
      </c>
    </row>
    <row r="183" spans="1:5" x14ac:dyDescent="0.45">
      <c r="A183" t="s">
        <v>1674</v>
      </c>
      <c r="C183" t="str">
        <f t="shared" si="2"/>
        <v>RecipeDef+Make_122mmHE_x10.jobString</v>
      </c>
      <c r="D183" t="s">
        <v>2068</v>
      </c>
      <c r="E183">
        <f>MATCH(A183,Sheet!$A$2:$A$746,0)</f>
        <v>676</v>
      </c>
    </row>
    <row r="184" spans="1:5" x14ac:dyDescent="0.45">
      <c r="A184" t="s">
        <v>2069</v>
      </c>
      <c r="C184" t="str">
        <f t="shared" si="2"/>
        <v>RecipeDef+Make_30mmAPKugel_x1.label</v>
      </c>
      <c r="D184" t="s">
        <v>2070</v>
      </c>
      <c r="E184" t="e">
        <f>MATCH(A184,Sheet!$A$2:$A$746,0)</f>
        <v>#N/A</v>
      </c>
    </row>
    <row r="185" spans="1:5" x14ac:dyDescent="0.45">
      <c r="A185" t="s">
        <v>2071</v>
      </c>
      <c r="C185" t="str">
        <f t="shared" si="2"/>
        <v>RecipeDef+Make_30mmAPKugel_x1.description</v>
      </c>
      <c r="D185" t="s">
        <v>2072</v>
      </c>
      <c r="E185" t="e">
        <f>MATCH(A185,Sheet!$A$2:$A$746,0)</f>
        <v>#N/A</v>
      </c>
    </row>
    <row r="186" spans="1:5" x14ac:dyDescent="0.45">
      <c r="A186" t="s">
        <v>2073</v>
      </c>
      <c r="C186" t="str">
        <f t="shared" si="2"/>
        <v>RecipeDef+Make_30mmAPKugel_x1.jobString</v>
      </c>
      <c r="D186" t="s">
        <v>2032</v>
      </c>
      <c r="E186" t="e">
        <f>MATCH(A186,Sheet!$A$2:$A$746,0)</f>
        <v>#N/A</v>
      </c>
    </row>
    <row r="187" spans="1:5" x14ac:dyDescent="0.45">
      <c r="A187" t="s">
        <v>1404</v>
      </c>
      <c r="C187" t="str">
        <f t="shared" si="2"/>
        <v>RecipeDef+Make_30mmAPKugel_x10.label</v>
      </c>
      <c r="D187" t="s">
        <v>2074</v>
      </c>
      <c r="E187">
        <f>MATCH(A187,Sheet!$A$2:$A$746,0)</f>
        <v>566</v>
      </c>
    </row>
    <row r="188" spans="1:5" x14ac:dyDescent="0.45">
      <c r="A188" t="s">
        <v>1407</v>
      </c>
      <c r="C188" t="str">
        <f t="shared" si="2"/>
        <v>RecipeDef+Make_30mmAPKugel_x10.description</v>
      </c>
      <c r="D188" t="s">
        <v>2072</v>
      </c>
      <c r="E188">
        <f>MATCH(A188,Sheet!$A$2:$A$746,0)</f>
        <v>567</v>
      </c>
    </row>
    <row r="189" spans="1:5" x14ac:dyDescent="0.45">
      <c r="A189" t="s">
        <v>1409</v>
      </c>
      <c r="C189" t="str">
        <f t="shared" si="2"/>
        <v>RecipeDef+Make_30mmAPKugel_x10.jobString</v>
      </c>
      <c r="D189" t="s">
        <v>2037</v>
      </c>
      <c r="E189">
        <f>MATCH(A189,Sheet!$A$2:$A$746,0)</f>
        <v>568</v>
      </c>
    </row>
    <row r="190" spans="1:5" x14ac:dyDescent="0.45">
      <c r="A190" t="s">
        <v>2075</v>
      </c>
      <c r="C190" t="str">
        <f t="shared" si="2"/>
        <v>RecipeDef+Make_128mmAP_x1.label</v>
      </c>
      <c r="D190" t="s">
        <v>2076</v>
      </c>
      <c r="E190" t="e">
        <f>MATCH(A190,Sheet!$A$2:$A$746,0)</f>
        <v>#N/A</v>
      </c>
    </row>
    <row r="191" spans="1:5" x14ac:dyDescent="0.45">
      <c r="A191" t="s">
        <v>2077</v>
      </c>
      <c r="C191" t="str">
        <f t="shared" si="2"/>
        <v>RecipeDef+Make_128mmAP_x1.description</v>
      </c>
      <c r="D191" t="s">
        <v>2078</v>
      </c>
      <c r="E191" t="e">
        <f>MATCH(A191,Sheet!$A$2:$A$746,0)</f>
        <v>#N/A</v>
      </c>
    </row>
    <row r="192" spans="1:5" x14ac:dyDescent="0.45">
      <c r="A192" t="s">
        <v>2079</v>
      </c>
      <c r="C192" t="str">
        <f t="shared" si="2"/>
        <v>RecipeDef+Make_128mmAP_x1.jobString</v>
      </c>
      <c r="D192" t="s">
        <v>2080</v>
      </c>
      <c r="E192" t="e">
        <f>MATCH(A192,Sheet!$A$2:$A$746,0)</f>
        <v>#N/A</v>
      </c>
    </row>
    <row r="193" spans="1:5" x14ac:dyDescent="0.45">
      <c r="A193" t="s">
        <v>1564</v>
      </c>
      <c r="C193" t="str">
        <f t="shared" si="2"/>
        <v>RecipeDef+Make_128mmAP_x10.label</v>
      </c>
      <c r="D193" t="s">
        <v>2081</v>
      </c>
      <c r="E193">
        <f>MATCH(A193,Sheet!$A$2:$A$746,0)</f>
        <v>632</v>
      </c>
    </row>
    <row r="194" spans="1:5" x14ac:dyDescent="0.45">
      <c r="A194" t="s">
        <v>1567</v>
      </c>
      <c r="C194" t="str">
        <f t="shared" si="2"/>
        <v>RecipeDef+Make_128mmAP_x10.description</v>
      </c>
      <c r="D194" t="s">
        <v>2078</v>
      </c>
      <c r="E194">
        <f>MATCH(A194,Sheet!$A$2:$A$746,0)</f>
        <v>633</v>
      </c>
    </row>
    <row r="195" spans="1:5" x14ac:dyDescent="0.45">
      <c r="A195" t="s">
        <v>1569</v>
      </c>
      <c r="C195" t="str">
        <f t="shared" ref="C195:C258" si="3">IF(B195="",A195,B195)</f>
        <v>RecipeDef+Make_128mmAP_x10.jobString</v>
      </c>
      <c r="D195" t="s">
        <v>2082</v>
      </c>
      <c r="E195">
        <f>MATCH(A195,Sheet!$A$2:$A$746,0)</f>
        <v>634</v>
      </c>
    </row>
    <row r="196" spans="1:5" x14ac:dyDescent="0.45">
      <c r="A196" t="s">
        <v>2083</v>
      </c>
      <c r="C196" t="str">
        <f t="shared" si="3"/>
        <v>RecipeDef+Make_152mmHE_x1.label</v>
      </c>
      <c r="D196" t="s">
        <v>2084</v>
      </c>
      <c r="E196" t="e">
        <f>MATCH(A196,Sheet!$A$2:$A$746,0)</f>
        <v>#N/A</v>
      </c>
    </row>
    <row r="197" spans="1:5" x14ac:dyDescent="0.45">
      <c r="A197" t="s">
        <v>2085</v>
      </c>
      <c r="C197" t="str">
        <f t="shared" si="3"/>
        <v>RecipeDef+Make_152mmHE_x1.description</v>
      </c>
      <c r="D197" t="s">
        <v>2086</v>
      </c>
      <c r="E197" t="e">
        <f>MATCH(A197,Sheet!$A$2:$A$746,0)</f>
        <v>#N/A</v>
      </c>
    </row>
    <row r="198" spans="1:5" x14ac:dyDescent="0.45">
      <c r="A198" t="s">
        <v>2087</v>
      </c>
      <c r="C198" t="str">
        <f t="shared" si="3"/>
        <v>RecipeDef+Make_152mmHE_x1.jobString</v>
      </c>
      <c r="D198" t="s">
        <v>2088</v>
      </c>
      <c r="E198" t="e">
        <f>MATCH(A198,Sheet!$A$2:$A$746,0)</f>
        <v>#N/A</v>
      </c>
    </row>
    <row r="199" spans="1:5" x14ac:dyDescent="0.45">
      <c r="A199" t="s">
        <v>1684</v>
      </c>
      <c r="C199" t="str">
        <f t="shared" si="3"/>
        <v>RecipeDef+Make_152mmHE_x10.label</v>
      </c>
      <c r="D199" t="s">
        <v>2089</v>
      </c>
      <c r="E199">
        <f>MATCH(A199,Sheet!$A$2:$A$746,0)</f>
        <v>680</v>
      </c>
    </row>
    <row r="200" spans="1:5" x14ac:dyDescent="0.45">
      <c r="A200" t="s">
        <v>1687</v>
      </c>
      <c r="C200" t="str">
        <f t="shared" si="3"/>
        <v>RecipeDef+Make_152mmHE_x10.description</v>
      </c>
      <c r="D200" t="s">
        <v>2086</v>
      </c>
      <c r="E200">
        <f>MATCH(A200,Sheet!$A$2:$A$746,0)</f>
        <v>681</v>
      </c>
    </row>
    <row r="201" spans="1:5" x14ac:dyDescent="0.45">
      <c r="A201" t="s">
        <v>1689</v>
      </c>
      <c r="C201" t="str">
        <f t="shared" si="3"/>
        <v>RecipeDef+Make_152mmHE_x10.jobString</v>
      </c>
      <c r="D201" t="s">
        <v>2090</v>
      </c>
      <c r="E201">
        <f>MATCH(A201,Sheet!$A$2:$A$746,0)</f>
        <v>682</v>
      </c>
    </row>
    <row r="202" spans="1:5" x14ac:dyDescent="0.45">
      <c r="A202" t="s">
        <v>2091</v>
      </c>
      <c r="C202" t="str">
        <f t="shared" si="3"/>
        <v>RecipeDef+Make_203mmHE_x1.label</v>
      </c>
      <c r="D202" t="s">
        <v>2092</v>
      </c>
      <c r="E202" t="e">
        <f>MATCH(A202,Sheet!$A$2:$A$746,0)</f>
        <v>#N/A</v>
      </c>
    </row>
    <row r="203" spans="1:5" x14ac:dyDescent="0.45">
      <c r="A203" t="s">
        <v>2093</v>
      </c>
      <c r="C203" t="str">
        <f t="shared" si="3"/>
        <v>RecipeDef+Make_203mmHE_x1.description</v>
      </c>
      <c r="D203" t="s">
        <v>2094</v>
      </c>
      <c r="E203" t="e">
        <f>MATCH(A203,Sheet!$A$2:$A$746,0)</f>
        <v>#N/A</v>
      </c>
    </row>
    <row r="204" spans="1:5" x14ac:dyDescent="0.45">
      <c r="A204" t="s">
        <v>2095</v>
      </c>
      <c r="C204" t="str">
        <f t="shared" si="3"/>
        <v>RecipeDef+Make_203mmHE_x1.jobString</v>
      </c>
      <c r="D204" t="s">
        <v>2096</v>
      </c>
      <c r="E204" t="e">
        <f>MATCH(A204,Sheet!$A$2:$A$746,0)</f>
        <v>#N/A</v>
      </c>
    </row>
    <row r="205" spans="1:5" x14ac:dyDescent="0.45">
      <c r="A205" t="s">
        <v>1773</v>
      </c>
      <c r="C205" t="str">
        <f t="shared" si="3"/>
        <v>RecipeDef+Make_203mmHE_x10.label</v>
      </c>
      <c r="D205" t="s">
        <v>2097</v>
      </c>
      <c r="E205">
        <f>MATCH(A205,Sheet!$A$2:$A$746,0)</f>
        <v>716</v>
      </c>
    </row>
    <row r="206" spans="1:5" x14ac:dyDescent="0.45">
      <c r="A206" t="s">
        <v>1776</v>
      </c>
      <c r="C206" t="str">
        <f t="shared" si="3"/>
        <v>RecipeDef+Make_203mmHE_x10.description</v>
      </c>
      <c r="D206" t="s">
        <v>2094</v>
      </c>
      <c r="E206">
        <f>MATCH(A206,Sheet!$A$2:$A$746,0)</f>
        <v>717</v>
      </c>
    </row>
    <row r="207" spans="1:5" x14ac:dyDescent="0.45">
      <c r="A207" t="s">
        <v>1778</v>
      </c>
      <c r="C207" t="str">
        <f t="shared" si="3"/>
        <v>RecipeDef+Make_203mmHE_x10.jobString</v>
      </c>
      <c r="D207" t="s">
        <v>2098</v>
      </c>
      <c r="E207">
        <f>MATCH(A207,Sheet!$A$2:$A$746,0)</f>
        <v>718</v>
      </c>
    </row>
    <row r="208" spans="1:5" x14ac:dyDescent="0.45">
      <c r="A208" t="s">
        <v>2099</v>
      </c>
      <c r="C208" t="str">
        <f t="shared" si="3"/>
        <v>RecipeDef+Make_40mmAP_x1.label</v>
      </c>
      <c r="D208" t="s">
        <v>2100</v>
      </c>
      <c r="E208" t="e">
        <f>MATCH(A208,Sheet!$A$2:$A$746,0)</f>
        <v>#N/A</v>
      </c>
    </row>
    <row r="209" spans="1:5" x14ac:dyDescent="0.45">
      <c r="A209" t="s">
        <v>2101</v>
      </c>
      <c r="C209" t="str">
        <f t="shared" si="3"/>
        <v>RecipeDef+Make_40mmAP_x1.description</v>
      </c>
      <c r="D209" t="s">
        <v>2102</v>
      </c>
      <c r="E209" t="e">
        <f>MATCH(A209,Sheet!$A$2:$A$746,0)</f>
        <v>#N/A</v>
      </c>
    </row>
    <row r="210" spans="1:5" x14ac:dyDescent="0.45">
      <c r="A210" t="s">
        <v>2103</v>
      </c>
      <c r="C210" t="str">
        <f t="shared" si="3"/>
        <v>RecipeDef+Make_40mmAP_x1.jobString</v>
      </c>
      <c r="D210" t="s">
        <v>2011</v>
      </c>
      <c r="E210" t="e">
        <f>MATCH(A210,Sheet!$A$2:$A$746,0)</f>
        <v>#N/A</v>
      </c>
    </row>
    <row r="211" spans="1:5" x14ac:dyDescent="0.45">
      <c r="A211" t="s">
        <v>1418</v>
      </c>
      <c r="C211" t="str">
        <f t="shared" si="3"/>
        <v>RecipeDef+Make_40mmAP_x10.label</v>
      </c>
      <c r="D211" t="s">
        <v>2104</v>
      </c>
      <c r="E211">
        <f>MATCH(A211,Sheet!$A$2:$A$746,0)</f>
        <v>572</v>
      </c>
    </row>
    <row r="212" spans="1:5" x14ac:dyDescent="0.45">
      <c r="A212" t="s">
        <v>1421</v>
      </c>
      <c r="C212" t="str">
        <f t="shared" si="3"/>
        <v>RecipeDef+Make_40mmAP_x10.description</v>
      </c>
      <c r="D212" t="s">
        <v>2102</v>
      </c>
      <c r="E212">
        <f>MATCH(A212,Sheet!$A$2:$A$746,0)</f>
        <v>573</v>
      </c>
    </row>
    <row r="213" spans="1:5" x14ac:dyDescent="0.45">
      <c r="A213" t="s">
        <v>1423</v>
      </c>
      <c r="C213" t="str">
        <f t="shared" si="3"/>
        <v>RecipeDef+Make_40mmAP_x10.jobString</v>
      </c>
      <c r="D213" t="s">
        <v>2013</v>
      </c>
      <c r="E213">
        <f>MATCH(A213,Sheet!$A$2:$A$746,0)</f>
        <v>574</v>
      </c>
    </row>
    <row r="214" spans="1:5" x14ac:dyDescent="0.45">
      <c r="A214" t="s">
        <v>2105</v>
      </c>
      <c r="C214" t="str">
        <f t="shared" si="3"/>
        <v>RecipeDef+Make_127mmAP_x1.label</v>
      </c>
      <c r="D214" t="s">
        <v>2106</v>
      </c>
      <c r="E214" t="e">
        <f>MATCH(A214,Sheet!$A$2:$A$746,0)</f>
        <v>#N/A</v>
      </c>
    </row>
    <row r="215" spans="1:5" x14ac:dyDescent="0.45">
      <c r="A215" t="s">
        <v>2107</v>
      </c>
      <c r="C215" t="str">
        <f t="shared" si="3"/>
        <v>RecipeDef+Make_127mmAP_x1.description</v>
      </c>
      <c r="D215" t="s">
        <v>2108</v>
      </c>
      <c r="E215" t="e">
        <f>MATCH(A215,Sheet!$A$2:$A$746,0)</f>
        <v>#N/A</v>
      </c>
    </row>
    <row r="216" spans="1:5" x14ac:dyDescent="0.45">
      <c r="A216" t="s">
        <v>2109</v>
      </c>
      <c r="C216" t="str">
        <f t="shared" si="3"/>
        <v>RecipeDef+Make_127mmAP_x1.jobString</v>
      </c>
      <c r="D216" t="s">
        <v>1965</v>
      </c>
      <c r="E216" t="e">
        <f>MATCH(A216,Sheet!$A$2:$A$746,0)</f>
        <v>#N/A</v>
      </c>
    </row>
    <row r="217" spans="1:5" x14ac:dyDescent="0.45">
      <c r="A217" t="s">
        <v>1788</v>
      </c>
      <c r="C217" t="str">
        <f t="shared" si="3"/>
        <v>RecipeDef+Make_127mmAP_x10.label</v>
      </c>
      <c r="D217" t="s">
        <v>2110</v>
      </c>
      <c r="E217">
        <f>MATCH(A217,Sheet!$A$2:$A$746,0)</f>
        <v>722</v>
      </c>
    </row>
    <row r="218" spans="1:5" x14ac:dyDescent="0.45">
      <c r="A218" t="s">
        <v>1791</v>
      </c>
      <c r="C218" t="str">
        <f t="shared" si="3"/>
        <v>RecipeDef+Make_127mmAP_x10.description</v>
      </c>
      <c r="D218" t="s">
        <v>2108</v>
      </c>
      <c r="E218">
        <f>MATCH(A218,Sheet!$A$2:$A$746,0)</f>
        <v>723</v>
      </c>
    </row>
    <row r="219" spans="1:5" x14ac:dyDescent="0.45">
      <c r="A219" t="s">
        <v>1794</v>
      </c>
      <c r="C219" t="str">
        <f t="shared" si="3"/>
        <v>RecipeDef+Make_127mmAP_x10.jobString</v>
      </c>
      <c r="D219" t="s">
        <v>1967</v>
      </c>
      <c r="E219">
        <f>MATCH(A219,Sheet!$A$2:$A$746,0)</f>
        <v>724</v>
      </c>
    </row>
    <row r="220" spans="1:5" x14ac:dyDescent="0.45">
      <c r="A220" t="s">
        <v>2111</v>
      </c>
      <c r="C220" t="str">
        <f t="shared" si="3"/>
        <v>RecipeDef+Make_155mmHE_x1.label</v>
      </c>
      <c r="D220" t="s">
        <v>2112</v>
      </c>
      <c r="E220" t="e">
        <f>MATCH(A220,Sheet!$A$2:$A$746,0)</f>
        <v>#N/A</v>
      </c>
    </row>
    <row r="221" spans="1:5" x14ac:dyDescent="0.45">
      <c r="A221" t="s">
        <v>2113</v>
      </c>
      <c r="C221" t="str">
        <f t="shared" si="3"/>
        <v>RecipeDef+Make_155mmHE_x1.description</v>
      </c>
      <c r="D221" t="s">
        <v>2114</v>
      </c>
      <c r="E221" t="e">
        <f>MATCH(A221,Sheet!$A$2:$A$746,0)</f>
        <v>#N/A</v>
      </c>
    </row>
    <row r="222" spans="1:5" x14ac:dyDescent="0.45">
      <c r="A222" t="s">
        <v>2115</v>
      </c>
      <c r="C222" t="str">
        <f t="shared" si="3"/>
        <v>RecipeDef+Make_155mmHE_x1.jobString</v>
      </c>
      <c r="D222" t="s">
        <v>2116</v>
      </c>
      <c r="E222" t="e">
        <f>MATCH(A222,Sheet!$A$2:$A$746,0)</f>
        <v>#N/A</v>
      </c>
    </row>
    <row r="223" spans="1:5" x14ac:dyDescent="0.45">
      <c r="A223" t="s">
        <v>1699</v>
      </c>
      <c r="C223" t="str">
        <f t="shared" si="3"/>
        <v>RecipeDef+Make_155mmHE_x10.label</v>
      </c>
      <c r="D223" t="s">
        <v>2117</v>
      </c>
      <c r="E223">
        <f>MATCH(A223,Sheet!$A$2:$A$746,0)</f>
        <v>686</v>
      </c>
    </row>
    <row r="224" spans="1:5" x14ac:dyDescent="0.45">
      <c r="A224" t="s">
        <v>1702</v>
      </c>
      <c r="C224" t="str">
        <f t="shared" si="3"/>
        <v>RecipeDef+Make_155mmHE_x10.description</v>
      </c>
      <c r="D224" t="s">
        <v>2114</v>
      </c>
      <c r="E224">
        <f>MATCH(A224,Sheet!$A$2:$A$746,0)</f>
        <v>687</v>
      </c>
    </row>
    <row r="225" spans="1:5" x14ac:dyDescent="0.45">
      <c r="A225" t="s">
        <v>1704</v>
      </c>
      <c r="C225" t="str">
        <f t="shared" si="3"/>
        <v>RecipeDef+Make_155mmHE_x10.jobString</v>
      </c>
      <c r="D225" t="s">
        <v>2118</v>
      </c>
      <c r="E225">
        <f>MATCH(A225,Sheet!$A$2:$A$746,0)</f>
        <v>688</v>
      </c>
    </row>
    <row r="226" spans="1:5" x14ac:dyDescent="0.45">
      <c r="A226" t="s">
        <v>2119</v>
      </c>
      <c r="C226" t="str">
        <f t="shared" si="3"/>
        <v>RecipeDef+Make_37mmShell_x1.label</v>
      </c>
      <c r="D226" t="s">
        <v>2120</v>
      </c>
      <c r="E226" t="e">
        <f>MATCH(A226,Sheet!$A$2:$A$746,0)</f>
        <v>#N/A</v>
      </c>
    </row>
    <row r="227" spans="1:5" x14ac:dyDescent="0.45">
      <c r="A227" t="s">
        <v>2121</v>
      </c>
      <c r="C227" t="str">
        <f t="shared" si="3"/>
        <v>RecipeDef+Make_37mmShell_x1.description</v>
      </c>
      <c r="D227" t="s">
        <v>2122</v>
      </c>
      <c r="E227" t="e">
        <f>MATCH(A227,Sheet!$A$2:$A$746,0)</f>
        <v>#N/A</v>
      </c>
    </row>
    <row r="228" spans="1:5" x14ac:dyDescent="0.45">
      <c r="A228" t="s">
        <v>2123</v>
      </c>
      <c r="C228" t="str">
        <f t="shared" si="3"/>
        <v>RecipeDef+Make_37mmShell_x1.jobString</v>
      </c>
      <c r="D228" t="s">
        <v>2124</v>
      </c>
      <c r="E228" t="e">
        <f>MATCH(A228,Sheet!$A$2:$A$746,0)</f>
        <v>#N/A</v>
      </c>
    </row>
    <row r="229" spans="1:5" x14ac:dyDescent="0.45">
      <c r="A229" t="s">
        <v>1432</v>
      </c>
      <c r="C229" t="str">
        <f t="shared" si="3"/>
        <v>RecipeDef+Make_37mmShell_x10.label</v>
      </c>
      <c r="D229" t="s">
        <v>2120</v>
      </c>
      <c r="E229">
        <f>MATCH(A229,Sheet!$A$2:$A$746,0)</f>
        <v>578</v>
      </c>
    </row>
    <row r="230" spans="1:5" x14ac:dyDescent="0.45">
      <c r="A230" t="s">
        <v>1435</v>
      </c>
      <c r="C230" t="str">
        <f t="shared" si="3"/>
        <v>RecipeDef+Make_37mmShell_x10.description</v>
      </c>
      <c r="D230" t="s">
        <v>2122</v>
      </c>
      <c r="E230">
        <f>MATCH(A230,Sheet!$A$2:$A$746,0)</f>
        <v>579</v>
      </c>
    </row>
    <row r="231" spans="1:5" x14ac:dyDescent="0.45">
      <c r="A231" t="s">
        <v>1437</v>
      </c>
      <c r="C231" t="str">
        <f t="shared" si="3"/>
        <v>RecipeDef+Make_37mmShell_x10.jobString</v>
      </c>
      <c r="D231" t="s">
        <v>2125</v>
      </c>
      <c r="E231">
        <f>MATCH(A231,Sheet!$A$2:$A$746,0)</f>
        <v>580</v>
      </c>
    </row>
    <row r="232" spans="1:5" x14ac:dyDescent="0.45">
      <c r="A232" t="s">
        <v>2126</v>
      </c>
      <c r="C232" t="str">
        <f t="shared" si="3"/>
        <v>RecipeDef+Make_90mmAP_x1.label</v>
      </c>
      <c r="D232" t="s">
        <v>2127</v>
      </c>
      <c r="E232" t="e">
        <f>MATCH(A232,Sheet!$A$2:$A$746,0)</f>
        <v>#N/A</v>
      </c>
    </row>
    <row r="233" spans="1:5" x14ac:dyDescent="0.45">
      <c r="A233" t="s">
        <v>2128</v>
      </c>
      <c r="C233" t="str">
        <f t="shared" si="3"/>
        <v>RecipeDef+Make_90mmAP_x1.description</v>
      </c>
      <c r="D233" t="s">
        <v>2129</v>
      </c>
      <c r="E233" t="e">
        <f>MATCH(A233,Sheet!$A$2:$A$746,0)</f>
        <v>#N/A</v>
      </c>
    </row>
    <row r="234" spans="1:5" x14ac:dyDescent="0.45">
      <c r="A234" t="s">
        <v>2130</v>
      </c>
      <c r="C234" t="str">
        <f t="shared" si="3"/>
        <v>RecipeDef+Make_90mmAP_x1.jobString</v>
      </c>
      <c r="D234" t="s">
        <v>2131</v>
      </c>
      <c r="E234" t="e">
        <f>MATCH(A234,Sheet!$A$2:$A$746,0)</f>
        <v>#N/A</v>
      </c>
    </row>
    <row r="235" spans="1:5" x14ac:dyDescent="0.45">
      <c r="A235" t="s">
        <v>1579</v>
      </c>
      <c r="C235" t="str">
        <f t="shared" si="3"/>
        <v>RecipeDef+Make_90mmAP_x10.label</v>
      </c>
      <c r="D235" t="s">
        <v>2132</v>
      </c>
      <c r="E235">
        <f>MATCH(A235,Sheet!$A$2:$A$746,0)</f>
        <v>638</v>
      </c>
    </row>
    <row r="236" spans="1:5" x14ac:dyDescent="0.45">
      <c r="A236" t="s">
        <v>1582</v>
      </c>
      <c r="C236" t="str">
        <f t="shared" si="3"/>
        <v>RecipeDef+Make_90mmAP_x10.description</v>
      </c>
      <c r="D236" t="s">
        <v>2129</v>
      </c>
      <c r="E236">
        <f>MATCH(A236,Sheet!$A$2:$A$746,0)</f>
        <v>639</v>
      </c>
    </row>
    <row r="237" spans="1:5" x14ac:dyDescent="0.45">
      <c r="A237" t="s">
        <v>1584</v>
      </c>
      <c r="C237" t="str">
        <f t="shared" si="3"/>
        <v>RecipeDef+Make_90mmAP_x10.jobString</v>
      </c>
      <c r="D237" t="s">
        <v>2133</v>
      </c>
      <c r="E237">
        <f>MATCH(A237,Sheet!$A$2:$A$746,0)</f>
        <v>640</v>
      </c>
    </row>
    <row r="238" spans="1:5" x14ac:dyDescent="0.45">
      <c r="A238" t="s">
        <v>2134</v>
      </c>
      <c r="C238" t="str">
        <f t="shared" si="3"/>
        <v>RecipeDef+Make_2x106mmHEAT_x1.label</v>
      </c>
      <c r="D238" t="s">
        <v>2135</v>
      </c>
      <c r="E238" t="e">
        <f>MATCH(A238,Sheet!$A$2:$A$746,0)</f>
        <v>#N/A</v>
      </c>
    </row>
    <row r="239" spans="1:5" x14ac:dyDescent="0.45">
      <c r="A239" t="s">
        <v>2136</v>
      </c>
      <c r="C239" t="str">
        <f t="shared" si="3"/>
        <v>RecipeDef+Make_2x106mmHEAT_x1.description</v>
      </c>
      <c r="D239" t="s">
        <v>2137</v>
      </c>
      <c r="E239" t="e">
        <f>MATCH(A239,Sheet!$A$2:$A$746,0)</f>
        <v>#N/A</v>
      </c>
    </row>
    <row r="240" spans="1:5" x14ac:dyDescent="0.45">
      <c r="A240" t="s">
        <v>2138</v>
      </c>
      <c r="C240" t="str">
        <f t="shared" si="3"/>
        <v>RecipeDef+Make_2x106mmHEAT_x1.jobString</v>
      </c>
      <c r="D240" t="s">
        <v>2139</v>
      </c>
      <c r="E240" t="e">
        <f>MATCH(A240,Sheet!$A$2:$A$746,0)</f>
        <v>#N/A</v>
      </c>
    </row>
    <row r="241" spans="1:5" x14ac:dyDescent="0.45">
      <c r="A241" t="s">
        <v>1594</v>
      </c>
      <c r="C241" t="str">
        <f t="shared" si="3"/>
        <v>RecipeDef+Make_2x106mmHEAT_x10.label</v>
      </c>
      <c r="D241" t="s">
        <v>2140</v>
      </c>
      <c r="E241">
        <f>MATCH(A241,Sheet!$A$2:$A$746,0)</f>
        <v>644</v>
      </c>
    </row>
    <row r="242" spans="1:5" x14ac:dyDescent="0.45">
      <c r="A242" t="s">
        <v>1597</v>
      </c>
      <c r="C242" t="str">
        <f t="shared" si="3"/>
        <v>RecipeDef+Make_2x106mmHEAT_x10.description</v>
      </c>
      <c r="D242" t="s">
        <v>2137</v>
      </c>
      <c r="E242">
        <f>MATCH(A242,Sheet!$A$2:$A$746,0)</f>
        <v>645</v>
      </c>
    </row>
    <row r="243" spans="1:5" x14ac:dyDescent="0.45">
      <c r="A243" t="s">
        <v>1599</v>
      </c>
      <c r="C243" t="str">
        <f t="shared" si="3"/>
        <v>RecipeDef+Make_2x106mmHEAT_x10.jobString</v>
      </c>
      <c r="D243" t="s">
        <v>2141</v>
      </c>
      <c r="E243">
        <f>MATCH(A243,Sheet!$A$2:$A$746,0)</f>
        <v>646</v>
      </c>
    </row>
    <row r="244" spans="1:5" x14ac:dyDescent="0.45">
      <c r="A244" t="s">
        <v>2142</v>
      </c>
      <c r="C244" t="str">
        <f t="shared" si="3"/>
        <v>RecipeDef+Make_20mmAP_x1.label</v>
      </c>
      <c r="D244" t="s">
        <v>2143</v>
      </c>
      <c r="E244" t="e">
        <f>MATCH(A244,Sheet!$A$2:$A$746,0)</f>
        <v>#N/A</v>
      </c>
    </row>
    <row r="245" spans="1:5" x14ac:dyDescent="0.45">
      <c r="A245" t="s">
        <v>2144</v>
      </c>
      <c r="C245" t="str">
        <f t="shared" si="3"/>
        <v>RecipeDef+Make_20mmAP_x1.description</v>
      </c>
      <c r="D245" t="s">
        <v>2145</v>
      </c>
      <c r="E245" t="e">
        <f>MATCH(A245,Sheet!$A$2:$A$746,0)</f>
        <v>#N/A</v>
      </c>
    </row>
    <row r="246" spans="1:5" x14ac:dyDescent="0.45">
      <c r="A246" t="s">
        <v>2146</v>
      </c>
      <c r="C246" t="str">
        <f t="shared" si="3"/>
        <v>RecipeDef+Make_20mmAP_x1.jobString</v>
      </c>
      <c r="D246" t="s">
        <v>1981</v>
      </c>
      <c r="E246" t="e">
        <f>MATCH(A246,Sheet!$A$2:$A$746,0)</f>
        <v>#N/A</v>
      </c>
    </row>
    <row r="247" spans="1:5" x14ac:dyDescent="0.45">
      <c r="A247" t="s">
        <v>1447</v>
      </c>
      <c r="C247" t="str">
        <f t="shared" si="3"/>
        <v>RecipeDef+Make_20mmAP_x10.label</v>
      </c>
      <c r="D247" t="s">
        <v>2147</v>
      </c>
      <c r="E247">
        <f>MATCH(A247,Sheet!$A$2:$A$746,0)</f>
        <v>584</v>
      </c>
    </row>
    <row r="248" spans="1:5" x14ac:dyDescent="0.45">
      <c r="A248" t="s">
        <v>1450</v>
      </c>
      <c r="C248" t="str">
        <f t="shared" si="3"/>
        <v>RecipeDef+Make_20mmAP_x10.description</v>
      </c>
      <c r="D248" t="s">
        <v>2145</v>
      </c>
      <c r="E248">
        <f>MATCH(A248,Sheet!$A$2:$A$746,0)</f>
        <v>585</v>
      </c>
    </row>
    <row r="249" spans="1:5" x14ac:dyDescent="0.45">
      <c r="A249" t="s">
        <v>1452</v>
      </c>
      <c r="C249" t="str">
        <f t="shared" si="3"/>
        <v>RecipeDef+Make_20mmAP_x10.jobString</v>
      </c>
      <c r="D249" t="s">
        <v>1983</v>
      </c>
      <c r="E249">
        <f>MATCH(A249,Sheet!$A$2:$A$746,0)</f>
        <v>586</v>
      </c>
    </row>
    <row r="250" spans="1:5" x14ac:dyDescent="0.45">
      <c r="A250" t="s">
        <v>1461</v>
      </c>
      <c r="C250" t="str">
        <f t="shared" si="3"/>
        <v>RecipeDef+Make_20mmAP_x100.label</v>
      </c>
      <c r="D250" t="s">
        <v>2148</v>
      </c>
      <c r="E250">
        <f>MATCH(A250,Sheet!$A$2:$A$746,0)</f>
        <v>590</v>
      </c>
    </row>
    <row r="251" spans="1:5" x14ac:dyDescent="0.45">
      <c r="A251" t="s">
        <v>1464</v>
      </c>
      <c r="C251" t="str">
        <f t="shared" si="3"/>
        <v>RecipeDef+Make_20mmAP_x100.description</v>
      </c>
      <c r="D251" t="s">
        <v>2145</v>
      </c>
      <c r="E251">
        <f>MATCH(A251,Sheet!$A$2:$A$746,0)</f>
        <v>591</v>
      </c>
    </row>
    <row r="252" spans="1:5" x14ac:dyDescent="0.45">
      <c r="A252" t="s">
        <v>1466</v>
      </c>
      <c r="C252" t="str">
        <f t="shared" si="3"/>
        <v>RecipeDef+Make_20mmAP_x100.jobString</v>
      </c>
      <c r="D252" t="s">
        <v>1983</v>
      </c>
      <c r="E252">
        <f>MATCH(A252,Sheet!$A$2:$A$746,0)</f>
        <v>592</v>
      </c>
    </row>
    <row r="253" spans="1:5" x14ac:dyDescent="0.45">
      <c r="A253" t="s">
        <v>2149</v>
      </c>
      <c r="C253" t="str">
        <f t="shared" si="3"/>
        <v>RecipeDef+Make_105mmAPFSDS_x1.label</v>
      </c>
      <c r="D253" t="s">
        <v>2150</v>
      </c>
      <c r="E253" t="e">
        <f>MATCH(A253,Sheet!$A$2:$A$746,0)</f>
        <v>#N/A</v>
      </c>
    </row>
    <row r="254" spans="1:5" x14ac:dyDescent="0.45">
      <c r="A254" t="s">
        <v>2151</v>
      </c>
      <c r="C254" t="str">
        <f t="shared" si="3"/>
        <v>RecipeDef+Make_105mmAPFSDS_x1.description</v>
      </c>
      <c r="D254" t="s">
        <v>2152</v>
      </c>
      <c r="E254" t="e">
        <f>MATCH(A254,Sheet!$A$2:$A$746,0)</f>
        <v>#N/A</v>
      </c>
    </row>
    <row r="255" spans="1:5" x14ac:dyDescent="0.45">
      <c r="A255" t="s">
        <v>2153</v>
      </c>
      <c r="C255" t="str">
        <f t="shared" si="3"/>
        <v>RecipeDef+Make_105mmAPFSDS_x1.jobString</v>
      </c>
      <c r="D255" t="s">
        <v>2154</v>
      </c>
      <c r="E255" t="e">
        <f>MATCH(A255,Sheet!$A$2:$A$746,0)</f>
        <v>#N/A</v>
      </c>
    </row>
    <row r="256" spans="1:5" x14ac:dyDescent="0.45">
      <c r="A256" t="s">
        <v>1609</v>
      </c>
      <c r="C256" t="str">
        <f t="shared" si="3"/>
        <v>RecipeDef+Make_105mmAPFSDS_x10.label</v>
      </c>
      <c r="D256" t="s">
        <v>2155</v>
      </c>
      <c r="E256">
        <f>MATCH(A256,Sheet!$A$2:$A$746,0)</f>
        <v>650</v>
      </c>
    </row>
    <row r="257" spans="1:5" x14ac:dyDescent="0.45">
      <c r="A257" t="s">
        <v>1612</v>
      </c>
      <c r="C257" t="str">
        <f t="shared" si="3"/>
        <v>RecipeDef+Make_105mmAPFSDS_x10.description</v>
      </c>
      <c r="D257" t="s">
        <v>2152</v>
      </c>
      <c r="E257">
        <f>MATCH(A257,Sheet!$A$2:$A$746,0)</f>
        <v>651</v>
      </c>
    </row>
    <row r="258" spans="1:5" x14ac:dyDescent="0.45">
      <c r="A258" t="s">
        <v>1614</v>
      </c>
      <c r="C258" t="str">
        <f t="shared" si="3"/>
        <v>RecipeDef+Make_105mmAPFSDS_x10.jobString</v>
      </c>
      <c r="D258" t="s">
        <v>2156</v>
      </c>
      <c r="E258">
        <f>MATCH(A258,Sheet!$A$2:$A$746,0)</f>
        <v>652</v>
      </c>
    </row>
    <row r="259" spans="1:5" x14ac:dyDescent="0.45">
      <c r="A259" t="s">
        <v>2157</v>
      </c>
      <c r="C259" t="str">
        <f t="shared" ref="C259:C322" si="4">IF(B259="",A259,B259)</f>
        <v>RecipeDef+Make_30mmAP_x1.label</v>
      </c>
      <c r="D259" t="s">
        <v>2158</v>
      </c>
      <c r="E259" t="e">
        <f>MATCH(A259,Sheet!$A$2:$A$746,0)</f>
        <v>#N/A</v>
      </c>
    </row>
    <row r="260" spans="1:5" x14ac:dyDescent="0.45">
      <c r="A260" t="s">
        <v>2159</v>
      </c>
      <c r="C260" t="str">
        <f t="shared" si="4"/>
        <v>RecipeDef+Make_30mmAP_x1.description</v>
      </c>
      <c r="D260" t="s">
        <v>2160</v>
      </c>
      <c r="E260" t="e">
        <f>MATCH(A260,Sheet!$A$2:$A$746,0)</f>
        <v>#N/A</v>
      </c>
    </row>
    <row r="261" spans="1:5" x14ac:dyDescent="0.45">
      <c r="A261" t="s">
        <v>2161</v>
      </c>
      <c r="C261" t="str">
        <f t="shared" si="4"/>
        <v>RecipeDef+Make_30mmAP_x1.jobString</v>
      </c>
      <c r="D261" t="s">
        <v>2032</v>
      </c>
      <c r="E261" t="e">
        <f>MATCH(A261,Sheet!$A$2:$A$746,0)</f>
        <v>#N/A</v>
      </c>
    </row>
    <row r="262" spans="1:5" x14ac:dyDescent="0.45">
      <c r="A262" t="s">
        <v>1468</v>
      </c>
      <c r="C262" t="str">
        <f t="shared" si="4"/>
        <v>RecipeDef+Make_30mmAP_x10.label</v>
      </c>
      <c r="D262" t="s">
        <v>2162</v>
      </c>
      <c r="E262">
        <f>MATCH(A262,Sheet!$A$2:$A$746,0)</f>
        <v>593</v>
      </c>
    </row>
    <row r="263" spans="1:5" x14ac:dyDescent="0.45">
      <c r="A263" t="s">
        <v>1471</v>
      </c>
      <c r="C263" t="str">
        <f t="shared" si="4"/>
        <v>RecipeDef+Make_30mmAP_x10.description</v>
      </c>
      <c r="D263" t="s">
        <v>2160</v>
      </c>
      <c r="E263">
        <f>MATCH(A263,Sheet!$A$2:$A$746,0)</f>
        <v>594</v>
      </c>
    </row>
    <row r="264" spans="1:5" x14ac:dyDescent="0.45">
      <c r="A264" t="s">
        <v>1473</v>
      </c>
      <c r="C264" t="str">
        <f t="shared" si="4"/>
        <v>RecipeDef+Make_30mmAP_x10.jobString</v>
      </c>
      <c r="D264" t="s">
        <v>2037</v>
      </c>
      <c r="E264">
        <f>MATCH(A264,Sheet!$A$2:$A$746,0)</f>
        <v>595</v>
      </c>
    </row>
    <row r="265" spans="1:5" x14ac:dyDescent="0.45">
      <c r="A265" t="s">
        <v>2163</v>
      </c>
      <c r="C265" t="str">
        <f t="shared" si="4"/>
        <v>RecipeDef+Make_100mmAPHE_x1.label</v>
      </c>
      <c r="D265" t="s">
        <v>2164</v>
      </c>
      <c r="E265" t="e">
        <f>MATCH(A265,Sheet!$A$2:$A$746,0)</f>
        <v>#N/A</v>
      </c>
    </row>
    <row r="266" spans="1:5" x14ac:dyDescent="0.45">
      <c r="A266" t="s">
        <v>2165</v>
      </c>
      <c r="C266" t="str">
        <f t="shared" si="4"/>
        <v>RecipeDef+Make_100mmAPHE_x1.description</v>
      </c>
      <c r="D266" t="s">
        <v>2166</v>
      </c>
      <c r="E266" t="e">
        <f>MATCH(A266,Sheet!$A$2:$A$746,0)</f>
        <v>#N/A</v>
      </c>
    </row>
    <row r="267" spans="1:5" x14ac:dyDescent="0.45">
      <c r="A267" t="s">
        <v>2167</v>
      </c>
      <c r="C267" t="str">
        <f t="shared" si="4"/>
        <v>RecipeDef+Make_100mmAPHE_x1.jobString</v>
      </c>
      <c r="D267" t="s">
        <v>2058</v>
      </c>
      <c r="E267" t="e">
        <f>MATCH(A267,Sheet!$A$2:$A$746,0)</f>
        <v>#N/A</v>
      </c>
    </row>
    <row r="268" spans="1:5" x14ac:dyDescent="0.45">
      <c r="A268" t="s">
        <v>1803</v>
      </c>
      <c r="C268" t="str">
        <f t="shared" si="4"/>
        <v>RecipeDef+Make_100mmAPHE_x10.label</v>
      </c>
      <c r="D268" t="s">
        <v>2168</v>
      </c>
      <c r="E268">
        <f>MATCH(A268,Sheet!$A$2:$A$746,0)</f>
        <v>728</v>
      </c>
    </row>
    <row r="269" spans="1:5" x14ac:dyDescent="0.45">
      <c r="A269" t="s">
        <v>1806</v>
      </c>
      <c r="C269" t="str">
        <f t="shared" si="4"/>
        <v>RecipeDef+Make_100mmAPHE_x10.description</v>
      </c>
      <c r="D269" t="s">
        <v>2166</v>
      </c>
      <c r="E269">
        <f>MATCH(A269,Sheet!$A$2:$A$746,0)</f>
        <v>729</v>
      </c>
    </row>
    <row r="270" spans="1:5" x14ac:dyDescent="0.45">
      <c r="A270" t="s">
        <v>1808</v>
      </c>
      <c r="C270" t="str">
        <f t="shared" si="4"/>
        <v>RecipeDef+Make_100mmAPHE_x10.jobString</v>
      </c>
      <c r="D270" t="s">
        <v>2060</v>
      </c>
      <c r="E270">
        <f>MATCH(A270,Sheet!$A$2:$A$746,0)</f>
        <v>730</v>
      </c>
    </row>
    <row r="271" spans="1:5" x14ac:dyDescent="0.45">
      <c r="A271" t="s">
        <v>2169</v>
      </c>
      <c r="C271" t="str">
        <f t="shared" si="4"/>
        <v>RecipeDef+Make_25mmAPFSDS_x1.label</v>
      </c>
      <c r="D271" t="s">
        <v>2170</v>
      </c>
      <c r="E271" t="e">
        <f>MATCH(A271,Sheet!$A$2:$A$746,0)</f>
        <v>#N/A</v>
      </c>
    </row>
    <row r="272" spans="1:5" x14ac:dyDescent="0.45">
      <c r="A272" t="s">
        <v>2171</v>
      </c>
      <c r="C272" t="str">
        <f t="shared" si="4"/>
        <v>RecipeDef+Make_25mmAPFSDS_x1.description</v>
      </c>
      <c r="D272" t="s">
        <v>2172</v>
      </c>
      <c r="E272" t="e">
        <f>MATCH(A272,Sheet!$A$2:$A$746,0)</f>
        <v>#N/A</v>
      </c>
    </row>
    <row r="273" spans="1:5" x14ac:dyDescent="0.45">
      <c r="A273" t="s">
        <v>2173</v>
      </c>
      <c r="C273" t="str">
        <f t="shared" si="4"/>
        <v>RecipeDef+Make_25mmAPFSDS_x1.jobString</v>
      </c>
      <c r="D273" t="s">
        <v>2174</v>
      </c>
      <c r="E273" t="e">
        <f>MATCH(A273,Sheet!$A$2:$A$746,0)</f>
        <v>#N/A</v>
      </c>
    </row>
    <row r="274" spans="1:5" x14ac:dyDescent="0.45">
      <c r="A274" t="s">
        <v>1482</v>
      </c>
      <c r="C274" t="str">
        <f t="shared" si="4"/>
        <v>RecipeDef+Make_25mmAPFSDS_x10.label</v>
      </c>
      <c r="D274" t="s">
        <v>2175</v>
      </c>
      <c r="E274">
        <f>MATCH(A274,Sheet!$A$2:$A$746,0)</f>
        <v>599</v>
      </c>
    </row>
    <row r="275" spans="1:5" x14ac:dyDescent="0.45">
      <c r="A275" t="s">
        <v>1485</v>
      </c>
      <c r="C275" t="str">
        <f t="shared" si="4"/>
        <v>RecipeDef+Make_25mmAPFSDS_x10.description</v>
      </c>
      <c r="D275" t="s">
        <v>2172</v>
      </c>
      <c r="E275">
        <f>MATCH(A275,Sheet!$A$2:$A$746,0)</f>
        <v>600</v>
      </c>
    </row>
    <row r="276" spans="1:5" x14ac:dyDescent="0.45">
      <c r="A276" t="s">
        <v>1487</v>
      </c>
      <c r="C276" t="str">
        <f t="shared" si="4"/>
        <v>RecipeDef+Make_25mmAPFSDS_x10.jobString</v>
      </c>
      <c r="D276" t="s">
        <v>2176</v>
      </c>
      <c r="E276">
        <f>MATCH(A276,Sheet!$A$2:$A$746,0)</f>
        <v>601</v>
      </c>
    </row>
    <row r="277" spans="1:5" x14ac:dyDescent="0.45">
      <c r="A277" t="s">
        <v>1497</v>
      </c>
      <c r="C277" t="str">
        <f t="shared" si="4"/>
        <v>RecipeDef+Make_25mmAPFSDS_x100.label</v>
      </c>
      <c r="D277" t="s">
        <v>2177</v>
      </c>
      <c r="E277">
        <f>MATCH(A277,Sheet!$A$2:$A$746,0)</f>
        <v>605</v>
      </c>
    </row>
    <row r="278" spans="1:5" x14ac:dyDescent="0.45">
      <c r="A278" t="s">
        <v>1500</v>
      </c>
      <c r="C278" t="str">
        <f t="shared" si="4"/>
        <v>RecipeDef+Make_25mmAPFSDS_x100.description</v>
      </c>
      <c r="D278" t="s">
        <v>2172</v>
      </c>
      <c r="E278">
        <f>MATCH(A278,Sheet!$A$2:$A$746,0)</f>
        <v>606</v>
      </c>
    </row>
    <row r="279" spans="1:5" x14ac:dyDescent="0.45">
      <c r="A279" t="s">
        <v>1502</v>
      </c>
      <c r="C279" t="str">
        <f t="shared" si="4"/>
        <v>RecipeDef+Make_25mmAPFSDS_x100.jobString</v>
      </c>
      <c r="D279" t="s">
        <v>2176</v>
      </c>
      <c r="E279">
        <f>MATCH(A279,Sheet!$A$2:$A$746,0)</f>
        <v>607</v>
      </c>
    </row>
    <row r="280" spans="1:5" x14ac:dyDescent="0.45">
      <c r="A280" t="s">
        <v>2178</v>
      </c>
      <c r="C280" t="str">
        <f t="shared" si="4"/>
        <v>RecipeDef+Make_120mmAPHE_x1.label</v>
      </c>
      <c r="D280" t="s">
        <v>2179</v>
      </c>
      <c r="E280" t="e">
        <f>MATCH(A280,Sheet!$A$2:$A$746,0)</f>
        <v>#N/A</v>
      </c>
    </row>
    <row r="281" spans="1:5" x14ac:dyDescent="0.45">
      <c r="A281" t="s">
        <v>2180</v>
      </c>
      <c r="C281" t="str">
        <f t="shared" si="4"/>
        <v>RecipeDef+Make_120mmAPHE_x1.description</v>
      </c>
      <c r="D281" t="s">
        <v>2181</v>
      </c>
      <c r="E281" t="e">
        <f>MATCH(A281,Sheet!$A$2:$A$746,0)</f>
        <v>#N/A</v>
      </c>
    </row>
    <row r="282" spans="1:5" x14ac:dyDescent="0.45">
      <c r="A282" t="s">
        <v>2182</v>
      </c>
      <c r="C282" t="str">
        <f t="shared" si="4"/>
        <v>RecipeDef+Make_120mmAPHE_x1.jobString</v>
      </c>
      <c r="D282" t="s">
        <v>2183</v>
      </c>
      <c r="E282" t="e">
        <f>MATCH(A282,Sheet!$A$2:$A$746,0)</f>
        <v>#N/A</v>
      </c>
    </row>
    <row r="283" spans="1:5" x14ac:dyDescent="0.45">
      <c r="A283" t="s">
        <v>1817</v>
      </c>
      <c r="C283" t="str">
        <f t="shared" si="4"/>
        <v>RecipeDef+Make_120mmAPHE_x10.label</v>
      </c>
      <c r="D283" t="s">
        <v>2184</v>
      </c>
      <c r="E283">
        <f>MATCH(A283,Sheet!$A$2:$A$746,0)</f>
        <v>734</v>
      </c>
    </row>
    <row r="284" spans="1:5" x14ac:dyDescent="0.45">
      <c r="A284" t="s">
        <v>1820</v>
      </c>
      <c r="C284" t="str">
        <f t="shared" si="4"/>
        <v>RecipeDef+Make_120mmAPHE_x10.description</v>
      </c>
      <c r="D284" t="s">
        <v>2181</v>
      </c>
      <c r="E284">
        <f>MATCH(A284,Sheet!$A$2:$A$746,0)</f>
        <v>735</v>
      </c>
    </row>
    <row r="285" spans="1:5" x14ac:dyDescent="0.45">
      <c r="A285" t="s">
        <v>1822</v>
      </c>
      <c r="C285" t="str">
        <f t="shared" si="4"/>
        <v>RecipeDef+Make_120mmAPHE_x10.jobString</v>
      </c>
      <c r="D285" t="s">
        <v>2185</v>
      </c>
      <c r="E285">
        <f>MATCH(A285,Sheet!$A$2:$A$746,0)</f>
        <v>736</v>
      </c>
    </row>
    <row r="286" spans="1:5" x14ac:dyDescent="0.45">
      <c r="A286" t="s">
        <v>2186</v>
      </c>
      <c r="C286" t="str">
        <f t="shared" si="4"/>
        <v>RecipeDef+Make_76mmAP_x1.label</v>
      </c>
      <c r="D286" t="s">
        <v>2187</v>
      </c>
      <c r="E286" t="e">
        <f>MATCH(A286,Sheet!$A$2:$A$746,0)</f>
        <v>#N/A</v>
      </c>
    </row>
    <row r="287" spans="1:5" x14ac:dyDescent="0.45">
      <c r="A287" t="s">
        <v>2188</v>
      </c>
      <c r="C287" t="str">
        <f t="shared" si="4"/>
        <v>RecipeDef+Make_76mmAP_x1.description</v>
      </c>
      <c r="D287" t="s">
        <v>2189</v>
      </c>
      <c r="E287" t="e">
        <f>MATCH(A287,Sheet!$A$2:$A$746,0)</f>
        <v>#N/A</v>
      </c>
    </row>
    <row r="288" spans="1:5" x14ac:dyDescent="0.45">
      <c r="A288" t="s">
        <v>2190</v>
      </c>
      <c r="C288" t="str">
        <f t="shared" si="4"/>
        <v>RecipeDef+Make_76mmAP_x1.jobString</v>
      </c>
      <c r="D288" t="s">
        <v>2191</v>
      </c>
      <c r="E288" t="e">
        <f>MATCH(A288,Sheet!$A$2:$A$746,0)</f>
        <v>#N/A</v>
      </c>
    </row>
    <row r="289" spans="1:5" x14ac:dyDescent="0.45">
      <c r="A289" t="s">
        <v>1832</v>
      </c>
      <c r="C289" t="str">
        <f t="shared" si="4"/>
        <v>RecipeDef+Make_76mmAP_x10.label</v>
      </c>
      <c r="D289" t="s">
        <v>2192</v>
      </c>
      <c r="E289">
        <f>MATCH(A289,Sheet!$A$2:$A$746,0)</f>
        <v>740</v>
      </c>
    </row>
    <row r="290" spans="1:5" x14ac:dyDescent="0.45">
      <c r="A290" t="s">
        <v>1835</v>
      </c>
      <c r="C290" t="str">
        <f t="shared" si="4"/>
        <v>RecipeDef+Make_76mmAP_x10.description</v>
      </c>
      <c r="D290" t="s">
        <v>2189</v>
      </c>
      <c r="E290">
        <f>MATCH(A290,Sheet!$A$2:$A$746,0)</f>
        <v>741</v>
      </c>
    </row>
    <row r="291" spans="1:5" x14ac:dyDescent="0.45">
      <c r="A291" t="s">
        <v>1837</v>
      </c>
      <c r="C291" t="str">
        <f t="shared" si="4"/>
        <v>RecipeDef+Make_76mmAP_x10.jobString</v>
      </c>
      <c r="D291" t="s">
        <v>2193</v>
      </c>
      <c r="E291">
        <f>MATCH(A291,Sheet!$A$2:$A$746,0)</f>
        <v>742</v>
      </c>
    </row>
    <row r="292" spans="1:5" x14ac:dyDescent="0.45">
      <c r="A292" t="s">
        <v>1339</v>
      </c>
      <c r="C292" t="str">
        <f t="shared" si="4"/>
        <v>RecipeDef+Make_FCSComputer.label</v>
      </c>
      <c r="D292" t="s">
        <v>2194</v>
      </c>
      <c r="E292">
        <f>MATCH(A292,Sheet!$A$2:$A$746,0)</f>
        <v>542</v>
      </c>
    </row>
    <row r="293" spans="1:5" x14ac:dyDescent="0.45">
      <c r="A293" t="s">
        <v>1343</v>
      </c>
      <c r="C293" t="str">
        <f t="shared" si="4"/>
        <v>RecipeDef+Make_FCSComputer.description</v>
      </c>
      <c r="D293" t="s">
        <v>2195</v>
      </c>
      <c r="E293">
        <f>MATCH(A293,Sheet!$A$2:$A$746,0)</f>
        <v>543</v>
      </c>
    </row>
    <row r="294" spans="1:5" x14ac:dyDescent="0.45">
      <c r="A294" t="s">
        <v>1346</v>
      </c>
      <c r="C294" t="str">
        <f t="shared" si="4"/>
        <v>RecipeDef+Make_FCSComputer.jobString</v>
      </c>
      <c r="D294" t="s">
        <v>2196</v>
      </c>
      <c r="E294">
        <f>MATCH(A294,Sheet!$A$2:$A$746,0)</f>
        <v>544</v>
      </c>
    </row>
    <row r="295" spans="1:5" x14ac:dyDescent="0.45">
      <c r="A295" t="s">
        <v>1349</v>
      </c>
      <c r="C295" t="str">
        <f t="shared" si="4"/>
        <v>RecipeDef+DMCRecycleAmmo.label</v>
      </c>
      <c r="D295" t="s">
        <v>2197</v>
      </c>
      <c r="E295">
        <f>MATCH(A295,Sheet!$A$2:$A$746,0)</f>
        <v>545</v>
      </c>
    </row>
    <row r="296" spans="1:5" x14ac:dyDescent="0.45">
      <c r="A296" t="s">
        <v>1352</v>
      </c>
      <c r="C296" t="str">
        <f t="shared" si="4"/>
        <v>RecipeDef+DMCRecycleAmmo.description</v>
      </c>
      <c r="D296" t="s">
        <v>2198</v>
      </c>
      <c r="E296">
        <f>MATCH(A296,Sheet!$A$2:$A$746,0)</f>
        <v>546</v>
      </c>
    </row>
    <row r="297" spans="1:5" x14ac:dyDescent="0.45">
      <c r="A297" t="s">
        <v>1355</v>
      </c>
      <c r="C297" t="str">
        <f t="shared" si="4"/>
        <v>RecipeDef+DMCRecycleAmmo.jobString</v>
      </c>
      <c r="D297" t="s">
        <v>2199</v>
      </c>
      <c r="E297">
        <f>MATCH(A297,Sheet!$A$2:$A$746,0)</f>
        <v>547</v>
      </c>
    </row>
    <row r="298" spans="1:5" x14ac:dyDescent="0.45">
      <c r="A298" t="s">
        <v>2200</v>
      </c>
      <c r="C298" t="str">
        <f t="shared" si="4"/>
        <v>RecipeDef+Make_Apparel_CompositeFlakVest.label</v>
      </c>
      <c r="D298" t="s">
        <v>2201</v>
      </c>
      <c r="E298" t="e">
        <f>MATCH(A298,Sheet!$A$2:$A$746,0)</f>
        <v>#N/A</v>
      </c>
    </row>
    <row r="299" spans="1:5" x14ac:dyDescent="0.45">
      <c r="A299" t="s">
        <v>2202</v>
      </c>
      <c r="C299" t="str">
        <f t="shared" si="4"/>
        <v>RecipeDef+Make_Apparel_CompositeFlakVest.description</v>
      </c>
      <c r="D299" t="s">
        <v>2203</v>
      </c>
      <c r="E299" t="e">
        <f>MATCH(A299,Sheet!$A$2:$A$746,0)</f>
        <v>#N/A</v>
      </c>
    </row>
    <row r="300" spans="1:5" x14ac:dyDescent="0.45">
      <c r="A300" t="s">
        <v>2204</v>
      </c>
      <c r="C300" t="str">
        <f t="shared" si="4"/>
        <v>RecipeDef+Make_Apparel_CompositeFlakVest.jobString</v>
      </c>
      <c r="D300" t="s">
        <v>2205</v>
      </c>
      <c r="E300" t="e">
        <f>MATCH(A300,Sheet!$A$2:$A$746,0)</f>
        <v>#N/A</v>
      </c>
    </row>
    <row r="301" spans="1:5" x14ac:dyDescent="0.45">
      <c r="A301" t="s">
        <v>2206</v>
      </c>
      <c r="C301" t="str">
        <f t="shared" si="4"/>
        <v>RecipeDef+Make_Apparel_CompositeFlakPants.label</v>
      </c>
      <c r="D301" t="s">
        <v>2207</v>
      </c>
      <c r="E301" t="e">
        <f>MATCH(A301,Sheet!$A$2:$A$746,0)</f>
        <v>#N/A</v>
      </c>
    </row>
    <row r="302" spans="1:5" x14ac:dyDescent="0.45">
      <c r="A302" t="s">
        <v>2208</v>
      </c>
      <c r="C302" t="str">
        <f t="shared" si="4"/>
        <v>RecipeDef+Make_Apparel_CompositeFlakPants.description</v>
      </c>
      <c r="D302" t="s">
        <v>2209</v>
      </c>
      <c r="E302" t="e">
        <f>MATCH(A302,Sheet!$A$2:$A$746,0)</f>
        <v>#N/A</v>
      </c>
    </row>
    <row r="303" spans="1:5" x14ac:dyDescent="0.45">
      <c r="A303" t="s">
        <v>2210</v>
      </c>
      <c r="C303" t="str">
        <f t="shared" si="4"/>
        <v>RecipeDef+Make_Apparel_CompositeFlakPants.jobString</v>
      </c>
      <c r="D303" t="s">
        <v>2211</v>
      </c>
      <c r="E303" t="e">
        <f>MATCH(A303,Sheet!$A$2:$A$746,0)</f>
        <v>#N/A</v>
      </c>
    </row>
    <row r="304" spans="1:5" x14ac:dyDescent="0.45">
      <c r="A304" t="s">
        <v>2212</v>
      </c>
      <c r="C304" t="str">
        <f t="shared" si="4"/>
        <v>RecipeDef+Make_Apparel_CompositeFlakJacket.label</v>
      </c>
      <c r="D304" t="s">
        <v>2213</v>
      </c>
      <c r="E304" t="e">
        <f>MATCH(A304,Sheet!$A$2:$A$746,0)</f>
        <v>#N/A</v>
      </c>
    </row>
    <row r="305" spans="1:5" x14ac:dyDescent="0.45">
      <c r="A305" t="s">
        <v>2214</v>
      </c>
      <c r="C305" t="str">
        <f t="shared" si="4"/>
        <v>RecipeDef+Make_Apparel_CompositeFlakJacket.description</v>
      </c>
      <c r="D305" t="s">
        <v>2215</v>
      </c>
      <c r="E305" t="e">
        <f>MATCH(A305,Sheet!$A$2:$A$746,0)</f>
        <v>#N/A</v>
      </c>
    </row>
    <row r="306" spans="1:5" x14ac:dyDescent="0.45">
      <c r="A306" t="s">
        <v>2216</v>
      </c>
      <c r="C306" t="str">
        <f t="shared" si="4"/>
        <v>RecipeDef+Make_Apparel_CompositeFlakJacket.jobString</v>
      </c>
      <c r="D306" t="s">
        <v>2217</v>
      </c>
      <c r="E306" t="e">
        <f>MATCH(A306,Sheet!$A$2:$A$746,0)</f>
        <v>#N/A</v>
      </c>
    </row>
    <row r="307" spans="1:5" x14ac:dyDescent="0.45">
      <c r="A307" t="s">
        <v>2218</v>
      </c>
      <c r="C307" t="str">
        <f t="shared" si="4"/>
        <v>RecipeDef+Make_Apparel_CompositeAdvancedHelmet.label</v>
      </c>
      <c r="D307" t="s">
        <v>2219</v>
      </c>
      <c r="E307" t="e">
        <f>MATCH(A307,Sheet!$A$2:$A$746,0)</f>
        <v>#N/A</v>
      </c>
    </row>
    <row r="308" spans="1:5" x14ac:dyDescent="0.45">
      <c r="A308" t="s">
        <v>2220</v>
      </c>
      <c r="C308" t="str">
        <f t="shared" si="4"/>
        <v>RecipeDef+Make_Apparel_CompositeAdvancedHelmet.description</v>
      </c>
      <c r="D308" t="s">
        <v>2221</v>
      </c>
      <c r="E308" t="e">
        <f>MATCH(A308,Sheet!$A$2:$A$746,0)</f>
        <v>#N/A</v>
      </c>
    </row>
    <row r="309" spans="1:5" x14ac:dyDescent="0.45">
      <c r="A309" t="s">
        <v>2222</v>
      </c>
      <c r="C309" t="str">
        <f t="shared" si="4"/>
        <v>RecipeDef+Make_Apparel_CompositeAdvancedHelmet.jobString</v>
      </c>
      <c r="D309" t="s">
        <v>2223</v>
      </c>
      <c r="E309" t="e">
        <f>MATCH(A309,Sheet!$A$2:$A$746,0)</f>
        <v>#N/A</v>
      </c>
    </row>
    <row r="310" spans="1:5" x14ac:dyDescent="0.45">
      <c r="A310" t="s">
        <v>2224</v>
      </c>
      <c r="C310" t="str">
        <f t="shared" si="4"/>
        <v>RecipeDef+Make_Apparel_CompositePowerArmorHelmet.label</v>
      </c>
      <c r="D310" t="s">
        <v>2225</v>
      </c>
      <c r="E310" t="e">
        <f>MATCH(A310,Sheet!$A$2:$A$746,0)</f>
        <v>#N/A</v>
      </c>
    </row>
    <row r="311" spans="1:5" x14ac:dyDescent="0.45">
      <c r="A311" t="s">
        <v>2226</v>
      </c>
      <c r="C311" t="str">
        <f t="shared" si="4"/>
        <v>RecipeDef+Make_Apparel_CompositePowerArmorHelmet.description</v>
      </c>
      <c r="D311" t="s">
        <v>2227</v>
      </c>
      <c r="E311" t="e">
        <f>MATCH(A311,Sheet!$A$2:$A$746,0)</f>
        <v>#N/A</v>
      </c>
    </row>
    <row r="312" spans="1:5" x14ac:dyDescent="0.45">
      <c r="A312" t="s">
        <v>2228</v>
      </c>
      <c r="C312" t="str">
        <f t="shared" si="4"/>
        <v>RecipeDef+Make_Apparel_CompositePowerArmorHelmet.jobString</v>
      </c>
      <c r="D312" t="s">
        <v>2229</v>
      </c>
      <c r="E312" t="e">
        <f>MATCH(A312,Sheet!$A$2:$A$746,0)</f>
        <v>#N/A</v>
      </c>
    </row>
    <row r="313" spans="1:5" x14ac:dyDescent="0.45">
      <c r="A313" t="s">
        <v>2230</v>
      </c>
      <c r="C313" t="str">
        <f t="shared" si="4"/>
        <v>RecipeDef+Make_Apparel_CompositePowerArmor.label</v>
      </c>
      <c r="D313" t="s">
        <v>2231</v>
      </c>
      <c r="E313" t="e">
        <f>MATCH(A313,Sheet!$A$2:$A$746,0)</f>
        <v>#N/A</v>
      </c>
    </row>
    <row r="314" spans="1:5" x14ac:dyDescent="0.45">
      <c r="A314" t="s">
        <v>2232</v>
      </c>
      <c r="C314" t="str">
        <f t="shared" si="4"/>
        <v>RecipeDef+Make_Apparel_CompositePowerArmor.description</v>
      </c>
      <c r="D314" t="s">
        <v>2233</v>
      </c>
      <c r="E314" t="e">
        <f>MATCH(A314,Sheet!$A$2:$A$746,0)</f>
        <v>#N/A</v>
      </c>
    </row>
    <row r="315" spans="1:5" x14ac:dyDescent="0.45">
      <c r="A315" t="s">
        <v>2234</v>
      </c>
      <c r="C315" t="str">
        <f t="shared" si="4"/>
        <v>RecipeDef+Make_Apparel_CompositePowerArmor.jobString</v>
      </c>
      <c r="D315" t="s">
        <v>2235</v>
      </c>
      <c r="E315" t="e">
        <f>MATCH(A315,Sheet!$A$2:$A$746,0)</f>
        <v>#N/A</v>
      </c>
    </row>
    <row r="316" spans="1:5" x14ac:dyDescent="0.45">
      <c r="A316" t="s">
        <v>176</v>
      </c>
      <c r="C316" t="str">
        <f t="shared" si="4"/>
        <v>ResearchProjectDef+Flak38.label</v>
      </c>
      <c r="D316" t="s">
        <v>2236</v>
      </c>
      <c r="E316">
        <f>MATCH(A316,Sheet!$A$2:$A$746,0)</f>
        <v>72</v>
      </c>
    </row>
    <row r="317" spans="1:5" x14ac:dyDescent="0.45">
      <c r="A317" t="s">
        <v>179</v>
      </c>
      <c r="C317" t="str">
        <f t="shared" si="4"/>
        <v>ResearchProjectDef+Flak38.description</v>
      </c>
      <c r="D317" t="s">
        <v>2237</v>
      </c>
      <c r="E317">
        <f>MATCH(A317,Sheet!$A$2:$A$746,0)</f>
        <v>73</v>
      </c>
    </row>
    <row r="318" spans="1:5" x14ac:dyDescent="0.45">
      <c r="A318" t="s">
        <v>182</v>
      </c>
      <c r="C318" t="str">
        <f t="shared" si="4"/>
        <v>ResearchProjectDef+SingleBofors.label</v>
      </c>
      <c r="D318" t="s">
        <v>2238</v>
      </c>
      <c r="E318">
        <f>MATCH(A318,Sheet!$A$2:$A$746,0)</f>
        <v>74</v>
      </c>
    </row>
    <row r="319" spans="1:5" x14ac:dyDescent="0.45">
      <c r="A319" t="s">
        <v>185</v>
      </c>
      <c r="C319" t="str">
        <f t="shared" si="4"/>
        <v>ResearchProjectDef+SingleBofors.description</v>
      </c>
      <c r="D319" t="s">
        <v>2239</v>
      </c>
      <c r="E319">
        <f>MATCH(A319,Sheet!$A$2:$A$746,0)</f>
        <v>75</v>
      </c>
    </row>
    <row r="320" spans="1:5" x14ac:dyDescent="0.45">
      <c r="A320" t="s">
        <v>188</v>
      </c>
      <c r="C320" t="str">
        <f t="shared" si="4"/>
        <v>ResearchProjectDef+RARDEN.label</v>
      </c>
      <c r="D320" t="s">
        <v>2240</v>
      </c>
      <c r="E320">
        <f>MATCH(A320,Sheet!$A$2:$A$746,0)</f>
        <v>76</v>
      </c>
    </row>
    <row r="321" spans="1:5" x14ac:dyDescent="0.45">
      <c r="A321" t="s">
        <v>191</v>
      </c>
      <c r="C321" t="str">
        <f t="shared" si="4"/>
        <v>ResearchProjectDef+RARDEN.description</v>
      </c>
      <c r="D321" t="s">
        <v>2241</v>
      </c>
      <c r="E321">
        <f>MATCH(A321,Sheet!$A$2:$A$746,0)</f>
        <v>77</v>
      </c>
    </row>
    <row r="322" spans="1:5" x14ac:dyDescent="0.45">
      <c r="A322" t="s">
        <v>193</v>
      </c>
      <c r="C322" t="str">
        <f t="shared" si="4"/>
        <v>ResearchProjectDef+Kugelblitz.label</v>
      </c>
      <c r="D322" t="s">
        <v>2242</v>
      </c>
      <c r="E322">
        <f>MATCH(A322,Sheet!$A$2:$A$746,0)</f>
        <v>78</v>
      </c>
    </row>
    <row r="323" spans="1:5" x14ac:dyDescent="0.45">
      <c r="A323" t="s">
        <v>196</v>
      </c>
      <c r="C323" t="str">
        <f t="shared" ref="C323:C386" si="5">IF(B323="",A323,B323)</f>
        <v>ResearchProjectDef+Kugelblitz.description</v>
      </c>
      <c r="D323" t="s">
        <v>2243</v>
      </c>
      <c r="E323">
        <f>MATCH(A323,Sheet!$A$2:$A$746,0)</f>
        <v>79</v>
      </c>
    </row>
    <row r="324" spans="1:5" x14ac:dyDescent="0.45">
      <c r="A324" t="s">
        <v>198</v>
      </c>
      <c r="C324" t="str">
        <f t="shared" si="5"/>
        <v>ResearchProjectDef+M247.label</v>
      </c>
      <c r="D324" t="s">
        <v>200</v>
      </c>
      <c r="E324">
        <f>MATCH(A324,Sheet!$A$2:$A$746,0)</f>
        <v>80</v>
      </c>
    </row>
    <row r="325" spans="1:5" x14ac:dyDescent="0.45">
      <c r="A325" t="s">
        <v>201</v>
      </c>
      <c r="C325" t="str">
        <f t="shared" si="5"/>
        <v>ResearchProjectDef+M247.description</v>
      </c>
      <c r="D325" t="s">
        <v>2244</v>
      </c>
      <c r="E325">
        <f>MATCH(A325,Sheet!$A$2:$A$746,0)</f>
        <v>81</v>
      </c>
    </row>
    <row r="326" spans="1:5" x14ac:dyDescent="0.45">
      <c r="A326" t="s">
        <v>203</v>
      </c>
      <c r="C326" t="str">
        <f t="shared" si="5"/>
        <v>ResearchProjectDef+FlakM42.label</v>
      </c>
      <c r="D326" t="s">
        <v>2245</v>
      </c>
      <c r="E326">
        <f>MATCH(A326,Sheet!$A$2:$A$746,0)</f>
        <v>82</v>
      </c>
    </row>
    <row r="327" spans="1:5" x14ac:dyDescent="0.45">
      <c r="A327" t="s">
        <v>206</v>
      </c>
      <c r="C327" t="str">
        <f t="shared" si="5"/>
        <v>ResearchProjectDef+FlakM42.description</v>
      </c>
      <c r="D327" t="s">
        <v>2246</v>
      </c>
      <c r="E327">
        <f>MATCH(A327,Sheet!$A$2:$A$746,0)</f>
        <v>83</v>
      </c>
    </row>
    <row r="328" spans="1:5" x14ac:dyDescent="0.45">
      <c r="A328" t="s">
        <v>208</v>
      </c>
      <c r="C328" t="str">
        <f t="shared" si="5"/>
        <v>ResearchProjectDef+RH202.label</v>
      </c>
      <c r="D328" t="s">
        <v>2247</v>
      </c>
      <c r="E328">
        <f>MATCH(A328,Sheet!$A$2:$A$746,0)</f>
        <v>84</v>
      </c>
    </row>
    <row r="329" spans="1:5" x14ac:dyDescent="0.45">
      <c r="A329" t="s">
        <v>211</v>
      </c>
      <c r="C329" t="str">
        <f t="shared" si="5"/>
        <v>ResearchProjectDef+RH202.description</v>
      </c>
      <c r="D329" t="s">
        <v>2248</v>
      </c>
      <c r="E329">
        <f>MATCH(A329,Sheet!$A$2:$A$746,0)</f>
        <v>85</v>
      </c>
    </row>
    <row r="330" spans="1:5" x14ac:dyDescent="0.45">
      <c r="A330" t="s">
        <v>213</v>
      </c>
      <c r="C330" t="str">
        <f t="shared" si="5"/>
        <v>ResearchProjectDef+Shipunov.label</v>
      </c>
      <c r="D330" t="s">
        <v>2249</v>
      </c>
      <c r="E330">
        <f>MATCH(A330,Sheet!$A$2:$A$746,0)</f>
        <v>86</v>
      </c>
    </row>
    <row r="331" spans="1:5" x14ac:dyDescent="0.45">
      <c r="A331" t="s">
        <v>216</v>
      </c>
      <c r="C331" t="str">
        <f t="shared" si="5"/>
        <v>ResearchProjectDef+Shipunov.description</v>
      </c>
      <c r="D331" t="s">
        <v>2250</v>
      </c>
      <c r="E331">
        <f>MATCH(A331,Sheet!$A$2:$A$746,0)</f>
        <v>87</v>
      </c>
    </row>
    <row r="332" spans="1:5" x14ac:dyDescent="0.45">
      <c r="A332" t="s">
        <v>218</v>
      </c>
      <c r="C332" t="str">
        <f t="shared" si="5"/>
        <v>ResearchProjectDef+SIDAM.label</v>
      </c>
      <c r="D332" t="s">
        <v>2251</v>
      </c>
      <c r="E332">
        <f>MATCH(A332,Sheet!$A$2:$A$746,0)</f>
        <v>88</v>
      </c>
    </row>
    <row r="333" spans="1:5" x14ac:dyDescent="0.45">
      <c r="A333" t="s">
        <v>221</v>
      </c>
      <c r="C333" t="str">
        <f t="shared" si="5"/>
        <v>ResearchProjectDef+SIDAM.description</v>
      </c>
      <c r="D333" t="s">
        <v>2252</v>
      </c>
      <c r="E333">
        <f>MATCH(A333,Sheet!$A$2:$A$746,0)</f>
        <v>89</v>
      </c>
    </row>
    <row r="334" spans="1:5" x14ac:dyDescent="0.45">
      <c r="A334" t="s">
        <v>223</v>
      </c>
      <c r="C334" t="str">
        <f t="shared" si="5"/>
        <v>ResearchProjectDef+UnmannedLargeAutocannons.label</v>
      </c>
      <c r="D334" t="s">
        <v>2253</v>
      </c>
      <c r="E334">
        <f>MATCH(A334,Sheet!$A$2:$A$746,0)</f>
        <v>90</v>
      </c>
    </row>
    <row r="335" spans="1:5" x14ac:dyDescent="0.45">
      <c r="A335" t="s">
        <v>226</v>
      </c>
      <c r="C335" t="str">
        <f t="shared" si="5"/>
        <v>ResearchProjectDef+UnmannedLargeAutocannons.description</v>
      </c>
      <c r="D335" t="s">
        <v>2254</v>
      </c>
      <c r="E335">
        <f>MATCH(A335,Sheet!$A$2:$A$746,0)</f>
        <v>91</v>
      </c>
    </row>
    <row r="336" spans="1:5" x14ac:dyDescent="0.45">
      <c r="A336" t="s">
        <v>229</v>
      </c>
      <c r="C336" t="str">
        <f t="shared" si="5"/>
        <v>ResearchProjectDef+Unmanned20mmAutocannon.label</v>
      </c>
      <c r="D336" t="s">
        <v>2255</v>
      </c>
      <c r="E336">
        <f>MATCH(A336,Sheet!$A$2:$A$746,0)</f>
        <v>92</v>
      </c>
    </row>
    <row r="337" spans="1:5" x14ac:dyDescent="0.45">
      <c r="A337" t="s">
        <v>232</v>
      </c>
      <c r="C337" t="str">
        <f t="shared" si="5"/>
        <v>ResearchProjectDef+Unmanned20mmAutocannon.description</v>
      </c>
      <c r="D337" t="s">
        <v>2256</v>
      </c>
      <c r="E337">
        <f>MATCH(A337,Sheet!$A$2:$A$746,0)</f>
        <v>93</v>
      </c>
    </row>
    <row r="338" spans="1:5" x14ac:dyDescent="0.45">
      <c r="A338" t="s">
        <v>244</v>
      </c>
      <c r="C338" t="str">
        <f t="shared" si="5"/>
        <v>ResearchProjectDef+FlakCannon.label</v>
      </c>
      <c r="D338" t="s">
        <v>2257</v>
      </c>
      <c r="E338">
        <f>MATCH(A338,Sheet!$A$2:$A$746,0)</f>
        <v>98</v>
      </c>
    </row>
    <row r="339" spans="1:5" x14ac:dyDescent="0.45">
      <c r="A339" t="s">
        <v>247</v>
      </c>
      <c r="C339" t="str">
        <f t="shared" si="5"/>
        <v>ResearchProjectDef+FlakCannon.description</v>
      </c>
      <c r="D339" t="s">
        <v>2258</v>
      </c>
      <c r="E339">
        <f>MATCH(A339,Sheet!$A$2:$A$746,0)</f>
        <v>99</v>
      </c>
    </row>
    <row r="340" spans="1:5" x14ac:dyDescent="0.45">
      <c r="A340" t="s">
        <v>249</v>
      </c>
      <c r="C340" t="str">
        <f t="shared" si="5"/>
        <v>ResearchProjectDef+BS3.label</v>
      </c>
      <c r="D340" t="s">
        <v>2259</v>
      </c>
      <c r="E340">
        <f>MATCH(A340,Sheet!$A$2:$A$746,0)</f>
        <v>100</v>
      </c>
    </row>
    <row r="341" spans="1:5" x14ac:dyDescent="0.45">
      <c r="A341" t="s">
        <v>252</v>
      </c>
      <c r="C341" t="str">
        <f t="shared" si="5"/>
        <v>ResearchProjectDef+BS3.description</v>
      </c>
      <c r="D341" t="s">
        <v>2260</v>
      </c>
      <c r="E341">
        <f>MATCH(A341,Sheet!$A$2:$A$746,0)</f>
        <v>101</v>
      </c>
    </row>
    <row r="342" spans="1:5" x14ac:dyDescent="0.45">
      <c r="A342" t="s">
        <v>254</v>
      </c>
      <c r="C342" t="str">
        <f t="shared" si="5"/>
        <v>ResearchProjectDef+Pak44.label</v>
      </c>
      <c r="D342" t="s">
        <v>2261</v>
      </c>
      <c r="E342">
        <f>MATCH(A342,Sheet!$A$2:$A$746,0)</f>
        <v>102</v>
      </c>
    </row>
    <row r="343" spans="1:5" x14ac:dyDescent="0.45">
      <c r="A343" t="s">
        <v>257</v>
      </c>
      <c r="C343" t="str">
        <f t="shared" si="5"/>
        <v>ResearchProjectDef+Pak44.description</v>
      </c>
      <c r="D343" t="s">
        <v>2262</v>
      </c>
      <c r="E343">
        <f>MATCH(A343,Sheet!$A$2:$A$746,0)</f>
        <v>103</v>
      </c>
    </row>
    <row r="344" spans="1:5" x14ac:dyDescent="0.45">
      <c r="A344" t="s">
        <v>259</v>
      </c>
      <c r="C344" t="str">
        <f t="shared" si="5"/>
        <v>ResearchProjectDef+M26.label</v>
      </c>
      <c r="D344" t="s">
        <v>2263</v>
      </c>
      <c r="E344">
        <f>MATCH(A344,Sheet!$A$2:$A$746,0)</f>
        <v>104</v>
      </c>
    </row>
    <row r="345" spans="1:5" x14ac:dyDescent="0.45">
      <c r="A345" t="s">
        <v>262</v>
      </c>
      <c r="C345" t="str">
        <f t="shared" si="5"/>
        <v>ResearchProjectDef+M26.description</v>
      </c>
      <c r="D345" t="s">
        <v>2264</v>
      </c>
      <c r="E345">
        <f>MATCH(A345,Sheet!$A$2:$A$746,0)</f>
        <v>105</v>
      </c>
    </row>
    <row r="346" spans="1:5" x14ac:dyDescent="0.45">
      <c r="A346" t="s">
        <v>264</v>
      </c>
      <c r="C346" t="str">
        <f t="shared" si="5"/>
        <v>ResearchProjectDef+T54.label</v>
      </c>
      <c r="D346" t="s">
        <v>2265</v>
      </c>
      <c r="E346">
        <f>MATCH(A346,Sheet!$A$2:$A$746,0)</f>
        <v>106</v>
      </c>
    </row>
    <row r="347" spans="1:5" x14ac:dyDescent="0.45">
      <c r="A347" t="s">
        <v>267</v>
      </c>
      <c r="C347" t="str">
        <f t="shared" si="5"/>
        <v>ResearchProjectDef+T54.description</v>
      </c>
      <c r="D347" t="s">
        <v>2266</v>
      </c>
      <c r="E347">
        <f>MATCH(A347,Sheet!$A$2:$A$746,0)</f>
        <v>107</v>
      </c>
    </row>
    <row r="348" spans="1:5" x14ac:dyDescent="0.45">
      <c r="A348" t="s">
        <v>269</v>
      </c>
      <c r="C348" t="str">
        <f t="shared" si="5"/>
        <v>ResearchProjectDef+M40.label</v>
      </c>
      <c r="D348" t="s">
        <v>2267</v>
      </c>
      <c r="E348">
        <f>MATCH(A348,Sheet!$A$2:$A$746,0)</f>
        <v>108</v>
      </c>
    </row>
    <row r="349" spans="1:5" x14ac:dyDescent="0.45">
      <c r="A349" t="s">
        <v>272</v>
      </c>
      <c r="C349" t="str">
        <f t="shared" si="5"/>
        <v>ResearchProjectDef+M40.description</v>
      </c>
      <c r="D349" t="s">
        <v>2268</v>
      </c>
      <c r="E349">
        <f>MATCH(A349,Sheet!$A$2:$A$746,0)</f>
        <v>109</v>
      </c>
    </row>
    <row r="350" spans="1:5" x14ac:dyDescent="0.45">
      <c r="A350" t="s">
        <v>274</v>
      </c>
      <c r="C350" t="str">
        <f t="shared" si="5"/>
        <v>ResearchProjectDef+Leo1A5.label</v>
      </c>
      <c r="D350" t="s">
        <v>2269</v>
      </c>
      <c r="E350">
        <f>MATCH(A350,Sheet!$A$2:$A$746,0)</f>
        <v>110</v>
      </c>
    </row>
    <row r="351" spans="1:5" x14ac:dyDescent="0.45">
      <c r="A351" t="s">
        <v>277</v>
      </c>
      <c r="C351" t="str">
        <f t="shared" si="5"/>
        <v>ResearchProjectDef+Leo1A5.description</v>
      </c>
      <c r="D351" t="s">
        <v>2270</v>
      </c>
      <c r="E351">
        <f>MATCH(A351,Sheet!$A$2:$A$746,0)</f>
        <v>111</v>
      </c>
    </row>
    <row r="352" spans="1:5" x14ac:dyDescent="0.45">
      <c r="A352" t="s">
        <v>279</v>
      </c>
      <c r="C352" t="str">
        <f t="shared" si="5"/>
        <v>ResearchProjectDef+UnmannedLargeCannons.label</v>
      </c>
      <c r="D352" t="s">
        <v>2271</v>
      </c>
      <c r="E352">
        <f>MATCH(A352,Sheet!$A$2:$A$746,0)</f>
        <v>112</v>
      </c>
    </row>
    <row r="353" spans="1:5" x14ac:dyDescent="0.45">
      <c r="A353" t="s">
        <v>282</v>
      </c>
      <c r="C353" t="str">
        <f t="shared" si="5"/>
        <v>ResearchProjectDef+UnmannedLargeCannons.description</v>
      </c>
      <c r="D353" t="s">
        <v>2272</v>
      </c>
      <c r="E353">
        <f>MATCH(A353,Sheet!$A$2:$A$746,0)</f>
        <v>113</v>
      </c>
    </row>
    <row r="354" spans="1:5" x14ac:dyDescent="0.45">
      <c r="A354" t="s">
        <v>285</v>
      </c>
      <c r="C354" t="str">
        <f t="shared" si="5"/>
        <v>ResearchProjectDef+Unmanned6PdrCannon.label</v>
      </c>
      <c r="D354" t="s">
        <v>2273</v>
      </c>
      <c r="E354">
        <f>MATCH(A354,Sheet!$A$2:$A$746,0)</f>
        <v>114</v>
      </c>
    </row>
    <row r="355" spans="1:5" x14ac:dyDescent="0.45">
      <c r="A355" t="s">
        <v>288</v>
      </c>
      <c r="C355" t="str">
        <f t="shared" si="5"/>
        <v>ResearchProjectDef+Unmanned6PdrCannon.description</v>
      </c>
      <c r="D355" t="s">
        <v>2274</v>
      </c>
      <c r="E355">
        <f>MATCH(A355,Sheet!$A$2:$A$746,0)</f>
        <v>115</v>
      </c>
    </row>
    <row r="356" spans="1:5" x14ac:dyDescent="0.45">
      <c r="A356" t="s">
        <v>133</v>
      </c>
      <c r="C356" t="str">
        <f t="shared" si="5"/>
        <v>ResearchProjectDef+HeavyCannons.label</v>
      </c>
      <c r="D356" t="s">
        <v>2275</v>
      </c>
      <c r="E356">
        <f>MATCH(A356,Sheet!$A$2:$A$746,0)</f>
        <v>58</v>
      </c>
    </row>
    <row r="357" spans="1:5" x14ac:dyDescent="0.45">
      <c r="A357" t="s">
        <v>137</v>
      </c>
      <c r="C357" t="str">
        <f t="shared" si="5"/>
        <v>ResearchProjectDef+HeavyCannons.description</v>
      </c>
      <c r="D357" t="s">
        <v>2276</v>
      </c>
      <c r="E357">
        <f>MATCH(A357,Sheet!$A$2:$A$746,0)</f>
        <v>59</v>
      </c>
    </row>
    <row r="358" spans="1:5" x14ac:dyDescent="0.45">
      <c r="A358" t="s">
        <v>140</v>
      </c>
      <c r="C358" t="str">
        <f t="shared" si="5"/>
        <v>ResearchProjectDef+HeavyAutocannons.label</v>
      </c>
      <c r="D358" t="s">
        <v>2277</v>
      </c>
      <c r="E358">
        <f>MATCH(A358,Sheet!$A$2:$A$746,0)</f>
        <v>60</v>
      </c>
    </row>
    <row r="359" spans="1:5" x14ac:dyDescent="0.45">
      <c r="A359" t="s">
        <v>143</v>
      </c>
      <c r="C359" t="str">
        <f t="shared" si="5"/>
        <v>ResearchProjectDef+HeavyAutocannons.description</v>
      </c>
      <c r="D359" t="s">
        <v>2278</v>
      </c>
      <c r="E359">
        <f>MATCH(A359,Sheet!$A$2:$A$746,0)</f>
        <v>61</v>
      </c>
    </row>
    <row r="360" spans="1:5" x14ac:dyDescent="0.45">
      <c r="A360" t="s">
        <v>146</v>
      </c>
      <c r="C360" t="str">
        <f t="shared" si="5"/>
        <v>ResearchProjectDef+Howitzers.label</v>
      </c>
      <c r="D360" t="s">
        <v>2279</v>
      </c>
      <c r="E360">
        <f>MATCH(A360,Sheet!$A$2:$A$746,0)</f>
        <v>62</v>
      </c>
    </row>
    <row r="361" spans="1:5" x14ac:dyDescent="0.45">
      <c r="A361" t="s">
        <v>149</v>
      </c>
      <c r="C361" t="str">
        <f t="shared" si="5"/>
        <v>ResearchProjectDef+Howitzers.description</v>
      </c>
      <c r="D361" t="s">
        <v>2280</v>
      </c>
      <c r="E361">
        <f>MATCH(A361,Sheet!$A$2:$A$746,0)</f>
        <v>63</v>
      </c>
    </row>
    <row r="362" spans="1:5" x14ac:dyDescent="0.45">
      <c r="A362" t="s">
        <v>152</v>
      </c>
      <c r="C362" t="str">
        <f t="shared" si="5"/>
        <v>ResearchProjectDef+NavalGuns.label</v>
      </c>
      <c r="D362" t="s">
        <v>2281</v>
      </c>
      <c r="E362">
        <f>MATCH(A362,Sheet!$A$2:$A$746,0)</f>
        <v>64</v>
      </c>
    </row>
    <row r="363" spans="1:5" x14ac:dyDescent="0.45">
      <c r="A363" t="s">
        <v>155</v>
      </c>
      <c r="C363" t="str">
        <f t="shared" si="5"/>
        <v>ResearchProjectDef+NavalGuns.description</v>
      </c>
      <c r="D363" t="s">
        <v>2282</v>
      </c>
      <c r="E363">
        <f>MATCH(A363,Sheet!$A$2:$A$746,0)</f>
        <v>65</v>
      </c>
    </row>
    <row r="364" spans="1:5" x14ac:dyDescent="0.45">
      <c r="A364" t="s">
        <v>158</v>
      </c>
      <c r="C364" t="str">
        <f t="shared" si="5"/>
        <v>ResearchProjectDef+RFNavalGuns.label</v>
      </c>
      <c r="D364" t="s">
        <v>2283</v>
      </c>
      <c r="E364">
        <f>MATCH(A364,Sheet!$A$2:$A$746,0)</f>
        <v>66</v>
      </c>
    </row>
    <row r="365" spans="1:5" x14ac:dyDescent="0.45">
      <c r="A365" t="s">
        <v>161</v>
      </c>
      <c r="C365" t="str">
        <f t="shared" si="5"/>
        <v>ResearchProjectDef+RFNavalGuns.description</v>
      </c>
      <c r="D365" t="s">
        <v>2284</v>
      </c>
      <c r="E365">
        <f>MATCH(A365,Sheet!$A$2:$A$746,0)</f>
        <v>67</v>
      </c>
    </row>
    <row r="366" spans="1:5" x14ac:dyDescent="0.45">
      <c r="A366" t="s">
        <v>164</v>
      </c>
      <c r="C366" t="str">
        <f t="shared" si="5"/>
        <v>ResearchProjectDef+HeavyNavalGuns.label</v>
      </c>
      <c r="D366" t="s">
        <v>2285</v>
      </c>
      <c r="E366">
        <f>MATCH(A366,Sheet!$A$2:$A$746,0)</f>
        <v>68</v>
      </c>
    </row>
    <row r="367" spans="1:5" x14ac:dyDescent="0.45">
      <c r="A367" t="s">
        <v>167</v>
      </c>
      <c r="C367" t="str">
        <f t="shared" si="5"/>
        <v>ResearchProjectDef+HeavyNavalGuns.description</v>
      </c>
      <c r="D367" t="s">
        <v>2286</v>
      </c>
      <c r="E367">
        <f>MATCH(A367,Sheet!$A$2:$A$746,0)</f>
        <v>69</v>
      </c>
    </row>
    <row r="368" spans="1:5" x14ac:dyDescent="0.45">
      <c r="A368" t="s">
        <v>170</v>
      </c>
      <c r="C368" t="str">
        <f t="shared" si="5"/>
        <v>ResearchProjectDef+Automated_FCS.label</v>
      </c>
      <c r="D368" t="s">
        <v>2287</v>
      </c>
      <c r="E368">
        <f>MATCH(A368,Sheet!$A$2:$A$746,0)</f>
        <v>70</v>
      </c>
    </row>
    <row r="369" spans="1:5" x14ac:dyDescent="0.45">
      <c r="A369" t="s">
        <v>173</v>
      </c>
      <c r="C369" t="str">
        <f t="shared" si="5"/>
        <v>ResearchProjectDef+Automated_FCS.description</v>
      </c>
      <c r="D369" t="s">
        <v>2288</v>
      </c>
      <c r="E369">
        <f>MATCH(A369,Sheet!$A$2:$A$746,0)</f>
        <v>71</v>
      </c>
    </row>
    <row r="370" spans="1:5" x14ac:dyDescent="0.45">
      <c r="A370" t="s">
        <v>295</v>
      </c>
      <c r="C370" t="str">
        <f t="shared" si="5"/>
        <v>ResearchProjectDef+sIG33Howitzer.label</v>
      </c>
      <c r="D370" t="s">
        <v>2289</v>
      </c>
      <c r="E370">
        <f>MATCH(A370,Sheet!$A$2:$A$746,0)</f>
        <v>118</v>
      </c>
    </row>
    <row r="371" spans="1:5" x14ac:dyDescent="0.45">
      <c r="A371" t="s">
        <v>298</v>
      </c>
      <c r="C371" t="str">
        <f t="shared" si="5"/>
        <v>ResearchProjectDef+sIG33Howitzer.description</v>
      </c>
      <c r="D371" t="s">
        <v>2290</v>
      </c>
      <c r="E371">
        <f>MATCH(A371,Sheet!$A$2:$A$746,0)</f>
        <v>119</v>
      </c>
    </row>
    <row r="372" spans="1:5" x14ac:dyDescent="0.45">
      <c r="A372" t="s">
        <v>300</v>
      </c>
      <c r="C372" t="str">
        <f t="shared" si="5"/>
        <v>ResearchProjectDef+mark1howitzer.label</v>
      </c>
      <c r="D372" t="s">
        <v>2291</v>
      </c>
      <c r="E372">
        <f>MATCH(A372,Sheet!$A$2:$A$746,0)</f>
        <v>120</v>
      </c>
    </row>
    <row r="373" spans="1:5" x14ac:dyDescent="0.45">
      <c r="A373" t="s">
        <v>303</v>
      </c>
      <c r="C373" t="str">
        <f t="shared" si="5"/>
        <v>ResearchProjectDef+mark1howitzer.description</v>
      </c>
      <c r="D373" t="s">
        <v>2292</v>
      </c>
      <c r="E373">
        <f>MATCH(A373,Sheet!$A$2:$A$746,0)</f>
        <v>121</v>
      </c>
    </row>
    <row r="374" spans="1:5" x14ac:dyDescent="0.45">
      <c r="A374" t="s">
        <v>305</v>
      </c>
      <c r="C374" t="str">
        <f t="shared" si="5"/>
        <v>ResearchProjectDef+KarlGerat.label</v>
      </c>
      <c r="D374" t="s">
        <v>2293</v>
      </c>
      <c r="E374">
        <f>MATCH(A374,Sheet!$A$2:$A$746,0)</f>
        <v>122</v>
      </c>
    </row>
    <row r="375" spans="1:5" x14ac:dyDescent="0.45">
      <c r="A375" t="s">
        <v>308</v>
      </c>
      <c r="C375" t="str">
        <f t="shared" si="5"/>
        <v>ResearchProjectDef+KarlGerat.description</v>
      </c>
      <c r="D375" t="s">
        <v>2294</v>
      </c>
      <c r="E375">
        <f>MATCH(A375,Sheet!$A$2:$A$746,0)</f>
        <v>123</v>
      </c>
    </row>
    <row r="376" spans="1:5" x14ac:dyDescent="0.45">
      <c r="A376" t="s">
        <v>310</v>
      </c>
      <c r="C376" t="str">
        <f t="shared" si="5"/>
        <v>ResearchProjectDef+Gvozdika.label</v>
      </c>
      <c r="D376" t="s">
        <v>2295</v>
      </c>
      <c r="E376">
        <f>MATCH(A376,Sheet!$A$2:$A$746,0)</f>
        <v>124</v>
      </c>
    </row>
    <row r="377" spans="1:5" x14ac:dyDescent="0.45">
      <c r="A377" t="s">
        <v>313</v>
      </c>
      <c r="C377" t="str">
        <f t="shared" si="5"/>
        <v>ResearchProjectDef+Gvozdika.description</v>
      </c>
      <c r="D377" t="s">
        <v>2296</v>
      </c>
      <c r="E377">
        <f>MATCH(A377,Sheet!$A$2:$A$746,0)</f>
        <v>125</v>
      </c>
    </row>
    <row r="378" spans="1:5" x14ac:dyDescent="0.45">
      <c r="A378" t="s">
        <v>315</v>
      </c>
      <c r="C378" t="str">
        <f t="shared" si="5"/>
        <v>ResearchProjectDef+Akatsiya.label</v>
      </c>
      <c r="D378" t="s">
        <v>2297</v>
      </c>
      <c r="E378">
        <f>MATCH(A378,Sheet!$A$2:$A$746,0)</f>
        <v>126</v>
      </c>
    </row>
    <row r="379" spans="1:5" x14ac:dyDescent="0.45">
      <c r="A379" t="s">
        <v>318</v>
      </c>
      <c r="C379" t="str">
        <f t="shared" si="5"/>
        <v>ResearchProjectDef+Akatsiya.description</v>
      </c>
      <c r="D379" t="s">
        <v>2298</v>
      </c>
      <c r="E379">
        <f>MATCH(A379,Sheet!$A$2:$A$746,0)</f>
        <v>127</v>
      </c>
    </row>
    <row r="380" spans="1:5" x14ac:dyDescent="0.45">
      <c r="A380" t="s">
        <v>320</v>
      </c>
      <c r="C380" t="str">
        <f t="shared" si="5"/>
        <v>ResearchProjectDef+Msta.label</v>
      </c>
      <c r="D380" t="s">
        <v>2299</v>
      </c>
      <c r="E380">
        <f>MATCH(A380,Sheet!$A$2:$A$746,0)</f>
        <v>128</v>
      </c>
    </row>
    <row r="381" spans="1:5" x14ac:dyDescent="0.45">
      <c r="A381" t="s">
        <v>323</v>
      </c>
      <c r="C381" t="str">
        <f t="shared" si="5"/>
        <v>ResearchProjectDef+Msta.description</v>
      </c>
      <c r="D381" t="s">
        <v>2300</v>
      </c>
      <c r="E381">
        <f>MATCH(A381,Sheet!$A$2:$A$746,0)</f>
        <v>129</v>
      </c>
    </row>
    <row r="382" spans="1:5" x14ac:dyDescent="0.45">
      <c r="A382" t="s">
        <v>340</v>
      </c>
      <c r="C382" t="str">
        <f t="shared" si="5"/>
        <v>ResearchProjectDef+Twin127mmNaval.label</v>
      </c>
      <c r="D382" t="s">
        <v>2301</v>
      </c>
      <c r="E382">
        <f>MATCH(A382,Sheet!$A$2:$A$746,0)</f>
        <v>136</v>
      </c>
    </row>
    <row r="383" spans="1:5" x14ac:dyDescent="0.45">
      <c r="A383" t="s">
        <v>343</v>
      </c>
      <c r="C383" t="str">
        <f t="shared" si="5"/>
        <v>ResearchProjectDef+Twin127mmNaval.description</v>
      </c>
      <c r="D383" t="s">
        <v>2302</v>
      </c>
      <c r="E383">
        <f>MATCH(A383,Sheet!$A$2:$A$746,0)</f>
        <v>137</v>
      </c>
    </row>
    <row r="384" spans="1:5" x14ac:dyDescent="0.45">
      <c r="A384" t="s">
        <v>345</v>
      </c>
      <c r="C384" t="str">
        <f t="shared" si="5"/>
        <v>ResearchProjectDef+Twin150mmNaval.label</v>
      </c>
      <c r="D384" t="s">
        <v>2303</v>
      </c>
      <c r="E384">
        <f>MATCH(A384,Sheet!$A$2:$A$746,0)</f>
        <v>138</v>
      </c>
    </row>
    <row r="385" spans="1:5" x14ac:dyDescent="0.45">
      <c r="A385" t="s">
        <v>348</v>
      </c>
      <c r="C385" t="str">
        <f t="shared" si="5"/>
        <v>ResearchProjectDef+Twin150mmNaval.description</v>
      </c>
      <c r="D385" t="s">
        <v>2304</v>
      </c>
      <c r="E385">
        <f>MATCH(A385,Sheet!$A$2:$A$746,0)</f>
        <v>139</v>
      </c>
    </row>
    <row r="386" spans="1:5" x14ac:dyDescent="0.45">
      <c r="A386" t="s">
        <v>350</v>
      </c>
      <c r="C386" t="str">
        <f t="shared" si="5"/>
        <v>ResearchProjectDef+Twin203mmNaval.label</v>
      </c>
      <c r="D386" t="s">
        <v>2305</v>
      </c>
      <c r="E386">
        <f>MATCH(A386,Sheet!$A$2:$A$746,0)</f>
        <v>140</v>
      </c>
    </row>
    <row r="387" spans="1:5" x14ac:dyDescent="0.45">
      <c r="A387" t="s">
        <v>353</v>
      </c>
      <c r="C387" t="str">
        <f t="shared" ref="C387:C450" si="6">IF(B387="",A387,B387)</f>
        <v>ResearchProjectDef+Twin203mmNaval.description</v>
      </c>
      <c r="D387" t="s">
        <v>2306</v>
      </c>
      <c r="E387">
        <f>MATCH(A387,Sheet!$A$2:$A$746,0)</f>
        <v>141</v>
      </c>
    </row>
    <row r="388" spans="1:5" x14ac:dyDescent="0.45">
      <c r="A388" t="s">
        <v>2307</v>
      </c>
      <c r="C388" t="str">
        <f t="shared" si="6"/>
        <v>ResearchTabDef+DMC_General.label</v>
      </c>
      <c r="D388" t="s">
        <v>1946</v>
      </c>
      <c r="E388" t="e">
        <f>MATCH(A388,Sheet!$A$2:$A$746,0)</f>
        <v>#N/A</v>
      </c>
    </row>
    <row r="389" spans="1:5" x14ac:dyDescent="0.45">
      <c r="A389" t="s">
        <v>472</v>
      </c>
      <c r="C389" t="str">
        <f t="shared" si="6"/>
        <v>ThingCategoryDef+J127mmCannonShells.label</v>
      </c>
      <c r="D389" t="s">
        <v>2308</v>
      </c>
      <c r="E389">
        <f>MATCH(A389,Sheet!$A$2:$A$746,0)</f>
        <v>184</v>
      </c>
    </row>
    <row r="390" spans="1:5" x14ac:dyDescent="0.45">
      <c r="A390" t="s">
        <v>405</v>
      </c>
      <c r="C390" t="str">
        <f t="shared" si="6"/>
        <v>ThingCategoryDef+RARDENShells.label</v>
      </c>
      <c r="D390" t="s">
        <v>2309</v>
      </c>
      <c r="E390">
        <f>MATCH(A390,Sheet!$A$2:$A$746,0)</f>
        <v>160</v>
      </c>
    </row>
    <row r="391" spans="1:5" x14ac:dyDescent="0.45">
      <c r="A391" t="s">
        <v>408</v>
      </c>
      <c r="C391" t="str">
        <f t="shared" si="6"/>
        <v>ThingCategoryDef+KugelShells.label</v>
      </c>
      <c r="D391" t="s">
        <v>2309</v>
      </c>
      <c r="E391">
        <f>MATCH(A391,Sheet!$A$2:$A$746,0)</f>
        <v>161</v>
      </c>
    </row>
    <row r="392" spans="1:5" x14ac:dyDescent="0.45">
      <c r="A392" t="s">
        <v>410</v>
      </c>
      <c r="C392" t="str">
        <f t="shared" si="6"/>
        <v>ThingCategoryDef+LongBofors40mmShells.label</v>
      </c>
      <c r="D392" t="s">
        <v>2310</v>
      </c>
      <c r="E392">
        <f>MATCH(A392,Sheet!$A$2:$A$746,0)</f>
        <v>162</v>
      </c>
    </row>
    <row r="393" spans="1:5" x14ac:dyDescent="0.45">
      <c r="A393" t="s">
        <v>477</v>
      </c>
      <c r="C393" t="str">
        <f t="shared" si="6"/>
        <v>ThingCategoryDef+NATO127mmShells.label</v>
      </c>
      <c r="D393" t="s">
        <v>2308</v>
      </c>
      <c r="E393">
        <f>MATCH(A393,Sheet!$A$2:$A$746,0)</f>
        <v>186</v>
      </c>
    </row>
    <row r="394" spans="1:5" x14ac:dyDescent="0.45">
      <c r="A394" t="s">
        <v>415</v>
      </c>
      <c r="C394" t="str">
        <f t="shared" si="6"/>
        <v>ThingCategoryDef+Rheinmetall20mmShells.label</v>
      </c>
      <c r="D394" t="s">
        <v>2311</v>
      </c>
      <c r="E394">
        <f>MATCH(A394,Sheet!$A$2:$A$746,0)</f>
        <v>164</v>
      </c>
    </row>
    <row r="395" spans="1:5" x14ac:dyDescent="0.45">
      <c r="A395" t="s">
        <v>417</v>
      </c>
      <c r="C395" t="str">
        <f t="shared" si="6"/>
        <v>ThingCategoryDef+ShipunovShells.label</v>
      </c>
      <c r="D395" t="s">
        <v>2309</v>
      </c>
      <c r="E395">
        <f>MATCH(A395,Sheet!$A$2:$A$746,0)</f>
        <v>165</v>
      </c>
    </row>
    <row r="396" spans="1:5" x14ac:dyDescent="0.45">
      <c r="A396" t="s">
        <v>484</v>
      </c>
      <c r="C396" t="str">
        <f t="shared" si="6"/>
        <v>ThingCategoryDef+Naval76mmShells.label</v>
      </c>
      <c r="D396" t="s">
        <v>2312</v>
      </c>
      <c r="E396">
        <f>MATCH(A396,Sheet!$A$2:$A$746,0)</f>
        <v>189</v>
      </c>
    </row>
    <row r="397" spans="1:5" x14ac:dyDescent="0.45">
      <c r="A397" t="s">
        <v>2313</v>
      </c>
      <c r="C397" t="str">
        <f t="shared" si="6"/>
        <v>ThingCategoryDef+DMCShells.label</v>
      </c>
      <c r="D397" t="s">
        <v>2314</v>
      </c>
      <c r="E397" t="e">
        <f>MATCH(A397,Sheet!$A$2:$A$746,0)</f>
        <v>#N/A</v>
      </c>
    </row>
    <row r="398" spans="1:5" x14ac:dyDescent="0.45">
      <c r="A398" t="s">
        <v>384</v>
      </c>
      <c r="C398" t="str">
        <f t="shared" si="6"/>
        <v>ThingCategoryDef+ATCShells.label</v>
      </c>
      <c r="D398" t="s">
        <v>2315</v>
      </c>
      <c r="E398">
        <f>MATCH(A398,Sheet!$A$2:$A$746,0)</f>
        <v>153</v>
      </c>
    </row>
    <row r="399" spans="1:5" x14ac:dyDescent="0.45">
      <c r="A399" t="s">
        <v>387</v>
      </c>
      <c r="C399" t="str">
        <f t="shared" si="6"/>
        <v>ThingCategoryDef+ACShells.label</v>
      </c>
      <c r="D399" t="s">
        <v>2316</v>
      </c>
      <c r="E399">
        <f>MATCH(A399,Sheet!$A$2:$A$746,0)</f>
        <v>154</v>
      </c>
    </row>
    <row r="400" spans="1:5" x14ac:dyDescent="0.45">
      <c r="A400" t="s">
        <v>390</v>
      </c>
      <c r="C400" t="str">
        <f t="shared" si="6"/>
        <v>ThingCategoryDef+HShells.label</v>
      </c>
      <c r="D400" t="s">
        <v>2317</v>
      </c>
      <c r="E400">
        <f>MATCH(A400,Sheet!$A$2:$A$746,0)</f>
        <v>155</v>
      </c>
    </row>
    <row r="401" spans="1:5" x14ac:dyDescent="0.45">
      <c r="A401" t="s">
        <v>393</v>
      </c>
      <c r="C401" t="str">
        <f t="shared" si="6"/>
        <v>ThingCategoryDef+NGShells.label</v>
      </c>
      <c r="D401" t="s">
        <v>2318</v>
      </c>
      <c r="E401">
        <f>MATCH(A401,Sheet!$A$2:$A$746,0)</f>
        <v>156</v>
      </c>
    </row>
    <row r="402" spans="1:5" x14ac:dyDescent="0.45">
      <c r="A402" t="s">
        <v>2319</v>
      </c>
      <c r="C402" t="str">
        <f t="shared" si="6"/>
        <v>ThingCategoryDef+CannonMaterials.label</v>
      </c>
      <c r="D402" t="s">
        <v>2320</v>
      </c>
      <c r="E402" t="e">
        <f>MATCH(A402,Sheet!$A$2:$A$746,0)</f>
        <v>#N/A</v>
      </c>
    </row>
    <row r="403" spans="1:5" x14ac:dyDescent="0.45">
      <c r="A403" t="s">
        <v>748</v>
      </c>
      <c r="C403" t="str">
        <f t="shared" si="6"/>
        <v>ThingDef+TwelveSevenShell.label</v>
      </c>
      <c r="D403" t="s">
        <v>2321</v>
      </c>
      <c r="E403">
        <f>MATCH(A403,Sheet!$A$2:$A$746,0)</f>
        <v>282</v>
      </c>
    </row>
    <row r="404" spans="1:5" x14ac:dyDescent="0.45">
      <c r="A404" t="s">
        <v>751</v>
      </c>
      <c r="C404" t="str">
        <f t="shared" si="6"/>
        <v>ThingDef+TwelveSevenShell.description</v>
      </c>
      <c r="D404" t="s">
        <v>1963</v>
      </c>
      <c r="E404">
        <f>MATCH(A404,Sheet!$A$2:$A$746,0)</f>
        <v>283</v>
      </c>
    </row>
    <row r="405" spans="1:5" x14ac:dyDescent="0.45">
      <c r="A405" t="s">
        <v>688</v>
      </c>
      <c r="C405" t="str">
        <f t="shared" si="6"/>
        <v>ThingDef+SIGShellHE.label</v>
      </c>
      <c r="D405" t="s">
        <v>2322</v>
      </c>
      <c r="E405">
        <f>MATCH(A405,Sheet!$A$2:$A$746,0)</f>
        <v>261</v>
      </c>
    </row>
    <row r="406" spans="1:5" x14ac:dyDescent="0.45">
      <c r="A406" t="s">
        <v>691</v>
      </c>
      <c r="C406" t="str">
        <f t="shared" si="6"/>
        <v>ThingDef+SIGShellHE.description</v>
      </c>
      <c r="D406" t="s">
        <v>1971</v>
      </c>
      <c r="E406">
        <f>MATCH(A406,Sheet!$A$2:$A$746,0)</f>
        <v>262</v>
      </c>
    </row>
    <row r="407" spans="1:5" x14ac:dyDescent="0.45">
      <c r="A407" t="s">
        <v>1103</v>
      </c>
      <c r="C407" t="str">
        <f t="shared" si="6"/>
        <v>ThingDef+Turret_15cmSIG.label</v>
      </c>
      <c r="D407" t="s">
        <v>2289</v>
      </c>
      <c r="E407">
        <f>MATCH(A407,Sheet!$A$2:$A$746,0)</f>
        <v>431</v>
      </c>
    </row>
    <row r="408" spans="1:5" ht="17.5" thickBot="1" x14ac:dyDescent="0.5">
      <c r="A408" t="s">
        <v>1105</v>
      </c>
      <c r="C408" t="str">
        <f t="shared" si="6"/>
        <v>ThingDef+Turret_15cmSIG.description</v>
      </c>
      <c r="D408" t="s">
        <v>2290</v>
      </c>
      <c r="E408">
        <f>MATCH(A408,Sheet!$A$2:$A$746,0)</f>
        <v>432</v>
      </c>
    </row>
    <row r="409" spans="1:5" ht="18" thickTop="1" thickBot="1" x14ac:dyDescent="0.5">
      <c r="A409" t="s">
        <v>2323</v>
      </c>
      <c r="C409" t="str">
        <f t="shared" si="6"/>
        <v>ThingDef+Turret_15cmSIG_Blueprint.label</v>
      </c>
      <c r="D409" t="s">
        <v>2324</v>
      </c>
      <c r="E409" s="8" t="e">
        <f>MATCH(A409,Sheet!$A$2:$A$746,0)</f>
        <v>#N/A</v>
      </c>
    </row>
    <row r="410" spans="1:5" ht="18" thickTop="1" thickBot="1" x14ac:dyDescent="0.5">
      <c r="A410" t="s">
        <v>2325</v>
      </c>
      <c r="C410" t="str">
        <f t="shared" si="6"/>
        <v>ThingDef+Turret_15cmSIG_Frame.label</v>
      </c>
      <c r="D410" t="s">
        <v>2326</v>
      </c>
      <c r="E410" s="8" t="e">
        <f>MATCH(A410,Sheet!$A$2:$A$746,0)</f>
        <v>#N/A</v>
      </c>
    </row>
    <row r="411" spans="1:5" ht="18" thickTop="1" thickBot="1" x14ac:dyDescent="0.5">
      <c r="A411" t="s">
        <v>2327</v>
      </c>
      <c r="C411" t="str">
        <f t="shared" si="6"/>
        <v>ThingDef+Turret_15cmSIG_Frame.description</v>
      </c>
      <c r="D411" t="s">
        <v>2290</v>
      </c>
      <c r="E411" s="8" t="e">
        <f>MATCH(A411,Sheet!$A$2:$A$746,0)</f>
        <v>#N/A</v>
      </c>
    </row>
    <row r="412" spans="1:5" ht="17.5" thickTop="1" x14ac:dyDescent="0.45">
      <c r="A412" t="s">
        <v>548</v>
      </c>
      <c r="C412" t="str">
        <f t="shared" si="6"/>
        <v>ThingDef+FlakTwentyMag.label</v>
      </c>
      <c r="D412" t="s">
        <v>2328</v>
      </c>
      <c r="E412">
        <f>MATCH(A412,Sheet!$A$2:$A$746,0)</f>
        <v>210</v>
      </c>
    </row>
    <row r="413" spans="1:5" x14ac:dyDescent="0.45">
      <c r="A413" t="s">
        <v>551</v>
      </c>
      <c r="C413" t="str">
        <f t="shared" si="6"/>
        <v>ThingDef+FlakTwentyMag.description</v>
      </c>
      <c r="D413" t="s">
        <v>1979</v>
      </c>
      <c r="E413">
        <f>MATCH(A413,Sheet!$A$2:$A$746,0)</f>
        <v>211</v>
      </c>
    </row>
    <row r="414" spans="1:5" x14ac:dyDescent="0.45">
      <c r="A414" t="s">
        <v>554</v>
      </c>
      <c r="C414" t="str">
        <f t="shared" si="6"/>
        <v>ThingDef+Bullet_20mmAutocannonTurret.label</v>
      </c>
      <c r="D414" t="s">
        <v>2328</v>
      </c>
      <c r="E414">
        <f>MATCH(A414,Sheet!$A$2:$A$746,0)</f>
        <v>212</v>
      </c>
    </row>
    <row r="415" spans="1:5" x14ac:dyDescent="0.45">
      <c r="A415" t="s">
        <v>825</v>
      </c>
      <c r="C415" t="str">
        <f t="shared" si="6"/>
        <v>ThingDef+Gun_20mmAutocannonTurret.label</v>
      </c>
      <c r="D415" t="s">
        <v>2329</v>
      </c>
      <c r="E415">
        <f>MATCH(A415,Sheet!$A$2:$A$746,0)</f>
        <v>311</v>
      </c>
    </row>
    <row r="416" spans="1:5" x14ac:dyDescent="0.45">
      <c r="A416" t="s">
        <v>828</v>
      </c>
      <c r="C416" t="str">
        <f t="shared" si="6"/>
        <v>ThingDef+Gun_20mmAutocannonTurret.description</v>
      </c>
      <c r="D416" t="s">
        <v>2330</v>
      </c>
      <c r="E416">
        <f>MATCH(A416,Sheet!$A$2:$A$746,0)</f>
        <v>312</v>
      </c>
    </row>
    <row r="417" spans="1:5" x14ac:dyDescent="0.45">
      <c r="A417" t="s">
        <v>620</v>
      </c>
      <c r="C417" t="str">
        <f t="shared" si="6"/>
        <v>ThingDef+SixPounderShellAP.label</v>
      </c>
      <c r="D417" t="s">
        <v>2331</v>
      </c>
      <c r="E417">
        <f>MATCH(A417,Sheet!$A$2:$A$746,0)</f>
        <v>237</v>
      </c>
    </row>
    <row r="418" spans="1:5" x14ac:dyDescent="0.45">
      <c r="A418" t="s">
        <v>623</v>
      </c>
      <c r="C418" t="str">
        <f t="shared" si="6"/>
        <v>ThingDef+SixPounderShellAP.description</v>
      </c>
      <c r="D418" t="s">
        <v>2332</v>
      </c>
      <c r="E418">
        <f>MATCH(A418,Sheet!$A$2:$A$746,0)</f>
        <v>238</v>
      </c>
    </row>
    <row r="419" spans="1:5" x14ac:dyDescent="0.45">
      <c r="A419" t="s">
        <v>984</v>
      </c>
      <c r="C419" t="str">
        <f t="shared" si="6"/>
        <v>ThingDef+Turret_6PdrCannon.label</v>
      </c>
      <c r="D419" t="s">
        <v>2333</v>
      </c>
      <c r="E419">
        <f>MATCH(A419,Sheet!$A$2:$A$746,0)</f>
        <v>376</v>
      </c>
    </row>
    <row r="420" spans="1:5" ht="17.5" thickBot="1" x14ac:dyDescent="0.5">
      <c r="A420" t="s">
        <v>987</v>
      </c>
      <c r="C420" t="str">
        <f t="shared" si="6"/>
        <v>ThingDef+Turret_6PdrCannon.description</v>
      </c>
      <c r="D420" t="s">
        <v>2334</v>
      </c>
      <c r="E420">
        <f>MATCH(A420,Sheet!$A$2:$A$746,0)</f>
        <v>377</v>
      </c>
    </row>
    <row r="421" spans="1:5" ht="18" thickTop="1" thickBot="1" x14ac:dyDescent="0.5">
      <c r="A421" t="s">
        <v>2335</v>
      </c>
      <c r="C421" t="str">
        <f t="shared" si="6"/>
        <v>ThingDef+Turret_6PdrCannon_Blueprint.label</v>
      </c>
      <c r="D421" t="s">
        <v>2336</v>
      </c>
      <c r="E421" s="8" t="e">
        <f>MATCH(A421,Sheet!$A$2:$A$746,0)</f>
        <v>#N/A</v>
      </c>
    </row>
    <row r="422" spans="1:5" ht="18" thickTop="1" thickBot="1" x14ac:dyDescent="0.5">
      <c r="A422" t="s">
        <v>2337</v>
      </c>
      <c r="C422" t="str">
        <f t="shared" si="6"/>
        <v>ThingDef+Turret_6PdrCannon_Frame.label</v>
      </c>
      <c r="D422" t="s">
        <v>2338</v>
      </c>
      <c r="E422" s="8" t="e">
        <f>MATCH(A422,Sheet!$A$2:$A$746,0)</f>
        <v>#N/A</v>
      </c>
    </row>
    <row r="423" spans="1:5" ht="18" thickTop="1" thickBot="1" x14ac:dyDescent="0.5">
      <c r="A423" t="s">
        <v>2339</v>
      </c>
      <c r="C423" t="str">
        <f t="shared" si="6"/>
        <v>ThingDef+Turret_6PdrCannon_Frame.description</v>
      </c>
      <c r="D423" t="s">
        <v>2334</v>
      </c>
      <c r="E423" s="8" t="e">
        <f>MATCH(A423,Sheet!$A$2:$A$746,0)</f>
        <v>#N/A</v>
      </c>
    </row>
    <row r="424" spans="1:5" ht="17.5" thickTop="1" x14ac:dyDescent="0.45">
      <c r="A424" t="s">
        <v>756</v>
      </c>
      <c r="C424" t="str">
        <f t="shared" si="6"/>
        <v>ThingDef+OneHundredFiftyShell.label</v>
      </c>
      <c r="D424" t="s">
        <v>2340</v>
      </c>
      <c r="E424">
        <f>MATCH(A424,Sheet!$A$2:$A$746,0)</f>
        <v>285</v>
      </c>
    </row>
    <row r="425" spans="1:5" x14ac:dyDescent="0.45">
      <c r="A425" t="s">
        <v>759</v>
      </c>
      <c r="C425" t="str">
        <f t="shared" si="6"/>
        <v>ThingDef+OneHundredFiftyShell.description</v>
      </c>
      <c r="D425" t="s">
        <v>1995</v>
      </c>
      <c r="E425">
        <f>MATCH(A425,Sheet!$A$2:$A$746,0)</f>
        <v>286</v>
      </c>
    </row>
    <row r="426" spans="1:5" x14ac:dyDescent="0.45">
      <c r="A426" t="s">
        <v>1205</v>
      </c>
      <c r="C426" t="str">
        <f t="shared" si="6"/>
        <v>ThingDef+Turret_150mmCannon.label</v>
      </c>
      <c r="D426" t="s">
        <v>2341</v>
      </c>
      <c r="E426">
        <f>MATCH(A426,Sheet!$A$2:$A$746,0)</f>
        <v>479</v>
      </c>
    </row>
    <row r="427" spans="1:5" ht="17.5" thickBot="1" x14ac:dyDescent="0.5">
      <c r="A427" t="s">
        <v>1207</v>
      </c>
      <c r="C427" t="str">
        <f t="shared" si="6"/>
        <v>ThingDef+Turret_150mmCannon.description</v>
      </c>
      <c r="D427" t="s">
        <v>2342</v>
      </c>
      <c r="E427">
        <f>MATCH(A427,Sheet!$A$2:$A$746,0)</f>
        <v>480</v>
      </c>
    </row>
    <row r="428" spans="1:5" ht="18" thickTop="1" thickBot="1" x14ac:dyDescent="0.5">
      <c r="A428" t="s">
        <v>2343</v>
      </c>
      <c r="C428" t="str">
        <f t="shared" si="6"/>
        <v>ThingDef+Turret_150mmCannon_Blueprint.label</v>
      </c>
      <c r="D428" t="s">
        <v>2344</v>
      </c>
      <c r="E428" s="8" t="e">
        <f>MATCH(A428,Sheet!$A$2:$A$746,0)</f>
        <v>#N/A</v>
      </c>
    </row>
    <row r="429" spans="1:5" ht="18" thickTop="1" thickBot="1" x14ac:dyDescent="0.5">
      <c r="A429" t="s">
        <v>2345</v>
      </c>
      <c r="C429" t="str">
        <f t="shared" si="6"/>
        <v>ThingDef+Turret_150mmCannon_Frame.label</v>
      </c>
      <c r="D429" t="s">
        <v>2346</v>
      </c>
      <c r="E429" s="8" t="e">
        <f>MATCH(A429,Sheet!$A$2:$A$746,0)</f>
        <v>#N/A</v>
      </c>
    </row>
    <row r="430" spans="1:5" ht="18" thickTop="1" thickBot="1" x14ac:dyDescent="0.5">
      <c r="A430" t="s">
        <v>2347</v>
      </c>
      <c r="C430" t="str">
        <f t="shared" si="6"/>
        <v>ThingDef+Turret_150mmCannon_Frame.description</v>
      </c>
      <c r="D430" t="s">
        <v>2342</v>
      </c>
      <c r="E430" s="8" t="e">
        <f>MATCH(A430,Sheet!$A$2:$A$746,0)</f>
        <v>#N/A</v>
      </c>
    </row>
    <row r="431" spans="1:5" ht="17.5" thickTop="1" x14ac:dyDescent="0.45">
      <c r="A431" t="s">
        <v>697</v>
      </c>
      <c r="C431" t="str">
        <f t="shared" si="6"/>
        <v>ThingDef+NinePointTwoInchShellHE.label</v>
      </c>
      <c r="D431" t="s">
        <v>2348</v>
      </c>
      <c r="E431">
        <f>MATCH(A431,Sheet!$A$2:$A$746,0)</f>
        <v>264</v>
      </c>
    </row>
    <row r="432" spans="1:5" x14ac:dyDescent="0.45">
      <c r="A432" t="s">
        <v>700</v>
      </c>
      <c r="C432" t="str">
        <f t="shared" si="6"/>
        <v>ThingDef+NinePointTwoInchShellHE.description</v>
      </c>
      <c r="D432" t="s">
        <v>2001</v>
      </c>
      <c r="E432">
        <f>MATCH(A432,Sheet!$A$2:$A$746,0)</f>
        <v>265</v>
      </c>
    </row>
    <row r="433" spans="1:5" x14ac:dyDescent="0.45">
      <c r="A433" t="s">
        <v>1111</v>
      </c>
      <c r="C433" t="str">
        <f t="shared" si="6"/>
        <v>ThingDef+Turret_288mmHowitzer.label</v>
      </c>
      <c r="D433" t="s">
        <v>2349</v>
      </c>
      <c r="E433">
        <f>MATCH(A433,Sheet!$A$2:$A$746,0)</f>
        <v>435</v>
      </c>
    </row>
    <row r="434" spans="1:5" ht="17.5" thickBot="1" x14ac:dyDescent="0.5">
      <c r="A434" t="s">
        <v>1114</v>
      </c>
      <c r="C434" t="str">
        <f t="shared" si="6"/>
        <v>ThingDef+Turret_288mmHowitzer.description</v>
      </c>
      <c r="D434" t="s">
        <v>2292</v>
      </c>
      <c r="E434">
        <f>MATCH(A434,Sheet!$A$2:$A$746,0)</f>
        <v>436</v>
      </c>
    </row>
    <row r="435" spans="1:5" ht="18" thickTop="1" thickBot="1" x14ac:dyDescent="0.5">
      <c r="A435" t="s">
        <v>2350</v>
      </c>
      <c r="C435" t="str">
        <f t="shared" si="6"/>
        <v>ThingDef+Turret_288mmHowitzer_Blueprint.label</v>
      </c>
      <c r="D435" t="s">
        <v>2351</v>
      </c>
      <c r="E435" s="8" t="e">
        <f>MATCH(A435,Sheet!$A$2:$A$746,0)</f>
        <v>#N/A</v>
      </c>
    </row>
    <row r="436" spans="1:5" ht="18" thickTop="1" thickBot="1" x14ac:dyDescent="0.5">
      <c r="A436" t="s">
        <v>2352</v>
      </c>
      <c r="C436" t="str">
        <f t="shared" si="6"/>
        <v>ThingDef+Turret_288mmHowitzer_Frame.label</v>
      </c>
      <c r="D436" t="s">
        <v>2353</v>
      </c>
      <c r="E436" s="8" t="e">
        <f>MATCH(A436,Sheet!$A$2:$A$746,0)</f>
        <v>#N/A</v>
      </c>
    </row>
    <row r="437" spans="1:5" ht="18" thickTop="1" thickBot="1" x14ac:dyDescent="0.5">
      <c r="A437" t="s">
        <v>2354</v>
      </c>
      <c r="C437" t="str">
        <f t="shared" si="6"/>
        <v>ThingDef+Turret_288mmHowitzer_Frame.description</v>
      </c>
      <c r="D437" t="s">
        <v>2292</v>
      </c>
      <c r="E437" s="8" t="e">
        <f>MATCH(A437,Sheet!$A$2:$A$746,0)</f>
        <v>#N/A</v>
      </c>
    </row>
    <row r="438" spans="1:5" ht="17.5" thickTop="1" x14ac:dyDescent="0.45">
      <c r="A438" t="s">
        <v>556</v>
      </c>
      <c r="C438" t="str">
        <f t="shared" si="6"/>
        <v>ThingDef+BoforsClip.label</v>
      </c>
      <c r="D438" t="s">
        <v>2355</v>
      </c>
      <c r="E438">
        <f>MATCH(A438,Sheet!$A$2:$A$746,0)</f>
        <v>213</v>
      </c>
    </row>
    <row r="439" spans="1:5" x14ac:dyDescent="0.45">
      <c r="A439" t="s">
        <v>559</v>
      </c>
      <c r="C439" t="str">
        <f t="shared" si="6"/>
        <v>ThingDef+BoforsClip.description</v>
      </c>
      <c r="D439" t="s">
        <v>2009</v>
      </c>
      <c r="E439">
        <f>MATCH(A439,Sheet!$A$2:$A$746,0)</f>
        <v>214</v>
      </c>
    </row>
    <row r="440" spans="1:5" x14ac:dyDescent="0.45">
      <c r="A440" t="s">
        <v>562</v>
      </c>
      <c r="C440" t="str">
        <f t="shared" si="6"/>
        <v>ThingDef+Bullet_40mmAutocannonTurret.label</v>
      </c>
      <c r="D440" t="s">
        <v>2355</v>
      </c>
      <c r="E440">
        <f>MATCH(A440,Sheet!$A$2:$A$746,0)</f>
        <v>215</v>
      </c>
    </row>
    <row r="441" spans="1:5" x14ac:dyDescent="0.45">
      <c r="A441" t="s">
        <v>842</v>
      </c>
      <c r="C441" t="str">
        <f t="shared" si="6"/>
        <v>ThingDef+Gun_40mmAutocannonTurret.label</v>
      </c>
      <c r="D441" t="s">
        <v>2329</v>
      </c>
      <c r="E441">
        <f>MATCH(A441,Sheet!$A$2:$A$746,0)</f>
        <v>318</v>
      </c>
    </row>
    <row r="442" spans="1:5" x14ac:dyDescent="0.45">
      <c r="A442" t="s">
        <v>845</v>
      </c>
      <c r="C442" t="str">
        <f t="shared" si="6"/>
        <v>ThingDef+Gun_40mmAutocannonTurret.description</v>
      </c>
      <c r="D442" t="s">
        <v>2330</v>
      </c>
      <c r="E442">
        <f>MATCH(A442,Sheet!$A$2:$A$746,0)</f>
        <v>319</v>
      </c>
    </row>
    <row r="443" spans="1:5" x14ac:dyDescent="0.45">
      <c r="A443" t="s">
        <v>629</v>
      </c>
      <c r="C443" t="str">
        <f t="shared" si="6"/>
        <v>ThingDef+SeventyFiveShellAP.label</v>
      </c>
      <c r="D443" t="s">
        <v>2356</v>
      </c>
      <c r="E443">
        <f>MATCH(A443,Sheet!$A$2:$A$746,0)</f>
        <v>240</v>
      </c>
    </row>
    <row r="444" spans="1:5" x14ac:dyDescent="0.45">
      <c r="A444" t="s">
        <v>632</v>
      </c>
      <c r="C444" t="str">
        <f t="shared" si="6"/>
        <v>ThingDef+SeventyFiveShellAP.description</v>
      </c>
      <c r="D444" t="s">
        <v>2017</v>
      </c>
      <c r="E444">
        <f>MATCH(A444,Sheet!$A$2:$A$746,0)</f>
        <v>241</v>
      </c>
    </row>
    <row r="445" spans="1:5" x14ac:dyDescent="0.45">
      <c r="A445" t="s">
        <v>993</v>
      </c>
      <c r="C445" t="str">
        <f t="shared" si="6"/>
        <v>ThingDef+Turret_75mmCannon.label</v>
      </c>
      <c r="D445" t="s">
        <v>2357</v>
      </c>
      <c r="E445">
        <f>MATCH(A445,Sheet!$A$2:$A$746,0)</f>
        <v>380</v>
      </c>
    </row>
    <row r="446" spans="1:5" ht="17.5" thickBot="1" x14ac:dyDescent="0.5">
      <c r="A446" t="s">
        <v>995</v>
      </c>
      <c r="C446" t="str">
        <f t="shared" si="6"/>
        <v>ThingDef+Turret_75mmCannon.description</v>
      </c>
      <c r="D446" t="s">
        <v>2358</v>
      </c>
      <c r="E446">
        <f>MATCH(A446,Sheet!$A$2:$A$746,0)</f>
        <v>381</v>
      </c>
    </row>
    <row r="447" spans="1:5" ht="18" thickTop="1" thickBot="1" x14ac:dyDescent="0.5">
      <c r="A447" t="s">
        <v>2359</v>
      </c>
      <c r="C447" t="str">
        <f t="shared" si="6"/>
        <v>ThingDef+Turret_75mmCannon_Blueprint.label</v>
      </c>
      <c r="D447" t="s">
        <v>2360</v>
      </c>
      <c r="E447" s="8" t="e">
        <f>MATCH(A447,Sheet!$A$2:$A$746,0)</f>
        <v>#N/A</v>
      </c>
    </row>
    <row r="448" spans="1:5" ht="18" thickTop="1" thickBot="1" x14ac:dyDescent="0.5">
      <c r="A448" t="s">
        <v>2361</v>
      </c>
      <c r="C448" t="str">
        <f t="shared" si="6"/>
        <v>ThingDef+Turret_75mmCannon_Blueprint_Install.label</v>
      </c>
      <c r="D448" t="s">
        <v>2360</v>
      </c>
      <c r="E448" s="8" t="e">
        <f>MATCH(A448,Sheet!$A$2:$A$746,0)</f>
        <v>#N/A</v>
      </c>
    </row>
    <row r="449" spans="1:5" ht="18" thickTop="1" thickBot="1" x14ac:dyDescent="0.5">
      <c r="A449" t="s">
        <v>2362</v>
      </c>
      <c r="C449" t="str">
        <f t="shared" si="6"/>
        <v>ThingDef+Turret_75mmCannon_Frame.label</v>
      </c>
      <c r="D449" t="s">
        <v>2363</v>
      </c>
      <c r="E449" s="8" t="e">
        <f>MATCH(A449,Sheet!$A$2:$A$746,0)</f>
        <v>#N/A</v>
      </c>
    </row>
    <row r="450" spans="1:5" ht="18" thickTop="1" thickBot="1" x14ac:dyDescent="0.5">
      <c r="A450" t="s">
        <v>2364</v>
      </c>
      <c r="C450" t="str">
        <f t="shared" si="6"/>
        <v>ThingDef+Turret_75mmCannon_Frame.description</v>
      </c>
      <c r="D450" t="s">
        <v>2358</v>
      </c>
      <c r="E450" s="8" t="e">
        <f>MATCH(A450,Sheet!$A$2:$A$746,0)</f>
        <v>#N/A</v>
      </c>
    </row>
    <row r="451" spans="1:5" ht="17.5" thickTop="1" x14ac:dyDescent="0.45">
      <c r="A451" t="s">
        <v>764</v>
      </c>
      <c r="C451" t="str">
        <f t="shared" ref="C451:C514" si="7">IF(B451="",A451,B451)</f>
        <v>ThingDef+JOnetwentysevenShell.label</v>
      </c>
      <c r="D451" t="s">
        <v>2365</v>
      </c>
      <c r="E451">
        <f>MATCH(A451,Sheet!$A$2:$A$746,0)</f>
        <v>288</v>
      </c>
    </row>
    <row r="452" spans="1:5" x14ac:dyDescent="0.45">
      <c r="A452" t="s">
        <v>767</v>
      </c>
      <c r="C452" t="str">
        <f t="shared" si="7"/>
        <v>ThingDef+JOnetwentysevenShell.description</v>
      </c>
      <c r="D452" t="s">
        <v>2024</v>
      </c>
      <c r="E452">
        <f>MATCH(A452,Sheet!$A$2:$A$746,0)</f>
        <v>289</v>
      </c>
    </row>
    <row r="453" spans="1:5" x14ac:dyDescent="0.45">
      <c r="A453" t="s">
        <v>770</v>
      </c>
      <c r="C453" t="str">
        <f t="shared" si="7"/>
        <v>ThingDef+Bullet_Twin127mmNavalgunTurret.label</v>
      </c>
      <c r="D453" t="s">
        <v>2365</v>
      </c>
      <c r="E453">
        <f>MATCH(A453,Sheet!$A$2:$A$746,0)</f>
        <v>290</v>
      </c>
    </row>
    <row r="454" spans="1:5" x14ac:dyDescent="0.45">
      <c r="A454" t="s">
        <v>564</v>
      </c>
      <c r="C454" t="str">
        <f t="shared" si="7"/>
        <v>ThingDef+RardenShell.label</v>
      </c>
      <c r="D454" t="s">
        <v>2366</v>
      </c>
      <c r="E454">
        <f>MATCH(A454,Sheet!$A$2:$A$746,0)</f>
        <v>216</v>
      </c>
    </row>
    <row r="455" spans="1:5" x14ac:dyDescent="0.45">
      <c r="A455" t="s">
        <v>567</v>
      </c>
      <c r="C455" t="str">
        <f t="shared" si="7"/>
        <v>ThingDef+RardenShell.description</v>
      </c>
      <c r="D455" t="s">
        <v>2030</v>
      </c>
      <c r="E455">
        <f>MATCH(A455,Sheet!$A$2:$A$746,0)</f>
        <v>217</v>
      </c>
    </row>
    <row r="456" spans="1:5" x14ac:dyDescent="0.45">
      <c r="A456" t="s">
        <v>570</v>
      </c>
      <c r="C456" t="str">
        <f t="shared" si="7"/>
        <v>ThingDef+Bullet_30mm_AP.label</v>
      </c>
      <c r="D456" t="s">
        <v>2366</v>
      </c>
      <c r="E456">
        <f>MATCH(A456,Sheet!$A$2:$A$746,0)</f>
        <v>218</v>
      </c>
    </row>
    <row r="457" spans="1:5" x14ac:dyDescent="0.45">
      <c r="A457" t="s">
        <v>848</v>
      </c>
      <c r="C457" t="str">
        <f t="shared" si="7"/>
        <v>ThingDef+Turret_RARDEN_Autocannon.label</v>
      </c>
      <c r="D457" t="s">
        <v>2240</v>
      </c>
      <c r="E457">
        <f>MATCH(A457,Sheet!$A$2:$A$746,0)</f>
        <v>320</v>
      </c>
    </row>
    <row r="458" spans="1:5" ht="17.5" thickBot="1" x14ac:dyDescent="0.5">
      <c r="A458" t="s">
        <v>851</v>
      </c>
      <c r="C458" t="str">
        <f t="shared" si="7"/>
        <v>ThingDef+Turret_RARDEN_Autocannon.description</v>
      </c>
      <c r="D458" t="s">
        <v>2367</v>
      </c>
      <c r="E458">
        <f>MATCH(A458,Sheet!$A$2:$A$746,0)</f>
        <v>321</v>
      </c>
    </row>
    <row r="459" spans="1:5" ht="18" thickTop="1" thickBot="1" x14ac:dyDescent="0.5">
      <c r="A459" t="s">
        <v>2368</v>
      </c>
      <c r="C459" t="str">
        <f t="shared" si="7"/>
        <v>ThingDef+Turret_RARDEN_Autocannon_Blueprint.label</v>
      </c>
      <c r="D459" t="s">
        <v>2369</v>
      </c>
      <c r="E459" s="8" t="e">
        <f>MATCH(A459,Sheet!$A$2:$A$746,0)</f>
        <v>#N/A</v>
      </c>
    </row>
    <row r="460" spans="1:5" ht="18" thickTop="1" thickBot="1" x14ac:dyDescent="0.5">
      <c r="A460" t="s">
        <v>2370</v>
      </c>
      <c r="C460" t="str">
        <f t="shared" si="7"/>
        <v>ThingDef+Turret_RARDEN_Autocannon_Frame.label</v>
      </c>
      <c r="D460" t="s">
        <v>2371</v>
      </c>
      <c r="E460" s="8" t="e">
        <f>MATCH(A460,Sheet!$A$2:$A$746,0)</f>
        <v>#N/A</v>
      </c>
    </row>
    <row r="461" spans="1:5" ht="18" thickTop="1" thickBot="1" x14ac:dyDescent="0.5">
      <c r="A461" t="s">
        <v>2372</v>
      </c>
      <c r="C461" t="str">
        <f t="shared" si="7"/>
        <v>ThingDef+Turret_RARDEN_Autocannon_Frame.description</v>
      </c>
      <c r="D461" t="s">
        <v>2241</v>
      </c>
      <c r="E461" s="8" t="e">
        <f>MATCH(A461,Sheet!$A$2:$A$746,0)</f>
        <v>#N/A</v>
      </c>
    </row>
    <row r="462" spans="1:5" ht="17.5" thickTop="1" x14ac:dyDescent="0.45">
      <c r="A462" t="s">
        <v>860</v>
      </c>
      <c r="C462" t="str">
        <f t="shared" si="7"/>
        <v>ThingDef+TurretGun_RARDEN_Autocannon.label</v>
      </c>
      <c r="D462" t="s">
        <v>2329</v>
      </c>
      <c r="E462">
        <f>MATCH(A462,Sheet!$A$2:$A$746,0)</f>
        <v>325</v>
      </c>
    </row>
    <row r="463" spans="1:5" x14ac:dyDescent="0.45">
      <c r="A463" t="s">
        <v>863</v>
      </c>
      <c r="C463" t="str">
        <f t="shared" si="7"/>
        <v>ThingDef+TurretGun_RARDEN_Autocannon.description</v>
      </c>
      <c r="D463" t="s">
        <v>2330</v>
      </c>
      <c r="E463">
        <f>MATCH(A463,Sheet!$A$2:$A$746,0)</f>
        <v>326</v>
      </c>
    </row>
    <row r="464" spans="1:5" x14ac:dyDescent="0.45">
      <c r="A464" t="s">
        <v>706</v>
      </c>
      <c r="C464" t="str">
        <f t="shared" si="7"/>
        <v>ThingDef+SixHundredMilShell.label</v>
      </c>
      <c r="D464" t="s">
        <v>2373</v>
      </c>
      <c r="E464">
        <f>MATCH(A464,Sheet!$A$2:$A$746,0)</f>
        <v>267</v>
      </c>
    </row>
    <row r="465" spans="1:5" x14ac:dyDescent="0.45">
      <c r="A465" t="s">
        <v>709</v>
      </c>
      <c r="C465" t="str">
        <f t="shared" si="7"/>
        <v>ThingDef+SixHundredMilShell.description</v>
      </c>
      <c r="D465" t="s">
        <v>2041</v>
      </c>
      <c r="E465">
        <f>MATCH(A465,Sheet!$A$2:$A$746,0)</f>
        <v>268</v>
      </c>
    </row>
    <row r="466" spans="1:5" x14ac:dyDescent="0.45">
      <c r="A466" t="s">
        <v>1120</v>
      </c>
      <c r="C466" t="str">
        <f t="shared" si="7"/>
        <v>ThingDef+Turret_600Howitzer.label</v>
      </c>
      <c r="D466" t="s">
        <v>2293</v>
      </c>
      <c r="E466">
        <f>MATCH(A466,Sheet!$A$2:$A$746,0)</f>
        <v>439</v>
      </c>
    </row>
    <row r="467" spans="1:5" ht="17.5" thickBot="1" x14ac:dyDescent="0.5">
      <c r="A467" t="s">
        <v>1123</v>
      </c>
      <c r="C467" t="str">
        <f t="shared" si="7"/>
        <v>ThingDef+Turret_600Howitzer.description</v>
      </c>
      <c r="D467" t="s">
        <v>2294</v>
      </c>
      <c r="E467">
        <f>MATCH(A467,Sheet!$A$2:$A$746,0)</f>
        <v>440</v>
      </c>
    </row>
    <row r="468" spans="1:5" ht="18" thickTop="1" thickBot="1" x14ac:dyDescent="0.5">
      <c r="A468" t="s">
        <v>2374</v>
      </c>
      <c r="C468" t="str">
        <f t="shared" si="7"/>
        <v>ThingDef+Turret_600Howitzer_Blueprint.label</v>
      </c>
      <c r="D468" t="s">
        <v>2375</v>
      </c>
      <c r="E468" s="8" t="e">
        <f>MATCH(A468,Sheet!$A$2:$A$746,0)</f>
        <v>#N/A</v>
      </c>
    </row>
    <row r="469" spans="1:5" ht="18" thickTop="1" thickBot="1" x14ac:dyDescent="0.5">
      <c r="A469" t="s">
        <v>2376</v>
      </c>
      <c r="C469" t="str">
        <f t="shared" si="7"/>
        <v>ThingDef+Turret_600Howitzer_Frame.label</v>
      </c>
      <c r="D469" t="s">
        <v>2377</v>
      </c>
      <c r="E469" s="8" t="e">
        <f>MATCH(A469,Sheet!$A$2:$A$746,0)</f>
        <v>#N/A</v>
      </c>
    </row>
    <row r="470" spans="1:5" ht="18" thickTop="1" thickBot="1" x14ac:dyDescent="0.5">
      <c r="A470" t="s">
        <v>2378</v>
      </c>
      <c r="C470" t="str">
        <f t="shared" si="7"/>
        <v>ThingDef+Turret_600Howitzer_Frame.description</v>
      </c>
      <c r="D470" t="s">
        <v>2294</v>
      </c>
      <c r="E470" s="8" t="e">
        <f>MATCH(A470,Sheet!$A$2:$A$746,0)</f>
        <v>#N/A</v>
      </c>
    </row>
    <row r="471" spans="1:5" ht="17.5" thickTop="1" x14ac:dyDescent="0.45">
      <c r="A471" t="s">
        <v>638</v>
      </c>
      <c r="C471" t="str">
        <f t="shared" si="7"/>
        <v>ThingDef+EightyEightShellAP.label</v>
      </c>
      <c r="D471" t="s">
        <v>2379</v>
      </c>
      <c r="E471">
        <f>MATCH(A471,Sheet!$A$2:$A$746,0)</f>
        <v>243</v>
      </c>
    </row>
    <row r="472" spans="1:5" x14ac:dyDescent="0.45">
      <c r="A472" t="s">
        <v>641</v>
      </c>
      <c r="C472" t="str">
        <f t="shared" si="7"/>
        <v>ThingDef+EightyEightShellAP.description</v>
      </c>
      <c r="D472" t="s">
        <v>2049</v>
      </c>
      <c r="E472">
        <f>MATCH(A472,Sheet!$A$2:$A$746,0)</f>
        <v>244</v>
      </c>
    </row>
    <row r="473" spans="1:5" x14ac:dyDescent="0.45">
      <c r="A473" t="s">
        <v>1003</v>
      </c>
      <c r="C473" t="str">
        <f t="shared" si="7"/>
        <v>ThingDef+Turret_88mmCannon.label</v>
      </c>
      <c r="D473" t="s">
        <v>2257</v>
      </c>
      <c r="E473">
        <f>MATCH(A473,Sheet!$A$2:$A$746,0)</f>
        <v>384</v>
      </c>
    </row>
    <row r="474" spans="1:5" ht="17.5" thickBot="1" x14ac:dyDescent="0.5">
      <c r="A474" t="s">
        <v>1005</v>
      </c>
      <c r="C474" t="str">
        <f t="shared" si="7"/>
        <v>ThingDef+Turret_88mmCannon.description</v>
      </c>
      <c r="D474" t="s">
        <v>2258</v>
      </c>
      <c r="E474">
        <f>MATCH(A474,Sheet!$A$2:$A$746,0)</f>
        <v>385</v>
      </c>
    </row>
    <row r="475" spans="1:5" ht="18" thickTop="1" thickBot="1" x14ac:dyDescent="0.5">
      <c r="A475" t="s">
        <v>2380</v>
      </c>
      <c r="C475" t="str">
        <f t="shared" si="7"/>
        <v>ThingDef+Turret_88mmCannon_Blueprint.label</v>
      </c>
      <c r="D475" t="s">
        <v>2381</v>
      </c>
      <c r="E475" s="8" t="e">
        <f>MATCH(A475,Sheet!$A$2:$A$746,0)</f>
        <v>#N/A</v>
      </c>
    </row>
    <row r="476" spans="1:5" ht="18" thickTop="1" thickBot="1" x14ac:dyDescent="0.5">
      <c r="A476" t="s">
        <v>2382</v>
      </c>
      <c r="C476" t="str">
        <f t="shared" si="7"/>
        <v>ThingDef+Turret_88mmCannon_Frame.label</v>
      </c>
      <c r="D476" t="s">
        <v>2383</v>
      </c>
      <c r="E476" s="8" t="e">
        <f>MATCH(A476,Sheet!$A$2:$A$746,0)</f>
        <v>#N/A</v>
      </c>
    </row>
    <row r="477" spans="1:5" ht="18" thickTop="1" thickBot="1" x14ac:dyDescent="0.5">
      <c r="A477" t="s">
        <v>2384</v>
      </c>
      <c r="C477" t="str">
        <f t="shared" si="7"/>
        <v>ThingDef+Turret_88mmCannon_Frame.description</v>
      </c>
      <c r="D477" t="s">
        <v>2258</v>
      </c>
      <c r="E477" s="8" t="e">
        <f>MATCH(A477,Sheet!$A$2:$A$746,0)</f>
        <v>#N/A</v>
      </c>
    </row>
    <row r="478" spans="1:5" ht="17.5" thickTop="1" x14ac:dyDescent="0.45">
      <c r="A478" t="s">
        <v>1214</v>
      </c>
      <c r="C478" t="str">
        <f t="shared" si="7"/>
        <v>ThingDef+Twin127mmNavalgun.label</v>
      </c>
      <c r="D478" t="s">
        <v>2385</v>
      </c>
      <c r="E478">
        <f>MATCH(A478,Sheet!$A$2:$A$746,0)</f>
        <v>483</v>
      </c>
    </row>
    <row r="479" spans="1:5" ht="17.5" thickBot="1" x14ac:dyDescent="0.5">
      <c r="A479" t="s">
        <v>1216</v>
      </c>
      <c r="C479" t="str">
        <f t="shared" si="7"/>
        <v>ThingDef+Twin127mmNavalgun.description</v>
      </c>
      <c r="D479" t="s">
        <v>2302</v>
      </c>
      <c r="E479">
        <f>MATCH(A479,Sheet!$A$2:$A$746,0)</f>
        <v>484</v>
      </c>
    </row>
    <row r="480" spans="1:5" ht="18" thickTop="1" thickBot="1" x14ac:dyDescent="0.5">
      <c r="A480" t="s">
        <v>2386</v>
      </c>
      <c r="C480" t="str">
        <f t="shared" si="7"/>
        <v>ThingDef+Twin127mmNavalgun_Blueprint.label</v>
      </c>
      <c r="D480" t="s">
        <v>2387</v>
      </c>
      <c r="E480" s="8" t="e">
        <f>MATCH(A480,Sheet!$A$2:$A$746,0)</f>
        <v>#N/A</v>
      </c>
    </row>
    <row r="481" spans="1:5" ht="18" thickTop="1" thickBot="1" x14ac:dyDescent="0.5">
      <c r="A481" t="s">
        <v>2388</v>
      </c>
      <c r="C481" t="str">
        <f t="shared" si="7"/>
        <v>ThingDef+Twin127mmNavalgun_Frame.label</v>
      </c>
      <c r="D481" t="s">
        <v>2389</v>
      </c>
      <c r="E481" s="8" t="e">
        <f>MATCH(A481,Sheet!$A$2:$A$746,0)</f>
        <v>#N/A</v>
      </c>
    </row>
    <row r="482" spans="1:5" ht="18" thickTop="1" thickBot="1" x14ac:dyDescent="0.5">
      <c r="A482" t="s">
        <v>2390</v>
      </c>
      <c r="C482" t="str">
        <f t="shared" si="7"/>
        <v>ThingDef+Twin127mmNavalgun_Frame.description</v>
      </c>
      <c r="D482" t="s">
        <v>2302</v>
      </c>
      <c r="E482" s="8" t="e">
        <f>MATCH(A482,Sheet!$A$2:$A$746,0)</f>
        <v>#N/A</v>
      </c>
    </row>
    <row r="483" spans="1:5" ht="17.5" thickTop="1" x14ac:dyDescent="0.45">
      <c r="A483" t="s">
        <v>1225</v>
      </c>
      <c r="C483" t="str">
        <f t="shared" si="7"/>
        <v>ThingDef+Gun_Twin127mmNavalgunTurret.label</v>
      </c>
      <c r="D483" t="s">
        <v>2391</v>
      </c>
      <c r="E483">
        <f>MATCH(A483,Sheet!$A$2:$A$746,0)</f>
        <v>488</v>
      </c>
    </row>
    <row r="484" spans="1:5" x14ac:dyDescent="0.45">
      <c r="A484" t="s">
        <v>1227</v>
      </c>
      <c r="C484" t="str">
        <f t="shared" si="7"/>
        <v>ThingDef+Gun_Twin127mmNavalgunTurret.description</v>
      </c>
      <c r="D484" t="s">
        <v>2392</v>
      </c>
      <c r="E484">
        <f>MATCH(A484,Sheet!$A$2:$A$746,0)</f>
        <v>489</v>
      </c>
    </row>
    <row r="485" spans="1:5" x14ac:dyDescent="0.45">
      <c r="A485" t="s">
        <v>647</v>
      </c>
      <c r="C485" t="str">
        <f t="shared" si="7"/>
        <v>ThingDef+OneHundredShellAP.label</v>
      </c>
      <c r="D485" t="s">
        <v>2393</v>
      </c>
      <c r="E485">
        <f>MATCH(A485,Sheet!$A$2:$A$746,0)</f>
        <v>246</v>
      </c>
    </row>
    <row r="486" spans="1:5" x14ac:dyDescent="0.45">
      <c r="A486" t="s">
        <v>650</v>
      </c>
      <c r="C486" t="str">
        <f t="shared" si="7"/>
        <v>ThingDef+OneHundredShellAP.description</v>
      </c>
      <c r="D486" t="s">
        <v>2056</v>
      </c>
      <c r="E486">
        <f>MATCH(A486,Sheet!$A$2:$A$746,0)</f>
        <v>247</v>
      </c>
    </row>
    <row r="487" spans="1:5" x14ac:dyDescent="0.45">
      <c r="A487" t="s">
        <v>653</v>
      </c>
      <c r="C487" t="str">
        <f t="shared" si="7"/>
        <v>ThingDef+Bullet_100mm_AP.label</v>
      </c>
      <c r="D487" t="s">
        <v>2393</v>
      </c>
      <c r="E487">
        <f>MATCH(A487,Sheet!$A$2:$A$746,0)</f>
        <v>248</v>
      </c>
    </row>
    <row r="488" spans="1:5" x14ac:dyDescent="0.45">
      <c r="A488" t="s">
        <v>1011</v>
      </c>
      <c r="C488" t="str">
        <f t="shared" si="7"/>
        <v>ThingDef+Turret_BS3_Cannon.label</v>
      </c>
      <c r="D488" t="s">
        <v>2394</v>
      </c>
      <c r="E488">
        <f>MATCH(A488,Sheet!$A$2:$A$746,0)</f>
        <v>388</v>
      </c>
    </row>
    <row r="489" spans="1:5" ht="17.5" thickBot="1" x14ac:dyDescent="0.5">
      <c r="A489" t="s">
        <v>1014</v>
      </c>
      <c r="C489" t="str">
        <f t="shared" si="7"/>
        <v>ThingDef+Turret_BS3_Cannon.description</v>
      </c>
      <c r="D489" t="s">
        <v>2395</v>
      </c>
      <c r="E489">
        <f>MATCH(A489,Sheet!$A$2:$A$746,0)</f>
        <v>389</v>
      </c>
    </row>
    <row r="490" spans="1:5" ht="18" thickTop="1" thickBot="1" x14ac:dyDescent="0.5">
      <c r="A490" t="s">
        <v>2396</v>
      </c>
      <c r="C490" t="str">
        <f t="shared" si="7"/>
        <v>ThingDef+Turret_BS3_Cannon_Blueprint.label</v>
      </c>
      <c r="D490" t="s">
        <v>2397</v>
      </c>
      <c r="E490" s="8" t="e">
        <f>MATCH(A490,Sheet!$A$2:$A$746,0)</f>
        <v>#N/A</v>
      </c>
    </row>
    <row r="491" spans="1:5" ht="18" thickTop="1" thickBot="1" x14ac:dyDescent="0.5">
      <c r="A491" t="s">
        <v>2398</v>
      </c>
      <c r="C491" t="str">
        <f t="shared" si="7"/>
        <v>ThingDef+Turret_BS3_Cannon_Blueprint_Install.label</v>
      </c>
      <c r="D491" t="s">
        <v>2397</v>
      </c>
      <c r="E491" s="8" t="e">
        <f>MATCH(A491,Sheet!$A$2:$A$746,0)</f>
        <v>#N/A</v>
      </c>
    </row>
    <row r="492" spans="1:5" ht="18" thickTop="1" thickBot="1" x14ac:dyDescent="0.5">
      <c r="A492" t="s">
        <v>2399</v>
      </c>
      <c r="C492" t="str">
        <f t="shared" si="7"/>
        <v>ThingDef+Turret_BS3_Cannon_Frame.label</v>
      </c>
      <c r="D492" t="s">
        <v>2400</v>
      </c>
      <c r="E492" s="8" t="e">
        <f>MATCH(A492,Sheet!$A$2:$A$746,0)</f>
        <v>#N/A</v>
      </c>
    </row>
    <row r="493" spans="1:5" ht="18" thickTop="1" thickBot="1" x14ac:dyDescent="0.5">
      <c r="A493" t="s">
        <v>2401</v>
      </c>
      <c r="C493" t="str">
        <f t="shared" si="7"/>
        <v>ThingDef+Turret_BS3_Cannon_Frame.description</v>
      </c>
      <c r="D493" t="s">
        <v>2395</v>
      </c>
      <c r="E493" s="8" t="e">
        <f>MATCH(A493,Sheet!$A$2:$A$746,0)</f>
        <v>#N/A</v>
      </c>
    </row>
    <row r="494" spans="1:5" ht="17.5" thickTop="1" x14ac:dyDescent="0.45">
      <c r="A494" t="s">
        <v>1016</v>
      </c>
      <c r="C494" t="str">
        <f t="shared" si="7"/>
        <v>ThingDef+TurretGun_BS3_Cannon.label</v>
      </c>
      <c r="D494" t="s">
        <v>2329</v>
      </c>
      <c r="E494">
        <f>MATCH(A494,Sheet!$A$2:$A$746,0)</f>
        <v>390</v>
      </c>
    </row>
    <row r="495" spans="1:5" x14ac:dyDescent="0.45">
      <c r="A495" t="s">
        <v>1018</v>
      </c>
      <c r="C495" t="str">
        <f t="shared" si="7"/>
        <v>ThingDef+TurretGun_BS3_Cannon.description</v>
      </c>
      <c r="D495" t="s">
        <v>2330</v>
      </c>
      <c r="E495">
        <f>MATCH(A495,Sheet!$A$2:$A$746,0)</f>
        <v>391</v>
      </c>
    </row>
    <row r="496" spans="1:5" x14ac:dyDescent="0.45">
      <c r="A496" t="s">
        <v>715</v>
      </c>
      <c r="C496" t="str">
        <f t="shared" si="7"/>
        <v>ThingDef+GvozdikaShell.label</v>
      </c>
      <c r="D496" t="s">
        <v>2402</v>
      </c>
      <c r="E496">
        <f>MATCH(A496,Sheet!$A$2:$A$746,0)</f>
        <v>270</v>
      </c>
    </row>
    <row r="497" spans="1:5" x14ac:dyDescent="0.45">
      <c r="A497" t="s">
        <v>718</v>
      </c>
      <c r="C497" t="str">
        <f t="shared" si="7"/>
        <v>ThingDef+GvozdikaShell.description</v>
      </c>
      <c r="D497" t="s">
        <v>2064</v>
      </c>
      <c r="E497">
        <f>MATCH(A497,Sheet!$A$2:$A$746,0)</f>
        <v>271</v>
      </c>
    </row>
    <row r="498" spans="1:5" x14ac:dyDescent="0.45">
      <c r="A498" t="s">
        <v>721</v>
      </c>
      <c r="C498" t="str">
        <f t="shared" si="7"/>
        <v>ThingDef+Bullet_OF-462122mm_HE.label</v>
      </c>
      <c r="D498" t="s">
        <v>2402</v>
      </c>
      <c r="E498">
        <f>MATCH(A498,Sheet!$A$2:$A$746,0)</f>
        <v>272</v>
      </c>
    </row>
    <row r="499" spans="1:5" x14ac:dyDescent="0.45">
      <c r="A499" t="s">
        <v>1129</v>
      </c>
      <c r="C499" t="str">
        <f t="shared" si="7"/>
        <v>ThingDef+Turret_Gvozdika_Howitzer.label</v>
      </c>
      <c r="D499" t="s">
        <v>2403</v>
      </c>
      <c r="E499">
        <f>MATCH(A499,Sheet!$A$2:$A$746,0)</f>
        <v>443</v>
      </c>
    </row>
    <row r="500" spans="1:5" ht="17.5" thickBot="1" x14ac:dyDescent="0.5">
      <c r="A500" t="s">
        <v>1132</v>
      </c>
      <c r="C500" t="str">
        <f t="shared" si="7"/>
        <v>ThingDef+Turret_Gvozdika_Howitzer.description</v>
      </c>
      <c r="D500" t="s">
        <v>2296</v>
      </c>
      <c r="E500">
        <f>MATCH(A500,Sheet!$A$2:$A$746,0)</f>
        <v>444</v>
      </c>
    </row>
    <row r="501" spans="1:5" ht="18" thickTop="1" thickBot="1" x14ac:dyDescent="0.5">
      <c r="A501" t="s">
        <v>2404</v>
      </c>
      <c r="C501" t="str">
        <f t="shared" si="7"/>
        <v>ThingDef+Turret_Gvozdika_Howitzer_Blueprint.label</v>
      </c>
      <c r="D501" t="s">
        <v>2405</v>
      </c>
      <c r="E501" s="8" t="e">
        <f>MATCH(A501,Sheet!$A$2:$A$746,0)</f>
        <v>#N/A</v>
      </c>
    </row>
    <row r="502" spans="1:5" ht="18" thickTop="1" thickBot="1" x14ac:dyDescent="0.5">
      <c r="A502" t="s">
        <v>2406</v>
      </c>
      <c r="C502" t="str">
        <f t="shared" si="7"/>
        <v>ThingDef+Turret_Gvozdika_Howitzer_Frame.label</v>
      </c>
      <c r="D502" t="s">
        <v>2407</v>
      </c>
      <c r="E502" s="8" t="e">
        <f>MATCH(A502,Sheet!$A$2:$A$746,0)</f>
        <v>#N/A</v>
      </c>
    </row>
    <row r="503" spans="1:5" ht="18" thickTop="1" thickBot="1" x14ac:dyDescent="0.5">
      <c r="A503" t="s">
        <v>2408</v>
      </c>
      <c r="C503" t="str">
        <f t="shared" si="7"/>
        <v>ThingDef+Turret_Gvozdika_Howitzer_Frame.description</v>
      </c>
      <c r="D503" t="s">
        <v>2296</v>
      </c>
      <c r="E503" s="8" t="e">
        <f>MATCH(A503,Sheet!$A$2:$A$746,0)</f>
        <v>#N/A</v>
      </c>
    </row>
    <row r="504" spans="1:5" ht="17.5" thickTop="1" x14ac:dyDescent="0.45">
      <c r="A504" t="s">
        <v>1140</v>
      </c>
      <c r="C504" t="str">
        <f t="shared" si="7"/>
        <v>ThingDef+TurretGun_Gvozdika_Howitzer.label</v>
      </c>
      <c r="D504" t="s">
        <v>2329</v>
      </c>
      <c r="E504">
        <f>MATCH(A504,Sheet!$A$2:$A$746,0)</f>
        <v>448</v>
      </c>
    </row>
    <row r="505" spans="1:5" x14ac:dyDescent="0.45">
      <c r="A505" t="s">
        <v>1142</v>
      </c>
      <c r="C505" t="str">
        <f t="shared" si="7"/>
        <v>ThingDef+TurretGun_Gvozdika_Howitzer.description</v>
      </c>
      <c r="D505" t="s">
        <v>2330</v>
      </c>
      <c r="E505">
        <f>MATCH(A505,Sheet!$A$2:$A$746,0)</f>
        <v>449</v>
      </c>
    </row>
    <row r="506" spans="1:5" x14ac:dyDescent="0.45">
      <c r="A506" t="s">
        <v>1229</v>
      </c>
      <c r="C506" t="str">
        <f t="shared" si="7"/>
        <v>ThingDef+Turret_KC36T_Navalgun.label</v>
      </c>
      <c r="D506" t="s">
        <v>2409</v>
      </c>
      <c r="E506">
        <f>MATCH(A506,Sheet!$A$2:$A$746,0)</f>
        <v>490</v>
      </c>
    </row>
    <row r="507" spans="1:5" ht="17.5" thickBot="1" x14ac:dyDescent="0.5">
      <c r="A507" t="s">
        <v>1231</v>
      </c>
      <c r="C507" t="str">
        <f t="shared" si="7"/>
        <v>ThingDef+Turret_KC36T_Navalgun.description</v>
      </c>
      <c r="D507" t="s">
        <v>2304</v>
      </c>
      <c r="E507">
        <f>MATCH(A507,Sheet!$A$2:$A$746,0)</f>
        <v>491</v>
      </c>
    </row>
    <row r="508" spans="1:5" ht="18" thickTop="1" thickBot="1" x14ac:dyDescent="0.5">
      <c r="A508" t="s">
        <v>2410</v>
      </c>
      <c r="C508" t="str">
        <f t="shared" si="7"/>
        <v>ThingDef+Turret_KC36T_Navalgun_Blueprint.label</v>
      </c>
      <c r="D508" t="s">
        <v>2411</v>
      </c>
      <c r="E508" s="8" t="e">
        <f>MATCH(A508,Sheet!$A$2:$A$746,0)</f>
        <v>#N/A</v>
      </c>
    </row>
    <row r="509" spans="1:5" ht="18" thickTop="1" thickBot="1" x14ac:dyDescent="0.5">
      <c r="A509" t="s">
        <v>2412</v>
      </c>
      <c r="C509" t="str">
        <f t="shared" si="7"/>
        <v>ThingDef+Turret_KC36T_Navalgun_Frame.label</v>
      </c>
      <c r="D509" t="s">
        <v>2413</v>
      </c>
      <c r="E509" s="8" t="e">
        <f>MATCH(A509,Sheet!$A$2:$A$746,0)</f>
        <v>#N/A</v>
      </c>
    </row>
    <row r="510" spans="1:5" ht="18" thickTop="1" thickBot="1" x14ac:dyDescent="0.5">
      <c r="A510" t="s">
        <v>2414</v>
      </c>
      <c r="C510" t="str">
        <f t="shared" si="7"/>
        <v>ThingDef+Turret_KC36T_Navalgun_Frame.description</v>
      </c>
      <c r="D510" t="s">
        <v>2304</v>
      </c>
      <c r="E510" s="8" t="e">
        <f>MATCH(A510,Sheet!$A$2:$A$746,0)</f>
        <v>#N/A</v>
      </c>
    </row>
    <row r="511" spans="1:5" ht="17.5" thickTop="1" x14ac:dyDescent="0.45">
      <c r="A511" t="s">
        <v>1239</v>
      </c>
      <c r="C511" t="str">
        <f t="shared" si="7"/>
        <v>ThingDef+TurretGun_KC36T_Navalgun.label</v>
      </c>
      <c r="D511" t="s">
        <v>2329</v>
      </c>
      <c r="E511">
        <f>MATCH(A511,Sheet!$A$2:$A$746,0)</f>
        <v>495</v>
      </c>
    </row>
    <row r="512" spans="1:5" x14ac:dyDescent="0.45">
      <c r="A512" t="s">
        <v>1241</v>
      </c>
      <c r="C512" t="str">
        <f t="shared" si="7"/>
        <v>ThingDef+TurretGun_KC36T_Navalgun.description</v>
      </c>
      <c r="D512" t="s">
        <v>2330</v>
      </c>
      <c r="E512">
        <f>MATCH(A512,Sheet!$A$2:$A$746,0)</f>
        <v>496</v>
      </c>
    </row>
    <row r="513" spans="1:5" x14ac:dyDescent="0.45">
      <c r="A513" t="s">
        <v>572</v>
      </c>
      <c r="C513" t="str">
        <f t="shared" si="7"/>
        <v>ThingDef+KugelblitzShell.label</v>
      </c>
      <c r="D513" t="s">
        <v>2415</v>
      </c>
      <c r="E513">
        <f>MATCH(A513,Sheet!$A$2:$A$746,0)</f>
        <v>219</v>
      </c>
    </row>
    <row r="514" spans="1:5" x14ac:dyDescent="0.45">
      <c r="A514" t="s">
        <v>575</v>
      </c>
      <c r="C514" t="str">
        <f t="shared" si="7"/>
        <v>ThingDef+KugelblitzShell.description</v>
      </c>
      <c r="D514" t="s">
        <v>2072</v>
      </c>
      <c r="E514">
        <f>MATCH(A514,Sheet!$A$2:$A$746,0)</f>
        <v>220</v>
      </c>
    </row>
    <row r="515" spans="1:5" x14ac:dyDescent="0.45">
      <c r="A515" t="s">
        <v>578</v>
      </c>
      <c r="C515" t="str">
        <f t="shared" ref="C515:C578" si="8">IF(B515="",A515,B515)</f>
        <v>ThingDef+Bullet_Kugel30mm_AP.label</v>
      </c>
      <c r="D515" t="s">
        <v>2415</v>
      </c>
      <c r="E515">
        <f>MATCH(A515,Sheet!$A$2:$A$746,0)</f>
        <v>221</v>
      </c>
    </row>
    <row r="516" spans="1:5" x14ac:dyDescent="0.45">
      <c r="A516" t="s">
        <v>866</v>
      </c>
      <c r="C516" t="str">
        <f t="shared" si="8"/>
        <v>ThingDef+Turret_Kugelblitz_Autocannon.label</v>
      </c>
      <c r="D516" t="s">
        <v>2242</v>
      </c>
      <c r="E516">
        <f>MATCH(A516,Sheet!$A$2:$A$746,0)</f>
        <v>327</v>
      </c>
    </row>
    <row r="517" spans="1:5" ht="17.5" thickBot="1" x14ac:dyDescent="0.5">
      <c r="A517" t="s">
        <v>869</v>
      </c>
      <c r="C517" t="str">
        <f t="shared" si="8"/>
        <v>ThingDef+Turret_Kugelblitz_Autocannon.description</v>
      </c>
      <c r="D517" t="s">
        <v>2416</v>
      </c>
      <c r="E517">
        <f>MATCH(A517,Sheet!$A$2:$A$746,0)</f>
        <v>328</v>
      </c>
    </row>
    <row r="518" spans="1:5" ht="18" thickTop="1" thickBot="1" x14ac:dyDescent="0.5">
      <c r="A518" t="s">
        <v>2417</v>
      </c>
      <c r="C518" t="str">
        <f t="shared" si="8"/>
        <v>ThingDef+Turret_Kugelblitz_Autocannon_Blueprint.label</v>
      </c>
      <c r="D518" t="s">
        <v>2418</v>
      </c>
      <c r="E518" s="8" t="e">
        <f>MATCH(A518,Sheet!$A$2:$A$746,0)</f>
        <v>#N/A</v>
      </c>
    </row>
    <row r="519" spans="1:5" ht="18" thickTop="1" thickBot="1" x14ac:dyDescent="0.5">
      <c r="A519" t="s">
        <v>2419</v>
      </c>
      <c r="C519" t="str">
        <f t="shared" si="8"/>
        <v>ThingDef+Turret_Kugelblitz_Autocannon_Frame.label</v>
      </c>
      <c r="D519" t="s">
        <v>2420</v>
      </c>
      <c r="E519" s="8" t="e">
        <f>MATCH(A519,Sheet!$A$2:$A$746,0)</f>
        <v>#N/A</v>
      </c>
    </row>
    <row r="520" spans="1:5" ht="18" thickTop="1" thickBot="1" x14ac:dyDescent="0.5">
      <c r="A520" t="s">
        <v>2421</v>
      </c>
      <c r="C520" t="str">
        <f t="shared" si="8"/>
        <v>ThingDef+Turret_Kugelblitz_Autocannon_Frame.description</v>
      </c>
      <c r="D520" t="s">
        <v>2416</v>
      </c>
      <c r="E520" s="8" t="e">
        <f>MATCH(A520,Sheet!$A$2:$A$746,0)</f>
        <v>#N/A</v>
      </c>
    </row>
    <row r="521" spans="1:5" ht="17.5" thickTop="1" x14ac:dyDescent="0.45">
      <c r="A521" t="s">
        <v>878</v>
      </c>
      <c r="C521" t="str">
        <f t="shared" si="8"/>
        <v>ThingDef+TurretGun_Kugelblitz_Autocannon.label</v>
      </c>
      <c r="D521" t="s">
        <v>2329</v>
      </c>
      <c r="E521">
        <f>MATCH(A521,Sheet!$A$2:$A$746,0)</f>
        <v>332</v>
      </c>
    </row>
    <row r="522" spans="1:5" x14ac:dyDescent="0.45">
      <c r="A522" t="s">
        <v>881</v>
      </c>
      <c r="C522" t="str">
        <f t="shared" si="8"/>
        <v>ThingDef+TurretGun_Kugelblitz_Autocannon.description</v>
      </c>
      <c r="D522" t="s">
        <v>2330</v>
      </c>
      <c r="E522">
        <f>MATCH(A522,Sheet!$A$2:$A$746,0)</f>
        <v>333</v>
      </c>
    </row>
    <row r="523" spans="1:5" x14ac:dyDescent="0.45">
      <c r="A523" t="s">
        <v>655</v>
      </c>
      <c r="C523" t="str">
        <f t="shared" si="8"/>
        <v>ThingDef+OneTwentyEightShellAP.label</v>
      </c>
      <c r="D523" t="s">
        <v>2422</v>
      </c>
      <c r="E523">
        <f>MATCH(A523,Sheet!$A$2:$A$746,0)</f>
        <v>249</v>
      </c>
    </row>
    <row r="524" spans="1:5" x14ac:dyDescent="0.45">
      <c r="A524" t="s">
        <v>658</v>
      </c>
      <c r="C524" t="str">
        <f t="shared" si="8"/>
        <v>ThingDef+OneTwentyEightShellAP.description</v>
      </c>
      <c r="D524" t="s">
        <v>2423</v>
      </c>
      <c r="E524">
        <f>MATCH(A524,Sheet!$A$2:$A$746,0)</f>
        <v>250</v>
      </c>
    </row>
    <row r="525" spans="1:5" x14ac:dyDescent="0.45">
      <c r="A525" t="s">
        <v>661</v>
      </c>
      <c r="C525" t="str">
        <f t="shared" si="8"/>
        <v>ThingDef+Bullet_128mm_AP.label</v>
      </c>
      <c r="D525" t="s">
        <v>2424</v>
      </c>
      <c r="E525">
        <f>MATCH(A525,Sheet!$A$2:$A$746,0)</f>
        <v>251</v>
      </c>
    </row>
    <row r="526" spans="1:5" x14ac:dyDescent="0.45">
      <c r="A526" t="s">
        <v>1020</v>
      </c>
      <c r="C526" t="str">
        <f t="shared" si="8"/>
        <v>ThingDef+Turret_Pak44_Cannon.label</v>
      </c>
      <c r="D526" t="s">
        <v>2261</v>
      </c>
      <c r="E526">
        <f>MATCH(A526,Sheet!$A$2:$A$746,0)</f>
        <v>392</v>
      </c>
    </row>
    <row r="527" spans="1:5" ht="17.5" thickBot="1" x14ac:dyDescent="0.5">
      <c r="A527" t="s">
        <v>1022</v>
      </c>
      <c r="C527" t="str">
        <f t="shared" si="8"/>
        <v>ThingDef+Turret_Pak44_Cannon.description</v>
      </c>
      <c r="D527" t="s">
        <v>2425</v>
      </c>
      <c r="E527">
        <f>MATCH(A527,Sheet!$A$2:$A$746,0)</f>
        <v>393</v>
      </c>
    </row>
    <row r="528" spans="1:5" ht="18" thickTop="1" thickBot="1" x14ac:dyDescent="0.5">
      <c r="A528" t="s">
        <v>2426</v>
      </c>
      <c r="C528" t="str">
        <f t="shared" si="8"/>
        <v>ThingDef+Turret_Pak44_Cannon_Blueprint.label</v>
      </c>
      <c r="D528" t="s">
        <v>2427</v>
      </c>
      <c r="E528" s="8" t="e">
        <f>MATCH(A528,Sheet!$A$2:$A$746,0)</f>
        <v>#N/A</v>
      </c>
    </row>
    <row r="529" spans="1:5" ht="18" thickTop="1" thickBot="1" x14ac:dyDescent="0.5">
      <c r="A529" t="s">
        <v>2428</v>
      </c>
      <c r="C529" t="str">
        <f t="shared" si="8"/>
        <v>ThingDef+Turret_Pak44_Cannon_Blueprint_Install.label</v>
      </c>
      <c r="D529" t="s">
        <v>2427</v>
      </c>
      <c r="E529" s="8" t="e">
        <f>MATCH(A529,Sheet!$A$2:$A$746,0)</f>
        <v>#N/A</v>
      </c>
    </row>
    <row r="530" spans="1:5" ht="18" thickTop="1" thickBot="1" x14ac:dyDescent="0.5">
      <c r="A530" t="s">
        <v>2429</v>
      </c>
      <c r="C530" t="str">
        <f t="shared" si="8"/>
        <v>ThingDef+Turret_Pak44_Cannon_Frame.label</v>
      </c>
      <c r="D530" t="s">
        <v>2430</v>
      </c>
      <c r="E530" s="8" t="e">
        <f>MATCH(A530,Sheet!$A$2:$A$746,0)</f>
        <v>#N/A</v>
      </c>
    </row>
    <row r="531" spans="1:5" ht="18" thickTop="1" thickBot="1" x14ac:dyDescent="0.5">
      <c r="A531" t="s">
        <v>2431</v>
      </c>
      <c r="C531" t="str">
        <f t="shared" si="8"/>
        <v>ThingDef+Turret_Pak44_Cannon_Frame.description</v>
      </c>
      <c r="D531" t="s">
        <v>2425</v>
      </c>
      <c r="E531" s="8" t="e">
        <f>MATCH(A531,Sheet!$A$2:$A$746,0)</f>
        <v>#N/A</v>
      </c>
    </row>
    <row r="532" spans="1:5" ht="17.5" thickTop="1" x14ac:dyDescent="0.45">
      <c r="A532" t="s">
        <v>1024</v>
      </c>
      <c r="C532" t="str">
        <f t="shared" si="8"/>
        <v>ThingDef+TurretGun_Pak44_Cannon.label</v>
      </c>
      <c r="D532" t="s">
        <v>2329</v>
      </c>
      <c r="E532">
        <f>MATCH(A532,Sheet!$A$2:$A$746,0)</f>
        <v>394</v>
      </c>
    </row>
    <row r="533" spans="1:5" x14ac:dyDescent="0.45">
      <c r="A533" t="s">
        <v>1026</v>
      </c>
      <c r="C533" t="str">
        <f t="shared" si="8"/>
        <v>ThingDef+TurretGun_Pak44_Cannon.description</v>
      </c>
      <c r="D533" t="s">
        <v>2330</v>
      </c>
      <c r="E533">
        <f>MATCH(A533,Sheet!$A$2:$A$746,0)</f>
        <v>395</v>
      </c>
    </row>
    <row r="534" spans="1:5" x14ac:dyDescent="0.45">
      <c r="A534" t="s">
        <v>723</v>
      </c>
      <c r="C534" t="str">
        <f t="shared" si="8"/>
        <v>ThingDef+AkatsiyaShell.label</v>
      </c>
      <c r="D534" t="s">
        <v>2432</v>
      </c>
      <c r="E534">
        <f>MATCH(A534,Sheet!$A$2:$A$746,0)</f>
        <v>273</v>
      </c>
    </row>
    <row r="535" spans="1:5" x14ac:dyDescent="0.45">
      <c r="A535" t="s">
        <v>726</v>
      </c>
      <c r="C535" t="str">
        <f t="shared" si="8"/>
        <v>ThingDef+AkatsiyaShell.description</v>
      </c>
      <c r="D535" t="s">
        <v>2086</v>
      </c>
      <c r="E535">
        <f>MATCH(A535,Sheet!$A$2:$A$746,0)</f>
        <v>274</v>
      </c>
    </row>
    <row r="536" spans="1:5" x14ac:dyDescent="0.45">
      <c r="A536" t="s">
        <v>729</v>
      </c>
      <c r="C536" t="str">
        <f t="shared" si="8"/>
        <v>ThingDef+Bullet_OF-540152mm_HE.label</v>
      </c>
      <c r="D536" t="s">
        <v>2432</v>
      </c>
      <c r="E536">
        <f>MATCH(A536,Sheet!$A$2:$A$746,0)</f>
        <v>275</v>
      </c>
    </row>
    <row r="537" spans="1:5" x14ac:dyDescent="0.45">
      <c r="A537" t="s">
        <v>1144</v>
      </c>
      <c r="C537" t="str">
        <f t="shared" si="8"/>
        <v>ThingDef+Turret_Akatsiya_Howitzer.label</v>
      </c>
      <c r="D537" t="s">
        <v>2433</v>
      </c>
      <c r="E537">
        <f>MATCH(A537,Sheet!$A$2:$A$746,0)</f>
        <v>450</v>
      </c>
    </row>
    <row r="538" spans="1:5" ht="17.5" thickBot="1" x14ac:dyDescent="0.5">
      <c r="A538" t="s">
        <v>1147</v>
      </c>
      <c r="C538" t="str">
        <f t="shared" si="8"/>
        <v>ThingDef+Turret_Akatsiya_Howitzer.description</v>
      </c>
      <c r="D538" t="s">
        <v>2298</v>
      </c>
      <c r="E538">
        <f>MATCH(A538,Sheet!$A$2:$A$746,0)</f>
        <v>451</v>
      </c>
    </row>
    <row r="539" spans="1:5" ht="18" thickTop="1" thickBot="1" x14ac:dyDescent="0.5">
      <c r="A539" t="s">
        <v>2434</v>
      </c>
      <c r="C539" t="str">
        <f t="shared" si="8"/>
        <v>ThingDef+Turret_Akatsiya_Howitzer_Blueprint.label</v>
      </c>
      <c r="D539" t="s">
        <v>2435</v>
      </c>
      <c r="E539" s="8" t="e">
        <f>MATCH(A539,Sheet!$A$2:$A$746,0)</f>
        <v>#N/A</v>
      </c>
    </row>
    <row r="540" spans="1:5" ht="18" thickTop="1" thickBot="1" x14ac:dyDescent="0.5">
      <c r="A540" t="s">
        <v>2436</v>
      </c>
      <c r="C540" t="str">
        <f t="shared" si="8"/>
        <v>ThingDef+Turret_Akatsiya_Howitzer_Frame.label</v>
      </c>
      <c r="D540" t="s">
        <v>2437</v>
      </c>
      <c r="E540" s="8" t="e">
        <f>MATCH(A540,Sheet!$A$2:$A$746,0)</f>
        <v>#N/A</v>
      </c>
    </row>
    <row r="541" spans="1:5" ht="18" thickTop="1" thickBot="1" x14ac:dyDescent="0.5">
      <c r="A541" t="s">
        <v>2438</v>
      </c>
      <c r="C541" t="str">
        <f t="shared" si="8"/>
        <v>ThingDef+Turret_Akatsiya_Howitzer_Frame.description</v>
      </c>
      <c r="D541" t="s">
        <v>2298</v>
      </c>
      <c r="E541" s="8" t="e">
        <f>MATCH(A541,Sheet!$A$2:$A$746,0)</f>
        <v>#N/A</v>
      </c>
    </row>
    <row r="542" spans="1:5" ht="17.5" thickTop="1" x14ac:dyDescent="0.45">
      <c r="A542" t="s">
        <v>1155</v>
      </c>
      <c r="C542" t="str">
        <f t="shared" si="8"/>
        <v>ThingDef+TurretGun_Akatsiya_Howitzer.label</v>
      </c>
      <c r="D542" t="s">
        <v>2329</v>
      </c>
      <c r="E542">
        <f>MATCH(A542,Sheet!$A$2:$A$746,0)</f>
        <v>455</v>
      </c>
    </row>
    <row r="543" spans="1:5" x14ac:dyDescent="0.45">
      <c r="A543" t="s">
        <v>1157</v>
      </c>
      <c r="C543" t="str">
        <f t="shared" si="8"/>
        <v>ThingDef+TurretGun_Akatsiya_Howitzer.description</v>
      </c>
      <c r="D543" t="s">
        <v>2330</v>
      </c>
      <c r="E543">
        <f>MATCH(A543,Sheet!$A$2:$A$746,0)</f>
        <v>456</v>
      </c>
    </row>
    <row r="544" spans="1:5" x14ac:dyDescent="0.45">
      <c r="A544" t="s">
        <v>772</v>
      </c>
      <c r="C544" t="str">
        <f t="shared" si="8"/>
        <v>ThingDef+TwentyThreeShellHE.label</v>
      </c>
      <c r="D544" t="s">
        <v>2439</v>
      </c>
      <c r="E544">
        <f>MATCH(A544,Sheet!$A$2:$A$746,0)</f>
        <v>291</v>
      </c>
    </row>
    <row r="545" spans="1:5" x14ac:dyDescent="0.45">
      <c r="A545" t="s">
        <v>775</v>
      </c>
      <c r="C545" t="str">
        <f t="shared" si="8"/>
        <v>ThingDef+TwentyThreeShellHE.description</v>
      </c>
      <c r="D545" t="s">
        <v>2094</v>
      </c>
      <c r="E545">
        <f>MATCH(A545,Sheet!$A$2:$A$746,0)</f>
        <v>292</v>
      </c>
    </row>
    <row r="546" spans="1:5" x14ac:dyDescent="0.45">
      <c r="A546" t="s">
        <v>778</v>
      </c>
      <c r="C546" t="str">
        <f t="shared" si="8"/>
        <v>ThingDef+Bullet_203SprGr203mm_HE.label</v>
      </c>
      <c r="D546" t="s">
        <v>2439</v>
      </c>
      <c r="E546">
        <f>MATCH(A546,Sheet!$A$2:$A$746,0)</f>
        <v>293</v>
      </c>
    </row>
    <row r="547" spans="1:5" x14ac:dyDescent="0.45">
      <c r="A547" t="s">
        <v>1243</v>
      </c>
      <c r="C547" t="str">
        <f t="shared" si="8"/>
        <v>ThingDef+Turret_SKC34_Navalgun.label</v>
      </c>
      <c r="D547" t="s">
        <v>2440</v>
      </c>
      <c r="E547">
        <f>MATCH(A547,Sheet!$A$2:$A$746,0)</f>
        <v>497</v>
      </c>
    </row>
    <row r="548" spans="1:5" ht="17.5" thickBot="1" x14ac:dyDescent="0.5">
      <c r="A548" t="s">
        <v>1245</v>
      </c>
      <c r="C548" t="str">
        <f t="shared" si="8"/>
        <v>ThingDef+Turret_SKC34_Navalgun.description</v>
      </c>
      <c r="D548" t="s">
        <v>2306</v>
      </c>
      <c r="E548">
        <f>MATCH(A548,Sheet!$A$2:$A$746,0)</f>
        <v>498</v>
      </c>
    </row>
    <row r="549" spans="1:5" ht="18" thickTop="1" thickBot="1" x14ac:dyDescent="0.5">
      <c r="A549" t="s">
        <v>2441</v>
      </c>
      <c r="C549" t="str">
        <f t="shared" si="8"/>
        <v>ThingDef+Turret_SKC34_Navalgun_Blueprint.label</v>
      </c>
      <c r="D549" t="s">
        <v>2442</v>
      </c>
      <c r="E549" s="8" t="e">
        <f>MATCH(A549,Sheet!$A$2:$A$746,0)</f>
        <v>#N/A</v>
      </c>
    </row>
    <row r="550" spans="1:5" ht="18" thickTop="1" thickBot="1" x14ac:dyDescent="0.5">
      <c r="A550" t="s">
        <v>2443</v>
      </c>
      <c r="C550" t="str">
        <f t="shared" si="8"/>
        <v>ThingDef+Turret_SKC34_Navalgun_Frame.label</v>
      </c>
      <c r="D550" t="s">
        <v>2444</v>
      </c>
      <c r="E550" s="8" t="e">
        <f>MATCH(A550,Sheet!$A$2:$A$746,0)</f>
        <v>#N/A</v>
      </c>
    </row>
    <row r="551" spans="1:5" ht="18" thickTop="1" thickBot="1" x14ac:dyDescent="0.5">
      <c r="A551" t="s">
        <v>2445</v>
      </c>
      <c r="C551" t="str">
        <f t="shared" si="8"/>
        <v>ThingDef+Turret_SKC34_Navalgun_Frame.description</v>
      </c>
      <c r="D551" t="s">
        <v>2306</v>
      </c>
      <c r="E551" s="8" t="e">
        <f>MATCH(A551,Sheet!$A$2:$A$746,0)</f>
        <v>#N/A</v>
      </c>
    </row>
    <row r="552" spans="1:5" ht="17.5" thickTop="1" x14ac:dyDescent="0.45">
      <c r="A552" t="s">
        <v>1253</v>
      </c>
      <c r="C552" t="str">
        <f t="shared" si="8"/>
        <v>ThingDef+TurretGun_SKC34_Navalgun.label</v>
      </c>
      <c r="D552" t="s">
        <v>2329</v>
      </c>
      <c r="E552">
        <f>MATCH(A552,Sheet!$A$2:$A$746,0)</f>
        <v>502</v>
      </c>
    </row>
    <row r="553" spans="1:5" x14ac:dyDescent="0.45">
      <c r="A553" t="s">
        <v>1255</v>
      </c>
      <c r="C553" t="str">
        <f t="shared" si="8"/>
        <v>ThingDef+TurretGun_SKC34_Navalgun.description</v>
      </c>
      <c r="D553" t="s">
        <v>2330</v>
      </c>
      <c r="E553">
        <f>MATCH(A553,Sheet!$A$2:$A$746,0)</f>
        <v>503</v>
      </c>
    </row>
    <row r="554" spans="1:5" x14ac:dyDescent="0.45">
      <c r="A554" t="s">
        <v>580</v>
      </c>
      <c r="C554" t="str">
        <f t="shared" si="8"/>
        <v>ThingDef+LongFortyMilShell.label</v>
      </c>
      <c r="D554" t="s">
        <v>2446</v>
      </c>
      <c r="E554">
        <f>MATCH(A554,Sheet!$A$2:$A$746,0)</f>
        <v>222</v>
      </c>
    </row>
    <row r="555" spans="1:5" x14ac:dyDescent="0.45">
      <c r="A555" t="s">
        <v>583</v>
      </c>
      <c r="C555" t="str">
        <f t="shared" si="8"/>
        <v>ThingDef+LongFortyMilShell.description</v>
      </c>
      <c r="D555" t="s">
        <v>2102</v>
      </c>
      <c r="E555">
        <f>MATCH(A555,Sheet!$A$2:$A$746,0)</f>
        <v>223</v>
      </c>
    </row>
    <row r="556" spans="1:5" x14ac:dyDescent="0.45">
      <c r="A556" t="s">
        <v>586</v>
      </c>
      <c r="C556" t="str">
        <f t="shared" si="8"/>
        <v>ThingDef+Bullet_Long40mm_AP.label</v>
      </c>
      <c r="D556" t="s">
        <v>2446</v>
      </c>
      <c r="E556">
        <f>MATCH(A556,Sheet!$A$2:$A$746,0)</f>
        <v>224</v>
      </c>
    </row>
    <row r="557" spans="1:5" x14ac:dyDescent="0.45">
      <c r="A557" t="s">
        <v>884</v>
      </c>
      <c r="C557" t="str">
        <f t="shared" si="8"/>
        <v>ThingDef+Turret_M247_Autocannon.label</v>
      </c>
      <c r="D557" t="s">
        <v>2447</v>
      </c>
      <c r="E557">
        <f>MATCH(A557,Sheet!$A$2:$A$746,0)</f>
        <v>334</v>
      </c>
    </row>
    <row r="558" spans="1:5" ht="17.5" thickBot="1" x14ac:dyDescent="0.5">
      <c r="A558" t="s">
        <v>887</v>
      </c>
      <c r="C558" t="str">
        <f t="shared" si="8"/>
        <v>ThingDef+Turret_M247_Autocannon.description</v>
      </c>
      <c r="D558" t="s">
        <v>2244</v>
      </c>
      <c r="E558">
        <f>MATCH(A558,Sheet!$A$2:$A$746,0)</f>
        <v>335</v>
      </c>
    </row>
    <row r="559" spans="1:5" ht="18" thickTop="1" thickBot="1" x14ac:dyDescent="0.5">
      <c r="A559" t="s">
        <v>2448</v>
      </c>
      <c r="C559" t="str">
        <f t="shared" si="8"/>
        <v>ThingDef+Turret_M247_Autocannon_Blueprint.label</v>
      </c>
      <c r="D559" t="s">
        <v>2449</v>
      </c>
      <c r="E559" s="8" t="e">
        <f>MATCH(A559,Sheet!$A$2:$A$746,0)</f>
        <v>#N/A</v>
      </c>
    </row>
    <row r="560" spans="1:5" ht="18" thickTop="1" thickBot="1" x14ac:dyDescent="0.5">
      <c r="A560" t="s">
        <v>2450</v>
      </c>
      <c r="C560" t="str">
        <f t="shared" si="8"/>
        <v>ThingDef+Turret_M247_Autocannon_Frame.label</v>
      </c>
      <c r="D560" t="s">
        <v>2451</v>
      </c>
      <c r="E560" s="8" t="e">
        <f>MATCH(A560,Sheet!$A$2:$A$746,0)</f>
        <v>#N/A</v>
      </c>
    </row>
    <row r="561" spans="1:5" ht="18" thickTop="1" thickBot="1" x14ac:dyDescent="0.5">
      <c r="A561" t="s">
        <v>2452</v>
      </c>
      <c r="C561" t="str">
        <f t="shared" si="8"/>
        <v>ThingDef+Turret_M247_Autocannon_Frame.description</v>
      </c>
      <c r="D561" t="s">
        <v>2244</v>
      </c>
      <c r="E561" s="8" t="e">
        <f>MATCH(A561,Sheet!$A$2:$A$746,0)</f>
        <v>#N/A</v>
      </c>
    </row>
    <row r="562" spans="1:5" ht="17.5" thickTop="1" x14ac:dyDescent="0.45">
      <c r="A562" t="s">
        <v>895</v>
      </c>
      <c r="C562" t="str">
        <f t="shared" si="8"/>
        <v>ThingDef+TurretGun_M247_Autocannon.label</v>
      </c>
      <c r="D562" t="s">
        <v>2329</v>
      </c>
      <c r="E562">
        <f>MATCH(A562,Sheet!$A$2:$A$746,0)</f>
        <v>339</v>
      </c>
    </row>
    <row r="563" spans="1:5" x14ac:dyDescent="0.45">
      <c r="A563" t="s">
        <v>897</v>
      </c>
      <c r="C563" t="str">
        <f t="shared" si="8"/>
        <v>ThingDef+TurretGun_M247_Autocannon.description</v>
      </c>
      <c r="D563" t="s">
        <v>2330</v>
      </c>
      <c r="E563">
        <f>MATCH(A563,Sheet!$A$2:$A$746,0)</f>
        <v>340</v>
      </c>
    </row>
    <row r="564" spans="1:5" x14ac:dyDescent="0.45">
      <c r="A564" t="s">
        <v>780</v>
      </c>
      <c r="C564" t="str">
        <f t="shared" si="8"/>
        <v>ThingDef+MarkSixtyFour.label</v>
      </c>
      <c r="D564" t="s">
        <v>2453</v>
      </c>
      <c r="E564">
        <f>MATCH(A564,Sheet!$A$2:$A$746,0)</f>
        <v>294</v>
      </c>
    </row>
    <row r="565" spans="1:5" x14ac:dyDescent="0.45">
      <c r="A565" t="s">
        <v>783</v>
      </c>
      <c r="C565" t="str">
        <f t="shared" si="8"/>
        <v>ThingDef+MarkSixtyFour.description</v>
      </c>
      <c r="D565" t="s">
        <v>2108</v>
      </c>
      <c r="E565">
        <f>MATCH(A565,Sheet!$A$2:$A$746,0)</f>
        <v>295</v>
      </c>
    </row>
    <row r="566" spans="1:5" x14ac:dyDescent="0.45">
      <c r="A566" t="s">
        <v>786</v>
      </c>
      <c r="C566" t="str">
        <f t="shared" si="8"/>
        <v>ThingDef+Bullet_MK64127mm_AP.label</v>
      </c>
      <c r="D566" t="s">
        <v>2453</v>
      </c>
      <c r="E566">
        <f>MATCH(A566,Sheet!$A$2:$A$746,0)</f>
        <v>296</v>
      </c>
    </row>
    <row r="567" spans="1:5" x14ac:dyDescent="0.45">
      <c r="A567" t="s">
        <v>1257</v>
      </c>
      <c r="C567" t="str">
        <f t="shared" si="8"/>
        <v>ThingDef+Turret_Mark16_Navalgun.label</v>
      </c>
      <c r="D567" t="s">
        <v>2454</v>
      </c>
      <c r="E567">
        <f>MATCH(A567,Sheet!$A$2:$A$746,0)</f>
        <v>504</v>
      </c>
    </row>
    <row r="568" spans="1:5" ht="17.5" thickBot="1" x14ac:dyDescent="0.5">
      <c r="A568" t="s">
        <v>1259</v>
      </c>
      <c r="C568" t="str">
        <f t="shared" si="8"/>
        <v>ThingDef+Turret_Mark16_Navalgun.description</v>
      </c>
      <c r="D568" t="s">
        <v>2455</v>
      </c>
      <c r="E568">
        <f>MATCH(A568,Sheet!$A$2:$A$746,0)</f>
        <v>505</v>
      </c>
    </row>
    <row r="569" spans="1:5" ht="18" thickTop="1" thickBot="1" x14ac:dyDescent="0.5">
      <c r="A569" t="s">
        <v>2456</v>
      </c>
      <c r="C569" t="str">
        <f t="shared" si="8"/>
        <v>ThingDef+Turret_Mark16_Navalgun_Blueprint.label</v>
      </c>
      <c r="D569" t="s">
        <v>2457</v>
      </c>
      <c r="E569" s="8" t="e">
        <f>MATCH(A569,Sheet!$A$2:$A$746,0)</f>
        <v>#N/A</v>
      </c>
    </row>
    <row r="570" spans="1:5" ht="18" thickTop="1" thickBot="1" x14ac:dyDescent="0.5">
      <c r="A570" t="s">
        <v>2458</v>
      </c>
      <c r="C570" t="str">
        <f t="shared" si="8"/>
        <v>ThingDef+Turret_Mark16_Navalgun_Frame.label</v>
      </c>
      <c r="D570" t="s">
        <v>2459</v>
      </c>
      <c r="E570" s="8" t="e">
        <f>MATCH(A570,Sheet!$A$2:$A$746,0)</f>
        <v>#N/A</v>
      </c>
    </row>
    <row r="571" spans="1:5" ht="18" thickTop="1" thickBot="1" x14ac:dyDescent="0.5">
      <c r="A571" t="s">
        <v>2460</v>
      </c>
      <c r="C571" t="str">
        <f t="shared" si="8"/>
        <v>ThingDef+Turret_Mark16_Navalgun_Frame.description</v>
      </c>
      <c r="D571" t="s">
        <v>2455</v>
      </c>
      <c r="E571" s="8" t="e">
        <f>MATCH(A571,Sheet!$A$2:$A$746,0)</f>
        <v>#N/A</v>
      </c>
    </row>
    <row r="572" spans="1:5" ht="17.5" thickTop="1" x14ac:dyDescent="0.45">
      <c r="A572" t="s">
        <v>1267</v>
      </c>
      <c r="C572" t="str">
        <f t="shared" si="8"/>
        <v>ThingDef+TurretGun_Mark16_Navalgun.label</v>
      </c>
      <c r="D572" t="s">
        <v>2329</v>
      </c>
      <c r="E572">
        <f>MATCH(A572,Sheet!$A$2:$A$746,0)</f>
        <v>509</v>
      </c>
    </row>
    <row r="573" spans="1:5" x14ac:dyDescent="0.45">
      <c r="A573" t="s">
        <v>1269</v>
      </c>
      <c r="C573" t="str">
        <f t="shared" si="8"/>
        <v>ThingDef+TurretGun_Mark16_Navalgun.description</v>
      </c>
      <c r="D573" t="s">
        <v>2330</v>
      </c>
      <c r="E573">
        <f>MATCH(A573,Sheet!$A$2:$A$746,0)</f>
        <v>510</v>
      </c>
    </row>
    <row r="574" spans="1:5" x14ac:dyDescent="0.45">
      <c r="A574" t="s">
        <v>1159</v>
      </c>
      <c r="C574" t="str">
        <f t="shared" si="8"/>
        <v>ThingDef+Turret_Msta_Howitzer.label</v>
      </c>
      <c r="D574" t="s">
        <v>2299</v>
      </c>
      <c r="E574">
        <f>MATCH(A574,Sheet!$A$2:$A$746,0)</f>
        <v>457</v>
      </c>
    </row>
    <row r="575" spans="1:5" ht="17.5" thickBot="1" x14ac:dyDescent="0.5">
      <c r="A575" t="s">
        <v>1162</v>
      </c>
      <c r="C575" t="str">
        <f t="shared" si="8"/>
        <v>ThingDef+Turret_Msta_Howitzer.description</v>
      </c>
      <c r="D575" t="s">
        <v>2300</v>
      </c>
      <c r="E575">
        <f>MATCH(A575,Sheet!$A$2:$A$746,0)</f>
        <v>458</v>
      </c>
    </row>
    <row r="576" spans="1:5" ht="18" thickTop="1" thickBot="1" x14ac:dyDescent="0.5">
      <c r="A576" t="s">
        <v>2461</v>
      </c>
      <c r="C576" t="str">
        <f t="shared" si="8"/>
        <v>ThingDef+Turret_Msta_Howitzer_Blueprint.label</v>
      </c>
      <c r="D576" t="s">
        <v>2462</v>
      </c>
      <c r="E576" s="8" t="e">
        <f>MATCH(A576,Sheet!$A$2:$A$746,0)</f>
        <v>#N/A</v>
      </c>
    </row>
    <row r="577" spans="1:5" ht="18" thickTop="1" thickBot="1" x14ac:dyDescent="0.5">
      <c r="A577" t="s">
        <v>2463</v>
      </c>
      <c r="C577" t="str">
        <f t="shared" si="8"/>
        <v>ThingDef+Turret_Msta_Howitzer_Frame.label</v>
      </c>
      <c r="D577" t="s">
        <v>2464</v>
      </c>
      <c r="E577" s="8" t="e">
        <f>MATCH(A577,Sheet!$A$2:$A$746,0)</f>
        <v>#N/A</v>
      </c>
    </row>
    <row r="578" spans="1:5" ht="18" thickTop="1" thickBot="1" x14ac:dyDescent="0.5">
      <c r="A578" t="s">
        <v>2465</v>
      </c>
      <c r="C578" t="str">
        <f t="shared" si="8"/>
        <v>ThingDef+Turret_Msta_Howitzer_Frame.description</v>
      </c>
      <c r="D578" t="s">
        <v>2300</v>
      </c>
      <c r="E578" s="8" t="e">
        <f>MATCH(A578,Sheet!$A$2:$A$746,0)</f>
        <v>#N/A</v>
      </c>
    </row>
    <row r="579" spans="1:5" ht="17.5" thickTop="1" x14ac:dyDescent="0.45">
      <c r="A579" t="s">
        <v>1170</v>
      </c>
      <c r="C579" t="str">
        <f t="shared" ref="C579:C642" si="9">IF(B579="",A579,B579)</f>
        <v>ThingDef+TurretGun_Msta_Howitzer.label</v>
      </c>
      <c r="D579" t="s">
        <v>2329</v>
      </c>
      <c r="E579">
        <f>MATCH(A579,Sheet!$A$2:$A$746,0)</f>
        <v>462</v>
      </c>
    </row>
    <row r="580" spans="1:5" x14ac:dyDescent="0.45">
      <c r="A580" t="s">
        <v>1172</v>
      </c>
      <c r="C580" t="str">
        <f t="shared" si="9"/>
        <v>ThingDef+TurretGun_Msta_Howitzer.description</v>
      </c>
      <c r="D580" t="s">
        <v>2330</v>
      </c>
      <c r="E580">
        <f>MATCH(A580,Sheet!$A$2:$A$746,0)</f>
        <v>463</v>
      </c>
    </row>
    <row r="581" spans="1:5" x14ac:dyDescent="0.45">
      <c r="A581" t="s">
        <v>731</v>
      </c>
      <c r="C581" t="str">
        <f t="shared" si="9"/>
        <v>ThingDef+OneFiftyFiveShell.label</v>
      </c>
      <c r="D581" t="s">
        <v>2466</v>
      </c>
      <c r="E581">
        <f>MATCH(A581,Sheet!$A$2:$A$746,0)</f>
        <v>276</v>
      </c>
    </row>
    <row r="582" spans="1:5" x14ac:dyDescent="0.45">
      <c r="A582" t="s">
        <v>734</v>
      </c>
      <c r="C582" t="str">
        <f t="shared" si="9"/>
        <v>ThingDef+OneFiftyFiveShell.description</v>
      </c>
      <c r="D582" t="s">
        <v>2114</v>
      </c>
      <c r="E582">
        <f>MATCH(A582,Sheet!$A$2:$A$746,0)</f>
        <v>277</v>
      </c>
    </row>
    <row r="583" spans="1:5" x14ac:dyDescent="0.45">
      <c r="A583" t="s">
        <v>737</v>
      </c>
      <c r="C583" t="str">
        <f t="shared" si="9"/>
        <v>ThingDef+Bullet_M795155mm_HE.label</v>
      </c>
      <c r="D583" t="s">
        <v>2466</v>
      </c>
      <c r="E583">
        <f>MATCH(A583,Sheet!$A$2:$A$746,0)</f>
        <v>278</v>
      </c>
    </row>
    <row r="584" spans="1:5" x14ac:dyDescent="0.45">
      <c r="A584" t="s">
        <v>588</v>
      </c>
      <c r="C584" t="str">
        <f t="shared" si="9"/>
        <v>ThingDef+FlakThirtySeven.label</v>
      </c>
      <c r="D584" t="s">
        <v>2467</v>
      </c>
      <c r="E584">
        <f>MATCH(A584,Sheet!$A$2:$A$746,0)</f>
        <v>225</v>
      </c>
    </row>
    <row r="585" spans="1:5" x14ac:dyDescent="0.45">
      <c r="A585" t="s">
        <v>591</v>
      </c>
      <c r="C585" t="str">
        <f t="shared" si="9"/>
        <v>ThingDef+FlakThirtySeven.description</v>
      </c>
      <c r="D585" t="s">
        <v>2122</v>
      </c>
      <c r="E585">
        <f>MATCH(A585,Sheet!$A$2:$A$746,0)</f>
        <v>226</v>
      </c>
    </row>
    <row r="586" spans="1:5" x14ac:dyDescent="0.45">
      <c r="A586" t="s">
        <v>594</v>
      </c>
      <c r="C586" t="str">
        <f t="shared" si="9"/>
        <v>ThingDef+Bullet_37mmAutocannonTurret.label</v>
      </c>
      <c r="D586" t="s">
        <v>2467</v>
      </c>
      <c r="E586">
        <f>MATCH(A586,Sheet!$A$2:$A$746,0)</f>
        <v>227</v>
      </c>
    </row>
    <row r="587" spans="1:5" x14ac:dyDescent="0.45">
      <c r="A587" t="s">
        <v>910</v>
      </c>
      <c r="C587" t="str">
        <f t="shared" si="9"/>
        <v>ThingDef+Gun_37mmAutocannonTurret.label</v>
      </c>
      <c r="D587" t="s">
        <v>2329</v>
      </c>
      <c r="E587">
        <f>MATCH(A587,Sheet!$A$2:$A$746,0)</f>
        <v>346</v>
      </c>
    </row>
    <row r="588" spans="1:5" x14ac:dyDescent="0.45">
      <c r="A588" t="s">
        <v>913</v>
      </c>
      <c r="C588" t="str">
        <f t="shared" si="9"/>
        <v>ThingDef+Gun_37mmAutocannonTurret.description</v>
      </c>
      <c r="D588" t="s">
        <v>2330</v>
      </c>
      <c r="E588">
        <f>MATCH(A588,Sheet!$A$2:$A$746,0)</f>
        <v>347</v>
      </c>
    </row>
    <row r="589" spans="1:5" x14ac:dyDescent="0.45">
      <c r="A589" t="s">
        <v>664</v>
      </c>
      <c r="C589" t="str">
        <f t="shared" si="9"/>
        <v>ThingDef+NinetyShellAP.label</v>
      </c>
      <c r="D589" t="s">
        <v>2468</v>
      </c>
      <c r="E589">
        <f>MATCH(A589,Sheet!$A$2:$A$746,0)</f>
        <v>252</v>
      </c>
    </row>
    <row r="590" spans="1:5" x14ac:dyDescent="0.45">
      <c r="A590" t="s">
        <v>667</v>
      </c>
      <c r="C590" t="str">
        <f t="shared" si="9"/>
        <v>ThingDef+NinetyShellAP.description</v>
      </c>
      <c r="D590" t="s">
        <v>2469</v>
      </c>
      <c r="E590">
        <f>MATCH(A590,Sheet!$A$2:$A$746,0)</f>
        <v>253</v>
      </c>
    </row>
    <row r="591" spans="1:5" x14ac:dyDescent="0.45">
      <c r="A591" t="s">
        <v>670</v>
      </c>
      <c r="C591" t="str">
        <f t="shared" si="9"/>
        <v>ThingDef+Bullet_90mm_AP.label</v>
      </c>
      <c r="D591" t="s">
        <v>2468</v>
      </c>
      <c r="E591">
        <f>MATCH(A591,Sheet!$A$2:$A$746,0)</f>
        <v>254</v>
      </c>
    </row>
    <row r="592" spans="1:5" x14ac:dyDescent="0.45">
      <c r="A592" t="s">
        <v>1028</v>
      </c>
      <c r="C592" t="str">
        <f t="shared" si="9"/>
        <v>ThingDef+Turret_M26_Cannon.label</v>
      </c>
      <c r="D592" t="s">
        <v>2470</v>
      </c>
      <c r="E592">
        <f>MATCH(A592,Sheet!$A$2:$A$746,0)</f>
        <v>396</v>
      </c>
    </row>
    <row r="593" spans="1:5" ht="17.5" thickBot="1" x14ac:dyDescent="0.5">
      <c r="A593" t="s">
        <v>1031</v>
      </c>
      <c r="C593" t="str">
        <f t="shared" si="9"/>
        <v>ThingDef+Turret_M26_Cannon.description</v>
      </c>
      <c r="D593" t="s">
        <v>2471</v>
      </c>
      <c r="E593">
        <f>MATCH(A593,Sheet!$A$2:$A$746,0)</f>
        <v>397</v>
      </c>
    </row>
    <row r="594" spans="1:5" ht="18" thickTop="1" thickBot="1" x14ac:dyDescent="0.5">
      <c r="A594" t="s">
        <v>2472</v>
      </c>
      <c r="C594" t="str">
        <f t="shared" si="9"/>
        <v>ThingDef+Turret_M26_Cannon_Blueprint.label</v>
      </c>
      <c r="D594" t="s">
        <v>2473</v>
      </c>
      <c r="E594" s="8" t="e">
        <f>MATCH(A594,Sheet!$A$2:$A$746,0)</f>
        <v>#N/A</v>
      </c>
    </row>
    <row r="595" spans="1:5" ht="18" thickTop="1" thickBot="1" x14ac:dyDescent="0.5">
      <c r="A595" t="s">
        <v>2474</v>
      </c>
      <c r="C595" t="str">
        <f t="shared" si="9"/>
        <v>ThingDef+Turret_M26_Cannon_Frame.label</v>
      </c>
      <c r="D595" t="s">
        <v>2475</v>
      </c>
      <c r="E595" s="8" t="e">
        <f>MATCH(A595,Sheet!$A$2:$A$746,0)</f>
        <v>#N/A</v>
      </c>
    </row>
    <row r="596" spans="1:5" ht="18" thickTop="1" thickBot="1" x14ac:dyDescent="0.5">
      <c r="A596" t="s">
        <v>2476</v>
      </c>
      <c r="C596" t="str">
        <f t="shared" si="9"/>
        <v>ThingDef+Turret_M26_Cannon_Frame.description</v>
      </c>
      <c r="D596" t="s">
        <v>2471</v>
      </c>
      <c r="E596" s="8" t="e">
        <f>MATCH(A596,Sheet!$A$2:$A$746,0)</f>
        <v>#N/A</v>
      </c>
    </row>
    <row r="597" spans="1:5" ht="17.5" thickTop="1" x14ac:dyDescent="0.45">
      <c r="A597" t="s">
        <v>1039</v>
      </c>
      <c r="C597" t="str">
        <f t="shared" si="9"/>
        <v>ThingDef+TurretGun_M26_Cannon.label</v>
      </c>
      <c r="D597" t="s">
        <v>2329</v>
      </c>
      <c r="E597">
        <f>MATCH(A597,Sheet!$A$2:$A$746,0)</f>
        <v>401</v>
      </c>
    </row>
    <row r="598" spans="1:5" x14ac:dyDescent="0.45">
      <c r="A598" t="s">
        <v>1041</v>
      </c>
      <c r="C598" t="str">
        <f t="shared" si="9"/>
        <v>ThingDef+TurretGun_M26_Cannon.description</v>
      </c>
      <c r="D598" t="s">
        <v>2330</v>
      </c>
      <c r="E598">
        <f>MATCH(A598,Sheet!$A$2:$A$746,0)</f>
        <v>402</v>
      </c>
    </row>
    <row r="599" spans="1:5" x14ac:dyDescent="0.45">
      <c r="A599" t="s">
        <v>1043</v>
      </c>
      <c r="C599" t="str">
        <f t="shared" si="9"/>
        <v>ThingDef+Turret_T54_Cannon.label</v>
      </c>
      <c r="D599" t="s">
        <v>2477</v>
      </c>
      <c r="E599">
        <f>MATCH(A599,Sheet!$A$2:$A$746,0)</f>
        <v>403</v>
      </c>
    </row>
    <row r="600" spans="1:5" ht="17.5" thickBot="1" x14ac:dyDescent="0.5">
      <c r="A600" t="s">
        <v>1046</v>
      </c>
      <c r="C600" t="str">
        <f t="shared" si="9"/>
        <v>ThingDef+Turret_T54_Cannon.description</v>
      </c>
      <c r="D600" t="s">
        <v>2478</v>
      </c>
      <c r="E600">
        <f>MATCH(A600,Sheet!$A$2:$A$746,0)</f>
        <v>404</v>
      </c>
    </row>
    <row r="601" spans="1:5" ht="18" thickTop="1" thickBot="1" x14ac:dyDescent="0.5">
      <c r="A601" t="s">
        <v>2479</v>
      </c>
      <c r="C601" t="str">
        <f t="shared" si="9"/>
        <v>ThingDef+Turret_T54_Cannon_Blueprint.label</v>
      </c>
      <c r="D601" t="s">
        <v>2480</v>
      </c>
      <c r="E601" s="8" t="e">
        <f>MATCH(A601,Sheet!$A$2:$A$746,0)</f>
        <v>#N/A</v>
      </c>
    </row>
    <row r="602" spans="1:5" ht="18" thickTop="1" thickBot="1" x14ac:dyDescent="0.5">
      <c r="A602" t="s">
        <v>2481</v>
      </c>
      <c r="C602" t="str">
        <f t="shared" si="9"/>
        <v>ThingDef+Turret_T54_Cannon_Frame.label</v>
      </c>
      <c r="D602" t="s">
        <v>2482</v>
      </c>
      <c r="E602" s="8" t="e">
        <f>MATCH(A602,Sheet!$A$2:$A$746,0)</f>
        <v>#N/A</v>
      </c>
    </row>
    <row r="603" spans="1:5" ht="18" thickTop="1" thickBot="1" x14ac:dyDescent="0.5">
      <c r="A603" t="s">
        <v>2483</v>
      </c>
      <c r="C603" t="str">
        <f t="shared" si="9"/>
        <v>ThingDef+Turret_T54_Cannon_Frame.description</v>
      </c>
      <c r="D603" t="s">
        <v>2478</v>
      </c>
      <c r="E603" s="8" t="e">
        <f>MATCH(A603,Sheet!$A$2:$A$746,0)</f>
        <v>#N/A</v>
      </c>
    </row>
    <row r="604" spans="1:5" ht="17.5" thickTop="1" x14ac:dyDescent="0.45">
      <c r="A604" t="s">
        <v>1054</v>
      </c>
      <c r="C604" t="str">
        <f t="shared" si="9"/>
        <v>ThingDef+TurretGun_T54_Cannon.label</v>
      </c>
      <c r="D604" t="s">
        <v>2329</v>
      </c>
      <c r="E604">
        <f>MATCH(A604,Sheet!$A$2:$A$746,0)</f>
        <v>408</v>
      </c>
    </row>
    <row r="605" spans="1:5" x14ac:dyDescent="0.45">
      <c r="A605" t="s">
        <v>1056</v>
      </c>
      <c r="C605" t="str">
        <f t="shared" si="9"/>
        <v>ThingDef+TurretGun_T54_Cannon.description</v>
      </c>
      <c r="D605" t="s">
        <v>2330</v>
      </c>
      <c r="E605">
        <f>MATCH(A605,Sheet!$A$2:$A$746,0)</f>
        <v>409</v>
      </c>
    </row>
    <row r="606" spans="1:5" x14ac:dyDescent="0.45">
      <c r="A606" t="s">
        <v>672</v>
      </c>
      <c r="C606" t="str">
        <f t="shared" si="9"/>
        <v>ThingDef+OneOSixShellHEAT.label</v>
      </c>
      <c r="D606" t="s">
        <v>2484</v>
      </c>
      <c r="E606">
        <f>MATCH(A606,Sheet!$A$2:$A$746,0)</f>
        <v>255</v>
      </c>
    </row>
    <row r="607" spans="1:5" x14ac:dyDescent="0.45">
      <c r="A607" t="s">
        <v>675</v>
      </c>
      <c r="C607" t="str">
        <f t="shared" si="9"/>
        <v>ThingDef+OneOSixShellHEAT.description</v>
      </c>
      <c r="D607" t="s">
        <v>2137</v>
      </c>
      <c r="E607">
        <f>MATCH(A607,Sheet!$A$2:$A$746,0)</f>
        <v>256</v>
      </c>
    </row>
    <row r="608" spans="1:5" x14ac:dyDescent="0.45">
      <c r="A608" t="s">
        <v>678</v>
      </c>
      <c r="C608" t="str">
        <f t="shared" si="9"/>
        <v>ThingDef+Bullet_106mm_HEAT.label</v>
      </c>
      <c r="D608" t="s">
        <v>2484</v>
      </c>
      <c r="E608">
        <f>MATCH(A608,Sheet!$A$2:$A$746,0)</f>
        <v>257</v>
      </c>
    </row>
    <row r="609" spans="1:5" x14ac:dyDescent="0.45">
      <c r="A609" t="s">
        <v>2485</v>
      </c>
      <c r="C609" t="str">
        <f t="shared" si="9"/>
        <v>ThingDef+Turret_Mark45_Navalgun.label</v>
      </c>
      <c r="D609" t="s">
        <v>2486</v>
      </c>
      <c r="E609" t="e">
        <f>MATCH(A609,Sheet!$A$2:$A$746,0)</f>
        <v>#N/A</v>
      </c>
    </row>
    <row r="610" spans="1:5" ht="17.5" thickBot="1" x14ac:dyDescent="0.5">
      <c r="A610" t="s">
        <v>2487</v>
      </c>
      <c r="C610" t="str">
        <f t="shared" si="9"/>
        <v>ThingDef+Turret_Mark45_Navalgun.description</v>
      </c>
      <c r="D610" t="s">
        <v>2488</v>
      </c>
      <c r="E610" t="e">
        <f>MATCH(A610,Sheet!$A$2:$A$746,0)</f>
        <v>#N/A</v>
      </c>
    </row>
    <row r="611" spans="1:5" ht="18" thickTop="1" thickBot="1" x14ac:dyDescent="0.5">
      <c r="A611" t="s">
        <v>2489</v>
      </c>
      <c r="C611" t="str">
        <f t="shared" si="9"/>
        <v>ThingDef+Turret_Mark45_Navalgun_Blueprint.label</v>
      </c>
      <c r="D611" t="s">
        <v>2490</v>
      </c>
      <c r="E611" s="8" t="e">
        <f>MATCH(A611,Sheet!$A$2:$A$746,0)</f>
        <v>#N/A</v>
      </c>
    </row>
    <row r="612" spans="1:5" ht="18" thickTop="1" thickBot="1" x14ac:dyDescent="0.5">
      <c r="A612" t="s">
        <v>2491</v>
      </c>
      <c r="C612" t="str">
        <f t="shared" si="9"/>
        <v>ThingDef+Turret_Mark45_Navalgun_Frame.label</v>
      </c>
      <c r="D612" t="s">
        <v>2492</v>
      </c>
      <c r="E612" s="8" t="e">
        <f>MATCH(A612,Sheet!$A$2:$A$746,0)</f>
        <v>#N/A</v>
      </c>
    </row>
    <row r="613" spans="1:5" ht="18" thickTop="1" thickBot="1" x14ac:dyDescent="0.5">
      <c r="A613" t="s">
        <v>2493</v>
      </c>
      <c r="C613" t="str">
        <f t="shared" si="9"/>
        <v>ThingDef+Turret_Mark45_Navalgun_Frame.description</v>
      </c>
      <c r="D613" t="s">
        <v>2488</v>
      </c>
      <c r="E613" s="8" t="e">
        <f>MATCH(A613,Sheet!$A$2:$A$746,0)</f>
        <v>#N/A</v>
      </c>
    </row>
    <row r="614" spans="1:5" ht="17.5" thickTop="1" x14ac:dyDescent="0.45">
      <c r="A614" t="s">
        <v>2494</v>
      </c>
      <c r="C614" t="str">
        <f t="shared" si="9"/>
        <v>ThingDef+TurretGun_Mark45_Navalgun.label</v>
      </c>
      <c r="D614" t="s">
        <v>2329</v>
      </c>
      <c r="E614" t="e">
        <f>MATCH(A614,Sheet!$A$2:$A$746,0)</f>
        <v>#N/A</v>
      </c>
    </row>
    <row r="615" spans="1:5" x14ac:dyDescent="0.45">
      <c r="A615" t="s">
        <v>2495</v>
      </c>
      <c r="C615" t="str">
        <f t="shared" si="9"/>
        <v>ThingDef+TurretGun_Mark45_Navalgun.description</v>
      </c>
      <c r="D615" t="s">
        <v>2330</v>
      </c>
      <c r="E615" t="e">
        <f>MATCH(A615,Sheet!$A$2:$A$746,0)</f>
        <v>#N/A</v>
      </c>
    </row>
    <row r="616" spans="1:5" x14ac:dyDescent="0.45">
      <c r="A616" t="s">
        <v>1174</v>
      </c>
      <c r="C616" t="str">
        <f t="shared" si="9"/>
        <v>ThingDef+Turret_GCT_Howitzer.label</v>
      </c>
      <c r="D616" t="s">
        <v>2496</v>
      </c>
      <c r="E616">
        <f>MATCH(A616,Sheet!$A$2:$A$746,0)</f>
        <v>464</v>
      </c>
    </row>
    <row r="617" spans="1:5" ht="17.5" thickBot="1" x14ac:dyDescent="0.5">
      <c r="A617" t="s">
        <v>1176</v>
      </c>
      <c r="C617" t="str">
        <f t="shared" si="9"/>
        <v>ThingDef+Turret_GCT_Howitzer.description</v>
      </c>
      <c r="D617" t="s">
        <v>2497</v>
      </c>
      <c r="E617">
        <f>MATCH(A617,Sheet!$A$2:$A$746,0)</f>
        <v>465</v>
      </c>
    </row>
    <row r="618" spans="1:5" ht="18" thickTop="1" thickBot="1" x14ac:dyDescent="0.5">
      <c r="A618" t="s">
        <v>2498</v>
      </c>
      <c r="C618" t="str">
        <f t="shared" si="9"/>
        <v>ThingDef+Turret_GCT_Howitzer_Blueprint.label</v>
      </c>
      <c r="D618" t="s">
        <v>2499</v>
      </c>
      <c r="E618" s="8" t="e">
        <f>MATCH(A618,Sheet!$A$2:$A$746,0)</f>
        <v>#N/A</v>
      </c>
    </row>
    <row r="619" spans="1:5" ht="18" thickTop="1" thickBot="1" x14ac:dyDescent="0.5">
      <c r="A619" t="s">
        <v>2500</v>
      </c>
      <c r="C619" t="str">
        <f t="shared" si="9"/>
        <v>ThingDef+Turret_GCT_Howitzer_Frame.label</v>
      </c>
      <c r="D619" t="s">
        <v>2501</v>
      </c>
      <c r="E619" s="8" t="e">
        <f>MATCH(A619,Sheet!$A$2:$A$746,0)</f>
        <v>#N/A</v>
      </c>
    </row>
    <row r="620" spans="1:5" ht="18" thickTop="1" thickBot="1" x14ac:dyDescent="0.5">
      <c r="A620" t="s">
        <v>2502</v>
      </c>
      <c r="C620" t="str">
        <f t="shared" si="9"/>
        <v>ThingDef+Turret_GCT_Howitzer_Frame.description</v>
      </c>
      <c r="D620" t="s">
        <v>2497</v>
      </c>
      <c r="E620" s="8" t="e">
        <f>MATCH(A620,Sheet!$A$2:$A$746,0)</f>
        <v>#N/A</v>
      </c>
    </row>
    <row r="621" spans="1:5" ht="17.5" thickTop="1" x14ac:dyDescent="0.45">
      <c r="A621" t="s">
        <v>1184</v>
      </c>
      <c r="C621" t="str">
        <f t="shared" si="9"/>
        <v>ThingDef+TurretGun_GCT_Howitzer.label</v>
      </c>
      <c r="D621" t="s">
        <v>2329</v>
      </c>
      <c r="E621">
        <f>MATCH(A621,Sheet!$A$2:$A$746,0)</f>
        <v>469</v>
      </c>
    </row>
    <row r="622" spans="1:5" x14ac:dyDescent="0.45">
      <c r="A622" t="s">
        <v>1186</v>
      </c>
      <c r="C622" t="str">
        <f t="shared" si="9"/>
        <v>ThingDef+TurretGun_GCT_Howitzer.description</v>
      </c>
      <c r="D622" t="s">
        <v>2330</v>
      </c>
      <c r="E622">
        <f>MATCH(A622,Sheet!$A$2:$A$746,0)</f>
        <v>470</v>
      </c>
    </row>
    <row r="623" spans="1:5" x14ac:dyDescent="0.45">
      <c r="A623" t="s">
        <v>596</v>
      </c>
      <c r="C623" t="str">
        <f t="shared" si="9"/>
        <v>ThingDef+RheinmetallTwentyMilShell.label</v>
      </c>
      <c r="D623" t="s">
        <v>2503</v>
      </c>
      <c r="E623">
        <f>MATCH(A623,Sheet!$A$2:$A$746,0)</f>
        <v>228</v>
      </c>
    </row>
    <row r="624" spans="1:5" x14ac:dyDescent="0.45">
      <c r="A624" t="s">
        <v>599</v>
      </c>
      <c r="C624" t="str">
        <f t="shared" si="9"/>
        <v>ThingDef+RheinmetallTwentyMilShell.description</v>
      </c>
      <c r="D624" t="s">
        <v>2145</v>
      </c>
      <c r="E624">
        <f>MATCH(A624,Sheet!$A$2:$A$746,0)</f>
        <v>229</v>
      </c>
    </row>
    <row r="625" spans="1:5" x14ac:dyDescent="0.45">
      <c r="A625" t="s">
        <v>602</v>
      </c>
      <c r="C625" t="str">
        <f t="shared" si="9"/>
        <v>ThingDef+Bullet_20mm_AP.label</v>
      </c>
      <c r="D625" t="s">
        <v>2503</v>
      </c>
      <c r="E625">
        <f>MATCH(A625,Sheet!$A$2:$A$746,0)</f>
        <v>230</v>
      </c>
    </row>
    <row r="626" spans="1:5" x14ac:dyDescent="0.45">
      <c r="A626" t="s">
        <v>916</v>
      </c>
      <c r="C626" t="str">
        <f t="shared" si="9"/>
        <v>ThingDef+Turret_RH202_Autocannon.label</v>
      </c>
      <c r="D626" t="s">
        <v>2504</v>
      </c>
      <c r="E626">
        <f>MATCH(A626,Sheet!$A$2:$A$746,0)</f>
        <v>348</v>
      </c>
    </row>
    <row r="627" spans="1:5" ht="17.5" thickBot="1" x14ac:dyDescent="0.5">
      <c r="A627" t="s">
        <v>919</v>
      </c>
      <c r="C627" t="str">
        <f t="shared" si="9"/>
        <v>ThingDef+Turret_RH202_Autocannon.description</v>
      </c>
      <c r="D627" t="s">
        <v>2505</v>
      </c>
      <c r="E627">
        <f>MATCH(A627,Sheet!$A$2:$A$746,0)</f>
        <v>349</v>
      </c>
    </row>
    <row r="628" spans="1:5" ht="18" thickTop="1" thickBot="1" x14ac:dyDescent="0.5">
      <c r="A628" t="s">
        <v>2506</v>
      </c>
      <c r="C628" t="str">
        <f t="shared" si="9"/>
        <v>ThingDef+Turret_RH202_Autocannon_Blueprint.label</v>
      </c>
      <c r="D628" t="s">
        <v>2507</v>
      </c>
      <c r="E628" s="8" t="e">
        <f>MATCH(A628,Sheet!$A$2:$A$746,0)</f>
        <v>#N/A</v>
      </c>
    </row>
    <row r="629" spans="1:5" ht="18" thickTop="1" thickBot="1" x14ac:dyDescent="0.5">
      <c r="A629" t="s">
        <v>2508</v>
      </c>
      <c r="C629" t="str">
        <f t="shared" si="9"/>
        <v>ThingDef+Turret_RH202_Autocannon_Frame.label</v>
      </c>
      <c r="D629" t="s">
        <v>2509</v>
      </c>
      <c r="E629" s="8" t="e">
        <f>MATCH(A629,Sheet!$A$2:$A$746,0)</f>
        <v>#N/A</v>
      </c>
    </row>
    <row r="630" spans="1:5" ht="18" thickTop="1" thickBot="1" x14ac:dyDescent="0.5">
      <c r="A630" t="s">
        <v>2510</v>
      </c>
      <c r="C630" t="str">
        <f t="shared" si="9"/>
        <v>ThingDef+Turret_RH202_Autocannon_Frame.description</v>
      </c>
      <c r="D630" t="s">
        <v>2505</v>
      </c>
      <c r="E630" s="8" t="e">
        <f>MATCH(A630,Sheet!$A$2:$A$746,0)</f>
        <v>#N/A</v>
      </c>
    </row>
    <row r="631" spans="1:5" ht="17.5" thickTop="1" x14ac:dyDescent="0.45">
      <c r="A631" t="s">
        <v>927</v>
      </c>
      <c r="C631" t="str">
        <f t="shared" si="9"/>
        <v>ThingDef+TurretGun_RH202_Autocannon.label</v>
      </c>
      <c r="D631" t="s">
        <v>2329</v>
      </c>
      <c r="E631">
        <f>MATCH(A631,Sheet!$A$2:$A$746,0)</f>
        <v>353</v>
      </c>
    </row>
    <row r="632" spans="1:5" x14ac:dyDescent="0.45">
      <c r="A632" t="s">
        <v>930</v>
      </c>
      <c r="C632" t="str">
        <f t="shared" si="9"/>
        <v>ThingDef+TurretGun_RH202_Autocannon.description</v>
      </c>
      <c r="D632" t="s">
        <v>2330</v>
      </c>
      <c r="E632">
        <f>MATCH(A632,Sheet!$A$2:$A$746,0)</f>
        <v>354</v>
      </c>
    </row>
    <row r="633" spans="1:5" x14ac:dyDescent="0.45">
      <c r="A633" t="s">
        <v>680</v>
      </c>
      <c r="C633" t="str">
        <f t="shared" si="9"/>
        <v>ThingDef+OneOFiveShellAP.label</v>
      </c>
      <c r="D633" t="s">
        <v>2511</v>
      </c>
      <c r="E633">
        <f>MATCH(A633,Sheet!$A$2:$A$746,0)</f>
        <v>258</v>
      </c>
    </row>
    <row r="634" spans="1:5" x14ac:dyDescent="0.45">
      <c r="A634" t="s">
        <v>683</v>
      </c>
      <c r="C634" t="str">
        <f t="shared" si="9"/>
        <v>ThingDef+OneOFiveShellAP.description</v>
      </c>
      <c r="D634" t="s">
        <v>2152</v>
      </c>
      <c r="E634">
        <f>MATCH(A634,Sheet!$A$2:$A$746,0)</f>
        <v>259</v>
      </c>
    </row>
    <row r="635" spans="1:5" x14ac:dyDescent="0.45">
      <c r="A635" t="s">
        <v>686</v>
      </c>
      <c r="C635" t="str">
        <f t="shared" si="9"/>
        <v>ThingDef+Bullet_105mm_APFSDS.label</v>
      </c>
      <c r="D635" t="s">
        <v>2511</v>
      </c>
      <c r="E635">
        <f>MATCH(A635,Sheet!$A$2:$A$746,0)</f>
        <v>260</v>
      </c>
    </row>
    <row r="636" spans="1:5" x14ac:dyDescent="0.45">
      <c r="A636" t="s">
        <v>1058</v>
      </c>
      <c r="C636" t="str">
        <f t="shared" si="9"/>
        <v>ThingDef+Turret_M40_Cannon.label</v>
      </c>
      <c r="D636" t="s">
        <v>2512</v>
      </c>
      <c r="E636">
        <f>MATCH(A636,Sheet!$A$2:$A$746,0)</f>
        <v>410</v>
      </c>
    </row>
    <row r="637" spans="1:5" ht="17.5" thickBot="1" x14ac:dyDescent="0.5">
      <c r="A637" t="s">
        <v>1061</v>
      </c>
      <c r="C637" t="str">
        <f t="shared" si="9"/>
        <v>ThingDef+Turret_M40_Cannon.description</v>
      </c>
      <c r="D637" t="s">
        <v>2513</v>
      </c>
      <c r="E637">
        <f>MATCH(A637,Sheet!$A$2:$A$746,0)</f>
        <v>411</v>
      </c>
    </row>
    <row r="638" spans="1:5" ht="18" thickTop="1" thickBot="1" x14ac:dyDescent="0.5">
      <c r="A638" t="s">
        <v>2514</v>
      </c>
      <c r="C638" t="str">
        <f t="shared" si="9"/>
        <v>ThingDef+Turret_M40_Cannon_Blueprint.label</v>
      </c>
      <c r="D638" t="s">
        <v>2515</v>
      </c>
      <c r="E638" s="8" t="e">
        <f>MATCH(A638,Sheet!$A$2:$A$746,0)</f>
        <v>#N/A</v>
      </c>
    </row>
    <row r="639" spans="1:5" ht="18" thickTop="1" thickBot="1" x14ac:dyDescent="0.5">
      <c r="A639" t="s">
        <v>2516</v>
      </c>
      <c r="C639" t="str">
        <f t="shared" si="9"/>
        <v>ThingDef+Turret_M40_Cannon_Frame.label</v>
      </c>
      <c r="D639" t="s">
        <v>2517</v>
      </c>
      <c r="E639" s="8" t="e">
        <f>MATCH(A639,Sheet!$A$2:$A$746,0)</f>
        <v>#N/A</v>
      </c>
    </row>
    <row r="640" spans="1:5" ht="18" thickTop="1" thickBot="1" x14ac:dyDescent="0.5">
      <c r="A640" t="s">
        <v>2518</v>
      </c>
      <c r="C640" t="str">
        <f t="shared" si="9"/>
        <v>ThingDef+Turret_M40_Cannon_Frame.description</v>
      </c>
      <c r="D640" t="s">
        <v>2513</v>
      </c>
      <c r="E640" s="8" t="e">
        <f>MATCH(A640,Sheet!$A$2:$A$746,0)</f>
        <v>#N/A</v>
      </c>
    </row>
    <row r="641" spans="1:5" ht="17.5" thickTop="1" x14ac:dyDescent="0.45">
      <c r="A641" t="s">
        <v>1069</v>
      </c>
      <c r="C641" t="str">
        <f t="shared" si="9"/>
        <v>ThingDef+TurretGun_M40_Cannon.label</v>
      </c>
      <c r="D641" t="s">
        <v>2329</v>
      </c>
      <c r="E641">
        <f>MATCH(A641,Sheet!$A$2:$A$746,0)</f>
        <v>415</v>
      </c>
    </row>
    <row r="642" spans="1:5" x14ac:dyDescent="0.45">
      <c r="A642" t="s">
        <v>1071</v>
      </c>
      <c r="C642" t="str">
        <f t="shared" si="9"/>
        <v>ThingDef+TurretGun_M40_Cannon.description</v>
      </c>
      <c r="D642" t="s">
        <v>2330</v>
      </c>
      <c r="E642">
        <f>MATCH(A642,Sheet!$A$2:$A$746,0)</f>
        <v>416</v>
      </c>
    </row>
    <row r="643" spans="1:5" x14ac:dyDescent="0.45">
      <c r="A643" t="s">
        <v>1271</v>
      </c>
      <c r="C643" t="str">
        <f t="shared" ref="C643:C706" si="10">IF(B643="",A643,B643)</f>
        <v>ThingDef+Turret_Otobreda127_Navalgun.label</v>
      </c>
      <c r="D643" t="s">
        <v>2519</v>
      </c>
      <c r="E643">
        <f>MATCH(A643,Sheet!$A$2:$A$746,0)</f>
        <v>511</v>
      </c>
    </row>
    <row r="644" spans="1:5" ht="17.5" thickBot="1" x14ac:dyDescent="0.5">
      <c r="A644" t="s">
        <v>1274</v>
      </c>
      <c r="C644" t="str">
        <f t="shared" si="10"/>
        <v>ThingDef+Turret_Otobreda127_Navalgun.description</v>
      </c>
      <c r="D644" t="s">
        <v>2520</v>
      </c>
      <c r="E644">
        <f>MATCH(A644,Sheet!$A$2:$A$746,0)</f>
        <v>512</v>
      </c>
    </row>
    <row r="645" spans="1:5" ht="18" thickTop="1" thickBot="1" x14ac:dyDescent="0.5">
      <c r="A645" t="s">
        <v>2521</v>
      </c>
      <c r="C645" t="str">
        <f t="shared" si="10"/>
        <v>ThingDef+Turret_Otobreda127_Navalgun_Blueprint.label</v>
      </c>
      <c r="D645" t="s">
        <v>2522</v>
      </c>
      <c r="E645" s="8" t="e">
        <f>MATCH(A645,Sheet!$A$2:$A$746,0)</f>
        <v>#N/A</v>
      </c>
    </row>
    <row r="646" spans="1:5" ht="18" thickTop="1" thickBot="1" x14ac:dyDescent="0.5">
      <c r="A646" t="s">
        <v>2523</v>
      </c>
      <c r="C646" t="str">
        <f t="shared" si="10"/>
        <v>ThingDef+Turret_Otobreda127_Navalgun_Frame.label</v>
      </c>
      <c r="D646" t="s">
        <v>2524</v>
      </c>
      <c r="E646" s="8" t="e">
        <f>MATCH(A646,Sheet!$A$2:$A$746,0)</f>
        <v>#N/A</v>
      </c>
    </row>
    <row r="647" spans="1:5" ht="18" thickTop="1" thickBot="1" x14ac:dyDescent="0.5">
      <c r="A647" t="s">
        <v>2525</v>
      </c>
      <c r="C647" t="str">
        <f t="shared" si="10"/>
        <v>ThingDef+Turret_Otobreda127_Navalgun_Frame.description</v>
      </c>
      <c r="D647" t="s">
        <v>2520</v>
      </c>
      <c r="E647" s="8" t="e">
        <f>MATCH(A647,Sheet!$A$2:$A$746,0)</f>
        <v>#N/A</v>
      </c>
    </row>
    <row r="648" spans="1:5" ht="17.5" thickTop="1" x14ac:dyDescent="0.45">
      <c r="A648" t="s">
        <v>1282</v>
      </c>
      <c r="C648" t="str">
        <f t="shared" si="10"/>
        <v>ThingDef+TurretGun_Otobreda127_Navalgun.label</v>
      </c>
      <c r="D648" t="s">
        <v>2329</v>
      </c>
      <c r="E648">
        <f>MATCH(A648,Sheet!$A$2:$A$746,0)</f>
        <v>516</v>
      </c>
    </row>
    <row r="649" spans="1:5" x14ac:dyDescent="0.45">
      <c r="A649" t="s">
        <v>1284</v>
      </c>
      <c r="C649" t="str">
        <f t="shared" si="10"/>
        <v>ThingDef+TurretGun_Otobreda127_Navalgun.description</v>
      </c>
      <c r="D649" t="s">
        <v>2330</v>
      </c>
      <c r="E649">
        <f>MATCH(A649,Sheet!$A$2:$A$746,0)</f>
        <v>517</v>
      </c>
    </row>
    <row r="650" spans="1:5" x14ac:dyDescent="0.45">
      <c r="A650" t="s">
        <v>604</v>
      </c>
      <c r="C650" t="str">
        <f t="shared" si="10"/>
        <v>ThingDef+ShipunovShell.label</v>
      </c>
      <c r="D650" t="s">
        <v>2526</v>
      </c>
      <c r="E650">
        <f>MATCH(A650,Sheet!$A$2:$A$746,0)</f>
        <v>231</v>
      </c>
    </row>
    <row r="651" spans="1:5" x14ac:dyDescent="0.45">
      <c r="A651" t="s">
        <v>607</v>
      </c>
      <c r="C651" t="str">
        <f t="shared" si="10"/>
        <v>ThingDef+ShipunovShell.description</v>
      </c>
      <c r="D651" t="s">
        <v>2160</v>
      </c>
      <c r="E651">
        <f>MATCH(A651,Sheet!$A$2:$A$746,0)</f>
        <v>232</v>
      </c>
    </row>
    <row r="652" spans="1:5" x14ac:dyDescent="0.45">
      <c r="A652" t="s">
        <v>610</v>
      </c>
      <c r="C652" t="str">
        <f t="shared" si="10"/>
        <v>ThingDef+Bullet_Shipunov30mm_AP.label</v>
      </c>
      <c r="D652" t="s">
        <v>2526</v>
      </c>
      <c r="E652">
        <f>MATCH(A652,Sheet!$A$2:$A$746,0)</f>
        <v>233</v>
      </c>
    </row>
    <row r="653" spans="1:5" x14ac:dyDescent="0.45">
      <c r="A653" t="s">
        <v>933</v>
      </c>
      <c r="C653" t="str">
        <f t="shared" si="10"/>
        <v>ThingDef+Turret_Shipunov_Autocannon.label</v>
      </c>
      <c r="D653" t="s">
        <v>2527</v>
      </c>
      <c r="E653">
        <f>MATCH(A653,Sheet!$A$2:$A$746,0)</f>
        <v>355</v>
      </c>
    </row>
    <row r="654" spans="1:5" ht="17.5" thickBot="1" x14ac:dyDescent="0.5">
      <c r="A654" t="s">
        <v>936</v>
      </c>
      <c r="C654" t="str">
        <f t="shared" si="10"/>
        <v>ThingDef+Turret_Shipunov_Autocannon.description</v>
      </c>
      <c r="D654" t="s">
        <v>2250</v>
      </c>
      <c r="E654">
        <f>MATCH(A654,Sheet!$A$2:$A$746,0)</f>
        <v>356</v>
      </c>
    </row>
    <row r="655" spans="1:5" ht="18" thickTop="1" thickBot="1" x14ac:dyDescent="0.5">
      <c r="A655" t="s">
        <v>2528</v>
      </c>
      <c r="C655" t="str">
        <f t="shared" si="10"/>
        <v>ThingDef+Turret_Shipunov_Autocannon_Blueprint.label</v>
      </c>
      <c r="D655" t="s">
        <v>2529</v>
      </c>
      <c r="E655" s="8" t="e">
        <f>MATCH(A655,Sheet!$A$2:$A$746,0)</f>
        <v>#N/A</v>
      </c>
    </row>
    <row r="656" spans="1:5" ht="18" thickTop="1" thickBot="1" x14ac:dyDescent="0.5">
      <c r="A656" t="s">
        <v>2530</v>
      </c>
      <c r="C656" t="str">
        <f t="shared" si="10"/>
        <v>ThingDef+Turret_Shipunov_Autocannon_Frame.label</v>
      </c>
      <c r="D656" t="s">
        <v>2531</v>
      </c>
      <c r="E656" s="8" t="e">
        <f>MATCH(A656,Sheet!$A$2:$A$746,0)</f>
        <v>#N/A</v>
      </c>
    </row>
    <row r="657" spans="1:5" ht="18" thickTop="1" thickBot="1" x14ac:dyDescent="0.5">
      <c r="A657" t="s">
        <v>2532</v>
      </c>
      <c r="C657" t="str">
        <f t="shared" si="10"/>
        <v>ThingDef+Turret_Shipunov_Autocannon_Frame.description</v>
      </c>
      <c r="D657" t="s">
        <v>2250</v>
      </c>
      <c r="E657" s="8" t="e">
        <f>MATCH(A657,Sheet!$A$2:$A$746,0)</f>
        <v>#N/A</v>
      </c>
    </row>
    <row r="658" spans="1:5" ht="17.5" thickTop="1" x14ac:dyDescent="0.45">
      <c r="A658" t="s">
        <v>944</v>
      </c>
      <c r="C658" t="str">
        <f t="shared" si="10"/>
        <v>ThingDef+TurretGun_Shipunov_Autocannon.label</v>
      </c>
      <c r="D658" t="s">
        <v>2329</v>
      </c>
      <c r="E658">
        <f>MATCH(A658,Sheet!$A$2:$A$746,0)</f>
        <v>360</v>
      </c>
    </row>
    <row r="659" spans="1:5" x14ac:dyDescent="0.45">
      <c r="A659" t="s">
        <v>947</v>
      </c>
      <c r="C659" t="str">
        <f t="shared" si="10"/>
        <v>ThingDef+TurretGun_Shipunov_Autocannon.description</v>
      </c>
      <c r="D659" t="s">
        <v>2330</v>
      </c>
      <c r="E659">
        <f>MATCH(A659,Sheet!$A$2:$A$746,0)</f>
        <v>361</v>
      </c>
    </row>
    <row r="660" spans="1:5" x14ac:dyDescent="0.45">
      <c r="A660" t="s">
        <v>788</v>
      </c>
      <c r="C660" t="str">
        <f t="shared" si="10"/>
        <v>ThingDef+OneHundredmmShell.label</v>
      </c>
      <c r="D660" t="s">
        <v>2533</v>
      </c>
      <c r="E660">
        <f>MATCH(A660,Sheet!$A$2:$A$746,0)</f>
        <v>297</v>
      </c>
    </row>
    <row r="661" spans="1:5" x14ac:dyDescent="0.45">
      <c r="A661" t="s">
        <v>791</v>
      </c>
      <c r="C661" t="str">
        <f t="shared" si="10"/>
        <v>ThingDef+OneHundredmmShell.description</v>
      </c>
      <c r="D661" t="s">
        <v>2166</v>
      </c>
      <c r="E661">
        <f>MATCH(A661,Sheet!$A$2:$A$746,0)</f>
        <v>298</v>
      </c>
    </row>
    <row r="662" spans="1:5" x14ac:dyDescent="0.45">
      <c r="A662" t="s">
        <v>794</v>
      </c>
      <c r="C662" t="str">
        <f t="shared" si="10"/>
        <v>ThingDef+Bullet_100mmNavalgunTurret.label</v>
      </c>
      <c r="D662" t="s">
        <v>2533</v>
      </c>
      <c r="E662">
        <f>MATCH(A662,Sheet!$A$2:$A$746,0)</f>
        <v>299</v>
      </c>
    </row>
    <row r="663" spans="1:5" x14ac:dyDescent="0.45">
      <c r="A663" t="s">
        <v>1296</v>
      </c>
      <c r="C663" t="str">
        <f t="shared" si="10"/>
        <v>ThingDef+Gun_100mmNavalgunTurret.label</v>
      </c>
      <c r="D663" t="s">
        <v>2391</v>
      </c>
      <c r="E663">
        <f>MATCH(A663,Sheet!$A$2:$A$746,0)</f>
        <v>523</v>
      </c>
    </row>
    <row r="664" spans="1:5" x14ac:dyDescent="0.45">
      <c r="A664" t="s">
        <v>1298</v>
      </c>
      <c r="C664" t="str">
        <f t="shared" si="10"/>
        <v>ThingDef+Gun_100mmNavalgunTurret.description</v>
      </c>
      <c r="D664" t="s">
        <v>2392</v>
      </c>
      <c r="E664">
        <f>MATCH(A664,Sheet!$A$2:$A$746,0)</f>
        <v>524</v>
      </c>
    </row>
    <row r="665" spans="1:5" x14ac:dyDescent="0.45">
      <c r="A665" t="s">
        <v>1073</v>
      </c>
      <c r="C665" t="str">
        <f t="shared" si="10"/>
        <v>ThingDef+Turret_Leo1A5_Cannon.label</v>
      </c>
      <c r="D665" t="s">
        <v>2534</v>
      </c>
      <c r="E665">
        <f>MATCH(A665,Sheet!$A$2:$A$746,0)</f>
        <v>417</v>
      </c>
    </row>
    <row r="666" spans="1:5" ht="17.5" thickBot="1" x14ac:dyDescent="0.5">
      <c r="A666" t="s">
        <v>1076</v>
      </c>
      <c r="C666" t="str">
        <f t="shared" si="10"/>
        <v>ThingDef+Turret_Leo1A5_Cannon.description</v>
      </c>
      <c r="D666" t="s">
        <v>2535</v>
      </c>
      <c r="E666">
        <f>MATCH(A666,Sheet!$A$2:$A$746,0)</f>
        <v>418</v>
      </c>
    </row>
    <row r="667" spans="1:5" ht="18" thickTop="1" thickBot="1" x14ac:dyDescent="0.5">
      <c r="A667" t="s">
        <v>2536</v>
      </c>
      <c r="C667" t="str">
        <f t="shared" si="10"/>
        <v>ThingDef+Turret_Leo1A5_Cannon_Blueprint.label</v>
      </c>
      <c r="D667" t="s">
        <v>2537</v>
      </c>
      <c r="E667" s="8" t="e">
        <f>MATCH(A667,Sheet!$A$2:$A$746,0)</f>
        <v>#N/A</v>
      </c>
    </row>
    <row r="668" spans="1:5" ht="18" thickTop="1" thickBot="1" x14ac:dyDescent="0.5">
      <c r="A668" t="s">
        <v>2538</v>
      </c>
      <c r="C668" t="str">
        <f t="shared" si="10"/>
        <v>ThingDef+Turret_Leo1A5_Cannon_Frame.label</v>
      </c>
      <c r="D668" t="s">
        <v>2539</v>
      </c>
      <c r="E668" s="8" t="e">
        <f>MATCH(A668,Sheet!$A$2:$A$746,0)</f>
        <v>#N/A</v>
      </c>
    </row>
    <row r="669" spans="1:5" ht="18" thickTop="1" thickBot="1" x14ac:dyDescent="0.5">
      <c r="A669" t="s">
        <v>2540</v>
      </c>
      <c r="C669" t="str">
        <f t="shared" si="10"/>
        <v>ThingDef+Turret_Leo1A5_Cannon_Frame.description</v>
      </c>
      <c r="D669" t="s">
        <v>2535</v>
      </c>
      <c r="E669" s="8" t="e">
        <f>MATCH(A669,Sheet!$A$2:$A$746,0)</f>
        <v>#N/A</v>
      </c>
    </row>
    <row r="670" spans="1:5" ht="17.5" thickTop="1" x14ac:dyDescent="0.45">
      <c r="A670" t="s">
        <v>1084</v>
      </c>
      <c r="C670" t="str">
        <f t="shared" si="10"/>
        <v>ThingDef+TurretGun_Leo1A5_Cannon.label</v>
      </c>
      <c r="D670" t="s">
        <v>2329</v>
      </c>
      <c r="E670">
        <f>MATCH(A670,Sheet!$A$2:$A$746,0)</f>
        <v>422</v>
      </c>
    </row>
    <row r="671" spans="1:5" x14ac:dyDescent="0.45">
      <c r="A671" t="s">
        <v>1086</v>
      </c>
      <c r="C671" t="str">
        <f t="shared" si="10"/>
        <v>ThingDef+TurretGun_Leo1A5_Cannon.description</v>
      </c>
      <c r="D671" t="s">
        <v>2330</v>
      </c>
      <c r="E671">
        <f>MATCH(A671,Sheet!$A$2:$A$746,0)</f>
        <v>423</v>
      </c>
    </row>
    <row r="672" spans="1:5" x14ac:dyDescent="0.45">
      <c r="A672" t="s">
        <v>612</v>
      </c>
      <c r="C672" t="str">
        <f t="shared" si="10"/>
        <v>ThingDef+SIDAMShell.label</v>
      </c>
      <c r="D672" t="s">
        <v>2541</v>
      </c>
      <c r="E672">
        <f>MATCH(A672,Sheet!$A$2:$A$746,0)</f>
        <v>234</v>
      </c>
    </row>
    <row r="673" spans="1:5" x14ac:dyDescent="0.45">
      <c r="A673" t="s">
        <v>615</v>
      </c>
      <c r="C673" t="str">
        <f t="shared" si="10"/>
        <v>ThingDef+SIDAMShell.description</v>
      </c>
      <c r="D673" t="s">
        <v>2172</v>
      </c>
      <c r="E673">
        <f>MATCH(A673,Sheet!$A$2:$A$746,0)</f>
        <v>235</v>
      </c>
    </row>
    <row r="674" spans="1:5" x14ac:dyDescent="0.45">
      <c r="A674" t="s">
        <v>618</v>
      </c>
      <c r="C674" t="str">
        <f t="shared" si="10"/>
        <v>ThingDef+Bullet_25mm_APFSDS.label</v>
      </c>
      <c r="D674" t="s">
        <v>2541</v>
      </c>
      <c r="E674">
        <f>MATCH(A674,Sheet!$A$2:$A$746,0)</f>
        <v>236</v>
      </c>
    </row>
    <row r="675" spans="1:5" x14ac:dyDescent="0.45">
      <c r="A675" t="s">
        <v>950</v>
      </c>
      <c r="C675" t="str">
        <f t="shared" si="10"/>
        <v>ThingDef+Turret_SIDAM_Autocannon.label</v>
      </c>
      <c r="D675" t="s">
        <v>2542</v>
      </c>
      <c r="E675">
        <f>MATCH(A675,Sheet!$A$2:$A$746,0)</f>
        <v>362</v>
      </c>
    </row>
    <row r="676" spans="1:5" ht="17.5" thickBot="1" x14ac:dyDescent="0.5">
      <c r="A676" t="s">
        <v>953</v>
      </c>
      <c r="C676" t="str">
        <f t="shared" si="10"/>
        <v>ThingDef+Turret_SIDAM_Autocannon.description</v>
      </c>
      <c r="D676" t="s">
        <v>2543</v>
      </c>
      <c r="E676">
        <f>MATCH(A676,Sheet!$A$2:$A$746,0)</f>
        <v>363</v>
      </c>
    </row>
    <row r="677" spans="1:5" ht="18" thickTop="1" thickBot="1" x14ac:dyDescent="0.5">
      <c r="A677" t="s">
        <v>2544</v>
      </c>
      <c r="C677" t="str">
        <f t="shared" si="10"/>
        <v>ThingDef+Turret_SIDAM_Autocannon_Blueprint.label</v>
      </c>
      <c r="D677" t="s">
        <v>2545</v>
      </c>
      <c r="E677" s="8" t="e">
        <f>MATCH(A677,Sheet!$A$2:$A$746,0)</f>
        <v>#N/A</v>
      </c>
    </row>
    <row r="678" spans="1:5" ht="18" thickTop="1" thickBot="1" x14ac:dyDescent="0.5">
      <c r="A678" t="s">
        <v>2546</v>
      </c>
      <c r="C678" t="str">
        <f t="shared" si="10"/>
        <v>ThingDef+Turret_SIDAM_Autocannon_Frame.label</v>
      </c>
      <c r="D678" t="s">
        <v>2547</v>
      </c>
      <c r="E678" s="8" t="e">
        <f>MATCH(A678,Sheet!$A$2:$A$746,0)</f>
        <v>#N/A</v>
      </c>
    </row>
    <row r="679" spans="1:5" ht="18" thickTop="1" thickBot="1" x14ac:dyDescent="0.5">
      <c r="A679" t="s">
        <v>2548</v>
      </c>
      <c r="C679" t="str">
        <f t="shared" si="10"/>
        <v>ThingDef+Turret_SIDAM_Autocannon_Frame.description</v>
      </c>
      <c r="D679" t="s">
        <v>2543</v>
      </c>
      <c r="E679" s="8" t="e">
        <f>MATCH(A679,Sheet!$A$2:$A$746,0)</f>
        <v>#N/A</v>
      </c>
    </row>
    <row r="680" spans="1:5" ht="17.5" thickTop="1" x14ac:dyDescent="0.45">
      <c r="A680" t="s">
        <v>961</v>
      </c>
      <c r="C680" t="str">
        <f t="shared" si="10"/>
        <v>ThingDef+TurretGun_SIDAM_Autocannon.label</v>
      </c>
      <c r="D680" t="s">
        <v>2329</v>
      </c>
      <c r="E680">
        <f>MATCH(A680,Sheet!$A$2:$A$746,0)</f>
        <v>367</v>
      </c>
    </row>
    <row r="681" spans="1:5" x14ac:dyDescent="0.45">
      <c r="A681" t="s">
        <v>964</v>
      </c>
      <c r="C681" t="str">
        <f t="shared" si="10"/>
        <v>ThingDef+TurretGun_SIDAM_Autocannon.description</v>
      </c>
      <c r="D681" t="s">
        <v>2330</v>
      </c>
      <c r="E681">
        <f>MATCH(A681,Sheet!$A$2:$A$746,0)</f>
        <v>368</v>
      </c>
    </row>
    <row r="682" spans="1:5" x14ac:dyDescent="0.45">
      <c r="A682" t="s">
        <v>796</v>
      </c>
      <c r="C682" t="str">
        <f t="shared" si="10"/>
        <v>ThingDef+TAKShell.label</v>
      </c>
      <c r="D682" t="s">
        <v>2549</v>
      </c>
      <c r="E682">
        <f>MATCH(A682,Sheet!$A$2:$A$746,0)</f>
        <v>300</v>
      </c>
    </row>
    <row r="683" spans="1:5" x14ac:dyDescent="0.45">
      <c r="A683" t="s">
        <v>799</v>
      </c>
      <c r="C683" t="str">
        <f t="shared" si="10"/>
        <v>ThingDef+TAKShell.description</v>
      </c>
      <c r="D683" t="s">
        <v>2181</v>
      </c>
      <c r="E683">
        <f>MATCH(A683,Sheet!$A$2:$A$746,0)</f>
        <v>301</v>
      </c>
    </row>
    <row r="684" spans="1:5" x14ac:dyDescent="0.45">
      <c r="A684" t="s">
        <v>802</v>
      </c>
      <c r="C684" t="str">
        <f t="shared" si="10"/>
        <v>ThingDef+Bullet_120mmNavalgunTurret.label</v>
      </c>
      <c r="D684" t="s">
        <v>2549</v>
      </c>
      <c r="E684">
        <f>MATCH(A684,Sheet!$A$2:$A$746,0)</f>
        <v>302</v>
      </c>
    </row>
    <row r="685" spans="1:5" x14ac:dyDescent="0.45">
      <c r="A685" t="s">
        <v>1311</v>
      </c>
      <c r="C685" t="str">
        <f t="shared" si="10"/>
        <v>ThingDef+Gun_120mmNavalgunTurret.label</v>
      </c>
      <c r="D685" t="s">
        <v>2391</v>
      </c>
      <c r="E685">
        <f>MATCH(A685,Sheet!$A$2:$A$746,0)</f>
        <v>530</v>
      </c>
    </row>
    <row r="686" spans="1:5" x14ac:dyDescent="0.45">
      <c r="A686" t="s">
        <v>1313</v>
      </c>
      <c r="C686" t="str">
        <f t="shared" si="10"/>
        <v>ThingDef+Gun_120mmNavalgunTurret.description</v>
      </c>
      <c r="D686" t="s">
        <v>2392</v>
      </c>
      <c r="E686">
        <f>MATCH(A686,Sheet!$A$2:$A$746,0)</f>
        <v>531</v>
      </c>
    </row>
    <row r="687" spans="1:5" x14ac:dyDescent="0.45">
      <c r="A687" t="s">
        <v>804</v>
      </c>
      <c r="C687" t="str">
        <f t="shared" si="10"/>
        <v>ThingDef+NavalSeventySix.label</v>
      </c>
      <c r="D687" t="s">
        <v>2550</v>
      </c>
      <c r="E687">
        <f>MATCH(A687,Sheet!$A$2:$A$746,0)</f>
        <v>303</v>
      </c>
    </row>
    <row r="688" spans="1:5" x14ac:dyDescent="0.45">
      <c r="A688" t="s">
        <v>807</v>
      </c>
      <c r="C688" t="str">
        <f t="shared" si="10"/>
        <v>ThingDef+NavalSeventySix.description</v>
      </c>
      <c r="D688" t="s">
        <v>2189</v>
      </c>
      <c r="E688">
        <f>MATCH(A688,Sheet!$A$2:$A$746,0)</f>
        <v>304</v>
      </c>
    </row>
    <row r="689" spans="1:5" x14ac:dyDescent="0.45">
      <c r="A689" t="s">
        <v>810</v>
      </c>
      <c r="C689" t="str">
        <f t="shared" si="10"/>
        <v>ThingDef+Bullet_76AP76mm_AP.label</v>
      </c>
      <c r="D689" t="s">
        <v>2550</v>
      </c>
      <c r="E689">
        <f>MATCH(A689,Sheet!$A$2:$A$746,0)</f>
        <v>305</v>
      </c>
    </row>
    <row r="690" spans="1:5" x14ac:dyDescent="0.45">
      <c r="A690" t="s">
        <v>1315</v>
      </c>
      <c r="C690" t="str">
        <f t="shared" si="10"/>
        <v>ThingDef+Turret_Otomelara76_Navalgun.label</v>
      </c>
      <c r="D690" t="s">
        <v>2551</v>
      </c>
      <c r="E690">
        <f>MATCH(A690,Sheet!$A$2:$A$746,0)</f>
        <v>532</v>
      </c>
    </row>
    <row r="691" spans="1:5" ht="17.5" thickBot="1" x14ac:dyDescent="0.5">
      <c r="A691" t="s">
        <v>1317</v>
      </c>
      <c r="C691" t="str">
        <f t="shared" si="10"/>
        <v>ThingDef+Turret_Otomelara76_Navalgun.description</v>
      </c>
      <c r="D691" t="s">
        <v>2552</v>
      </c>
      <c r="E691">
        <f>MATCH(A691,Sheet!$A$2:$A$746,0)</f>
        <v>533</v>
      </c>
    </row>
    <row r="692" spans="1:5" ht="18" thickTop="1" thickBot="1" x14ac:dyDescent="0.5">
      <c r="A692" t="s">
        <v>2553</v>
      </c>
      <c r="C692" t="str">
        <f t="shared" si="10"/>
        <v>ThingDef+Turret_Otomelara76_Navalgun_Blueprint.label</v>
      </c>
      <c r="D692" t="s">
        <v>2554</v>
      </c>
      <c r="E692" s="8" t="e">
        <f>MATCH(A692,Sheet!$A$2:$A$746,0)</f>
        <v>#N/A</v>
      </c>
    </row>
    <row r="693" spans="1:5" ht="18" thickTop="1" thickBot="1" x14ac:dyDescent="0.5">
      <c r="A693" t="s">
        <v>2555</v>
      </c>
      <c r="C693" t="str">
        <f t="shared" si="10"/>
        <v>ThingDef+Turret_Otomelara76_Navalgun_Frame.label</v>
      </c>
      <c r="D693" t="s">
        <v>2556</v>
      </c>
      <c r="E693" s="8" t="e">
        <f>MATCH(A693,Sheet!$A$2:$A$746,0)</f>
        <v>#N/A</v>
      </c>
    </row>
    <row r="694" spans="1:5" ht="18" thickTop="1" thickBot="1" x14ac:dyDescent="0.5">
      <c r="A694" t="s">
        <v>2557</v>
      </c>
      <c r="C694" t="str">
        <f t="shared" si="10"/>
        <v>ThingDef+Turret_Otomelara76_Navalgun_Frame.description</v>
      </c>
      <c r="D694" t="s">
        <v>2552</v>
      </c>
      <c r="E694" s="8" t="e">
        <f>MATCH(A694,Sheet!$A$2:$A$746,0)</f>
        <v>#N/A</v>
      </c>
    </row>
    <row r="695" spans="1:5" ht="17.5" thickTop="1" x14ac:dyDescent="0.45">
      <c r="A695" t="s">
        <v>1325</v>
      </c>
      <c r="C695" t="str">
        <f t="shared" si="10"/>
        <v>ThingDef+TurretGun_Otobreda76_Navalgun.label</v>
      </c>
      <c r="D695" t="s">
        <v>2329</v>
      </c>
      <c r="E695">
        <f>MATCH(A695,Sheet!$A$2:$A$746,0)</f>
        <v>537</v>
      </c>
    </row>
    <row r="696" spans="1:5" x14ac:dyDescent="0.45">
      <c r="A696" t="s">
        <v>1327</v>
      </c>
      <c r="C696" t="str">
        <f t="shared" si="10"/>
        <v>ThingDef+TurretGun_Otobreda76_Navalgun.description</v>
      </c>
      <c r="D696" t="s">
        <v>2330</v>
      </c>
      <c r="E696">
        <f>MATCH(A696,Sheet!$A$2:$A$746,0)</f>
        <v>538</v>
      </c>
    </row>
    <row r="697" spans="1:5" x14ac:dyDescent="0.45">
      <c r="A697" t="s">
        <v>487</v>
      </c>
      <c r="C697" t="str">
        <f t="shared" si="10"/>
        <v>ThingDef+CNCmachine.label</v>
      </c>
      <c r="D697" t="s">
        <v>2558</v>
      </c>
      <c r="E697">
        <f>MATCH(A697,Sheet!$A$2:$A$746,0)</f>
        <v>190</v>
      </c>
    </row>
    <row r="698" spans="1:5" ht="17.5" thickBot="1" x14ac:dyDescent="0.5">
      <c r="A698" t="s">
        <v>491</v>
      </c>
      <c r="C698" t="str">
        <f t="shared" si="10"/>
        <v>ThingDef+CNCmachine.description</v>
      </c>
      <c r="D698" t="s">
        <v>2559</v>
      </c>
      <c r="E698">
        <f>MATCH(A698,Sheet!$A$2:$A$746,0)</f>
        <v>191</v>
      </c>
    </row>
    <row r="699" spans="1:5" ht="18" thickTop="1" thickBot="1" x14ac:dyDescent="0.5">
      <c r="A699" t="s">
        <v>2560</v>
      </c>
      <c r="C699" t="str">
        <f t="shared" si="10"/>
        <v>ThingDef+CNCmachine_Blueprint.label</v>
      </c>
      <c r="D699" t="s">
        <v>2561</v>
      </c>
      <c r="E699" s="8" t="e">
        <f>MATCH(A699,Sheet!$A$2:$A$746,0)</f>
        <v>#N/A</v>
      </c>
    </row>
    <row r="700" spans="1:5" ht="18" thickTop="1" thickBot="1" x14ac:dyDescent="0.5">
      <c r="A700" t="s">
        <v>2562</v>
      </c>
      <c r="C700" t="str">
        <f t="shared" si="10"/>
        <v>ThingDef+CNCmachine_Blueprint_Install.label</v>
      </c>
      <c r="D700" t="s">
        <v>2561</v>
      </c>
      <c r="E700" s="8" t="e">
        <f>MATCH(A700,Sheet!$A$2:$A$746,0)</f>
        <v>#N/A</v>
      </c>
    </row>
    <row r="701" spans="1:5" ht="18" thickTop="1" thickBot="1" x14ac:dyDescent="0.5">
      <c r="A701" t="s">
        <v>2563</v>
      </c>
      <c r="C701" t="str">
        <f t="shared" si="10"/>
        <v>ThingDef+CNCmachine_Frame.label</v>
      </c>
      <c r="D701" t="s">
        <v>2564</v>
      </c>
      <c r="E701" s="8" t="e">
        <f>MATCH(A701,Sheet!$A$2:$A$746,0)</f>
        <v>#N/A</v>
      </c>
    </row>
    <row r="702" spans="1:5" ht="18" thickTop="1" thickBot="1" x14ac:dyDescent="0.5">
      <c r="A702" t="s">
        <v>2565</v>
      </c>
      <c r="C702" t="str">
        <f t="shared" si="10"/>
        <v>ThingDef+CNCmachine_Frame.description</v>
      </c>
      <c r="D702" t="s">
        <v>2559</v>
      </c>
      <c r="E702" s="8" t="e">
        <f>MATCH(A702,Sheet!$A$2:$A$746,0)</f>
        <v>#N/A</v>
      </c>
    </row>
    <row r="703" spans="1:5" ht="17.5" thickTop="1" x14ac:dyDescent="0.45">
      <c r="A703" t="s">
        <v>494</v>
      </c>
      <c r="C703" t="str">
        <f t="shared" si="10"/>
        <v>ThingDef+CNCmodule.label</v>
      </c>
      <c r="D703" t="s">
        <v>2566</v>
      </c>
      <c r="E703">
        <f>MATCH(A703,Sheet!$A$2:$A$746,0)</f>
        <v>192</v>
      </c>
    </row>
    <row r="704" spans="1:5" ht="17.5" thickBot="1" x14ac:dyDescent="0.5">
      <c r="A704" t="s">
        <v>497</v>
      </c>
      <c r="C704" t="str">
        <f t="shared" si="10"/>
        <v>ThingDef+CNCmodule.description</v>
      </c>
      <c r="D704" t="s">
        <v>2567</v>
      </c>
      <c r="E704">
        <f>MATCH(A704,Sheet!$A$2:$A$746,0)</f>
        <v>193</v>
      </c>
    </row>
    <row r="705" spans="1:5" ht="18" thickTop="1" thickBot="1" x14ac:dyDescent="0.5">
      <c r="A705" t="s">
        <v>2568</v>
      </c>
      <c r="C705" t="str">
        <f t="shared" si="10"/>
        <v>ThingDef+CNCmodule_Blueprint.label</v>
      </c>
      <c r="D705" t="s">
        <v>2569</v>
      </c>
      <c r="E705" s="8" t="e">
        <f>MATCH(A705,Sheet!$A$2:$A$746,0)</f>
        <v>#N/A</v>
      </c>
    </row>
    <row r="706" spans="1:5" ht="18" thickTop="1" thickBot="1" x14ac:dyDescent="0.5">
      <c r="A706" t="s">
        <v>2570</v>
      </c>
      <c r="C706" t="str">
        <f t="shared" si="10"/>
        <v>ThingDef+CNCmodule_Blueprint_Install.label</v>
      </c>
      <c r="D706" t="s">
        <v>2569</v>
      </c>
      <c r="E706" s="8" t="e">
        <f>MATCH(A706,Sheet!$A$2:$A$746,0)</f>
        <v>#N/A</v>
      </c>
    </row>
    <row r="707" spans="1:5" ht="18" thickTop="1" thickBot="1" x14ac:dyDescent="0.5">
      <c r="A707" t="s">
        <v>2571</v>
      </c>
      <c r="C707" t="str">
        <f t="shared" ref="C707:C767" si="11">IF(B707="",A707,B707)</f>
        <v>ThingDef+CNCmodule_Frame.label</v>
      </c>
      <c r="D707" t="s">
        <v>2572</v>
      </c>
      <c r="E707" s="8" t="e">
        <f>MATCH(A707,Sheet!$A$2:$A$746,0)</f>
        <v>#N/A</v>
      </c>
    </row>
    <row r="708" spans="1:5" ht="18" thickTop="1" thickBot="1" x14ac:dyDescent="0.5">
      <c r="A708" t="s">
        <v>2573</v>
      </c>
      <c r="C708" t="str">
        <f t="shared" si="11"/>
        <v>ThingDef+CNCmodule_Frame.description</v>
      </c>
      <c r="D708" t="s">
        <v>2567</v>
      </c>
      <c r="E708" s="8" t="e">
        <f>MATCH(A708,Sheet!$A$2:$A$746,0)</f>
        <v>#N/A</v>
      </c>
    </row>
    <row r="709" spans="1:5" ht="17.5" thickTop="1" x14ac:dyDescent="0.45">
      <c r="A709" t="s">
        <v>500</v>
      </c>
      <c r="C709" t="str">
        <f t="shared" si="11"/>
        <v>ThingDef+CompositeAlloy.label</v>
      </c>
      <c r="D709" t="s">
        <v>2574</v>
      </c>
      <c r="E709">
        <f>MATCH(A709,Sheet!$A$2:$A$746,0)</f>
        <v>194</v>
      </c>
    </row>
    <row r="710" spans="1:5" x14ac:dyDescent="0.45">
      <c r="A710" t="s">
        <v>503</v>
      </c>
      <c r="C710" t="str">
        <f t="shared" si="11"/>
        <v>ThingDef+CompositeAlloy.description</v>
      </c>
      <c r="D710" t="s">
        <v>2575</v>
      </c>
      <c r="E710">
        <f>MATCH(A710,Sheet!$A$2:$A$746,0)</f>
        <v>195</v>
      </c>
    </row>
    <row r="711" spans="1:5" x14ac:dyDescent="0.45">
      <c r="A711" t="s">
        <v>2576</v>
      </c>
      <c r="C711" t="str">
        <f t="shared" si="11"/>
        <v>ThingDef+CompositeAlloy.stuffProps.stuffAdjective</v>
      </c>
      <c r="D711" t="s">
        <v>2574</v>
      </c>
      <c r="E711" t="e">
        <f>MATCH(A711,Sheet!$A$2:$A$746,0)</f>
        <v>#N/A</v>
      </c>
    </row>
    <row r="712" spans="1:5" x14ac:dyDescent="0.45">
      <c r="A712" t="s">
        <v>506</v>
      </c>
      <c r="C712" t="str">
        <f t="shared" si="11"/>
        <v>ThingDef+Apparel_CompositeFlakVest.label</v>
      </c>
      <c r="D712" t="s">
        <v>2577</v>
      </c>
      <c r="E712">
        <f>MATCH(A712,Sheet!$A$2:$A$746,0)</f>
        <v>196</v>
      </c>
    </row>
    <row r="713" spans="1:5" x14ac:dyDescent="0.45">
      <c r="A713" t="s">
        <v>509</v>
      </c>
      <c r="C713" t="str">
        <f t="shared" si="11"/>
        <v>ThingDef+Apparel_CompositeFlakVest.description</v>
      </c>
      <c r="D713" t="s">
        <v>2578</v>
      </c>
      <c r="E713">
        <f>MATCH(A713,Sheet!$A$2:$A$746,0)</f>
        <v>197</v>
      </c>
    </row>
    <row r="714" spans="1:5" x14ac:dyDescent="0.45">
      <c r="A714" t="s">
        <v>512</v>
      </c>
      <c r="C714" t="str">
        <f t="shared" si="11"/>
        <v>ThingDef+Apparel_CompositeFlakPants.label</v>
      </c>
      <c r="D714" t="s">
        <v>2579</v>
      </c>
      <c r="E714">
        <f>MATCH(A714,Sheet!$A$2:$A$746,0)</f>
        <v>198</v>
      </c>
    </row>
    <row r="715" spans="1:5" x14ac:dyDescent="0.45">
      <c r="A715" t="s">
        <v>515</v>
      </c>
      <c r="C715" t="str">
        <f t="shared" si="11"/>
        <v>ThingDef+Apparel_CompositeFlakPants.description</v>
      </c>
      <c r="D715" t="s">
        <v>2580</v>
      </c>
      <c r="E715">
        <f>MATCH(A715,Sheet!$A$2:$A$746,0)</f>
        <v>199</v>
      </c>
    </row>
    <row r="716" spans="1:5" x14ac:dyDescent="0.45">
      <c r="A716" t="s">
        <v>518</v>
      </c>
      <c r="C716" t="str">
        <f t="shared" si="11"/>
        <v>ThingDef+Apparel_CompositeFlakJacket.label</v>
      </c>
      <c r="D716" t="s">
        <v>2581</v>
      </c>
      <c r="E716">
        <f>MATCH(A716,Sheet!$A$2:$A$746,0)</f>
        <v>200</v>
      </c>
    </row>
    <row r="717" spans="1:5" x14ac:dyDescent="0.45">
      <c r="A717" t="s">
        <v>521</v>
      </c>
      <c r="C717" t="str">
        <f t="shared" si="11"/>
        <v>ThingDef+Apparel_CompositeFlakJacket.description</v>
      </c>
      <c r="D717" t="s">
        <v>2582</v>
      </c>
      <c r="E717">
        <f>MATCH(A717,Sheet!$A$2:$A$746,0)</f>
        <v>201</v>
      </c>
    </row>
    <row r="718" spans="1:5" x14ac:dyDescent="0.45">
      <c r="A718" t="s">
        <v>524</v>
      </c>
      <c r="C718" t="str">
        <f t="shared" si="11"/>
        <v>ThingDef+Apparel_CompositeAdvancedHelmet.label</v>
      </c>
      <c r="D718" t="s">
        <v>2219</v>
      </c>
      <c r="E718">
        <f>MATCH(A718,Sheet!$A$2:$A$746,0)</f>
        <v>202</v>
      </c>
    </row>
    <row r="719" spans="1:5" x14ac:dyDescent="0.45">
      <c r="A719" t="s">
        <v>527</v>
      </c>
      <c r="C719" t="str">
        <f t="shared" si="11"/>
        <v>ThingDef+Apparel_CompositeAdvancedHelmet.description</v>
      </c>
      <c r="D719" t="s">
        <v>2583</v>
      </c>
      <c r="E719">
        <f>MATCH(A719,Sheet!$A$2:$A$746,0)</f>
        <v>203</v>
      </c>
    </row>
    <row r="720" spans="1:5" x14ac:dyDescent="0.45">
      <c r="A720" t="s">
        <v>530</v>
      </c>
      <c r="C720" t="str">
        <f t="shared" si="11"/>
        <v>ThingDef+Apparel_CompositePowerArmorHelmet.label</v>
      </c>
      <c r="D720" t="s">
        <v>2584</v>
      </c>
      <c r="E720">
        <f>MATCH(A720,Sheet!$A$2:$A$746,0)</f>
        <v>204</v>
      </c>
    </row>
    <row r="721" spans="1:5" x14ac:dyDescent="0.45">
      <c r="A721" t="s">
        <v>533</v>
      </c>
      <c r="C721" t="str">
        <f t="shared" si="11"/>
        <v>ThingDef+Apparel_CompositePowerArmorHelmet.description</v>
      </c>
      <c r="D721" t="s">
        <v>2585</v>
      </c>
      <c r="E721">
        <f>MATCH(A721,Sheet!$A$2:$A$746,0)</f>
        <v>205</v>
      </c>
    </row>
    <row r="722" spans="1:5" x14ac:dyDescent="0.45">
      <c r="A722" t="s">
        <v>536</v>
      </c>
      <c r="C722" t="str">
        <f t="shared" si="11"/>
        <v>ThingDef+Apparel_CompositePowerArmor.label</v>
      </c>
      <c r="D722" t="s">
        <v>2586</v>
      </c>
      <c r="E722">
        <f>MATCH(A722,Sheet!$A$2:$A$746,0)</f>
        <v>206</v>
      </c>
    </row>
    <row r="723" spans="1:5" x14ac:dyDescent="0.45">
      <c r="A723" t="s">
        <v>539</v>
      </c>
      <c r="C723" t="str">
        <f t="shared" si="11"/>
        <v>ThingDef+Apparel_CompositePowerArmor.description</v>
      </c>
      <c r="D723" t="s">
        <v>2587</v>
      </c>
      <c r="E723">
        <f>MATCH(A723,Sheet!$A$2:$A$746,0)</f>
        <v>207</v>
      </c>
    </row>
    <row r="724" spans="1:5" x14ac:dyDescent="0.45">
      <c r="A724" t="s">
        <v>542</v>
      </c>
      <c r="C724" t="str">
        <f t="shared" si="11"/>
        <v>ThingDef+FCSComputer.label</v>
      </c>
      <c r="D724" t="s">
        <v>2588</v>
      </c>
      <c r="E724">
        <f>MATCH(A724,Sheet!$A$2:$A$746,0)</f>
        <v>208</v>
      </c>
    </row>
    <row r="725" spans="1:5" x14ac:dyDescent="0.45">
      <c r="A725" t="s">
        <v>545</v>
      </c>
      <c r="C725" t="str">
        <f t="shared" si="11"/>
        <v>ThingDef+FCSComputer.description</v>
      </c>
      <c r="D725" t="s">
        <v>2589</v>
      </c>
      <c r="E725">
        <f>MATCH(A725,Sheet!$A$2:$A$746,0)</f>
        <v>209</v>
      </c>
    </row>
    <row r="726" spans="1:5" x14ac:dyDescent="0.45">
      <c r="A726" t="s">
        <v>2590</v>
      </c>
      <c r="C726" t="str">
        <f t="shared" si="11"/>
        <v>ThingDef+Bullet_Mechanoid_Railgun.label</v>
      </c>
      <c r="D726" t="s">
        <v>2591</v>
      </c>
      <c r="E726" t="e">
        <f>MATCH(A726,Sheet!$A$2:$A$746,0)</f>
        <v>#N/A</v>
      </c>
    </row>
    <row r="727" spans="1:5" x14ac:dyDescent="0.45">
      <c r="A727" t="s">
        <v>2592</v>
      </c>
      <c r="C727" t="str">
        <f t="shared" si="11"/>
        <v>ThingDef+Gun_Mechanoid_Railgun.label</v>
      </c>
      <c r="D727" t="s">
        <v>2593</v>
      </c>
      <c r="E727" t="e">
        <f>MATCH(A727,Sheet!$A$2:$A$746,0)</f>
        <v>#N/A</v>
      </c>
    </row>
    <row r="728" spans="1:5" x14ac:dyDescent="0.45">
      <c r="A728" t="s">
        <v>2594</v>
      </c>
      <c r="C728" t="str">
        <f t="shared" si="11"/>
        <v>ThingDef+Gun_Mechanoid_Railgun.description</v>
      </c>
      <c r="D728" t="s">
        <v>2595</v>
      </c>
      <c r="E728" t="e">
        <f>MATCH(A728,Sheet!$A$2:$A$746,0)</f>
        <v>#N/A</v>
      </c>
    </row>
    <row r="729" spans="1:5" x14ac:dyDescent="0.45">
      <c r="A729" t="s">
        <v>2596</v>
      </c>
      <c r="C729" t="str">
        <f t="shared" si="11"/>
        <v>ThingDef+Gun_Mechanoid_Railgun.tools.0.label</v>
      </c>
      <c r="D729" t="s">
        <v>2597</v>
      </c>
      <c r="E729" t="e">
        <f>MATCH(A729,Sheet!$A$2:$A$746,0)</f>
        <v>#N/A</v>
      </c>
    </row>
    <row r="730" spans="1:5" x14ac:dyDescent="0.45">
      <c r="A730" t="s">
        <v>2598</v>
      </c>
      <c r="C730" t="str">
        <f t="shared" si="11"/>
        <v>ThingDef+Bullet_Mechanoid_Autocannon.label</v>
      </c>
      <c r="D730" t="s">
        <v>2599</v>
      </c>
      <c r="E730" t="e">
        <f>MATCH(A730,Sheet!$A$2:$A$746,0)</f>
        <v>#N/A</v>
      </c>
    </row>
    <row r="731" spans="1:5" x14ac:dyDescent="0.45">
      <c r="A731" t="s">
        <v>2600</v>
      </c>
      <c r="C731" t="str">
        <f t="shared" si="11"/>
        <v>ThingDef+Gun_Mechanoid_Autocannon.label</v>
      </c>
      <c r="D731" t="s">
        <v>2601</v>
      </c>
      <c r="E731" t="e">
        <f>MATCH(A731,Sheet!$A$2:$A$746,0)</f>
        <v>#N/A</v>
      </c>
    </row>
    <row r="732" spans="1:5" x14ac:dyDescent="0.45">
      <c r="A732" t="s">
        <v>2602</v>
      </c>
      <c r="C732" t="str">
        <f t="shared" si="11"/>
        <v>ThingDef+Gun_Mechanoid_Autocannon.description</v>
      </c>
      <c r="D732" t="s">
        <v>2603</v>
      </c>
      <c r="E732" t="e">
        <f>MATCH(A732,Sheet!$A$2:$A$746,0)</f>
        <v>#N/A</v>
      </c>
    </row>
    <row r="733" spans="1:5" x14ac:dyDescent="0.45">
      <c r="A733" t="s">
        <v>2604</v>
      </c>
      <c r="C733" t="str">
        <f t="shared" si="11"/>
        <v>ThingDef+Gun_Mechanoid_Autocannon.tools.0.label</v>
      </c>
      <c r="D733" t="s">
        <v>2597</v>
      </c>
      <c r="E733" t="e">
        <f>MATCH(A733,Sheet!$A$2:$A$746,0)</f>
        <v>#N/A</v>
      </c>
    </row>
    <row r="734" spans="1:5" x14ac:dyDescent="0.45">
      <c r="A734" t="s">
        <v>2605</v>
      </c>
      <c r="C734" t="str">
        <f t="shared" si="11"/>
        <v>ThingDef+Mech_ArmoredCentipede.label</v>
      </c>
      <c r="D734" t="s">
        <v>1848</v>
      </c>
      <c r="E734" t="e">
        <f>MATCH(A734,Sheet!$A$2:$A$746,0)</f>
        <v>#N/A</v>
      </c>
    </row>
    <row r="735" spans="1:5" x14ac:dyDescent="0.45">
      <c r="A735" t="s">
        <v>2606</v>
      </c>
      <c r="C735" t="str">
        <f t="shared" si="11"/>
        <v>ThingDef+Mech_ArmoredCentipede.description</v>
      </c>
      <c r="D735" t="s">
        <v>2607</v>
      </c>
      <c r="E735" t="e">
        <f>MATCH(A735,Sheet!$A$2:$A$746,0)</f>
        <v>#N/A</v>
      </c>
    </row>
    <row r="736" spans="1:5" x14ac:dyDescent="0.45">
      <c r="A736" t="s">
        <v>2608</v>
      </c>
      <c r="C736" t="str">
        <f t="shared" si="11"/>
        <v>ThingDef+Mech_ArmoredCentipede.tools.0.label</v>
      </c>
      <c r="D736" t="s">
        <v>1931</v>
      </c>
      <c r="E736" t="e">
        <f>MATCH(A736,Sheet!$A$2:$A$746,0)</f>
        <v>#N/A</v>
      </c>
    </row>
    <row r="737" spans="1:5" x14ac:dyDescent="0.45">
      <c r="A737" t="s">
        <v>2609</v>
      </c>
      <c r="C737" t="str">
        <f t="shared" si="11"/>
        <v>ThingDef+Mech_ArmoredCentipede_Corpse.label</v>
      </c>
      <c r="D737" t="s">
        <v>2610</v>
      </c>
      <c r="E737" t="e">
        <f>MATCH(A737,Sheet!$A$2:$A$746,0)</f>
        <v>#N/A</v>
      </c>
    </row>
    <row r="738" spans="1:5" x14ac:dyDescent="0.45">
      <c r="A738" t="s">
        <v>2611</v>
      </c>
      <c r="C738" t="str">
        <f t="shared" si="11"/>
        <v>ThingDef+Mech_ArmoredCentipede_Corpse.description</v>
      </c>
      <c r="D738" t="s">
        <v>2610</v>
      </c>
      <c r="E738" t="e">
        <f>MATCH(A738,Sheet!$A$2:$A$746,0)</f>
        <v>#N/A</v>
      </c>
    </row>
    <row r="739" spans="1:5" x14ac:dyDescent="0.45">
      <c r="A739" t="s">
        <v>2612</v>
      </c>
      <c r="C739" t="str">
        <f t="shared" si="11"/>
        <v>ThingDef+Mech_AdvArmoredCentipede.label</v>
      </c>
      <c r="D739" t="s">
        <v>1858</v>
      </c>
      <c r="E739" t="e">
        <f>MATCH(A739,Sheet!$A$2:$A$746,0)</f>
        <v>#N/A</v>
      </c>
    </row>
    <row r="740" spans="1:5" x14ac:dyDescent="0.45">
      <c r="A740" t="s">
        <v>2613</v>
      </c>
      <c r="C740" t="str">
        <f t="shared" si="11"/>
        <v>ThingDef+Mech_AdvArmoredCentipede.description</v>
      </c>
      <c r="D740" t="s">
        <v>2614</v>
      </c>
      <c r="E740" t="e">
        <f>MATCH(A740,Sheet!$A$2:$A$746,0)</f>
        <v>#N/A</v>
      </c>
    </row>
    <row r="741" spans="1:5" x14ac:dyDescent="0.45">
      <c r="A741" t="s">
        <v>2615</v>
      </c>
      <c r="C741" t="str">
        <f t="shared" si="11"/>
        <v>ThingDef+Mech_AdvArmoredCentipede.tools.0.label</v>
      </c>
      <c r="D741" t="s">
        <v>1931</v>
      </c>
      <c r="E741" t="e">
        <f>MATCH(A741,Sheet!$A$2:$A$746,0)</f>
        <v>#N/A</v>
      </c>
    </row>
    <row r="742" spans="1:5" x14ac:dyDescent="0.45">
      <c r="A742" t="s">
        <v>2616</v>
      </c>
      <c r="C742" t="str">
        <f t="shared" si="11"/>
        <v>ThingDef+Mech_AdvArmoredCentipede_Corpse.label</v>
      </c>
      <c r="D742" t="s">
        <v>2617</v>
      </c>
      <c r="E742" t="e">
        <f>MATCH(A742,Sheet!$A$2:$A$746,0)</f>
        <v>#N/A</v>
      </c>
    </row>
    <row r="743" spans="1:5" x14ac:dyDescent="0.45">
      <c r="A743" t="s">
        <v>2618</v>
      </c>
      <c r="C743" t="str">
        <f t="shared" si="11"/>
        <v>ThingDef+Mech_AdvArmoredCentipede_Corpse.description</v>
      </c>
      <c r="D743" t="s">
        <v>2617</v>
      </c>
      <c r="E743" t="e">
        <f>MATCH(A743,Sheet!$A$2:$A$746,0)</f>
        <v>#N/A</v>
      </c>
    </row>
    <row r="744" spans="1:5" x14ac:dyDescent="0.45">
      <c r="A744" t="s">
        <v>2619</v>
      </c>
      <c r="C744" t="str">
        <f t="shared" si="11"/>
        <v>ThingDef+Mech_Shielder.label</v>
      </c>
      <c r="D744" t="s">
        <v>1864</v>
      </c>
      <c r="E744" t="e">
        <f>MATCH(A744,Sheet!$A$2:$A$746,0)</f>
        <v>#N/A</v>
      </c>
    </row>
    <row r="745" spans="1:5" x14ac:dyDescent="0.45">
      <c r="A745" t="s">
        <v>2620</v>
      </c>
      <c r="C745" t="str">
        <f t="shared" si="11"/>
        <v>ThingDef+Mech_Shielder.description</v>
      </c>
      <c r="D745" t="s">
        <v>2621</v>
      </c>
      <c r="E745" t="e">
        <f>MATCH(A745,Sheet!$A$2:$A$746,0)</f>
        <v>#N/A</v>
      </c>
    </row>
    <row r="746" spans="1:5" x14ac:dyDescent="0.45">
      <c r="A746" t="s">
        <v>2622</v>
      </c>
      <c r="C746" t="str">
        <f t="shared" si="11"/>
        <v>ThingDef+Mech_Shielder.tools.0.label</v>
      </c>
      <c r="D746" t="s">
        <v>1934</v>
      </c>
      <c r="E746" t="e">
        <f>MATCH(A746,Sheet!$A$2:$A$746,0)</f>
        <v>#N/A</v>
      </c>
    </row>
    <row r="747" spans="1:5" x14ac:dyDescent="0.45">
      <c r="A747" t="s">
        <v>2623</v>
      </c>
      <c r="C747" t="str">
        <f t="shared" si="11"/>
        <v>ThingDef+Mech_Shielder.tools.1.label</v>
      </c>
      <c r="D747" t="s">
        <v>1937</v>
      </c>
      <c r="E747" t="e">
        <f>MATCH(A747,Sheet!$A$2:$A$746,0)</f>
        <v>#N/A</v>
      </c>
    </row>
    <row r="748" spans="1:5" x14ac:dyDescent="0.45">
      <c r="A748" t="s">
        <v>2624</v>
      </c>
      <c r="C748" t="str">
        <f t="shared" si="11"/>
        <v>ThingDef+Mech_Shielder.tools.2.label</v>
      </c>
      <c r="D748" t="s">
        <v>1931</v>
      </c>
      <c r="E748" t="e">
        <f>MATCH(A748,Sheet!$A$2:$A$746,0)</f>
        <v>#N/A</v>
      </c>
    </row>
    <row r="749" spans="1:5" x14ac:dyDescent="0.45">
      <c r="A749" t="s">
        <v>2625</v>
      </c>
      <c r="C749" t="str">
        <f t="shared" si="11"/>
        <v>ThingDef+Mech_Shielder_Corpse.label</v>
      </c>
      <c r="D749" t="s">
        <v>2626</v>
      </c>
      <c r="E749" t="e">
        <f>MATCH(A749,Sheet!$A$2:$A$746,0)</f>
        <v>#N/A</v>
      </c>
    </row>
    <row r="750" spans="1:5" x14ac:dyDescent="0.45">
      <c r="A750" t="s">
        <v>2627</v>
      </c>
      <c r="C750" t="str">
        <f t="shared" si="11"/>
        <v>ThingDef+Mech_Shielder_Corpse.description</v>
      </c>
      <c r="D750" t="s">
        <v>2626</v>
      </c>
      <c r="E750" t="e">
        <f>MATCH(A750,Sheet!$A$2:$A$746,0)</f>
        <v>#N/A</v>
      </c>
    </row>
    <row r="751" spans="1:5" x14ac:dyDescent="0.45">
      <c r="A751" t="s">
        <v>2628</v>
      </c>
      <c r="C751" t="str">
        <f t="shared" si="11"/>
        <v>ThingDef+U20mmAutocannon.label</v>
      </c>
      <c r="D751" t="s">
        <v>2255</v>
      </c>
      <c r="E751" t="e">
        <f>MATCH(A751,Sheet!$A$2:$A$746,0)</f>
        <v>#N/A</v>
      </c>
    </row>
    <row r="752" spans="1:5" x14ac:dyDescent="0.45">
      <c r="A752" t="s">
        <v>2629</v>
      </c>
      <c r="C752" t="str">
        <f t="shared" si="11"/>
        <v>ThingDef+U20mmAutocannon.description</v>
      </c>
      <c r="D752" t="s">
        <v>2630</v>
      </c>
      <c r="E752" t="e">
        <f>MATCH(A752,Sheet!$A$2:$A$746,0)</f>
        <v>#N/A</v>
      </c>
    </row>
    <row r="753" spans="1:5" x14ac:dyDescent="0.45">
      <c r="A753" t="s">
        <v>2631</v>
      </c>
      <c r="C753" t="str">
        <f t="shared" si="11"/>
        <v>ThingDef+U20mmAutocannon_Blueprint.label</v>
      </c>
      <c r="D753" t="s">
        <v>2632</v>
      </c>
      <c r="E753" t="e">
        <f>MATCH(A753,Sheet!$A$2:$A$746,0)</f>
        <v>#N/A</v>
      </c>
    </row>
    <row r="754" spans="1:5" x14ac:dyDescent="0.45">
      <c r="A754" t="s">
        <v>2633</v>
      </c>
      <c r="C754" t="str">
        <f t="shared" si="11"/>
        <v>ThingDef+U20mmAutocannon_Frame.label</v>
      </c>
      <c r="D754" t="s">
        <v>2634</v>
      </c>
      <c r="E754" t="e">
        <f>MATCH(A754,Sheet!$A$2:$A$746,0)</f>
        <v>#N/A</v>
      </c>
    </row>
    <row r="755" spans="1:5" x14ac:dyDescent="0.45">
      <c r="A755" t="s">
        <v>2635</v>
      </c>
      <c r="C755" t="str">
        <f t="shared" si="11"/>
        <v>ThingDef+U20mmAutocannon_Frame.description</v>
      </c>
      <c r="D755" t="s">
        <v>2630</v>
      </c>
      <c r="E755" t="e">
        <f>MATCH(A755,Sheet!$A$2:$A$746,0)</f>
        <v>#N/A</v>
      </c>
    </row>
    <row r="756" spans="1:5" x14ac:dyDescent="0.45">
      <c r="A756" t="s">
        <v>978</v>
      </c>
      <c r="C756" t="str">
        <f t="shared" si="11"/>
        <v>ThingDef+U20mmAutocannonGun.label</v>
      </c>
      <c r="D756" t="s">
        <v>2391</v>
      </c>
      <c r="E756">
        <f>MATCH(A756,Sheet!$A$2:$A$746,0)</f>
        <v>374</v>
      </c>
    </row>
    <row r="757" spans="1:5" x14ac:dyDescent="0.45">
      <c r="A757" t="s">
        <v>981</v>
      </c>
      <c r="C757" t="str">
        <f t="shared" si="11"/>
        <v>ThingDef+U20mmAutocannonGun.description</v>
      </c>
      <c r="D757" t="s">
        <v>2392</v>
      </c>
      <c r="E757">
        <f>MATCH(A757,Sheet!$A$2:$A$746,0)</f>
        <v>375</v>
      </c>
    </row>
    <row r="758" spans="1:5" x14ac:dyDescent="0.45">
      <c r="A758" t="s">
        <v>1088</v>
      </c>
      <c r="C758" t="str">
        <f t="shared" si="11"/>
        <v>ThingDef+Turret_U6PdrCannon.label</v>
      </c>
      <c r="D758" t="s">
        <v>2273</v>
      </c>
      <c r="E758">
        <f>MATCH(A758,Sheet!$A$2:$A$746,0)</f>
        <v>424</v>
      </c>
    </row>
    <row r="759" spans="1:5" x14ac:dyDescent="0.45">
      <c r="A759" t="s">
        <v>1091</v>
      </c>
      <c r="C759" t="str">
        <f t="shared" si="11"/>
        <v>ThingDef+Turret_U6PdrCannon.description</v>
      </c>
      <c r="D759" t="s">
        <v>2636</v>
      </c>
      <c r="E759">
        <f>MATCH(A759,Sheet!$A$2:$A$746,0)</f>
        <v>425</v>
      </c>
    </row>
    <row r="760" spans="1:5" x14ac:dyDescent="0.45">
      <c r="A760" t="s">
        <v>2637</v>
      </c>
      <c r="C760" t="str">
        <f t="shared" si="11"/>
        <v>ThingDef+Turret_U6PdrCannon_Blueprint.label</v>
      </c>
      <c r="D760" t="s">
        <v>2638</v>
      </c>
      <c r="E760" t="e">
        <f>MATCH(A760,Sheet!$A$2:$A$746,0)</f>
        <v>#N/A</v>
      </c>
    </row>
    <row r="761" spans="1:5" x14ac:dyDescent="0.45">
      <c r="A761" t="s">
        <v>2639</v>
      </c>
      <c r="C761" t="str">
        <f t="shared" si="11"/>
        <v>ThingDef+Turret_U6PdrCannon_Frame.label</v>
      </c>
      <c r="D761" t="s">
        <v>2640</v>
      </c>
      <c r="E761" t="e">
        <f>MATCH(A761,Sheet!$A$2:$A$746,0)</f>
        <v>#N/A</v>
      </c>
    </row>
    <row r="762" spans="1:5" x14ac:dyDescent="0.45">
      <c r="A762" t="s">
        <v>2641</v>
      </c>
      <c r="C762" t="str">
        <f t="shared" si="11"/>
        <v>ThingDef+Turret_U6PdrCannon_Frame.description</v>
      </c>
      <c r="D762" t="s">
        <v>2636</v>
      </c>
      <c r="E762" t="e">
        <f>MATCH(A762,Sheet!$A$2:$A$746,0)</f>
        <v>#N/A</v>
      </c>
    </row>
    <row r="763" spans="1:5" x14ac:dyDescent="0.45">
      <c r="A763" t="s">
        <v>1099</v>
      </c>
      <c r="C763" t="str">
        <f t="shared" si="11"/>
        <v>ThingDef+U6PdrCannon.label</v>
      </c>
      <c r="D763" t="s">
        <v>2391</v>
      </c>
      <c r="E763">
        <f>MATCH(A763,Sheet!$A$2:$A$746,0)</f>
        <v>429</v>
      </c>
    </row>
    <row r="764" spans="1:5" x14ac:dyDescent="0.45">
      <c r="A764" t="s">
        <v>1101</v>
      </c>
      <c r="C764" t="str">
        <f t="shared" si="11"/>
        <v>ThingDef+U6PdrCannon.description</v>
      </c>
      <c r="D764" t="s">
        <v>2392</v>
      </c>
      <c r="E764">
        <f>MATCH(A764,Sheet!$A$2:$A$746,0)</f>
        <v>430</v>
      </c>
    </row>
    <row r="765" spans="1:5" x14ac:dyDescent="0.45">
      <c r="A765" t="s">
        <v>1329</v>
      </c>
      <c r="C765" t="str">
        <f t="shared" si="11"/>
        <v>WorkGiverDef+DoBillsCNCMachine.label</v>
      </c>
      <c r="D765" t="s">
        <v>2642</v>
      </c>
      <c r="E765">
        <f>MATCH(A765,Sheet!$A$2:$A$746,0)</f>
        <v>539</v>
      </c>
    </row>
    <row r="766" spans="1:5" x14ac:dyDescent="0.45">
      <c r="A766" t="s">
        <v>1333</v>
      </c>
      <c r="C766" t="str">
        <f t="shared" si="11"/>
        <v>WorkGiverDef+DoBillsCNCMachine.verb</v>
      </c>
      <c r="D766" t="s">
        <v>2643</v>
      </c>
      <c r="E766">
        <f>MATCH(A766,Sheet!$A$2:$A$746,0)</f>
        <v>540</v>
      </c>
    </row>
    <row r="767" spans="1:5" x14ac:dyDescent="0.45">
      <c r="A767" t="s">
        <v>1336</v>
      </c>
      <c r="C767" t="str">
        <f t="shared" si="11"/>
        <v>WorkGiverDef+DoBillsCNCMachine.gerund</v>
      </c>
      <c r="D767" t="s">
        <v>2643</v>
      </c>
      <c r="E767">
        <f>MATCH(A767,Sheet!$A$2:$A$746,0)</f>
        <v>541</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2023-11-22T18:38:38Z</dcterms:created>
  <dcterms:modified xsi:type="dcterms:W3CDTF">2023-11-22T19:12:04Z</dcterms:modified>
</cp:coreProperties>
</file>