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GouRIMet - 814732357\"/>
    </mc:Choice>
  </mc:AlternateContent>
  <xr:revisionPtr revIDLastSave="0" documentId="13_ncr:1_{230A47E5-3222-433C-9E5B-AE357BA882C7}"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E11" i="2" s="1"/>
  <c r="C12" i="2"/>
  <c r="G40" i="1" s="1"/>
  <c r="C13" i="2"/>
  <c r="E13" i="2" s="1"/>
  <c r="C14" i="2"/>
  <c r="C15" i="2"/>
  <c r="E15" i="2" s="1"/>
  <c r="C16" i="2"/>
  <c r="C17" i="2"/>
  <c r="C18" i="2"/>
  <c r="C19" i="2"/>
  <c r="C20" i="2"/>
  <c r="C21" i="2"/>
  <c r="C22" i="2"/>
  <c r="C23" i="2"/>
  <c r="E23" i="2" s="1"/>
  <c r="C24" i="2"/>
  <c r="E24" i="2" s="1"/>
  <c r="C25" i="2"/>
  <c r="C26" i="2"/>
  <c r="E26" i="2" s="1"/>
  <c r="C27" i="2"/>
  <c r="C28" i="2"/>
  <c r="C29" i="2"/>
  <c r="C30" i="2"/>
  <c r="C31" i="2"/>
  <c r="C32" i="2"/>
  <c r="C33" i="2"/>
  <c r="C34" i="2"/>
  <c r="C35" i="2"/>
  <c r="E35" i="2" s="1"/>
  <c r="C36" i="2"/>
  <c r="E36" i="2" s="1"/>
  <c r="C37" i="2"/>
  <c r="C38" i="2"/>
  <c r="E38" i="2" s="1"/>
  <c r="C39" i="2"/>
  <c r="C40" i="2"/>
  <c r="C41" i="2"/>
  <c r="C42" i="2"/>
  <c r="C43" i="2"/>
  <c r="C44" i="2"/>
  <c r="C45" i="2"/>
  <c r="C46" i="2"/>
  <c r="C47" i="2"/>
  <c r="E47" i="2" s="1"/>
  <c r="C48" i="2"/>
  <c r="E48" i="2" s="1"/>
  <c r="C49" i="2"/>
  <c r="C50" i="2"/>
  <c r="E50" i="2" s="1"/>
  <c r="C51" i="2"/>
  <c r="C52" i="2"/>
  <c r="C53" i="2"/>
  <c r="C54" i="2"/>
  <c r="C55" i="2"/>
  <c r="C56" i="2"/>
  <c r="C57" i="2"/>
  <c r="C58" i="2"/>
  <c r="C59" i="2"/>
  <c r="E59" i="2" s="1"/>
  <c r="C60" i="2"/>
  <c r="E60" i="2" s="1"/>
  <c r="C61" i="2"/>
  <c r="C62" i="2"/>
  <c r="E62" i="2" s="1"/>
  <c r="C63" i="2"/>
  <c r="C64" i="2"/>
  <c r="C65" i="2"/>
  <c r="C66" i="2"/>
  <c r="C67" i="2"/>
  <c r="C68" i="2"/>
  <c r="C69" i="2"/>
  <c r="C70" i="2"/>
  <c r="C71" i="2"/>
  <c r="E71" i="2" s="1"/>
  <c r="C72" i="2"/>
  <c r="E72" i="2" s="1"/>
  <c r="C73" i="2"/>
  <c r="C74" i="2"/>
  <c r="E74" i="2" s="1"/>
  <c r="C75" i="2"/>
  <c r="C76" i="2"/>
  <c r="C77" i="2"/>
  <c r="C78" i="2"/>
  <c r="C79" i="2"/>
  <c r="C80" i="2"/>
  <c r="C81" i="2"/>
  <c r="C82" i="2"/>
  <c r="C83" i="2"/>
  <c r="E83" i="2" s="1"/>
  <c r="C84" i="2"/>
  <c r="E84" i="2" s="1"/>
  <c r="C85" i="2"/>
  <c r="C86" i="2"/>
  <c r="E86" i="2" s="1"/>
  <c r="C87" i="2"/>
  <c r="C88" i="2"/>
  <c r="C89" i="2"/>
  <c r="C90" i="2"/>
  <c r="C91" i="2"/>
  <c r="C92" i="2"/>
  <c r="C93" i="2"/>
  <c r="C94" i="2"/>
  <c r="C95" i="2"/>
  <c r="E95" i="2" s="1"/>
  <c r="C96" i="2"/>
  <c r="E96" i="2" s="1"/>
  <c r="C97" i="2"/>
  <c r="C98" i="2"/>
  <c r="E98" i="2" s="1"/>
  <c r="C99" i="2"/>
  <c r="C100" i="2"/>
  <c r="C101" i="2"/>
  <c r="C102" i="2"/>
  <c r="C103" i="2"/>
  <c r="C104" i="2"/>
  <c r="C2" i="2"/>
  <c r="E3" i="2"/>
  <c r="E4" i="2"/>
  <c r="E5" i="2"/>
  <c r="E6" i="2"/>
  <c r="E7" i="2"/>
  <c r="E8" i="2"/>
  <c r="E9" i="2"/>
  <c r="E10" i="2"/>
  <c r="E16" i="2"/>
  <c r="E17" i="2"/>
  <c r="E18" i="2"/>
  <c r="E19" i="2"/>
  <c r="E20" i="2"/>
  <c r="E21" i="2"/>
  <c r="E22" i="2"/>
  <c r="E25" i="2"/>
  <c r="E27" i="2"/>
  <c r="E28" i="2"/>
  <c r="E29" i="2"/>
  <c r="E30" i="2"/>
  <c r="E31" i="2"/>
  <c r="E32" i="2"/>
  <c r="E33" i="2"/>
  <c r="E34" i="2"/>
  <c r="E37" i="2"/>
  <c r="E39" i="2"/>
  <c r="E40" i="2"/>
  <c r="E41" i="2"/>
  <c r="E42" i="2"/>
  <c r="E43" i="2"/>
  <c r="E44" i="2"/>
  <c r="E45" i="2"/>
  <c r="E46" i="2"/>
  <c r="E49" i="2"/>
  <c r="E51" i="2"/>
  <c r="E52" i="2"/>
  <c r="E53" i="2"/>
  <c r="E54" i="2"/>
  <c r="E55" i="2"/>
  <c r="E56" i="2"/>
  <c r="E57" i="2"/>
  <c r="E58" i="2"/>
  <c r="E61" i="2"/>
  <c r="E63" i="2"/>
  <c r="E64" i="2"/>
  <c r="E65" i="2"/>
  <c r="E66" i="2"/>
  <c r="E67" i="2"/>
  <c r="E68" i="2"/>
  <c r="E69" i="2"/>
  <c r="E70" i="2"/>
  <c r="E73" i="2"/>
  <c r="E75" i="2"/>
  <c r="E76" i="2"/>
  <c r="E77" i="2"/>
  <c r="E78" i="2"/>
  <c r="E79" i="2"/>
  <c r="E80" i="2"/>
  <c r="E81" i="2"/>
  <c r="E82" i="2"/>
  <c r="E85" i="2"/>
  <c r="E87" i="2"/>
  <c r="E88" i="2"/>
  <c r="E89" i="2"/>
  <c r="E90" i="2"/>
  <c r="E91" i="2"/>
  <c r="E92" i="2"/>
  <c r="E93" i="2"/>
  <c r="E94" i="2"/>
  <c r="E97" i="2"/>
  <c r="E99" i="2"/>
  <c r="E100" i="2"/>
  <c r="E101" i="2"/>
  <c r="E102" i="2"/>
  <c r="E103" i="2"/>
  <c r="E104" i="2"/>
  <c r="E2" i="2"/>
  <c r="G3" i="1"/>
  <c r="G4" i="1"/>
  <c r="G5" i="1"/>
  <c r="G6" i="1"/>
  <c r="G7" i="1"/>
  <c r="G8" i="1"/>
  <c r="G9" i="1"/>
  <c r="G10" i="1"/>
  <c r="G11" i="1"/>
  <c r="G12" i="1"/>
  <c r="G2" i="1"/>
  <c r="G120" i="1" l="1"/>
  <c r="G108" i="1"/>
  <c r="G96" i="1"/>
  <c r="G84" i="1"/>
  <c r="G72" i="1"/>
  <c r="G60" i="1"/>
  <c r="G48" i="1"/>
  <c r="G36" i="1"/>
  <c r="G24" i="1"/>
  <c r="G13" i="1"/>
  <c r="G107" i="1"/>
  <c r="G95" i="1"/>
  <c r="G83" i="1"/>
  <c r="G71" i="1"/>
  <c r="G59" i="1"/>
  <c r="G47" i="1"/>
  <c r="G35" i="1"/>
  <c r="G23" i="1"/>
  <c r="G58" i="1"/>
  <c r="G119" i="1"/>
  <c r="G82" i="1"/>
  <c r="G129" i="1"/>
  <c r="G81" i="1"/>
  <c r="G57" i="1"/>
  <c r="G21" i="1"/>
  <c r="G92" i="1"/>
  <c r="G44" i="1"/>
  <c r="G106" i="1"/>
  <c r="G46" i="1"/>
  <c r="G105" i="1"/>
  <c r="G80" i="1"/>
  <c r="G32" i="1"/>
  <c r="G20" i="1"/>
  <c r="G127" i="1"/>
  <c r="G115" i="1"/>
  <c r="G103" i="1"/>
  <c r="G91" i="1"/>
  <c r="G79" i="1"/>
  <c r="G67" i="1"/>
  <c r="G55" i="1"/>
  <c r="G43" i="1"/>
  <c r="G31" i="1"/>
  <c r="G19" i="1"/>
  <c r="E14" i="2"/>
  <c r="G34" i="1"/>
  <c r="G69" i="1"/>
  <c r="G128" i="1"/>
  <c r="G116" i="1"/>
  <c r="G56" i="1"/>
  <c r="G114" i="1"/>
  <c r="G90" i="1"/>
  <c r="G66" i="1"/>
  <c r="G54" i="1"/>
  <c r="G18" i="1"/>
  <c r="G125" i="1"/>
  <c r="G113" i="1"/>
  <c r="G101" i="1"/>
  <c r="G89" i="1"/>
  <c r="G77" i="1"/>
  <c r="G65" i="1"/>
  <c r="G53" i="1"/>
  <c r="G41" i="1"/>
  <c r="G29" i="1"/>
  <c r="G17" i="1"/>
  <c r="E12" i="2"/>
  <c r="G104" i="1"/>
  <c r="G68" i="1"/>
  <c r="G126" i="1"/>
  <c r="G102" i="1"/>
  <c r="G78" i="1"/>
  <c r="G42" i="1"/>
  <c r="G30" i="1"/>
  <c r="G124" i="1"/>
  <c r="G112" i="1"/>
  <c r="G100" i="1"/>
  <c r="G88" i="1"/>
  <c r="G76" i="1"/>
  <c r="G64" i="1"/>
  <c r="G52" i="1"/>
  <c r="G28" i="1"/>
  <c r="G16" i="1"/>
  <c r="G118" i="1"/>
  <c r="G70" i="1"/>
  <c r="G93" i="1"/>
  <c r="G33" i="1"/>
  <c r="G123" i="1"/>
  <c r="G99" i="1"/>
  <c r="G87" i="1"/>
  <c r="G75" i="1"/>
  <c r="G63" i="1"/>
  <c r="G51" i="1"/>
  <c r="G39" i="1"/>
  <c r="G27" i="1"/>
  <c r="G15" i="1"/>
  <c r="G94" i="1"/>
  <c r="G22" i="1"/>
  <c r="G117" i="1"/>
  <c r="G45" i="1"/>
  <c r="G111" i="1"/>
  <c r="G122" i="1"/>
  <c r="G110" i="1"/>
  <c r="G98" i="1"/>
  <c r="G86" i="1"/>
  <c r="G74" i="1"/>
  <c r="G62" i="1"/>
  <c r="G50" i="1"/>
  <c r="G38" i="1"/>
  <c r="G26" i="1"/>
  <c r="G14" i="1"/>
  <c r="G121" i="1"/>
  <c r="G109" i="1"/>
  <c r="G97" i="1"/>
  <c r="G85" i="1"/>
  <c r="G73" i="1"/>
  <c r="G61" i="1"/>
  <c r="G49" i="1"/>
  <c r="G37" i="1"/>
  <c r="G25" i="1"/>
</calcChain>
</file>

<file path=xl/sharedStrings.xml><?xml version="1.0" encoding="utf-8"?>
<sst xmlns="http://schemas.openxmlformats.org/spreadsheetml/2006/main" count="860" uniqueCount="466">
  <si>
    <t>Class+Node [(Identifier (Key)]</t>
  </si>
  <si>
    <t>Class [Not chosen]</t>
  </si>
  <si>
    <t>Node [Not chosen]</t>
  </si>
  <si>
    <t>EN [Source string]</t>
  </si>
  <si>
    <t>KO [Translation]</t>
  </si>
  <si>
    <t>Configs [Not chosen]</t>
  </si>
  <si>
    <t>HediffDef+BuffSoup.label</t>
  </si>
  <si>
    <t>HediffDef</t>
  </si>
  <si>
    <t>BuffSoup.label</t>
  </si>
  <si>
    <t>Souper Soup!</t>
  </si>
  <si>
    <t>pakageID</t>
  </si>
  <si>
    <t>HediffDef+BuffSoup.stages.0.label</t>
  </si>
  <si>
    <t>BuffSoup.stages.0.label</t>
  </si>
  <si>
    <t>Ate soup</t>
  </si>
  <si>
    <t>HediffDef+BuffBerryPie.label</t>
  </si>
  <si>
    <t>BuffBerryPie.label</t>
  </si>
  <si>
    <t>The Cake Is Not A Lie</t>
  </si>
  <si>
    <t>modName (folderName)</t>
  </si>
  <si>
    <t>HediffDef+BuffBerryPie.stages.0.label</t>
  </si>
  <si>
    <t>BuffBerryPie.stages.0.label</t>
  </si>
  <si>
    <t>Ate berry pie</t>
  </si>
  <si>
    <t>HediffDef+BuffMeatPie.label</t>
  </si>
  <si>
    <t>BuffMeatPie.label</t>
  </si>
  <si>
    <t>Mmmmm meat. In a pie.</t>
  </si>
  <si>
    <t>HediffDef+BuffMeatPie.stages.0.label</t>
  </si>
  <si>
    <t>BuffMeatPie.stages.0.label</t>
  </si>
  <si>
    <t>Ate meat pie</t>
  </si>
  <si>
    <t>HediffDef+BuffHotCocoa.label</t>
  </si>
  <si>
    <t>BuffHotCocoa.label</t>
  </si>
  <si>
    <t>Hot Cocoa</t>
  </si>
  <si>
    <t>HediffDef+BuffHotCocoa.stages.0.label</t>
  </si>
  <si>
    <t>BuffHotCocoa.stages.0.label</t>
  </si>
  <si>
    <t>cup of hot cocoa</t>
  </si>
  <si>
    <t>HediffDef+BuffHotTea.label</t>
  </si>
  <si>
    <t>BuffHotTea.label</t>
  </si>
  <si>
    <t>Hot Tea</t>
  </si>
  <si>
    <t>HediffDef+BuffHotTea.stages.0.label</t>
  </si>
  <si>
    <t>BuffHotTea.stages.0.label</t>
  </si>
  <si>
    <t>cup of hot tea</t>
  </si>
  <si>
    <t>HediffDef+BuffSoup.description</t>
  </si>
  <si>
    <t>BuffSoup.description</t>
  </si>
  <si>
    <t>Metabolism, blood pumping, breathing and blood filtration increased.</t>
  </si>
  <si>
    <t>HediffDef+BuffBerryPie.description</t>
  </si>
  <si>
    <t>BuffBerryPie.description</t>
  </si>
  <si>
    <t>Manipulation and talking increased.</t>
  </si>
  <si>
    <t>HediffDef+BuffMeatPie.description</t>
  </si>
  <si>
    <t>BuffMeatPie.description</t>
  </si>
  <si>
    <t>Manipulation and hearing increased.</t>
  </si>
  <si>
    <t>HediffDef+BuffHotCocoa.description</t>
  </si>
  <si>
    <t>BuffHotCocoa.description</t>
  </si>
  <si>
    <t>Moving and sight increased.</t>
  </si>
  <si>
    <t>HediffDef+BuffHotTea.description</t>
  </si>
  <si>
    <t>BuffHotTea.description</t>
  </si>
  <si>
    <t>Moving and consciousness increased.</t>
  </si>
  <si>
    <t>ThoughtDef+BuffSoupThought.stages.0.label</t>
  </si>
  <si>
    <t>ThoughtDef</t>
  </si>
  <si>
    <t>BuffSoupThought.stages.0.label</t>
  </si>
  <si>
    <t>I had a warm soup.</t>
  </si>
  <si>
    <t>ThoughtDef+BuffSoupThought.stages.0.description</t>
  </si>
  <si>
    <t>BuffSoupThought.stages.0.description</t>
  </si>
  <si>
    <t>I need a nap.</t>
  </si>
  <si>
    <t>ThoughtDef+BuffBerryPieThought.stages.0.label</t>
  </si>
  <si>
    <t>BuffBerryPieThought.stages.0.label</t>
  </si>
  <si>
    <t>The cake wasn't a lie!</t>
  </si>
  <si>
    <t>ThoughtDef+BuffBerryPieThought.stages.0.description</t>
  </si>
  <si>
    <t>BuffBerryPieThought.stages.0.description</t>
  </si>
  <si>
    <t>Now I need a nap.</t>
  </si>
  <si>
    <t>ThoughtDef+BuffMeatPieThought.stages.0.label</t>
  </si>
  <si>
    <t>BuffMeatPieThought.stages.0.label</t>
  </si>
  <si>
    <t>I don't care whats in this meatpie, I love it!</t>
  </si>
  <si>
    <t>ThoughtDef+BuffMeatPieThought.stages.0.description</t>
  </si>
  <si>
    <t>BuffMeatPieThought.stages.0.description</t>
  </si>
  <si>
    <t>RecipeDef+CookMealSimple.label</t>
  </si>
  <si>
    <t>RecipeDef</t>
  </si>
  <si>
    <t>CookMealSimple.label</t>
  </si>
  <si>
    <t>cook Vegemush</t>
  </si>
  <si>
    <t>RecipeDef+CookMealSimple.description</t>
  </si>
  <si>
    <t>CookMealSimple.description</t>
  </si>
  <si>
    <t>Cooks vegemush from vegetables.</t>
  </si>
  <si>
    <t>RecipeDef+CookMealSimple.jobString</t>
  </si>
  <si>
    <t>CookMealSimple.jobString</t>
  </si>
  <si>
    <t>Cooking vegemush.</t>
  </si>
  <si>
    <t>RecipeDef+CookMealSimpleCampfire.label</t>
  </si>
  <si>
    <t>CookMealSimpleCampfire.label</t>
  </si>
  <si>
    <t>RecipeDef+CookMealSimpleCampfire.description</t>
  </si>
  <si>
    <t>CookMealSimpleCampfire.description</t>
  </si>
  <si>
    <t>RecipeDef+CookMealSimpleCampfire.jobString</t>
  </si>
  <si>
    <t>CookMealSimpleCampfire.jobString</t>
  </si>
  <si>
    <t>RecipeDef+CookMealSimplemeat.label</t>
  </si>
  <si>
    <t>CookMealSimplemeat.label</t>
  </si>
  <si>
    <t>cook Meatballs</t>
  </si>
  <si>
    <t>RecipeDef+CookMealSimplemeat.description</t>
  </si>
  <si>
    <t>CookMealSimplemeat.description</t>
  </si>
  <si>
    <t>Cooks meatballs from meats.</t>
  </si>
  <si>
    <t>RecipeDef+CookMealSimplemeat.jobString</t>
  </si>
  <si>
    <t>CookMealSimplemeat.jobString</t>
  </si>
  <si>
    <t>Cooking meatballs.</t>
  </si>
  <si>
    <t>RecipeDef+CookMealFine.label</t>
  </si>
  <si>
    <t>CookMealFine.label</t>
  </si>
  <si>
    <t>cook fine meal</t>
  </si>
  <si>
    <t>RecipeDef+CookMealFine.description</t>
  </si>
  <si>
    <t>CookMealFine.description</t>
  </si>
  <si>
    <t>Cooks a dish assembled with care from both veggies and meat.</t>
  </si>
  <si>
    <t>RecipeDef+CookMealFine.jobString</t>
  </si>
  <si>
    <t>CookMealFine.jobString</t>
  </si>
  <si>
    <t>Cooking fine meal.</t>
  </si>
  <si>
    <t>RecipeDef+CookMealLavish.label</t>
  </si>
  <si>
    <t>CookMealLavish.label</t>
  </si>
  <si>
    <t>cook lavish meal</t>
  </si>
  <si>
    <t>RecipeDef+CookMealLavish.description</t>
  </si>
  <si>
    <t>CookMealLavish.description</t>
  </si>
  <si>
    <t>Cooks a very complex meal from a combination of raw meat and veggies. Much of the ingredients are wasted.</t>
  </si>
  <si>
    <t>RecipeDef+CookMealLavish.jobString</t>
  </si>
  <si>
    <t>CookMealLavish.jobString</t>
  </si>
  <si>
    <t>Cooking lavish meal.</t>
  </si>
  <si>
    <t>RecipeDef+CookSCSoup.label</t>
  </si>
  <si>
    <t>CookSCSoup.label</t>
  </si>
  <si>
    <t>cook soup</t>
  </si>
  <si>
    <t>RecipeDef+CookSCSoup.description</t>
  </si>
  <si>
    <t>CookSCSoup.description</t>
  </si>
  <si>
    <t>Cooks a delicious warm soup. Some of the ingredients are wasted.</t>
  </si>
  <si>
    <t>RecipeDef+CookSCSoup.jobString</t>
  </si>
  <si>
    <t>CookSCSoup.jobString</t>
  </si>
  <si>
    <t>Cooking soup.</t>
  </si>
  <si>
    <t>RecipeDef+MakeBerryPie.label</t>
  </si>
  <si>
    <t>MakeBerryPie.label</t>
  </si>
  <si>
    <t>Make Berry Pie</t>
  </si>
  <si>
    <t>RecipeDef+MakeBerryPie.description</t>
  </si>
  <si>
    <t>MakeBerryPie.description</t>
  </si>
  <si>
    <t>Make a berry pie from corn or rice, any milk, egg and berries.</t>
  </si>
  <si>
    <t>RecipeDef+MakeBerryPie.jobString</t>
  </si>
  <si>
    <t>MakeBerryPie.jobString</t>
  </si>
  <si>
    <t>Making Berry Pie.</t>
  </si>
  <si>
    <t>RecipeDef+MakeMeatPie.label</t>
  </si>
  <si>
    <t>MakeMeatPie.label</t>
  </si>
  <si>
    <t>Make Meat Pie</t>
  </si>
  <si>
    <t>RecipeDef+MakeMeatPie.description</t>
  </si>
  <si>
    <t>MakeMeatPie.description</t>
  </si>
  <si>
    <t>Make a meat pie from corn or rice, any milk, egg and meat.</t>
  </si>
  <si>
    <t>RecipeDef+MakeMeatPie.jobString</t>
  </si>
  <si>
    <t>MakeMeatPie.jobString</t>
  </si>
  <si>
    <t>RecipeDef+MakeSmokedMeat.label</t>
  </si>
  <si>
    <t>MakeSmokedMeat.label</t>
  </si>
  <si>
    <t>make smoked meat</t>
  </si>
  <si>
    <t>RecipeDef+MakeSmokedMeat.description</t>
  </si>
  <si>
    <t>MakeSmokedMeat.description</t>
  </si>
  <si>
    <t>Smoke meat over a fire to preserve it.</t>
  </si>
  <si>
    <t>RecipeDef+MakeSmokedMeat.jobString</t>
  </si>
  <si>
    <t>MakeSmokedMeat.jobString</t>
  </si>
  <si>
    <t>Making smoked meat.</t>
  </si>
  <si>
    <t>RecipeDef+CookMealSimple_Bulk.label</t>
  </si>
  <si>
    <t>CookMealSimple_Bulk.label</t>
  </si>
  <si>
    <t>cook Vegemush (4)</t>
  </si>
  <si>
    <t>RecipeDef+CookMealSimple_Bulk.description</t>
  </si>
  <si>
    <t>CookMealSimple_Bulk.description</t>
  </si>
  <si>
    <t>RecipeDef+CookMealSimple_Bulk.jobString</t>
  </si>
  <si>
    <t>CookMealSimple_Bulk.jobString</t>
  </si>
  <si>
    <t>RecipeDef+CookMealSimplemeat_Bulk.label</t>
  </si>
  <si>
    <t>CookMealSimplemeat_Bulk.label</t>
  </si>
  <si>
    <t>cook Meatballs (4)</t>
  </si>
  <si>
    <t>RecipeDef+CookMealSimplemeat_Bulk.description</t>
  </si>
  <si>
    <t>CookMealSimplemeat_Bulk.description</t>
  </si>
  <si>
    <t>RecipeDef+CookMealSimplemeat_Bulk.jobString</t>
  </si>
  <si>
    <t>CookMealSimplemeat_Bulk.jobString</t>
  </si>
  <si>
    <t>RecipeDef+CookMealFine_Bulk.label</t>
  </si>
  <si>
    <t>CookMealFine_Bulk.label</t>
  </si>
  <si>
    <t>cook fine meal (4)</t>
  </si>
  <si>
    <t>RecipeDef+CookMealFine_Bulk.description</t>
  </si>
  <si>
    <t>CookMealFine_Bulk.description</t>
  </si>
  <si>
    <t>RecipeDef+CookMealFine_Bulk.jobString</t>
  </si>
  <si>
    <t>CookMealFine_Bulk.jobString</t>
  </si>
  <si>
    <t>RecipeDef+CookMealLavish_Bulk.label</t>
  </si>
  <si>
    <t>CookMealLavish_Bulk.label</t>
  </si>
  <si>
    <t>cook lavish meal (4)</t>
  </si>
  <si>
    <t>RecipeDef+CookMealLavish_Bulk.description</t>
  </si>
  <si>
    <t>CookMealLavish_Bulk.description</t>
  </si>
  <si>
    <t>RecipeDef+CookMealLavish_Bulk.jobString</t>
  </si>
  <si>
    <t>CookMealLavish_Bulk.jobString</t>
  </si>
  <si>
    <t>RecipeDef+CookSCSoup_Bulk.label</t>
  </si>
  <si>
    <t>CookSCSoup_Bulk.label</t>
  </si>
  <si>
    <t>cook soup (4)</t>
  </si>
  <si>
    <t>RecipeDef+CookSCSoup_Bulk.description</t>
  </si>
  <si>
    <t>CookSCSoup_Bulk.description</t>
  </si>
  <si>
    <t>RecipeDef+CookSCSoup_Bulk.jobString</t>
  </si>
  <si>
    <t>CookSCSoup_Bulk.jobString</t>
  </si>
  <si>
    <t>RecipeDef+MakeSmokedMeat_Bulk.label</t>
  </si>
  <si>
    <t>MakeSmokedMeat_Bulk.label</t>
  </si>
  <si>
    <t>make smoked meat (40)</t>
  </si>
  <si>
    <t>RecipeDef+MakeSmokedMeat_Bulk.description</t>
  </si>
  <si>
    <t>MakeSmokedMeat_Bulk.description</t>
  </si>
  <si>
    <t>RecipeDef+MakeSmokedMeat_Bulk.jobString</t>
  </si>
  <si>
    <t>MakeSmokedMeat_Bulk.jobString</t>
  </si>
  <si>
    <t>RecipeDef+MakeBerryPie_bulk.label</t>
  </si>
  <si>
    <t>MakeBerryPie_bulk.label</t>
  </si>
  <si>
    <t>Make Berry Pie (4)</t>
  </si>
  <si>
    <t>RecipeDef+MakeBerryPie_bulk.description</t>
  </si>
  <si>
    <t>MakeBerryPie_bulk.description</t>
  </si>
  <si>
    <t>RecipeDef+MakeBerryPie_bulk.jobString</t>
  </si>
  <si>
    <t>MakeBerryPie_bulk.jobString</t>
  </si>
  <si>
    <t>RecipeDef+MakeMeatPie_bulk.label</t>
  </si>
  <si>
    <t>MakeMeatPie_bulk.label</t>
  </si>
  <si>
    <t>Make Meat Pie (4)</t>
  </si>
  <si>
    <t>RecipeDef+MakeMeatPie_bulk.description</t>
  </si>
  <si>
    <t>MakeMeatPie_bulk.description</t>
  </si>
  <si>
    <t>RecipeDef+MakeMeatPie_bulk.jobString</t>
  </si>
  <si>
    <t>MakeMeatPie_bulk.jobString</t>
  </si>
  <si>
    <t>RecipeDef+MakeSCSmokeleafmilk.label</t>
  </si>
  <si>
    <t>MakeSCSmokeleafmilk.label</t>
  </si>
  <si>
    <t>make smokeleafmilk</t>
  </si>
  <si>
    <t>RecipeDef+MakeSCSmokeleafmilk.description</t>
  </si>
  <si>
    <t>MakeSCSmokeleafmilk.description</t>
  </si>
  <si>
    <t>Make smokeleafmilk from smokeleafplants.</t>
  </si>
  <si>
    <t>RecipeDef+MakeSCSmokeleafmilk.jobString</t>
  </si>
  <si>
    <t>MakeSCSmokeleafmilk.jobString</t>
  </si>
  <si>
    <t>Making smokeleafmilk.</t>
  </si>
  <si>
    <t>RecipeDef+MakeSCCornsyrup.label</t>
  </si>
  <si>
    <t>MakeSCCornsyrup.label</t>
  </si>
  <si>
    <t>make cornsyrup</t>
  </si>
  <si>
    <t>RecipeDef+MakeSCCornsyrup.description</t>
  </si>
  <si>
    <t>MakeSCCornsyrup.description</t>
  </si>
  <si>
    <t>Make cornsyrup from corn.</t>
  </si>
  <si>
    <t>RecipeDef+MakeSCCornsyrup.jobString</t>
  </si>
  <si>
    <t>MakeSCCornsyrup.jobString</t>
  </si>
  <si>
    <t>Making cornsyrup.</t>
  </si>
  <si>
    <t>RecipeDef+MakeCaramelBalls.label</t>
  </si>
  <si>
    <t>MakeCaramelBalls.label</t>
  </si>
  <si>
    <t>Make caramel balls</t>
  </si>
  <si>
    <t>RecipeDef+MakeCaramelBalls.description</t>
  </si>
  <si>
    <t>MakeCaramelBalls.description</t>
  </si>
  <si>
    <t>Make sweet caramel balls from cornsyrup and milk.</t>
  </si>
  <si>
    <t>RecipeDef+MakeCaramelBalls.jobString</t>
  </si>
  <si>
    <t>MakeCaramelBalls.jobString</t>
  </si>
  <si>
    <t>Making caramel balls.</t>
  </si>
  <si>
    <t>RecipeDef+MakeHotCocoa.label</t>
  </si>
  <si>
    <t>MakeHotCocoa.label</t>
  </si>
  <si>
    <t>Make hot cocoa</t>
  </si>
  <si>
    <t>RecipeDef+MakeHotCocoa.description</t>
  </si>
  <si>
    <t>MakeHotCocoa.description</t>
  </si>
  <si>
    <t>Make hot cocoa from chocolate and milk.</t>
  </si>
  <si>
    <t>RecipeDef+MakeHotCocoa.jobString</t>
  </si>
  <si>
    <t>MakeHotCocoa.jobString</t>
  </si>
  <si>
    <t>Making hot cocoa.</t>
  </si>
  <si>
    <t>RecipeDef+MakeHotTea.label</t>
  </si>
  <si>
    <t>MakeHotTea.label</t>
  </si>
  <si>
    <t>Make hot tea</t>
  </si>
  <si>
    <t>RecipeDef+MakeHotTea.description</t>
  </si>
  <si>
    <t>MakeHotTea.description</t>
  </si>
  <si>
    <t>Make hot tea from smokeleaf and berries.</t>
  </si>
  <si>
    <t>RecipeDef+MakeHotTea.jobString</t>
  </si>
  <si>
    <t>MakeHotTea.jobString</t>
  </si>
  <si>
    <t>Making hot tea.</t>
  </si>
  <si>
    <t>RecipeDef+CookMealSimpleBulk.label</t>
  </si>
  <si>
    <t>CookMealSimpleBulk.label</t>
  </si>
  <si>
    <t>RecipeDef+CookMealSimpleBulk.description</t>
  </si>
  <si>
    <t>CookMealSimpleBulk.description</t>
  </si>
  <si>
    <t>RecipeDef+CookMealSimpleBulk.jobString</t>
  </si>
  <si>
    <t>CookMealSimpleBulk.jobString</t>
  </si>
  <si>
    <t>RecipeDef+CookMealFineBulk.label</t>
  </si>
  <si>
    <t>CookMealFineBulk.label</t>
  </si>
  <si>
    <t>RecipeDef+CookMealFineBulk.description</t>
  </si>
  <si>
    <t>CookMealFineBulk.description</t>
  </si>
  <si>
    <t>RecipeDef+CookMealFineBulk.jobString</t>
  </si>
  <si>
    <t>CookMealFineBulk.jobString</t>
  </si>
  <si>
    <t>RecipeDef+CookMealLavishBulk.label</t>
  </si>
  <si>
    <t>CookMealLavishBulk.label</t>
  </si>
  <si>
    <t>RecipeDef+CookMealLavishBulk.description</t>
  </si>
  <si>
    <t>CookMealLavishBulk.description</t>
  </si>
  <si>
    <t>RecipeDef+CookMealLavishBulk.jobString</t>
  </si>
  <si>
    <t>CookMealLavishBulk.jobString</t>
  </si>
  <si>
    <t>researchProjectDef+GrandmaAnnasCookbook.label</t>
  </si>
  <si>
    <t>researchProjectDef</t>
  </si>
  <si>
    <t>GrandmaAnnasCookbook.label</t>
  </si>
  <si>
    <t>Grandma Anna's Cookbook</t>
  </si>
  <si>
    <t>researchProjectDef+GrandmaAnnasCookbook.description</t>
  </si>
  <si>
    <t>GrandmaAnnasCookbook.description</t>
  </si>
  <si>
    <t>One of your colonists found a cookbook while 
looking through some space debris. On the outside it says 
"Grandma Anna's Recipes". The book seems rather old 
and the only readable pages left are two recipes for Berry Pie and Meat Pie.
Delicious!</t>
  </si>
  <si>
    <t>ThingDef+MealSimple.label</t>
  </si>
  <si>
    <t>ThingDef</t>
  </si>
  <si>
    <t>MealSimple.label</t>
  </si>
  <si>
    <t>Vegemush</t>
  </si>
  <si>
    <t>ThingDef+MealSimple.description</t>
  </si>
  <si>
    <t>MealSimple.description</t>
  </si>
  <si>
    <t>A simple meal of mushed veggies.</t>
  </si>
  <si>
    <t>ThingDef+MealSimpleMeat.label</t>
  </si>
  <si>
    <t>MealSimpleMeat.label</t>
  </si>
  <si>
    <t>Meatballs</t>
  </si>
  <si>
    <t>ThingDef+MealSimpleMeat.description</t>
  </si>
  <si>
    <t>MealSimpleMeat.description</t>
  </si>
  <si>
    <t>A simple meal of meatballs.</t>
  </si>
  <si>
    <t>ThingDef+MealFine.label</t>
  </si>
  <si>
    <t>MealFine.label</t>
  </si>
  <si>
    <t>fine meal</t>
  </si>
  <si>
    <t>ThingDef+MealFine.description</t>
  </si>
  <si>
    <t>MealFine.description</t>
  </si>
  <si>
    <t>A dish assembled with care from both veggies and meat.</t>
  </si>
  <si>
    <t>ThingDef+MealLavish.label</t>
  </si>
  <si>
    <t>MealLavish.label</t>
  </si>
  <si>
    <t>lavish meal</t>
  </si>
  <si>
    <t>ThingDef+MealLavish.description</t>
  </si>
  <si>
    <t>MealLavish.description</t>
  </si>
  <si>
    <t>A masterpiece of the culinary arts, this meal nourishes the body, mind, and soul.</t>
  </si>
  <si>
    <t>ThingDef+SCSoup.label</t>
  </si>
  <si>
    <t>SCSoup.label</t>
  </si>
  <si>
    <t>Soup</t>
  </si>
  <si>
    <t>ThingDef+SCSoup.description</t>
  </si>
  <si>
    <t>SCSoup.description</t>
  </si>
  <si>
    <t>A warm delicious soup.</t>
  </si>
  <si>
    <t>ThingDef+BerryPie.label</t>
  </si>
  <si>
    <t>BerryPie.label</t>
  </si>
  <si>
    <t>Berry Pie</t>
  </si>
  <si>
    <t>ThingDef+BerryPie.description</t>
  </si>
  <si>
    <t>BerryPie.description</t>
  </si>
  <si>
    <t>A sweet and delicious berry pie. It is not a lie.</t>
  </si>
  <si>
    <t>ThingDef+MeatPie.label</t>
  </si>
  <si>
    <t>MeatPie.label</t>
  </si>
  <si>
    <t>Meat Pie</t>
  </si>
  <si>
    <t>ThingDef+MeatPie.description</t>
  </si>
  <si>
    <t>MeatPie.description</t>
  </si>
  <si>
    <t>A hearty and delicious meat pie.</t>
  </si>
  <si>
    <t>ThingDef+SmokedMeat.label</t>
  </si>
  <si>
    <t>SmokedMeat.label</t>
  </si>
  <si>
    <t>smoked meat</t>
  </si>
  <si>
    <t>ThingDef+SmokedMeat.description</t>
  </si>
  <si>
    <t>SmokedMeat.description</t>
  </si>
  <si>
    <t>Meat that was smoked over a fire to make it last longer.</t>
  </si>
  <si>
    <t>ThingDef+SCSmokeleafmilk.label</t>
  </si>
  <si>
    <t>SCSmokeleafmilk.label</t>
  </si>
  <si>
    <t>Smokeleafmilk</t>
  </si>
  <si>
    <t>ThingDef+SCSmokeleafmilk.description</t>
  </si>
  <si>
    <t>SCSmokeleafmilk.description</t>
  </si>
  <si>
    <t>Milk made from smokeleaf plants.</t>
  </si>
  <si>
    <t>ThingDef+SCCornsyrup.label</t>
  </si>
  <si>
    <t>SCCornsyrup.label</t>
  </si>
  <si>
    <t>Cornsyrup</t>
  </si>
  <si>
    <t>ThingDef+SCCornsyrup.description</t>
  </si>
  <si>
    <t>SCCornsyrup.description</t>
  </si>
  <si>
    <t>Extracted from cornstarch, this sweet syrup is used for cooking.</t>
  </si>
  <si>
    <t>ThingDef+CaramelBalls.label</t>
  </si>
  <si>
    <t>CaramelBalls.label</t>
  </si>
  <si>
    <t>caramel balls</t>
  </si>
  <si>
    <t>ThingDef+CaramelBalls.description</t>
  </si>
  <si>
    <t>CaramelBalls.description</t>
  </si>
  <si>
    <t>Delicious little balls... of caramel. Not very nutritious.</t>
  </si>
  <si>
    <t>ThingDef+HotCocoa.label</t>
  </si>
  <si>
    <t>HotCocoa.label</t>
  </si>
  <si>
    <t>hot cocoa</t>
  </si>
  <si>
    <t>ThingDef+HotCocoa.description</t>
  </si>
  <si>
    <t>HotCocoa.description</t>
  </si>
  <si>
    <t>A cup of sweet delicious hot cocoa.</t>
  </si>
  <si>
    <t>ThingDef+HotCocoa.ingestible.ingestCommandString</t>
  </si>
  <si>
    <t>HotCocoa.ingestible.ingestCommandString</t>
  </si>
  <si>
    <t>Drink {0}</t>
  </si>
  <si>
    <t>ThingDef+HotCocoa.ingestible.ingestReportString</t>
  </si>
  <si>
    <t>HotCocoa.ingestible.ingestReportString</t>
  </si>
  <si>
    <t>Drinking {0}.</t>
  </si>
  <si>
    <t>ThingDef+HotTea.label</t>
  </si>
  <si>
    <t>HotTea.label</t>
  </si>
  <si>
    <t>hot tea</t>
  </si>
  <si>
    <t>ThingDef+HotTea.description</t>
  </si>
  <si>
    <t>HotTea.description</t>
  </si>
  <si>
    <t>A cup of invigorating hot tea.</t>
  </si>
  <si>
    <t>ThingDef+HotTea.ingestible.ingestCommandString</t>
  </si>
  <si>
    <t>HotTea.ingestible.ingestCommandString</t>
  </si>
  <si>
    <t>ThingDef+HotTea.ingestible.ingestReportString</t>
  </si>
  <si>
    <t>HotTea.ingestible.ingestReportString</t>
  </si>
  <si>
    <t>이 케이크는 가짜가 아니었어!</t>
  </si>
  <si>
    <t>딸기파이를 먹었습니다.</t>
  </si>
  <si>
    <t>따뜻한 코코아</t>
  </si>
  <si>
    <t>따뜻한 코코아가 담긴 컵입니다.</t>
  </si>
  <si>
    <t>따뜻한 차</t>
  </si>
  <si>
    <t>따뜻한 차가 담긴 컵입니다.</t>
  </si>
  <si>
    <t>군침이 흐르는 고기파이</t>
  </si>
  <si>
    <t>고기파이를 먹었습니다.</t>
  </si>
  <si>
    <t>훌륭한 수프!</t>
  </si>
  <si>
    <t>수프를 먹었습니다.</t>
  </si>
  <si>
    <t>RecipeDef+Administer_HotCocoa.jobString</t>
  </si>
  <si>
    <t>따뜻한 코코아 투여 중.</t>
  </si>
  <si>
    <t>RecipeDef+Administer_HotCocoa.label</t>
  </si>
  <si>
    <t>따뜻한 코코아 투여</t>
  </si>
  <si>
    <t>RecipeDef+Administer_HotTea.jobString</t>
  </si>
  <si>
    <t>따뜻한 차 투여 중.</t>
  </si>
  <si>
    <t>RecipeDef+Administer_HotTea.label</t>
  </si>
  <si>
    <t>따뜻한 차 투여</t>
  </si>
  <si>
    <t>야채나 과일과 고기를 사용해 만든 다소 복잡한 요리입니다.</t>
  </si>
  <si>
    <t>좋은 식사 조리 중.</t>
  </si>
  <si>
    <t>좋은 식사 만들기 (x4)</t>
  </si>
  <si>
    <t>육류와 식물성 재료를 사용해 매우 복잡하게 조리한 요리입니다. 사용하는 식재료의 대부분이 낭비됩니다.</t>
  </si>
  <si>
    <t>호화로운 식사 조리 중.</t>
  </si>
  <si>
    <t>호화로운 식사 만들기 (x4)</t>
  </si>
  <si>
    <t>야채로 야채 죽 4인분을 만듭니다.</t>
  </si>
  <si>
    <t>야채 죽 조리 중.</t>
  </si>
  <si>
    <t>야채 죽 만들기 (x4)</t>
  </si>
  <si>
    <t>야채로 야채 죽을 만듭니다.</t>
  </si>
  <si>
    <t>야채 죽 만들기</t>
  </si>
  <si>
    <t>고기로 미트볼을 만듭니다.</t>
  </si>
  <si>
    <t>미트볼 조리 중.</t>
  </si>
  <si>
    <t>미트볼 만들기</t>
  </si>
  <si>
    <t>미트볼 조리하기 (x4)</t>
  </si>
  <si>
    <t>맛있고 따뜻한 수프를 만듭니다. 영양가는 떨어집니다.</t>
  </si>
  <si>
    <t>수프 조리 중.</t>
  </si>
  <si>
    <t>수프 만들기</t>
  </si>
  <si>
    <t>수프 만들기 (x4)</t>
  </si>
  <si>
    <t>딸기, 옥수수 또는 쌀, 우유, 달걀로 딸기파이를 만듭니다.</t>
  </si>
  <si>
    <t>딸기파이 조리 중.</t>
  </si>
  <si>
    <t>딸기파이 만들기</t>
  </si>
  <si>
    <t>딸기파이 만들기 (x4)</t>
  </si>
  <si>
    <t>옥수수 시럽과 우유를 사용해서 달달한 카라멜볼을 만듭니다.</t>
  </si>
  <si>
    <t>카라멜볼 조리 중.</t>
  </si>
  <si>
    <t>카라멜볼 만들기</t>
  </si>
  <si>
    <t>초콜릿과 우유를 사용해서 핫코코아를 만듭니다.</t>
  </si>
  <si>
    <t>핫초코 조리 중.</t>
  </si>
  <si>
    <t>핫초코 만들기</t>
  </si>
  <si>
    <t>연엽을 사용해서 따뜻한 차를 만듭니다.</t>
  </si>
  <si>
    <t>따뜻한 차 조리 중.</t>
  </si>
  <si>
    <t>따뜻한 차 만들기</t>
  </si>
  <si>
    <t>고기, 옥수수 또는 쌀, 우유, 달걀로 고기파이를 만듭니다.</t>
  </si>
  <si>
    <t>고기파이 조리 중.</t>
  </si>
  <si>
    <t>고기파이 만들기</t>
  </si>
  <si>
    <t>고기파이 만들기 (x4)</t>
  </si>
  <si>
    <t>옥수수로 시럽을 만듭니다.</t>
  </si>
  <si>
    <t>옥수수 시럽 조리 중.</t>
  </si>
  <si>
    <t>옥수수 시럽 만들기</t>
  </si>
  <si>
    <t>연엽으로 유액을 만듭니다.</t>
  </si>
  <si>
    <t>연엽유 조리 중.</t>
  </si>
  <si>
    <t>연엽유 만들기</t>
  </si>
  <si>
    <t>고기를 오래 저장하기 위해 불을 피워 연기에 그슬립니다.</t>
  </si>
  <si>
    <t>훈제고기 조리 중.</t>
  </si>
  <si>
    <t>훈제고기 만들기</t>
  </si>
  <si>
    <t>고기를 훈제하여 보존할 수 있습니다.</t>
  </si>
  <si>
    <t>고기 훈제 중.</t>
  </si>
  <si>
    <t>고기 훈제하기 (x40)</t>
  </si>
  <si>
    <t>ResearchProjectDef+GrandmaAnnasCookbook.description</t>
  </si>
  <si>
    <t>정착민이 우주 잔해를 뒤지다가 발견했습니다. 책 겉면에는 "안나 할머니의 요리책"이라고 적혀 있습니다. 이 책은 오래돼 보이며 읽을 수 있는 건 딸기파이와 고기파이 요리법 뿐입니다. 맛있어 보이네요!요!</t>
  </si>
  <si>
    <t>ResearchProjectDef+GrandmaAnnasCookbook.label</t>
  </si>
  <si>
    <t>안나 할머니의 요리책</t>
  </si>
  <si>
    <t>맛있고 달달한 딸기파이입니다. 가짜 케이크가 아닙니다.</t>
  </si>
  <si>
    <t>딸기파이</t>
  </si>
  <si>
    <t>카라멜로 만든 작고 맛있는 간식입니다. 영양가는 떨어집니다.</t>
  </si>
  <si>
    <t>카라멜볼</t>
  </si>
  <si>
    <t>맛있고 달달한, 따뜻한 코코아입니다.</t>
  </si>
  <si>
    <t>{0}(을)를 마십니다.</t>
  </si>
  <si>
    <t>{0}(을)를 마시는 중.</t>
  </si>
  <si>
    <t>따뜻한 차를 마시면 속이 시원합니다.</t>
  </si>
  <si>
    <t>간단한 식사입니다.</t>
  </si>
  <si>
    <t>미트볼</t>
  </si>
  <si>
    <t>맛있고 푸짐한 고기파이입니다.</t>
  </si>
  <si>
    <t>고기파이</t>
  </si>
  <si>
    <t>이 달콤한 시럽은 옥수수 녹말에서 추출한 것으로 요리에 사용됩니다.</t>
  </si>
  <si>
    <t>옥수수시럽</t>
  </si>
  <si>
    <t>연엽으로 만든 유액입니다.</t>
  </si>
  <si>
    <t>연엽유</t>
  </si>
  <si>
    <t>맛있고 따뜻한 수프입니다.</t>
  </si>
  <si>
    <t>수프</t>
  </si>
  <si>
    <t>오래 보존하기 위해 훈제가공한 고기입니다.</t>
  </si>
  <si>
    <t>훈제고기</t>
  </si>
  <si>
    <t>지금 낮잠을 자고싶어.</t>
  </si>
  <si>
    <t>이 고기파이 안에 뭐가 들었는지 모르겠지만, 맛있어!</t>
  </si>
  <si>
    <t>낮잠을 자고싶어.</t>
  </si>
  <si>
    <t>따뜻한 수프를 먹었어.</t>
  </si>
  <si>
    <t>RKTM [Mod] [Not chosen]</t>
    <phoneticPr fontId="4" type="noConversion"/>
  </si>
  <si>
    <t>가져온 노드</t>
    <phoneticPr fontId="4" type="noConversion"/>
  </si>
  <si>
    <t>수정할 노드</t>
    <phoneticPr fontId="4" type="noConversion"/>
  </si>
  <si>
    <t>결과 노드</t>
    <phoneticPr fontId="4" type="noConversion"/>
  </si>
  <si>
    <t/>
  </si>
  <si>
    <t>GouRIMet - 814732357</t>
    <phoneticPr fontId="4" type="noConversion"/>
  </si>
  <si>
    <t>spoonshortage.gourimet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</si>
</sst>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9"/>
  <sheetViews>
    <sheetView tabSelected="1" workbookViewId="0"/>
  </sheetViews>
  <sheetFormatPr defaultRowHeight="17" x14ac:dyDescent="0.45"/>
  <cols>
    <col min="1" max="1" width="51.5" bestFit="1" customWidth="1"/>
    <col min="2" max="2" width="17.4140625" bestFit="1" customWidth="1"/>
    <col min="3" max="3" width="38.6640625" bestFit="1" customWidth="1"/>
    <col min="4" max="4" width="27.6640625" customWidth="1"/>
    <col min="5" max="5" width="41.9140625" customWidth="1"/>
    <col min="6" max="6" width="22.5" bestFit="1" customWidth="1"/>
    <col min="7" max="7" width="24.25" bestFit="1" customWidth="1"/>
  </cols>
  <sheetData>
    <row r="1" spans="1:7" x14ac:dyDescent="0.45">
      <c r="A1" s="1" t="s">
        <v>0</v>
      </c>
      <c r="B1" s="1" t="s">
        <v>1</v>
      </c>
      <c r="C1" s="1" t="s">
        <v>2</v>
      </c>
      <c r="D1" s="1" t="s">
        <v>3</v>
      </c>
      <c r="E1" s="1" t="s">
        <v>4</v>
      </c>
      <c r="F1" s="2" t="s">
        <v>5</v>
      </c>
      <c r="G1" s="2" t="s">
        <v>459</v>
      </c>
    </row>
    <row r="2" spans="1:7" x14ac:dyDescent="0.45">
      <c r="A2" s="1" t="s">
        <v>6</v>
      </c>
      <c r="B2" s="1" t="s">
        <v>7</v>
      </c>
      <c r="C2" s="1" t="s">
        <v>8</v>
      </c>
      <c r="D2" s="1" t="s">
        <v>9</v>
      </c>
      <c r="E2" s="1" t="s">
        <v>373</v>
      </c>
      <c r="F2" s="3" t="s">
        <v>10</v>
      </c>
      <c r="G2" t="str">
        <f>IFERROR(VLOOKUP(A2,Merge_RKTM!$C$2:$D$104,2,FALSE),"")</f>
        <v>훌륭한 수프!</v>
      </c>
    </row>
    <row r="3" spans="1:7" x14ac:dyDescent="0.45">
      <c r="A3" s="1" t="s">
        <v>11</v>
      </c>
      <c r="B3" s="1" t="s">
        <v>7</v>
      </c>
      <c r="C3" s="1" t="s">
        <v>12</v>
      </c>
      <c r="D3" s="1" t="s">
        <v>13</v>
      </c>
      <c r="E3" s="1" t="s">
        <v>374</v>
      </c>
      <c r="F3" s="4" t="s">
        <v>465</v>
      </c>
      <c r="G3" t="str">
        <f>IFERROR(VLOOKUP(A3,Merge_RKTM!$C$2:$D$104,2,FALSE),"")</f>
        <v>수프를 먹었습니다.</v>
      </c>
    </row>
    <row r="4" spans="1:7" x14ac:dyDescent="0.45">
      <c r="A4" s="1" t="s">
        <v>14</v>
      </c>
      <c r="B4" s="1" t="s">
        <v>7</v>
      </c>
      <c r="C4" s="1" t="s">
        <v>15</v>
      </c>
      <c r="D4" s="1" t="s">
        <v>16</v>
      </c>
      <c r="E4" s="1" t="s">
        <v>365</v>
      </c>
      <c r="F4" s="3" t="s">
        <v>17</v>
      </c>
      <c r="G4" t="str">
        <f>IFERROR(VLOOKUP(A4,Merge_RKTM!$C$2:$D$104,2,FALSE),"")</f>
        <v>이 케이크는 가짜가 아니었어!</v>
      </c>
    </row>
    <row r="5" spans="1:7" x14ac:dyDescent="0.45">
      <c r="A5" s="1" t="s">
        <v>18</v>
      </c>
      <c r="B5" s="1" t="s">
        <v>7</v>
      </c>
      <c r="C5" s="1" t="s">
        <v>19</v>
      </c>
      <c r="D5" s="1" t="s">
        <v>20</v>
      </c>
      <c r="E5" s="1" t="s">
        <v>366</v>
      </c>
      <c r="F5" s="4" t="s">
        <v>464</v>
      </c>
      <c r="G5" t="str">
        <f>IFERROR(VLOOKUP(A5,Merge_RKTM!$C$2:$D$104,2,FALSE),"")</f>
        <v>딸기파이를 먹었습니다.</v>
      </c>
    </row>
    <row r="6" spans="1:7" x14ac:dyDescent="0.45">
      <c r="A6" s="1" t="s">
        <v>21</v>
      </c>
      <c r="B6" s="1" t="s">
        <v>7</v>
      </c>
      <c r="C6" s="1" t="s">
        <v>22</v>
      </c>
      <c r="D6" s="1" t="s">
        <v>23</v>
      </c>
      <c r="E6" s="1" t="s">
        <v>371</v>
      </c>
      <c r="G6" t="str">
        <f>IFERROR(VLOOKUP(A6,Merge_RKTM!$C$2:$D$104,2,FALSE),"")</f>
        <v>군침이 흐르는 고기파이</v>
      </c>
    </row>
    <row r="7" spans="1:7" x14ac:dyDescent="0.45">
      <c r="A7" s="1" t="s">
        <v>24</v>
      </c>
      <c r="B7" s="1" t="s">
        <v>7</v>
      </c>
      <c r="C7" s="1" t="s">
        <v>25</v>
      </c>
      <c r="D7" s="1" t="s">
        <v>26</v>
      </c>
      <c r="E7" s="1" t="s">
        <v>372</v>
      </c>
      <c r="G7" t="str">
        <f>IFERROR(VLOOKUP(A7,Merge_RKTM!$C$2:$D$104,2,FALSE),"")</f>
        <v>고기파이를 먹었습니다.</v>
      </c>
    </row>
    <row r="8" spans="1:7" x14ac:dyDescent="0.45">
      <c r="A8" s="1" t="s">
        <v>27</v>
      </c>
      <c r="B8" s="1" t="s">
        <v>7</v>
      </c>
      <c r="C8" s="1" t="s">
        <v>28</v>
      </c>
      <c r="D8" s="1" t="s">
        <v>29</v>
      </c>
      <c r="E8" s="1" t="s">
        <v>367</v>
      </c>
      <c r="G8" t="str">
        <f>IFERROR(VLOOKUP(A8,Merge_RKTM!$C$2:$D$104,2,FALSE),"")</f>
        <v>따뜻한 코코아</v>
      </c>
    </row>
    <row r="9" spans="1:7" x14ac:dyDescent="0.45">
      <c r="A9" s="1" t="s">
        <v>30</v>
      </c>
      <c r="B9" s="1" t="s">
        <v>7</v>
      </c>
      <c r="C9" s="1" t="s">
        <v>31</v>
      </c>
      <c r="D9" s="1" t="s">
        <v>32</v>
      </c>
      <c r="E9" s="1" t="s">
        <v>368</v>
      </c>
      <c r="G9" t="str">
        <f>IFERROR(VLOOKUP(A9,Merge_RKTM!$C$2:$D$104,2,FALSE),"")</f>
        <v>따뜻한 코코아가 담긴 컵입니다.</v>
      </c>
    </row>
    <row r="10" spans="1:7" x14ac:dyDescent="0.45">
      <c r="A10" s="1" t="s">
        <v>33</v>
      </c>
      <c r="B10" s="1" t="s">
        <v>7</v>
      </c>
      <c r="C10" s="1" t="s">
        <v>34</v>
      </c>
      <c r="D10" s="1" t="s">
        <v>35</v>
      </c>
      <c r="E10" s="1" t="s">
        <v>369</v>
      </c>
      <c r="G10" t="str">
        <f>IFERROR(VLOOKUP(A10,Merge_RKTM!$C$2:$D$104,2,FALSE),"")</f>
        <v>따뜻한 차</v>
      </c>
    </row>
    <row r="11" spans="1:7" x14ac:dyDescent="0.45">
      <c r="A11" s="1" t="s">
        <v>36</v>
      </c>
      <c r="B11" s="1" t="s">
        <v>7</v>
      </c>
      <c r="C11" s="1" t="s">
        <v>37</v>
      </c>
      <c r="D11" s="1" t="s">
        <v>38</v>
      </c>
      <c r="E11" s="1" t="s">
        <v>370</v>
      </c>
      <c r="G11" t="str">
        <f>IFERROR(VLOOKUP(A11,Merge_RKTM!$C$2:$D$104,2,FALSE),"")</f>
        <v>따뜻한 차가 담긴 컵입니다.</v>
      </c>
    </row>
    <row r="12" spans="1:7" x14ac:dyDescent="0.45">
      <c r="A12" s="1" t="s">
        <v>39</v>
      </c>
      <c r="B12" s="1" t="s">
        <v>7</v>
      </c>
      <c r="C12" s="1" t="s">
        <v>40</v>
      </c>
      <c r="D12" s="1" t="s">
        <v>41</v>
      </c>
      <c r="E12" s="1" t="s">
        <v>463</v>
      </c>
      <c r="G12" t="str">
        <f>IFERROR(VLOOKUP(A12,Merge_RKTM!$C$2:$D$104,2,FALSE),"")</f>
        <v/>
      </c>
    </row>
    <row r="13" spans="1:7" x14ac:dyDescent="0.45">
      <c r="A13" s="1" t="s">
        <v>42</v>
      </c>
      <c r="B13" s="1" t="s">
        <v>7</v>
      </c>
      <c r="C13" s="1" t="s">
        <v>43</v>
      </c>
      <c r="D13" s="1" t="s">
        <v>44</v>
      </c>
      <c r="E13" s="1" t="s">
        <v>463</v>
      </c>
      <c r="G13" t="str">
        <f>IFERROR(VLOOKUP(A13,Merge_RKTM!$C$2:$D$104,2,FALSE),"")</f>
        <v/>
      </c>
    </row>
    <row r="14" spans="1:7" x14ac:dyDescent="0.45">
      <c r="A14" s="1" t="s">
        <v>45</v>
      </c>
      <c r="B14" s="1" t="s">
        <v>7</v>
      </c>
      <c r="C14" s="1" t="s">
        <v>46</v>
      </c>
      <c r="D14" s="1" t="s">
        <v>47</v>
      </c>
      <c r="E14" s="1" t="s">
        <v>463</v>
      </c>
      <c r="G14" t="str">
        <f>IFERROR(VLOOKUP(A14,Merge_RKTM!$C$2:$D$104,2,FALSE),"")</f>
        <v/>
      </c>
    </row>
    <row r="15" spans="1:7" x14ac:dyDescent="0.45">
      <c r="A15" s="1" t="s">
        <v>48</v>
      </c>
      <c r="B15" s="1" t="s">
        <v>7</v>
      </c>
      <c r="C15" s="1" t="s">
        <v>49</v>
      </c>
      <c r="D15" s="1" t="s">
        <v>50</v>
      </c>
      <c r="E15" s="1" t="s">
        <v>463</v>
      </c>
      <c r="G15" t="str">
        <f>IFERROR(VLOOKUP(A15,Merge_RKTM!$C$2:$D$104,2,FALSE),"")</f>
        <v/>
      </c>
    </row>
    <row r="16" spans="1:7" x14ac:dyDescent="0.45">
      <c r="A16" s="1" t="s">
        <v>51</v>
      </c>
      <c r="B16" s="1" t="s">
        <v>7</v>
      </c>
      <c r="C16" s="1" t="s">
        <v>52</v>
      </c>
      <c r="D16" s="1" t="s">
        <v>53</v>
      </c>
      <c r="E16" s="1" t="s">
        <v>463</v>
      </c>
      <c r="G16" t="str">
        <f>IFERROR(VLOOKUP(A16,Merge_RKTM!$C$2:$D$104,2,FALSE),"")</f>
        <v/>
      </c>
    </row>
    <row r="17" spans="1:7" x14ac:dyDescent="0.45">
      <c r="A17" s="1" t="s">
        <v>54</v>
      </c>
      <c r="B17" s="1" t="s">
        <v>55</v>
      </c>
      <c r="C17" s="1" t="s">
        <v>56</v>
      </c>
      <c r="D17" s="1" t="s">
        <v>57</v>
      </c>
      <c r="E17" s="1" t="s">
        <v>458</v>
      </c>
      <c r="G17" t="str">
        <f>IFERROR(VLOOKUP(A17,Merge_RKTM!$C$2:$D$104,2,FALSE),"")</f>
        <v>따뜻한 수프를 먹었어.</v>
      </c>
    </row>
    <row r="18" spans="1:7" x14ac:dyDescent="0.45">
      <c r="A18" s="1" t="s">
        <v>58</v>
      </c>
      <c r="B18" s="1" t="s">
        <v>55</v>
      </c>
      <c r="C18" s="1" t="s">
        <v>59</v>
      </c>
      <c r="D18" s="1" t="s">
        <v>60</v>
      </c>
      <c r="E18" s="1" t="s">
        <v>457</v>
      </c>
      <c r="G18" t="str">
        <f>IFERROR(VLOOKUP(A18,Merge_RKTM!$C$2:$D$104,2,FALSE),"")</f>
        <v>낮잠을 자고싶어.</v>
      </c>
    </row>
    <row r="19" spans="1:7" x14ac:dyDescent="0.45">
      <c r="A19" s="1" t="s">
        <v>61</v>
      </c>
      <c r="B19" s="1" t="s">
        <v>55</v>
      </c>
      <c r="C19" s="1" t="s">
        <v>62</v>
      </c>
      <c r="D19" s="1" t="s">
        <v>63</v>
      </c>
      <c r="E19" s="1" t="s">
        <v>365</v>
      </c>
      <c r="G19" t="str">
        <f>IFERROR(VLOOKUP(A19,Merge_RKTM!$C$2:$D$104,2,FALSE),"")</f>
        <v>이 케이크는 가짜가 아니었어!</v>
      </c>
    </row>
    <row r="20" spans="1:7" x14ac:dyDescent="0.45">
      <c r="A20" s="1" t="s">
        <v>64</v>
      </c>
      <c r="B20" s="1" t="s">
        <v>55</v>
      </c>
      <c r="C20" s="1" t="s">
        <v>65</v>
      </c>
      <c r="D20" s="1" t="s">
        <v>66</v>
      </c>
      <c r="E20" s="1" t="s">
        <v>455</v>
      </c>
      <c r="G20" t="str">
        <f>IFERROR(VLOOKUP(A20,Merge_RKTM!$C$2:$D$104,2,FALSE),"")</f>
        <v>지금 낮잠을 자고싶어.</v>
      </c>
    </row>
    <row r="21" spans="1:7" x14ac:dyDescent="0.45">
      <c r="A21" s="1" t="s">
        <v>67</v>
      </c>
      <c r="B21" s="1" t="s">
        <v>55</v>
      </c>
      <c r="C21" s="1" t="s">
        <v>68</v>
      </c>
      <c r="D21" s="1" t="s">
        <v>69</v>
      </c>
      <c r="E21" s="1" t="s">
        <v>456</v>
      </c>
      <c r="G21" t="str">
        <f>IFERROR(VLOOKUP(A21,Merge_RKTM!$C$2:$D$104,2,FALSE),"")</f>
        <v>이 고기파이 안에 뭐가 들었는지 모르겠지만, 맛있어!</v>
      </c>
    </row>
    <row r="22" spans="1:7" x14ac:dyDescent="0.45">
      <c r="A22" s="1" t="s">
        <v>70</v>
      </c>
      <c r="B22" s="1" t="s">
        <v>55</v>
      </c>
      <c r="C22" s="1" t="s">
        <v>71</v>
      </c>
      <c r="D22" s="1" t="s">
        <v>66</v>
      </c>
      <c r="E22" s="1" t="s">
        <v>455</v>
      </c>
      <c r="G22" t="str">
        <f>IFERROR(VLOOKUP(A22,Merge_RKTM!$C$2:$D$104,2,FALSE),"")</f>
        <v>지금 낮잠을 자고싶어.</v>
      </c>
    </row>
    <row r="23" spans="1:7" x14ac:dyDescent="0.45">
      <c r="A23" s="1" t="s">
        <v>72</v>
      </c>
      <c r="B23" s="1" t="s">
        <v>73</v>
      </c>
      <c r="C23" s="1" t="s">
        <v>74</v>
      </c>
      <c r="D23" s="1" t="s">
        <v>75</v>
      </c>
      <c r="E23" s="1" t="s">
        <v>463</v>
      </c>
      <c r="G23" t="str">
        <f>IFERROR(VLOOKUP(A23,Merge_RKTM!$C$2:$D$104,2,FALSE),"")</f>
        <v/>
      </c>
    </row>
    <row r="24" spans="1:7" x14ac:dyDescent="0.45">
      <c r="A24" s="1" t="s">
        <v>76</v>
      </c>
      <c r="B24" s="1" t="s">
        <v>73</v>
      </c>
      <c r="C24" s="1" t="s">
        <v>77</v>
      </c>
      <c r="D24" s="1" t="s">
        <v>78</v>
      </c>
      <c r="E24" s="1" t="s">
        <v>463</v>
      </c>
      <c r="G24" t="str">
        <f>IFERROR(VLOOKUP(A24,Merge_RKTM!$C$2:$D$104,2,FALSE),"")</f>
        <v/>
      </c>
    </row>
    <row r="25" spans="1:7" x14ac:dyDescent="0.45">
      <c r="A25" s="1" t="s">
        <v>79</v>
      </c>
      <c r="B25" s="1" t="s">
        <v>73</v>
      </c>
      <c r="C25" s="1" t="s">
        <v>80</v>
      </c>
      <c r="D25" s="1" t="s">
        <v>81</v>
      </c>
      <c r="E25" s="1" t="s">
        <v>463</v>
      </c>
      <c r="G25" t="str">
        <f>IFERROR(VLOOKUP(A25,Merge_RKTM!$C$2:$D$104,2,FALSE),"")</f>
        <v/>
      </c>
    </row>
    <row r="26" spans="1:7" x14ac:dyDescent="0.45">
      <c r="A26" s="1" t="s">
        <v>82</v>
      </c>
      <c r="B26" s="1" t="s">
        <v>73</v>
      </c>
      <c r="C26" s="1" t="s">
        <v>83</v>
      </c>
      <c r="D26" s="1" t="s">
        <v>75</v>
      </c>
      <c r="E26" s="1" t="s">
        <v>393</v>
      </c>
      <c r="G26" t="str">
        <f>IFERROR(VLOOKUP(A26,Merge_RKTM!$C$2:$D$104,2,FALSE),"")</f>
        <v>야채 죽 만들기</v>
      </c>
    </row>
    <row r="27" spans="1:7" x14ac:dyDescent="0.45">
      <c r="A27" s="1" t="s">
        <v>84</v>
      </c>
      <c r="B27" s="1" t="s">
        <v>73</v>
      </c>
      <c r="C27" s="1" t="s">
        <v>85</v>
      </c>
      <c r="D27" s="1" t="s">
        <v>78</v>
      </c>
      <c r="E27" s="1" t="s">
        <v>392</v>
      </c>
      <c r="G27" t="str">
        <f>IFERROR(VLOOKUP(A27,Merge_RKTM!$C$2:$D$104,2,FALSE),"")</f>
        <v>야채로 야채 죽을 만듭니다.</v>
      </c>
    </row>
    <row r="28" spans="1:7" x14ac:dyDescent="0.45">
      <c r="A28" s="1" t="s">
        <v>86</v>
      </c>
      <c r="B28" s="1" t="s">
        <v>73</v>
      </c>
      <c r="C28" s="1" t="s">
        <v>87</v>
      </c>
      <c r="D28" s="1" t="s">
        <v>81</v>
      </c>
      <c r="E28" s="1" t="s">
        <v>390</v>
      </c>
      <c r="G28" t="str">
        <f>IFERROR(VLOOKUP(A28,Merge_RKTM!$C$2:$D$104,2,FALSE),"")</f>
        <v>야채 죽 조리 중.</v>
      </c>
    </row>
    <row r="29" spans="1:7" x14ac:dyDescent="0.45">
      <c r="A29" s="1" t="s">
        <v>88</v>
      </c>
      <c r="B29" s="1" t="s">
        <v>73</v>
      </c>
      <c r="C29" s="1" t="s">
        <v>89</v>
      </c>
      <c r="D29" s="1" t="s">
        <v>90</v>
      </c>
      <c r="E29" s="1" t="s">
        <v>396</v>
      </c>
      <c r="G29" t="str">
        <f>IFERROR(VLOOKUP(A29,Merge_RKTM!$C$2:$D$104,2,FALSE),"")</f>
        <v>미트볼 만들기</v>
      </c>
    </row>
    <row r="30" spans="1:7" x14ac:dyDescent="0.45">
      <c r="A30" s="1" t="s">
        <v>91</v>
      </c>
      <c r="B30" s="1" t="s">
        <v>73</v>
      </c>
      <c r="C30" s="1" t="s">
        <v>92</v>
      </c>
      <c r="D30" s="1" t="s">
        <v>93</v>
      </c>
      <c r="E30" s="1" t="s">
        <v>394</v>
      </c>
      <c r="G30" t="str">
        <f>IFERROR(VLOOKUP(A30,Merge_RKTM!$C$2:$D$104,2,FALSE),"")</f>
        <v>고기로 미트볼을 만듭니다.</v>
      </c>
    </row>
    <row r="31" spans="1:7" x14ac:dyDescent="0.45">
      <c r="A31" s="1" t="s">
        <v>94</v>
      </c>
      <c r="B31" s="1" t="s">
        <v>73</v>
      </c>
      <c r="C31" s="1" t="s">
        <v>95</v>
      </c>
      <c r="D31" s="1" t="s">
        <v>96</v>
      </c>
      <c r="E31" s="1" t="s">
        <v>395</v>
      </c>
      <c r="G31" t="str">
        <f>IFERROR(VLOOKUP(A31,Merge_RKTM!$C$2:$D$104,2,FALSE),"")</f>
        <v>미트볼 조리 중.</v>
      </c>
    </row>
    <row r="32" spans="1:7" x14ac:dyDescent="0.45">
      <c r="A32" s="1" t="s">
        <v>97</v>
      </c>
      <c r="B32" s="1" t="s">
        <v>73</v>
      </c>
      <c r="C32" s="1" t="s">
        <v>98</v>
      </c>
      <c r="D32" s="1" t="s">
        <v>99</v>
      </c>
      <c r="E32" s="1" t="s">
        <v>463</v>
      </c>
      <c r="G32" t="str">
        <f>IFERROR(VLOOKUP(A32,Merge_RKTM!$C$2:$D$104,2,FALSE),"")</f>
        <v/>
      </c>
    </row>
    <row r="33" spans="1:7" x14ac:dyDescent="0.45">
      <c r="A33" s="1" t="s">
        <v>100</v>
      </c>
      <c r="B33" s="1" t="s">
        <v>73</v>
      </c>
      <c r="C33" s="1" t="s">
        <v>101</v>
      </c>
      <c r="D33" s="1" t="s">
        <v>102</v>
      </c>
      <c r="E33" s="1" t="s">
        <v>463</v>
      </c>
      <c r="G33" t="str">
        <f>IFERROR(VLOOKUP(A33,Merge_RKTM!$C$2:$D$104,2,FALSE),"")</f>
        <v/>
      </c>
    </row>
    <row r="34" spans="1:7" x14ac:dyDescent="0.45">
      <c r="A34" s="1" t="s">
        <v>103</v>
      </c>
      <c r="B34" s="1" t="s">
        <v>73</v>
      </c>
      <c r="C34" s="1" t="s">
        <v>104</v>
      </c>
      <c r="D34" s="1" t="s">
        <v>105</v>
      </c>
      <c r="E34" s="1" t="s">
        <v>463</v>
      </c>
      <c r="G34" t="str">
        <f>IFERROR(VLOOKUP(A34,Merge_RKTM!$C$2:$D$104,2,FALSE),"")</f>
        <v/>
      </c>
    </row>
    <row r="35" spans="1:7" x14ac:dyDescent="0.45">
      <c r="A35" s="1" t="s">
        <v>106</v>
      </c>
      <c r="B35" s="1" t="s">
        <v>73</v>
      </c>
      <c r="C35" s="1" t="s">
        <v>107</v>
      </c>
      <c r="D35" s="1" t="s">
        <v>108</v>
      </c>
      <c r="E35" s="1" t="s">
        <v>463</v>
      </c>
      <c r="G35" t="str">
        <f>IFERROR(VLOOKUP(A35,Merge_RKTM!$C$2:$D$104,2,FALSE),"")</f>
        <v/>
      </c>
    </row>
    <row r="36" spans="1:7" x14ac:dyDescent="0.45">
      <c r="A36" s="1" t="s">
        <v>109</v>
      </c>
      <c r="B36" s="1" t="s">
        <v>73</v>
      </c>
      <c r="C36" s="1" t="s">
        <v>110</v>
      </c>
      <c r="D36" s="1" t="s">
        <v>111</v>
      </c>
      <c r="E36" s="1" t="s">
        <v>463</v>
      </c>
      <c r="G36" t="str">
        <f>IFERROR(VLOOKUP(A36,Merge_RKTM!$C$2:$D$104,2,FALSE),"")</f>
        <v/>
      </c>
    </row>
    <row r="37" spans="1:7" x14ac:dyDescent="0.45">
      <c r="A37" s="1" t="s">
        <v>112</v>
      </c>
      <c r="B37" s="1" t="s">
        <v>73</v>
      </c>
      <c r="C37" s="1" t="s">
        <v>113</v>
      </c>
      <c r="D37" s="1" t="s">
        <v>114</v>
      </c>
      <c r="E37" s="1" t="s">
        <v>463</v>
      </c>
      <c r="G37" t="str">
        <f>IFERROR(VLOOKUP(A37,Merge_RKTM!$C$2:$D$104,2,FALSE),"")</f>
        <v/>
      </c>
    </row>
    <row r="38" spans="1:7" x14ac:dyDescent="0.45">
      <c r="A38" s="1" t="s">
        <v>115</v>
      </c>
      <c r="B38" s="1" t="s">
        <v>73</v>
      </c>
      <c r="C38" s="1" t="s">
        <v>116</v>
      </c>
      <c r="D38" s="1" t="s">
        <v>117</v>
      </c>
      <c r="E38" s="1" t="s">
        <v>400</v>
      </c>
      <c r="G38" t="str">
        <f>IFERROR(VLOOKUP(A38,Merge_RKTM!$C$2:$D$104,2,FALSE),"")</f>
        <v>수프 만들기</v>
      </c>
    </row>
    <row r="39" spans="1:7" x14ac:dyDescent="0.45">
      <c r="A39" s="1" t="s">
        <v>118</v>
      </c>
      <c r="B39" s="1" t="s">
        <v>73</v>
      </c>
      <c r="C39" s="1" t="s">
        <v>119</v>
      </c>
      <c r="D39" s="1" t="s">
        <v>120</v>
      </c>
      <c r="E39" s="1" t="s">
        <v>398</v>
      </c>
      <c r="G39" t="str">
        <f>IFERROR(VLOOKUP(A39,Merge_RKTM!$C$2:$D$104,2,FALSE),"")</f>
        <v>맛있고 따뜻한 수프를 만듭니다. 영양가는 떨어집니다.</v>
      </c>
    </row>
    <row r="40" spans="1:7" x14ac:dyDescent="0.45">
      <c r="A40" s="1" t="s">
        <v>121</v>
      </c>
      <c r="B40" s="1" t="s">
        <v>73</v>
      </c>
      <c r="C40" s="1" t="s">
        <v>122</v>
      </c>
      <c r="D40" s="1" t="s">
        <v>123</v>
      </c>
      <c r="E40" s="1" t="s">
        <v>399</v>
      </c>
      <c r="G40" t="str">
        <f>IFERROR(VLOOKUP(A40,Merge_RKTM!$C$2:$D$104,2,FALSE),"")</f>
        <v>수프 조리 중.</v>
      </c>
    </row>
    <row r="41" spans="1:7" x14ac:dyDescent="0.45">
      <c r="A41" s="1" t="s">
        <v>124</v>
      </c>
      <c r="B41" s="1" t="s">
        <v>73</v>
      </c>
      <c r="C41" s="1" t="s">
        <v>125</v>
      </c>
      <c r="D41" s="1" t="s">
        <v>126</v>
      </c>
      <c r="E41" s="1" t="s">
        <v>404</v>
      </c>
      <c r="G41" t="str">
        <f>IFERROR(VLOOKUP(A41,Merge_RKTM!$C$2:$D$104,2,FALSE),"")</f>
        <v>딸기파이 만들기</v>
      </c>
    </row>
    <row r="42" spans="1:7" x14ac:dyDescent="0.45">
      <c r="A42" s="1" t="s">
        <v>127</v>
      </c>
      <c r="B42" s="1" t="s">
        <v>73</v>
      </c>
      <c r="C42" s="1" t="s">
        <v>128</v>
      </c>
      <c r="D42" s="1" t="s">
        <v>129</v>
      </c>
      <c r="E42" s="1" t="s">
        <v>402</v>
      </c>
      <c r="G42" t="str">
        <f>IFERROR(VLOOKUP(A42,Merge_RKTM!$C$2:$D$104,2,FALSE),"")</f>
        <v>딸기, 옥수수 또는 쌀, 우유, 달걀로 딸기파이를 만듭니다.</v>
      </c>
    </row>
    <row r="43" spans="1:7" x14ac:dyDescent="0.45">
      <c r="A43" s="1" t="s">
        <v>130</v>
      </c>
      <c r="B43" s="1" t="s">
        <v>73</v>
      </c>
      <c r="C43" s="1" t="s">
        <v>131</v>
      </c>
      <c r="D43" s="1" t="s">
        <v>132</v>
      </c>
      <c r="E43" s="1" t="s">
        <v>403</v>
      </c>
      <c r="G43" t="str">
        <f>IFERROR(VLOOKUP(A43,Merge_RKTM!$C$2:$D$104,2,FALSE),"")</f>
        <v>딸기파이 조리 중.</v>
      </c>
    </row>
    <row r="44" spans="1:7" x14ac:dyDescent="0.45">
      <c r="A44" s="1" t="s">
        <v>133</v>
      </c>
      <c r="B44" s="1" t="s">
        <v>73</v>
      </c>
      <c r="C44" s="1" t="s">
        <v>134</v>
      </c>
      <c r="D44" s="1" t="s">
        <v>135</v>
      </c>
      <c r="E44" s="1" t="s">
        <v>417</v>
      </c>
      <c r="G44" t="str">
        <f>IFERROR(VLOOKUP(A44,Merge_RKTM!$C$2:$D$104,2,FALSE),"")</f>
        <v>고기파이 만들기</v>
      </c>
    </row>
    <row r="45" spans="1:7" x14ac:dyDescent="0.45">
      <c r="A45" s="1" t="s">
        <v>136</v>
      </c>
      <c r="B45" s="1" t="s">
        <v>73</v>
      </c>
      <c r="C45" s="1" t="s">
        <v>137</v>
      </c>
      <c r="D45" s="1" t="s">
        <v>138</v>
      </c>
      <c r="E45" s="1" t="s">
        <v>415</v>
      </c>
      <c r="G45" t="str">
        <f>IFERROR(VLOOKUP(A45,Merge_RKTM!$C$2:$D$104,2,FALSE),"")</f>
        <v>고기, 옥수수 또는 쌀, 우유, 달걀로 고기파이를 만듭니다.</v>
      </c>
    </row>
    <row r="46" spans="1:7" x14ac:dyDescent="0.45">
      <c r="A46" s="1" t="s">
        <v>139</v>
      </c>
      <c r="B46" s="1" t="s">
        <v>73</v>
      </c>
      <c r="C46" s="1" t="s">
        <v>140</v>
      </c>
      <c r="D46" s="1" t="s">
        <v>132</v>
      </c>
      <c r="E46" s="1" t="s">
        <v>416</v>
      </c>
      <c r="G46" t="str">
        <f>IFERROR(VLOOKUP(A46,Merge_RKTM!$C$2:$D$104,2,FALSE),"")</f>
        <v>고기파이 조리 중.</v>
      </c>
    </row>
    <row r="47" spans="1:7" x14ac:dyDescent="0.45">
      <c r="A47" s="1" t="s">
        <v>141</v>
      </c>
      <c r="B47" s="1" t="s">
        <v>73</v>
      </c>
      <c r="C47" s="1" t="s">
        <v>142</v>
      </c>
      <c r="D47" s="1" t="s">
        <v>143</v>
      </c>
      <c r="E47" s="1" t="s">
        <v>427</v>
      </c>
      <c r="G47" t="str">
        <f>IFERROR(VLOOKUP(A47,Merge_RKTM!$C$2:$D$104,2,FALSE),"")</f>
        <v>훈제고기 만들기</v>
      </c>
    </row>
    <row r="48" spans="1:7" x14ac:dyDescent="0.45">
      <c r="A48" s="1" t="s">
        <v>144</v>
      </c>
      <c r="B48" s="1" t="s">
        <v>73</v>
      </c>
      <c r="C48" s="1" t="s">
        <v>145</v>
      </c>
      <c r="D48" s="1" t="s">
        <v>146</v>
      </c>
      <c r="E48" s="1" t="s">
        <v>425</v>
      </c>
      <c r="G48" t="str">
        <f>IFERROR(VLOOKUP(A48,Merge_RKTM!$C$2:$D$104,2,FALSE),"")</f>
        <v>고기를 오래 저장하기 위해 불을 피워 연기에 그슬립니다.</v>
      </c>
    </row>
    <row r="49" spans="1:7" x14ac:dyDescent="0.45">
      <c r="A49" s="1" t="s">
        <v>147</v>
      </c>
      <c r="B49" s="1" t="s">
        <v>73</v>
      </c>
      <c r="C49" s="1" t="s">
        <v>148</v>
      </c>
      <c r="D49" s="1" t="s">
        <v>149</v>
      </c>
      <c r="E49" s="1" t="s">
        <v>426</v>
      </c>
      <c r="G49" t="str">
        <f>IFERROR(VLOOKUP(A49,Merge_RKTM!$C$2:$D$104,2,FALSE),"")</f>
        <v>훈제고기 조리 중.</v>
      </c>
    </row>
    <row r="50" spans="1:7" x14ac:dyDescent="0.45">
      <c r="A50" s="1" t="s">
        <v>150</v>
      </c>
      <c r="B50" s="1" t="s">
        <v>73</v>
      </c>
      <c r="C50" s="1" t="s">
        <v>151</v>
      </c>
      <c r="D50" s="1" t="s">
        <v>152</v>
      </c>
      <c r="E50" s="1" t="s">
        <v>391</v>
      </c>
      <c r="G50" t="str">
        <f>IFERROR(VLOOKUP(A50,Merge_RKTM!$C$2:$D$104,2,FALSE),"")</f>
        <v>야채 죽 만들기 (x4)</v>
      </c>
    </row>
    <row r="51" spans="1:7" x14ac:dyDescent="0.45">
      <c r="A51" s="1" t="s">
        <v>153</v>
      </c>
      <c r="B51" s="1" t="s">
        <v>73</v>
      </c>
      <c r="C51" s="1" t="s">
        <v>154</v>
      </c>
      <c r="D51" s="1" t="s">
        <v>78</v>
      </c>
      <c r="E51" s="1" t="s">
        <v>389</v>
      </c>
      <c r="G51" t="str">
        <f>IFERROR(VLOOKUP(A51,Merge_RKTM!$C$2:$D$104,2,FALSE),"")</f>
        <v>야채로 야채 죽 4인분을 만듭니다.</v>
      </c>
    </row>
    <row r="52" spans="1:7" x14ac:dyDescent="0.45">
      <c r="A52" s="1" t="s">
        <v>155</v>
      </c>
      <c r="B52" s="1" t="s">
        <v>73</v>
      </c>
      <c r="C52" s="1" t="s">
        <v>156</v>
      </c>
      <c r="D52" s="1" t="s">
        <v>81</v>
      </c>
      <c r="E52" s="1" t="s">
        <v>390</v>
      </c>
      <c r="G52" t="str">
        <f>IFERROR(VLOOKUP(A52,Merge_RKTM!$C$2:$D$104,2,FALSE),"")</f>
        <v>야채 죽 조리 중.</v>
      </c>
    </row>
    <row r="53" spans="1:7" x14ac:dyDescent="0.45">
      <c r="A53" s="1" t="s">
        <v>157</v>
      </c>
      <c r="B53" s="1" t="s">
        <v>73</v>
      </c>
      <c r="C53" s="1" t="s">
        <v>158</v>
      </c>
      <c r="D53" s="1" t="s">
        <v>159</v>
      </c>
      <c r="E53" s="1" t="s">
        <v>397</v>
      </c>
      <c r="G53" t="str">
        <f>IFERROR(VLOOKUP(A53,Merge_RKTM!$C$2:$D$104,2,FALSE),"")</f>
        <v>미트볼 조리하기 (x4)</v>
      </c>
    </row>
    <row r="54" spans="1:7" x14ac:dyDescent="0.45">
      <c r="A54" s="1" t="s">
        <v>160</v>
      </c>
      <c r="B54" s="1" t="s">
        <v>73</v>
      </c>
      <c r="C54" s="1" t="s">
        <v>161</v>
      </c>
      <c r="D54" s="1" t="s">
        <v>93</v>
      </c>
      <c r="E54" s="1" t="s">
        <v>394</v>
      </c>
      <c r="G54" t="str">
        <f>IFERROR(VLOOKUP(A54,Merge_RKTM!$C$2:$D$104,2,FALSE),"")</f>
        <v>고기로 미트볼을 만듭니다.</v>
      </c>
    </row>
    <row r="55" spans="1:7" x14ac:dyDescent="0.45">
      <c r="A55" s="1" t="s">
        <v>162</v>
      </c>
      <c r="B55" s="1" t="s">
        <v>73</v>
      </c>
      <c r="C55" s="1" t="s">
        <v>163</v>
      </c>
      <c r="D55" s="1" t="s">
        <v>96</v>
      </c>
      <c r="E55" s="1" t="s">
        <v>395</v>
      </c>
      <c r="G55" t="str">
        <f>IFERROR(VLOOKUP(A55,Merge_RKTM!$C$2:$D$104,2,FALSE),"")</f>
        <v>미트볼 조리 중.</v>
      </c>
    </row>
    <row r="56" spans="1:7" x14ac:dyDescent="0.45">
      <c r="A56" s="1" t="s">
        <v>164</v>
      </c>
      <c r="B56" s="1" t="s">
        <v>73</v>
      </c>
      <c r="C56" s="1" t="s">
        <v>165</v>
      </c>
      <c r="D56" s="1" t="s">
        <v>166</v>
      </c>
      <c r="E56" s="1" t="s">
        <v>385</v>
      </c>
      <c r="G56" t="str">
        <f>IFERROR(VLOOKUP(A56,Merge_RKTM!$C$2:$D$104,2,FALSE),"")</f>
        <v>좋은 식사 만들기 (x4)</v>
      </c>
    </row>
    <row r="57" spans="1:7" x14ac:dyDescent="0.45">
      <c r="A57" s="1" t="s">
        <v>167</v>
      </c>
      <c r="B57" s="1" t="s">
        <v>73</v>
      </c>
      <c r="C57" s="1" t="s">
        <v>168</v>
      </c>
      <c r="D57" s="1" t="s">
        <v>102</v>
      </c>
      <c r="E57" s="1" t="s">
        <v>383</v>
      </c>
      <c r="G57" t="str">
        <f>IFERROR(VLOOKUP(A57,Merge_RKTM!$C$2:$D$104,2,FALSE),"")</f>
        <v>야채나 과일과 고기를 사용해 만든 다소 복잡한 요리입니다.</v>
      </c>
    </row>
    <row r="58" spans="1:7" x14ac:dyDescent="0.45">
      <c r="A58" s="1" t="s">
        <v>169</v>
      </c>
      <c r="B58" s="1" t="s">
        <v>73</v>
      </c>
      <c r="C58" s="1" t="s">
        <v>170</v>
      </c>
      <c r="D58" s="1" t="s">
        <v>105</v>
      </c>
      <c r="E58" s="1" t="s">
        <v>384</v>
      </c>
      <c r="G58" t="str">
        <f>IFERROR(VLOOKUP(A58,Merge_RKTM!$C$2:$D$104,2,FALSE),"")</f>
        <v>좋은 식사 조리 중.</v>
      </c>
    </row>
    <row r="59" spans="1:7" x14ac:dyDescent="0.45">
      <c r="A59" s="1" t="s">
        <v>171</v>
      </c>
      <c r="B59" s="1" t="s">
        <v>73</v>
      </c>
      <c r="C59" s="1" t="s">
        <v>172</v>
      </c>
      <c r="D59" s="1" t="s">
        <v>173</v>
      </c>
      <c r="E59" s="1" t="s">
        <v>388</v>
      </c>
      <c r="G59" t="str">
        <f>IFERROR(VLOOKUP(A59,Merge_RKTM!$C$2:$D$104,2,FALSE),"")</f>
        <v>호화로운 식사 만들기 (x4)</v>
      </c>
    </row>
    <row r="60" spans="1:7" x14ac:dyDescent="0.45">
      <c r="A60" s="1" t="s">
        <v>174</v>
      </c>
      <c r="B60" s="1" t="s">
        <v>73</v>
      </c>
      <c r="C60" s="1" t="s">
        <v>175</v>
      </c>
      <c r="D60" s="1" t="s">
        <v>111</v>
      </c>
      <c r="E60" s="1" t="s">
        <v>386</v>
      </c>
      <c r="G60" t="str">
        <f>IFERROR(VLOOKUP(A60,Merge_RKTM!$C$2:$D$104,2,FALSE),"")</f>
        <v>육류와 식물성 재료를 사용해 매우 복잡하게 조리한 요리입니다. 사용하는 식재료의 대부분이 낭비됩니다.</v>
      </c>
    </row>
    <row r="61" spans="1:7" x14ac:dyDescent="0.45">
      <c r="A61" s="1" t="s">
        <v>176</v>
      </c>
      <c r="B61" s="1" t="s">
        <v>73</v>
      </c>
      <c r="C61" s="1" t="s">
        <v>177</v>
      </c>
      <c r="D61" s="1" t="s">
        <v>114</v>
      </c>
      <c r="E61" s="1" t="s">
        <v>387</v>
      </c>
      <c r="G61" t="str">
        <f>IFERROR(VLOOKUP(A61,Merge_RKTM!$C$2:$D$104,2,FALSE),"")</f>
        <v>호화로운 식사 조리 중.</v>
      </c>
    </row>
    <row r="62" spans="1:7" x14ac:dyDescent="0.45">
      <c r="A62" s="1" t="s">
        <v>178</v>
      </c>
      <c r="B62" s="1" t="s">
        <v>73</v>
      </c>
      <c r="C62" s="1" t="s">
        <v>179</v>
      </c>
      <c r="D62" s="1" t="s">
        <v>180</v>
      </c>
      <c r="E62" s="1" t="s">
        <v>401</v>
      </c>
      <c r="G62" t="str">
        <f>IFERROR(VLOOKUP(A62,Merge_RKTM!$C$2:$D$104,2,FALSE),"")</f>
        <v>수프 만들기 (x4)</v>
      </c>
    </row>
    <row r="63" spans="1:7" x14ac:dyDescent="0.45">
      <c r="A63" s="1" t="s">
        <v>181</v>
      </c>
      <c r="B63" s="1" t="s">
        <v>73</v>
      </c>
      <c r="C63" s="1" t="s">
        <v>182</v>
      </c>
      <c r="D63" s="1" t="s">
        <v>120</v>
      </c>
      <c r="E63" s="1" t="s">
        <v>398</v>
      </c>
      <c r="G63" t="str">
        <f>IFERROR(VLOOKUP(A63,Merge_RKTM!$C$2:$D$104,2,FALSE),"")</f>
        <v>맛있고 따뜻한 수프를 만듭니다. 영양가는 떨어집니다.</v>
      </c>
    </row>
    <row r="64" spans="1:7" x14ac:dyDescent="0.45">
      <c r="A64" s="1" t="s">
        <v>183</v>
      </c>
      <c r="B64" s="1" t="s">
        <v>73</v>
      </c>
      <c r="C64" s="1" t="s">
        <v>184</v>
      </c>
      <c r="D64" s="1" t="s">
        <v>123</v>
      </c>
      <c r="E64" s="1" t="s">
        <v>399</v>
      </c>
      <c r="G64" t="str">
        <f>IFERROR(VLOOKUP(A64,Merge_RKTM!$C$2:$D$104,2,FALSE),"")</f>
        <v>수프 조리 중.</v>
      </c>
    </row>
    <row r="65" spans="1:7" x14ac:dyDescent="0.45">
      <c r="A65" s="1" t="s">
        <v>185</v>
      </c>
      <c r="B65" s="1" t="s">
        <v>73</v>
      </c>
      <c r="C65" s="1" t="s">
        <v>186</v>
      </c>
      <c r="D65" s="1" t="s">
        <v>187</v>
      </c>
      <c r="E65" s="1" t="s">
        <v>430</v>
      </c>
      <c r="G65" t="str">
        <f>IFERROR(VLOOKUP(A65,Merge_RKTM!$C$2:$D$104,2,FALSE),"")</f>
        <v>고기 훈제하기 (x40)</v>
      </c>
    </row>
    <row r="66" spans="1:7" x14ac:dyDescent="0.45">
      <c r="A66" s="1" t="s">
        <v>188</v>
      </c>
      <c r="B66" s="1" t="s">
        <v>73</v>
      </c>
      <c r="C66" s="1" t="s">
        <v>189</v>
      </c>
      <c r="D66" s="1" t="s">
        <v>146</v>
      </c>
      <c r="E66" s="1" t="s">
        <v>428</v>
      </c>
      <c r="G66" t="str">
        <f>IFERROR(VLOOKUP(A66,Merge_RKTM!$C$2:$D$104,2,FALSE),"")</f>
        <v>고기를 훈제하여 보존할 수 있습니다.</v>
      </c>
    </row>
    <row r="67" spans="1:7" x14ac:dyDescent="0.45">
      <c r="A67" s="1" t="s">
        <v>190</v>
      </c>
      <c r="B67" s="1" t="s">
        <v>73</v>
      </c>
      <c r="C67" s="1" t="s">
        <v>191</v>
      </c>
      <c r="D67" s="1" t="s">
        <v>149</v>
      </c>
      <c r="E67" s="1" t="s">
        <v>429</v>
      </c>
      <c r="G67" t="str">
        <f>IFERROR(VLOOKUP(A67,Merge_RKTM!$C$2:$D$104,2,FALSE),"")</f>
        <v>고기 훈제 중.</v>
      </c>
    </row>
    <row r="68" spans="1:7" x14ac:dyDescent="0.45">
      <c r="A68" s="1" t="s">
        <v>192</v>
      </c>
      <c r="B68" s="1" t="s">
        <v>73</v>
      </c>
      <c r="C68" s="1" t="s">
        <v>193</v>
      </c>
      <c r="D68" s="1" t="s">
        <v>194</v>
      </c>
      <c r="E68" s="1" t="s">
        <v>405</v>
      </c>
      <c r="G68" t="str">
        <f>IFERROR(VLOOKUP(A68,Merge_RKTM!$C$2:$D$104,2,FALSE),"")</f>
        <v>딸기파이 만들기 (x4)</v>
      </c>
    </row>
    <row r="69" spans="1:7" x14ac:dyDescent="0.45">
      <c r="A69" s="1" t="s">
        <v>195</v>
      </c>
      <c r="B69" s="1" t="s">
        <v>73</v>
      </c>
      <c r="C69" s="1" t="s">
        <v>196</v>
      </c>
      <c r="D69" s="1" t="s">
        <v>129</v>
      </c>
      <c r="E69" s="1" t="s">
        <v>402</v>
      </c>
      <c r="G69" t="str">
        <f>IFERROR(VLOOKUP(A69,Merge_RKTM!$C$2:$D$104,2,FALSE),"")</f>
        <v>딸기, 옥수수 또는 쌀, 우유, 달걀로 딸기파이를 만듭니다.</v>
      </c>
    </row>
    <row r="70" spans="1:7" x14ac:dyDescent="0.45">
      <c r="A70" s="1" t="s">
        <v>197</v>
      </c>
      <c r="B70" s="1" t="s">
        <v>73</v>
      </c>
      <c r="C70" s="1" t="s">
        <v>198</v>
      </c>
      <c r="D70" s="1" t="s">
        <v>132</v>
      </c>
      <c r="E70" s="1" t="s">
        <v>403</v>
      </c>
      <c r="G70" t="str">
        <f>IFERROR(VLOOKUP(A70,Merge_RKTM!$C$2:$D$104,2,FALSE),"")</f>
        <v>딸기파이 조리 중.</v>
      </c>
    </row>
    <row r="71" spans="1:7" x14ac:dyDescent="0.45">
      <c r="A71" s="1" t="s">
        <v>199</v>
      </c>
      <c r="B71" s="1" t="s">
        <v>73</v>
      </c>
      <c r="C71" s="1" t="s">
        <v>200</v>
      </c>
      <c r="D71" s="1" t="s">
        <v>201</v>
      </c>
      <c r="E71" s="1" t="s">
        <v>418</v>
      </c>
      <c r="G71" t="str">
        <f>IFERROR(VLOOKUP(A71,Merge_RKTM!$C$2:$D$104,2,FALSE),"")</f>
        <v>고기파이 만들기 (x4)</v>
      </c>
    </row>
    <row r="72" spans="1:7" x14ac:dyDescent="0.45">
      <c r="A72" s="1" t="s">
        <v>202</v>
      </c>
      <c r="B72" s="1" t="s">
        <v>73</v>
      </c>
      <c r="C72" s="1" t="s">
        <v>203</v>
      </c>
      <c r="D72" s="1" t="s">
        <v>138</v>
      </c>
      <c r="E72" s="1" t="s">
        <v>415</v>
      </c>
      <c r="G72" t="str">
        <f>IFERROR(VLOOKUP(A72,Merge_RKTM!$C$2:$D$104,2,FALSE),"")</f>
        <v>고기, 옥수수 또는 쌀, 우유, 달걀로 고기파이를 만듭니다.</v>
      </c>
    </row>
    <row r="73" spans="1:7" x14ac:dyDescent="0.45">
      <c r="A73" s="1" t="s">
        <v>204</v>
      </c>
      <c r="B73" s="1" t="s">
        <v>73</v>
      </c>
      <c r="C73" s="1" t="s">
        <v>205</v>
      </c>
      <c r="D73" s="1" t="s">
        <v>132</v>
      </c>
      <c r="E73" s="1" t="s">
        <v>416</v>
      </c>
      <c r="G73" t="str">
        <f>IFERROR(VLOOKUP(A73,Merge_RKTM!$C$2:$D$104,2,FALSE),"")</f>
        <v>고기파이 조리 중.</v>
      </c>
    </row>
    <row r="74" spans="1:7" x14ac:dyDescent="0.45">
      <c r="A74" s="1" t="s">
        <v>206</v>
      </c>
      <c r="B74" s="1" t="s">
        <v>73</v>
      </c>
      <c r="C74" s="1" t="s">
        <v>207</v>
      </c>
      <c r="D74" s="1" t="s">
        <v>208</v>
      </c>
      <c r="E74" s="1" t="s">
        <v>424</v>
      </c>
      <c r="G74" t="str">
        <f>IFERROR(VLOOKUP(A74,Merge_RKTM!$C$2:$D$104,2,FALSE),"")</f>
        <v>연엽유 만들기</v>
      </c>
    </row>
    <row r="75" spans="1:7" x14ac:dyDescent="0.45">
      <c r="A75" s="1" t="s">
        <v>209</v>
      </c>
      <c r="B75" s="1" t="s">
        <v>73</v>
      </c>
      <c r="C75" s="1" t="s">
        <v>210</v>
      </c>
      <c r="D75" s="1" t="s">
        <v>211</v>
      </c>
      <c r="E75" s="1" t="s">
        <v>422</v>
      </c>
      <c r="G75" t="str">
        <f>IFERROR(VLOOKUP(A75,Merge_RKTM!$C$2:$D$104,2,FALSE),"")</f>
        <v>연엽으로 유액을 만듭니다.</v>
      </c>
    </row>
    <row r="76" spans="1:7" x14ac:dyDescent="0.45">
      <c r="A76" s="1" t="s">
        <v>212</v>
      </c>
      <c r="B76" s="1" t="s">
        <v>73</v>
      </c>
      <c r="C76" s="1" t="s">
        <v>213</v>
      </c>
      <c r="D76" s="1" t="s">
        <v>214</v>
      </c>
      <c r="E76" s="1" t="s">
        <v>423</v>
      </c>
      <c r="G76" t="str">
        <f>IFERROR(VLOOKUP(A76,Merge_RKTM!$C$2:$D$104,2,FALSE),"")</f>
        <v>연엽유 조리 중.</v>
      </c>
    </row>
    <row r="77" spans="1:7" x14ac:dyDescent="0.45">
      <c r="A77" s="1" t="s">
        <v>215</v>
      </c>
      <c r="B77" s="1" t="s">
        <v>73</v>
      </c>
      <c r="C77" s="1" t="s">
        <v>216</v>
      </c>
      <c r="D77" s="1" t="s">
        <v>217</v>
      </c>
      <c r="E77" s="1" t="s">
        <v>421</v>
      </c>
      <c r="G77" t="str">
        <f>IFERROR(VLOOKUP(A77,Merge_RKTM!$C$2:$D$104,2,FALSE),"")</f>
        <v>옥수수 시럽 만들기</v>
      </c>
    </row>
    <row r="78" spans="1:7" x14ac:dyDescent="0.45">
      <c r="A78" s="1" t="s">
        <v>218</v>
      </c>
      <c r="B78" s="1" t="s">
        <v>73</v>
      </c>
      <c r="C78" s="1" t="s">
        <v>219</v>
      </c>
      <c r="D78" s="1" t="s">
        <v>220</v>
      </c>
      <c r="E78" s="1" t="s">
        <v>419</v>
      </c>
      <c r="G78" t="str">
        <f>IFERROR(VLOOKUP(A78,Merge_RKTM!$C$2:$D$104,2,FALSE),"")</f>
        <v>옥수수로 시럽을 만듭니다.</v>
      </c>
    </row>
    <row r="79" spans="1:7" x14ac:dyDescent="0.45">
      <c r="A79" s="1" t="s">
        <v>221</v>
      </c>
      <c r="B79" s="1" t="s">
        <v>73</v>
      </c>
      <c r="C79" s="1" t="s">
        <v>222</v>
      </c>
      <c r="D79" s="1" t="s">
        <v>223</v>
      </c>
      <c r="E79" s="1" t="s">
        <v>420</v>
      </c>
      <c r="G79" t="str">
        <f>IFERROR(VLOOKUP(A79,Merge_RKTM!$C$2:$D$104,2,FALSE),"")</f>
        <v>옥수수 시럽 조리 중.</v>
      </c>
    </row>
    <row r="80" spans="1:7" x14ac:dyDescent="0.45">
      <c r="A80" s="1" t="s">
        <v>224</v>
      </c>
      <c r="B80" s="1" t="s">
        <v>73</v>
      </c>
      <c r="C80" s="1" t="s">
        <v>225</v>
      </c>
      <c r="D80" s="1" t="s">
        <v>226</v>
      </c>
      <c r="E80" s="1" t="s">
        <v>408</v>
      </c>
      <c r="G80" t="str">
        <f>IFERROR(VLOOKUP(A80,Merge_RKTM!$C$2:$D$104,2,FALSE),"")</f>
        <v>카라멜볼 만들기</v>
      </c>
    </row>
    <row r="81" spans="1:7" x14ac:dyDescent="0.45">
      <c r="A81" s="1" t="s">
        <v>227</v>
      </c>
      <c r="B81" s="1" t="s">
        <v>73</v>
      </c>
      <c r="C81" s="1" t="s">
        <v>228</v>
      </c>
      <c r="D81" s="1" t="s">
        <v>229</v>
      </c>
      <c r="E81" s="1" t="s">
        <v>406</v>
      </c>
      <c r="G81" t="str">
        <f>IFERROR(VLOOKUP(A81,Merge_RKTM!$C$2:$D$104,2,FALSE),"")</f>
        <v>옥수수 시럽과 우유를 사용해서 달달한 카라멜볼을 만듭니다.</v>
      </c>
    </row>
    <row r="82" spans="1:7" x14ac:dyDescent="0.45">
      <c r="A82" s="1" t="s">
        <v>230</v>
      </c>
      <c r="B82" s="1" t="s">
        <v>73</v>
      </c>
      <c r="C82" s="1" t="s">
        <v>231</v>
      </c>
      <c r="D82" s="1" t="s">
        <v>232</v>
      </c>
      <c r="E82" s="1" t="s">
        <v>407</v>
      </c>
      <c r="G82" t="str">
        <f>IFERROR(VLOOKUP(A82,Merge_RKTM!$C$2:$D$104,2,FALSE),"")</f>
        <v>카라멜볼 조리 중.</v>
      </c>
    </row>
    <row r="83" spans="1:7" x14ac:dyDescent="0.45">
      <c r="A83" s="1" t="s">
        <v>233</v>
      </c>
      <c r="B83" s="1" t="s">
        <v>73</v>
      </c>
      <c r="C83" s="1" t="s">
        <v>234</v>
      </c>
      <c r="D83" s="1" t="s">
        <v>235</v>
      </c>
      <c r="E83" s="1" t="s">
        <v>411</v>
      </c>
      <c r="G83" t="str">
        <f>IFERROR(VLOOKUP(A83,Merge_RKTM!$C$2:$D$104,2,FALSE),"")</f>
        <v>핫초코 만들기</v>
      </c>
    </row>
    <row r="84" spans="1:7" x14ac:dyDescent="0.45">
      <c r="A84" s="1" t="s">
        <v>236</v>
      </c>
      <c r="B84" s="1" t="s">
        <v>73</v>
      </c>
      <c r="C84" s="1" t="s">
        <v>237</v>
      </c>
      <c r="D84" s="1" t="s">
        <v>238</v>
      </c>
      <c r="E84" s="1" t="s">
        <v>409</v>
      </c>
      <c r="G84" t="str">
        <f>IFERROR(VLOOKUP(A84,Merge_RKTM!$C$2:$D$104,2,FALSE),"")</f>
        <v>초콜릿과 우유를 사용해서 핫코코아를 만듭니다.</v>
      </c>
    </row>
    <row r="85" spans="1:7" x14ac:dyDescent="0.45">
      <c r="A85" s="1" t="s">
        <v>239</v>
      </c>
      <c r="B85" s="1" t="s">
        <v>73</v>
      </c>
      <c r="C85" s="1" t="s">
        <v>240</v>
      </c>
      <c r="D85" s="1" t="s">
        <v>241</v>
      </c>
      <c r="E85" s="1" t="s">
        <v>410</v>
      </c>
      <c r="G85" t="str">
        <f>IFERROR(VLOOKUP(A85,Merge_RKTM!$C$2:$D$104,2,FALSE),"")</f>
        <v>핫초코 조리 중.</v>
      </c>
    </row>
    <row r="86" spans="1:7" x14ac:dyDescent="0.45">
      <c r="A86" s="1" t="s">
        <v>242</v>
      </c>
      <c r="B86" s="1" t="s">
        <v>73</v>
      </c>
      <c r="C86" s="1" t="s">
        <v>243</v>
      </c>
      <c r="D86" s="1" t="s">
        <v>244</v>
      </c>
      <c r="E86" s="1" t="s">
        <v>414</v>
      </c>
      <c r="G86" t="str">
        <f>IFERROR(VLOOKUP(A86,Merge_RKTM!$C$2:$D$104,2,FALSE),"")</f>
        <v>따뜻한 차 만들기</v>
      </c>
    </row>
    <row r="87" spans="1:7" x14ac:dyDescent="0.45">
      <c r="A87" s="1" t="s">
        <v>245</v>
      </c>
      <c r="B87" s="1" t="s">
        <v>73</v>
      </c>
      <c r="C87" s="1" t="s">
        <v>246</v>
      </c>
      <c r="D87" s="1" t="s">
        <v>247</v>
      </c>
      <c r="E87" s="1" t="s">
        <v>412</v>
      </c>
      <c r="G87" t="str">
        <f>IFERROR(VLOOKUP(A87,Merge_RKTM!$C$2:$D$104,2,FALSE),"")</f>
        <v>연엽을 사용해서 따뜻한 차를 만듭니다.</v>
      </c>
    </row>
    <row r="88" spans="1:7" x14ac:dyDescent="0.45">
      <c r="A88" s="1" t="s">
        <v>248</v>
      </c>
      <c r="B88" s="1" t="s">
        <v>73</v>
      </c>
      <c r="C88" s="1" t="s">
        <v>249</v>
      </c>
      <c r="D88" s="1" t="s">
        <v>250</v>
      </c>
      <c r="E88" s="1" t="s">
        <v>413</v>
      </c>
      <c r="G88" t="str">
        <f>IFERROR(VLOOKUP(A88,Merge_RKTM!$C$2:$D$104,2,FALSE),"")</f>
        <v>따뜻한 차 조리 중.</v>
      </c>
    </row>
    <row r="89" spans="1:7" x14ac:dyDescent="0.45">
      <c r="A89" s="1" t="s">
        <v>251</v>
      </c>
      <c r="B89" s="1" t="s">
        <v>73</v>
      </c>
      <c r="C89" s="1" t="s">
        <v>252</v>
      </c>
      <c r="D89" s="1" t="s">
        <v>152</v>
      </c>
      <c r="E89" s="1" t="s">
        <v>463</v>
      </c>
      <c r="G89" t="str">
        <f>IFERROR(VLOOKUP(A89,Merge_RKTM!$C$2:$D$104,2,FALSE),"")</f>
        <v/>
      </c>
    </row>
    <row r="90" spans="1:7" x14ac:dyDescent="0.45">
      <c r="A90" s="1" t="s">
        <v>253</v>
      </c>
      <c r="B90" s="1" t="s">
        <v>73</v>
      </c>
      <c r="C90" s="1" t="s">
        <v>254</v>
      </c>
      <c r="D90" s="1" t="s">
        <v>78</v>
      </c>
      <c r="E90" s="1" t="s">
        <v>463</v>
      </c>
      <c r="G90" t="str">
        <f>IFERROR(VLOOKUP(A90,Merge_RKTM!$C$2:$D$104,2,FALSE),"")</f>
        <v/>
      </c>
    </row>
    <row r="91" spans="1:7" x14ac:dyDescent="0.45">
      <c r="A91" s="1" t="s">
        <v>255</v>
      </c>
      <c r="B91" s="1" t="s">
        <v>73</v>
      </c>
      <c r="C91" s="1" t="s">
        <v>256</v>
      </c>
      <c r="D91" s="1" t="s">
        <v>81</v>
      </c>
      <c r="E91" s="1" t="s">
        <v>463</v>
      </c>
      <c r="G91" t="str">
        <f>IFERROR(VLOOKUP(A91,Merge_RKTM!$C$2:$D$104,2,FALSE),"")</f>
        <v/>
      </c>
    </row>
    <row r="92" spans="1:7" x14ac:dyDescent="0.45">
      <c r="A92" s="1" t="s">
        <v>257</v>
      </c>
      <c r="B92" s="1" t="s">
        <v>73</v>
      </c>
      <c r="C92" s="1" t="s">
        <v>258</v>
      </c>
      <c r="D92" s="1" t="s">
        <v>166</v>
      </c>
      <c r="E92" s="1" t="s">
        <v>463</v>
      </c>
      <c r="G92" t="str">
        <f>IFERROR(VLOOKUP(A92,Merge_RKTM!$C$2:$D$104,2,FALSE),"")</f>
        <v/>
      </c>
    </row>
    <row r="93" spans="1:7" x14ac:dyDescent="0.45">
      <c r="A93" s="1" t="s">
        <v>259</v>
      </c>
      <c r="B93" s="1" t="s">
        <v>73</v>
      </c>
      <c r="C93" s="1" t="s">
        <v>260</v>
      </c>
      <c r="D93" s="1" t="s">
        <v>102</v>
      </c>
      <c r="E93" s="1" t="s">
        <v>463</v>
      </c>
      <c r="G93" t="str">
        <f>IFERROR(VLOOKUP(A93,Merge_RKTM!$C$2:$D$104,2,FALSE),"")</f>
        <v/>
      </c>
    </row>
    <row r="94" spans="1:7" x14ac:dyDescent="0.45">
      <c r="A94" s="1" t="s">
        <v>261</v>
      </c>
      <c r="B94" s="1" t="s">
        <v>73</v>
      </c>
      <c r="C94" s="1" t="s">
        <v>262</v>
      </c>
      <c r="D94" s="1" t="s">
        <v>105</v>
      </c>
      <c r="E94" s="1" t="s">
        <v>463</v>
      </c>
      <c r="G94" t="str">
        <f>IFERROR(VLOOKUP(A94,Merge_RKTM!$C$2:$D$104,2,FALSE),"")</f>
        <v/>
      </c>
    </row>
    <row r="95" spans="1:7" x14ac:dyDescent="0.45">
      <c r="A95" s="1" t="s">
        <v>263</v>
      </c>
      <c r="B95" s="1" t="s">
        <v>73</v>
      </c>
      <c r="C95" s="1" t="s">
        <v>264</v>
      </c>
      <c r="D95" s="1" t="s">
        <v>173</v>
      </c>
      <c r="E95" s="1" t="s">
        <v>463</v>
      </c>
      <c r="G95" t="str">
        <f>IFERROR(VLOOKUP(A95,Merge_RKTM!$C$2:$D$104,2,FALSE),"")</f>
        <v/>
      </c>
    </row>
    <row r="96" spans="1:7" x14ac:dyDescent="0.45">
      <c r="A96" s="1" t="s">
        <v>265</v>
      </c>
      <c r="B96" s="1" t="s">
        <v>73</v>
      </c>
      <c r="C96" s="1" t="s">
        <v>266</v>
      </c>
      <c r="D96" s="1" t="s">
        <v>111</v>
      </c>
      <c r="E96" s="1" t="s">
        <v>463</v>
      </c>
      <c r="G96" t="str">
        <f>IFERROR(VLOOKUP(A96,Merge_RKTM!$C$2:$D$104,2,FALSE),"")</f>
        <v/>
      </c>
    </row>
    <row r="97" spans="1:7" x14ac:dyDescent="0.45">
      <c r="A97" s="1" t="s">
        <v>267</v>
      </c>
      <c r="B97" s="1" t="s">
        <v>73</v>
      </c>
      <c r="C97" s="1" t="s">
        <v>268</v>
      </c>
      <c r="D97" s="1" t="s">
        <v>114</v>
      </c>
      <c r="E97" s="1" t="s">
        <v>463</v>
      </c>
      <c r="G97" t="str">
        <f>IFERROR(VLOOKUP(A97,Merge_RKTM!$C$2:$D$104,2,FALSE),"")</f>
        <v/>
      </c>
    </row>
    <row r="98" spans="1:7" x14ac:dyDescent="0.45">
      <c r="A98" s="1" t="s">
        <v>269</v>
      </c>
      <c r="B98" s="1" t="s">
        <v>270</v>
      </c>
      <c r="C98" s="1" t="s">
        <v>271</v>
      </c>
      <c r="D98" s="1" t="s">
        <v>272</v>
      </c>
      <c r="E98" s="1" t="s">
        <v>434</v>
      </c>
      <c r="G98" t="str">
        <f>IFERROR(VLOOKUP(A98,Merge_RKTM!$C$2:$D$104,2,FALSE),"")</f>
        <v>안나 할머니의 요리책</v>
      </c>
    </row>
    <row r="99" spans="1:7" x14ac:dyDescent="0.45">
      <c r="A99" s="1" t="s">
        <v>273</v>
      </c>
      <c r="B99" s="1" t="s">
        <v>270</v>
      </c>
      <c r="C99" s="1" t="s">
        <v>274</v>
      </c>
      <c r="D99" s="1" t="s">
        <v>275</v>
      </c>
      <c r="E99" s="1" t="s">
        <v>432</v>
      </c>
      <c r="G99" t="str">
        <f>IFERROR(VLOOKUP(A99,Merge_RKTM!$C$2:$D$104,2,FALSE),"")</f>
        <v>정착민이 우주 잔해를 뒤지다가 발견했습니다. 책 겉면에는 "안나 할머니의 요리책"이라고 적혀 있습니다. 이 책은 오래돼 보이며 읽을 수 있는 건 딸기파이와 고기파이 요리법 뿐입니다. 맛있어 보이네요!요!</v>
      </c>
    </row>
    <row r="100" spans="1:7" x14ac:dyDescent="0.45">
      <c r="A100" s="1" t="s">
        <v>276</v>
      </c>
      <c r="B100" s="1" t="s">
        <v>277</v>
      </c>
      <c r="C100" s="1" t="s">
        <v>278</v>
      </c>
      <c r="D100" s="1" t="s">
        <v>279</v>
      </c>
      <c r="E100" s="1" t="s">
        <v>463</v>
      </c>
      <c r="G100" t="str">
        <f>IFERROR(VLOOKUP(A100,Merge_RKTM!$C$2:$D$104,2,FALSE),"")</f>
        <v/>
      </c>
    </row>
    <row r="101" spans="1:7" x14ac:dyDescent="0.45">
      <c r="A101" s="1" t="s">
        <v>280</v>
      </c>
      <c r="B101" s="1" t="s">
        <v>277</v>
      </c>
      <c r="C101" s="1" t="s">
        <v>281</v>
      </c>
      <c r="D101" s="1" t="s">
        <v>282</v>
      </c>
      <c r="E101" s="1" t="s">
        <v>463</v>
      </c>
      <c r="G101" t="str">
        <f>IFERROR(VLOOKUP(A101,Merge_RKTM!$C$2:$D$104,2,FALSE),"")</f>
        <v/>
      </c>
    </row>
    <row r="102" spans="1:7" x14ac:dyDescent="0.45">
      <c r="A102" s="1" t="s">
        <v>283</v>
      </c>
      <c r="B102" s="1" t="s">
        <v>277</v>
      </c>
      <c r="C102" s="1" t="s">
        <v>284</v>
      </c>
      <c r="D102" s="1" t="s">
        <v>285</v>
      </c>
      <c r="E102" s="1" t="s">
        <v>444</v>
      </c>
      <c r="G102" t="str">
        <f>IFERROR(VLOOKUP(A102,Merge_RKTM!$C$2:$D$104,2,FALSE),"")</f>
        <v>미트볼</v>
      </c>
    </row>
    <row r="103" spans="1:7" x14ac:dyDescent="0.45">
      <c r="A103" s="1" t="s">
        <v>286</v>
      </c>
      <c r="B103" s="1" t="s">
        <v>277</v>
      </c>
      <c r="C103" s="1" t="s">
        <v>287</v>
      </c>
      <c r="D103" s="1" t="s">
        <v>288</v>
      </c>
      <c r="E103" s="1" t="s">
        <v>443</v>
      </c>
      <c r="G103" t="str">
        <f>IFERROR(VLOOKUP(A103,Merge_RKTM!$C$2:$D$104,2,FALSE),"")</f>
        <v>간단한 식사입니다.</v>
      </c>
    </row>
    <row r="104" spans="1:7" x14ac:dyDescent="0.45">
      <c r="A104" s="1" t="s">
        <v>289</v>
      </c>
      <c r="B104" s="1" t="s">
        <v>277</v>
      </c>
      <c r="C104" s="1" t="s">
        <v>290</v>
      </c>
      <c r="D104" s="1" t="s">
        <v>291</v>
      </c>
      <c r="E104" s="1" t="s">
        <v>463</v>
      </c>
      <c r="G104" t="str">
        <f>IFERROR(VLOOKUP(A104,Merge_RKTM!$C$2:$D$104,2,FALSE),"")</f>
        <v/>
      </c>
    </row>
    <row r="105" spans="1:7" x14ac:dyDescent="0.45">
      <c r="A105" s="1" t="s">
        <v>292</v>
      </c>
      <c r="B105" s="1" t="s">
        <v>277</v>
      </c>
      <c r="C105" s="1" t="s">
        <v>293</v>
      </c>
      <c r="D105" s="1" t="s">
        <v>294</v>
      </c>
      <c r="E105" s="1" t="s">
        <v>463</v>
      </c>
      <c r="G105" t="str">
        <f>IFERROR(VLOOKUP(A105,Merge_RKTM!$C$2:$D$104,2,FALSE),"")</f>
        <v/>
      </c>
    </row>
    <row r="106" spans="1:7" x14ac:dyDescent="0.45">
      <c r="A106" s="1" t="s">
        <v>295</v>
      </c>
      <c r="B106" s="1" t="s">
        <v>277</v>
      </c>
      <c r="C106" s="1" t="s">
        <v>296</v>
      </c>
      <c r="D106" s="1" t="s">
        <v>297</v>
      </c>
      <c r="E106" s="1" t="s">
        <v>463</v>
      </c>
      <c r="G106" t="str">
        <f>IFERROR(VLOOKUP(A106,Merge_RKTM!$C$2:$D$104,2,FALSE),"")</f>
        <v/>
      </c>
    </row>
    <row r="107" spans="1:7" x14ac:dyDescent="0.45">
      <c r="A107" s="1" t="s">
        <v>298</v>
      </c>
      <c r="B107" s="1" t="s">
        <v>277</v>
      </c>
      <c r="C107" s="1" t="s">
        <v>299</v>
      </c>
      <c r="D107" s="1" t="s">
        <v>300</v>
      </c>
      <c r="E107" s="1" t="s">
        <v>463</v>
      </c>
      <c r="G107" t="str">
        <f>IFERROR(VLOOKUP(A107,Merge_RKTM!$C$2:$D$104,2,FALSE),"")</f>
        <v/>
      </c>
    </row>
    <row r="108" spans="1:7" x14ac:dyDescent="0.45">
      <c r="A108" s="1" t="s">
        <v>301</v>
      </c>
      <c r="B108" s="1" t="s">
        <v>277</v>
      </c>
      <c r="C108" s="1" t="s">
        <v>302</v>
      </c>
      <c r="D108" s="1" t="s">
        <v>303</v>
      </c>
      <c r="E108" s="1" t="s">
        <v>452</v>
      </c>
      <c r="G108" t="str">
        <f>IFERROR(VLOOKUP(A108,Merge_RKTM!$C$2:$D$104,2,FALSE),"")</f>
        <v>수프</v>
      </c>
    </row>
    <row r="109" spans="1:7" x14ac:dyDescent="0.45">
      <c r="A109" s="1" t="s">
        <v>304</v>
      </c>
      <c r="B109" s="1" t="s">
        <v>277</v>
      </c>
      <c r="C109" s="1" t="s">
        <v>305</v>
      </c>
      <c r="D109" s="1" t="s">
        <v>306</v>
      </c>
      <c r="E109" s="1" t="s">
        <v>451</v>
      </c>
      <c r="G109" t="str">
        <f>IFERROR(VLOOKUP(A109,Merge_RKTM!$C$2:$D$104,2,FALSE),"")</f>
        <v>맛있고 따뜻한 수프입니다.</v>
      </c>
    </row>
    <row r="110" spans="1:7" x14ac:dyDescent="0.45">
      <c r="A110" s="1" t="s">
        <v>307</v>
      </c>
      <c r="B110" s="1" t="s">
        <v>277</v>
      </c>
      <c r="C110" s="1" t="s">
        <v>308</v>
      </c>
      <c r="D110" s="1" t="s">
        <v>309</v>
      </c>
      <c r="E110" s="1" t="s">
        <v>436</v>
      </c>
      <c r="G110" t="str">
        <f>IFERROR(VLOOKUP(A110,Merge_RKTM!$C$2:$D$104,2,FALSE),"")</f>
        <v>딸기파이</v>
      </c>
    </row>
    <row r="111" spans="1:7" x14ac:dyDescent="0.45">
      <c r="A111" s="1" t="s">
        <v>310</v>
      </c>
      <c r="B111" s="1" t="s">
        <v>277</v>
      </c>
      <c r="C111" s="1" t="s">
        <v>311</v>
      </c>
      <c r="D111" s="1" t="s">
        <v>312</v>
      </c>
      <c r="E111" s="1" t="s">
        <v>435</v>
      </c>
      <c r="G111" t="str">
        <f>IFERROR(VLOOKUP(A111,Merge_RKTM!$C$2:$D$104,2,FALSE),"")</f>
        <v>맛있고 달달한 딸기파이입니다. 가짜 케이크가 아닙니다.</v>
      </c>
    </row>
    <row r="112" spans="1:7" x14ac:dyDescent="0.45">
      <c r="A112" s="1" t="s">
        <v>313</v>
      </c>
      <c r="B112" s="1" t="s">
        <v>277</v>
      </c>
      <c r="C112" s="1" t="s">
        <v>314</v>
      </c>
      <c r="D112" s="1" t="s">
        <v>315</v>
      </c>
      <c r="E112" s="1" t="s">
        <v>446</v>
      </c>
      <c r="G112" t="str">
        <f>IFERROR(VLOOKUP(A112,Merge_RKTM!$C$2:$D$104,2,FALSE),"")</f>
        <v>고기파이</v>
      </c>
    </row>
    <row r="113" spans="1:7" x14ac:dyDescent="0.45">
      <c r="A113" s="1" t="s">
        <v>316</v>
      </c>
      <c r="B113" s="1" t="s">
        <v>277</v>
      </c>
      <c r="C113" s="1" t="s">
        <v>317</v>
      </c>
      <c r="D113" s="1" t="s">
        <v>318</v>
      </c>
      <c r="E113" s="1" t="s">
        <v>445</v>
      </c>
      <c r="G113" t="str">
        <f>IFERROR(VLOOKUP(A113,Merge_RKTM!$C$2:$D$104,2,FALSE),"")</f>
        <v>맛있고 푸짐한 고기파이입니다.</v>
      </c>
    </row>
    <row r="114" spans="1:7" x14ac:dyDescent="0.45">
      <c r="A114" s="1" t="s">
        <v>319</v>
      </c>
      <c r="B114" s="1" t="s">
        <v>277</v>
      </c>
      <c r="C114" s="1" t="s">
        <v>320</v>
      </c>
      <c r="D114" s="1" t="s">
        <v>321</v>
      </c>
      <c r="E114" s="1" t="s">
        <v>454</v>
      </c>
      <c r="G114" t="str">
        <f>IFERROR(VLOOKUP(A114,Merge_RKTM!$C$2:$D$104,2,FALSE),"")</f>
        <v>훈제고기</v>
      </c>
    </row>
    <row r="115" spans="1:7" x14ac:dyDescent="0.45">
      <c r="A115" s="1" t="s">
        <v>322</v>
      </c>
      <c r="B115" s="1" t="s">
        <v>277</v>
      </c>
      <c r="C115" s="1" t="s">
        <v>323</v>
      </c>
      <c r="D115" s="1" t="s">
        <v>324</v>
      </c>
      <c r="E115" s="1" t="s">
        <v>453</v>
      </c>
      <c r="G115" t="str">
        <f>IFERROR(VLOOKUP(A115,Merge_RKTM!$C$2:$D$104,2,FALSE),"")</f>
        <v>오래 보존하기 위해 훈제가공한 고기입니다.</v>
      </c>
    </row>
    <row r="116" spans="1:7" x14ac:dyDescent="0.45">
      <c r="A116" s="1" t="s">
        <v>325</v>
      </c>
      <c r="B116" s="1" t="s">
        <v>277</v>
      </c>
      <c r="C116" s="1" t="s">
        <v>326</v>
      </c>
      <c r="D116" s="1" t="s">
        <v>327</v>
      </c>
      <c r="E116" s="1" t="s">
        <v>450</v>
      </c>
      <c r="G116" t="str">
        <f>IFERROR(VLOOKUP(A116,Merge_RKTM!$C$2:$D$104,2,FALSE),"")</f>
        <v>연엽유</v>
      </c>
    </row>
    <row r="117" spans="1:7" x14ac:dyDescent="0.45">
      <c r="A117" s="1" t="s">
        <v>328</v>
      </c>
      <c r="B117" s="1" t="s">
        <v>277</v>
      </c>
      <c r="C117" s="1" t="s">
        <v>329</v>
      </c>
      <c r="D117" s="1" t="s">
        <v>330</v>
      </c>
      <c r="E117" s="1" t="s">
        <v>449</v>
      </c>
      <c r="G117" t="str">
        <f>IFERROR(VLOOKUP(A117,Merge_RKTM!$C$2:$D$104,2,FALSE),"")</f>
        <v>연엽으로 만든 유액입니다.</v>
      </c>
    </row>
    <row r="118" spans="1:7" x14ac:dyDescent="0.45">
      <c r="A118" s="1" t="s">
        <v>331</v>
      </c>
      <c r="B118" s="1" t="s">
        <v>277</v>
      </c>
      <c r="C118" s="1" t="s">
        <v>332</v>
      </c>
      <c r="D118" s="1" t="s">
        <v>333</v>
      </c>
      <c r="E118" s="1" t="s">
        <v>448</v>
      </c>
      <c r="G118" t="str">
        <f>IFERROR(VLOOKUP(A118,Merge_RKTM!$C$2:$D$104,2,FALSE),"")</f>
        <v>옥수수시럽</v>
      </c>
    </row>
    <row r="119" spans="1:7" x14ac:dyDescent="0.45">
      <c r="A119" s="1" t="s">
        <v>334</v>
      </c>
      <c r="B119" s="1" t="s">
        <v>277</v>
      </c>
      <c r="C119" s="1" t="s">
        <v>335</v>
      </c>
      <c r="D119" s="1" t="s">
        <v>336</v>
      </c>
      <c r="E119" s="1" t="s">
        <v>447</v>
      </c>
      <c r="G119" t="str">
        <f>IFERROR(VLOOKUP(A119,Merge_RKTM!$C$2:$D$104,2,FALSE),"")</f>
        <v>이 달콤한 시럽은 옥수수 녹말에서 추출한 것으로 요리에 사용됩니다.</v>
      </c>
    </row>
    <row r="120" spans="1:7" x14ac:dyDescent="0.45">
      <c r="A120" s="1" t="s">
        <v>337</v>
      </c>
      <c r="B120" s="1" t="s">
        <v>277</v>
      </c>
      <c r="C120" s="1" t="s">
        <v>338</v>
      </c>
      <c r="D120" s="1" t="s">
        <v>339</v>
      </c>
      <c r="E120" s="1" t="s">
        <v>438</v>
      </c>
      <c r="G120" t="str">
        <f>IFERROR(VLOOKUP(A120,Merge_RKTM!$C$2:$D$104,2,FALSE),"")</f>
        <v>카라멜볼</v>
      </c>
    </row>
    <row r="121" spans="1:7" x14ac:dyDescent="0.45">
      <c r="A121" s="1" t="s">
        <v>340</v>
      </c>
      <c r="B121" s="1" t="s">
        <v>277</v>
      </c>
      <c r="C121" s="1" t="s">
        <v>341</v>
      </c>
      <c r="D121" s="1" t="s">
        <v>342</v>
      </c>
      <c r="E121" s="1" t="s">
        <v>437</v>
      </c>
      <c r="G121" t="str">
        <f>IFERROR(VLOOKUP(A121,Merge_RKTM!$C$2:$D$104,2,FALSE),"")</f>
        <v>카라멜로 만든 작고 맛있는 간식입니다. 영양가는 떨어집니다.</v>
      </c>
    </row>
    <row r="122" spans="1:7" x14ac:dyDescent="0.45">
      <c r="A122" s="1" t="s">
        <v>343</v>
      </c>
      <c r="B122" s="1" t="s">
        <v>277</v>
      </c>
      <c r="C122" s="1" t="s">
        <v>344</v>
      </c>
      <c r="D122" s="1" t="s">
        <v>345</v>
      </c>
      <c r="E122" s="1" t="s">
        <v>367</v>
      </c>
      <c r="G122" t="str">
        <f>IFERROR(VLOOKUP(A122,Merge_RKTM!$C$2:$D$104,2,FALSE),"")</f>
        <v>따뜻한 코코아</v>
      </c>
    </row>
    <row r="123" spans="1:7" x14ac:dyDescent="0.45">
      <c r="A123" s="1" t="s">
        <v>346</v>
      </c>
      <c r="B123" s="1" t="s">
        <v>277</v>
      </c>
      <c r="C123" s="1" t="s">
        <v>347</v>
      </c>
      <c r="D123" s="1" t="s">
        <v>348</v>
      </c>
      <c r="E123" s="1" t="s">
        <v>439</v>
      </c>
      <c r="G123" t="str">
        <f>IFERROR(VLOOKUP(A123,Merge_RKTM!$C$2:$D$104,2,FALSE),"")</f>
        <v>맛있고 달달한, 따뜻한 코코아입니다.</v>
      </c>
    </row>
    <row r="124" spans="1:7" x14ac:dyDescent="0.45">
      <c r="A124" s="1" t="s">
        <v>349</v>
      </c>
      <c r="B124" s="1" t="s">
        <v>277</v>
      </c>
      <c r="C124" s="1" t="s">
        <v>350</v>
      </c>
      <c r="D124" s="1" t="s">
        <v>351</v>
      </c>
      <c r="E124" s="1" t="s">
        <v>440</v>
      </c>
      <c r="G124" t="str">
        <f>IFERROR(VLOOKUP(A124,Merge_RKTM!$C$2:$D$104,2,FALSE),"")</f>
        <v>{0}(을)를 마십니다.</v>
      </c>
    </row>
    <row r="125" spans="1:7" x14ac:dyDescent="0.45">
      <c r="A125" s="1" t="s">
        <v>352</v>
      </c>
      <c r="B125" s="1" t="s">
        <v>277</v>
      </c>
      <c r="C125" s="1" t="s">
        <v>353</v>
      </c>
      <c r="D125" s="1" t="s">
        <v>354</v>
      </c>
      <c r="E125" s="1" t="s">
        <v>441</v>
      </c>
      <c r="G125" t="str">
        <f>IFERROR(VLOOKUP(A125,Merge_RKTM!$C$2:$D$104,2,FALSE),"")</f>
        <v>{0}(을)를 마시는 중.</v>
      </c>
    </row>
    <row r="126" spans="1:7" x14ac:dyDescent="0.45">
      <c r="A126" s="1" t="s">
        <v>355</v>
      </c>
      <c r="B126" s="1" t="s">
        <v>277</v>
      </c>
      <c r="C126" s="1" t="s">
        <v>356</v>
      </c>
      <c r="D126" s="1" t="s">
        <v>357</v>
      </c>
      <c r="E126" s="1" t="s">
        <v>369</v>
      </c>
      <c r="G126" t="str">
        <f>IFERROR(VLOOKUP(A126,Merge_RKTM!$C$2:$D$104,2,FALSE),"")</f>
        <v>따뜻한 차</v>
      </c>
    </row>
    <row r="127" spans="1:7" x14ac:dyDescent="0.45">
      <c r="A127" s="1" t="s">
        <v>358</v>
      </c>
      <c r="B127" s="1" t="s">
        <v>277</v>
      </c>
      <c r="C127" s="1" t="s">
        <v>359</v>
      </c>
      <c r="D127" s="1" t="s">
        <v>360</v>
      </c>
      <c r="E127" s="1" t="s">
        <v>442</v>
      </c>
      <c r="G127" t="str">
        <f>IFERROR(VLOOKUP(A127,Merge_RKTM!$C$2:$D$104,2,FALSE),"")</f>
        <v>따뜻한 차를 마시면 속이 시원합니다.</v>
      </c>
    </row>
    <row r="128" spans="1:7" x14ac:dyDescent="0.45">
      <c r="A128" s="1" t="s">
        <v>361</v>
      </c>
      <c r="B128" s="1" t="s">
        <v>277</v>
      </c>
      <c r="C128" s="1" t="s">
        <v>362</v>
      </c>
      <c r="D128" s="1" t="s">
        <v>351</v>
      </c>
      <c r="E128" s="1" t="s">
        <v>440</v>
      </c>
      <c r="G128" t="str">
        <f>IFERROR(VLOOKUP(A128,Merge_RKTM!$C$2:$D$104,2,FALSE),"")</f>
        <v>{0}(을)를 마십니다.</v>
      </c>
    </row>
    <row r="129" spans="1:7" x14ac:dyDescent="0.45">
      <c r="A129" s="1" t="s">
        <v>363</v>
      </c>
      <c r="B129" s="1" t="s">
        <v>277</v>
      </c>
      <c r="C129" s="1" t="s">
        <v>364</v>
      </c>
      <c r="D129" s="1" t="s">
        <v>354</v>
      </c>
      <c r="E129" s="1" t="s">
        <v>441</v>
      </c>
      <c r="G129" t="str">
        <f>IFERROR(VLOOKUP(A129,Merge_RKTM!$C$2:$D$104,2,FALSE),"")</f>
        <v>{0}(을)를 마시는 중.</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CC29-674D-4A8A-AB26-CC964F7D6F1B}">
  <dimension ref="A1:E104"/>
  <sheetViews>
    <sheetView workbookViewId="0">
      <selection activeCell="B2" sqref="B2"/>
    </sheetView>
  </sheetViews>
  <sheetFormatPr defaultRowHeight="17" x14ac:dyDescent="0.45"/>
  <cols>
    <col min="1" max="1" width="51.9140625" bestFit="1" customWidth="1"/>
    <col min="2" max="2" width="26.5" customWidth="1"/>
    <col min="3" max="3" width="51.9140625" bestFit="1" customWidth="1"/>
    <col min="4" max="4" width="38.75" customWidth="1"/>
  </cols>
  <sheetData>
    <row r="1" spans="1:5" x14ac:dyDescent="0.45">
      <c r="A1" s="5" t="s">
        <v>460</v>
      </c>
      <c r="B1" s="6" t="s">
        <v>461</v>
      </c>
      <c r="C1" s="7" t="s">
        <v>462</v>
      </c>
    </row>
    <row r="2" spans="1:5" x14ac:dyDescent="0.45">
      <c r="A2" t="s">
        <v>14</v>
      </c>
      <c r="C2" t="str">
        <f>IF(B2="",A2,B2)</f>
        <v>HediffDef+BuffBerryPie.label</v>
      </c>
      <c r="D2" t="s">
        <v>365</v>
      </c>
      <c r="E2">
        <f>MATCH(C2,Sheet!$A$2:$A$129,0)</f>
        <v>3</v>
      </c>
    </row>
    <row r="3" spans="1:5" x14ac:dyDescent="0.45">
      <c r="A3" t="s">
        <v>18</v>
      </c>
      <c r="C3" t="str">
        <f t="shared" ref="C3:C66" si="0">IF(B3="",A3,B3)</f>
        <v>HediffDef+BuffBerryPie.stages.0.label</v>
      </c>
      <c r="D3" t="s">
        <v>366</v>
      </c>
      <c r="E3">
        <f>MATCH(C3,Sheet!$A$2:$A$129,0)</f>
        <v>4</v>
      </c>
    </row>
    <row r="4" spans="1:5" x14ac:dyDescent="0.45">
      <c r="A4" t="s">
        <v>27</v>
      </c>
      <c r="C4" t="str">
        <f t="shared" si="0"/>
        <v>HediffDef+BuffHotCocoa.label</v>
      </c>
      <c r="D4" t="s">
        <v>367</v>
      </c>
      <c r="E4">
        <f>MATCH(C4,Sheet!$A$2:$A$129,0)</f>
        <v>7</v>
      </c>
    </row>
    <row r="5" spans="1:5" x14ac:dyDescent="0.45">
      <c r="A5" t="s">
        <v>30</v>
      </c>
      <c r="C5" t="str">
        <f t="shared" si="0"/>
        <v>HediffDef+BuffHotCocoa.stages.0.label</v>
      </c>
      <c r="D5" t="s">
        <v>368</v>
      </c>
      <c r="E5">
        <f>MATCH(C5,Sheet!$A$2:$A$129,0)</f>
        <v>8</v>
      </c>
    </row>
    <row r="6" spans="1:5" x14ac:dyDescent="0.45">
      <c r="A6" t="s">
        <v>33</v>
      </c>
      <c r="C6" t="str">
        <f t="shared" si="0"/>
        <v>HediffDef+BuffHotTea.label</v>
      </c>
      <c r="D6" t="s">
        <v>369</v>
      </c>
      <c r="E6">
        <f>MATCH(C6,Sheet!$A$2:$A$129,0)</f>
        <v>9</v>
      </c>
    </row>
    <row r="7" spans="1:5" x14ac:dyDescent="0.45">
      <c r="A7" t="s">
        <v>36</v>
      </c>
      <c r="C7" t="str">
        <f t="shared" si="0"/>
        <v>HediffDef+BuffHotTea.stages.0.label</v>
      </c>
      <c r="D7" t="s">
        <v>370</v>
      </c>
      <c r="E7">
        <f>MATCH(C7,Sheet!$A$2:$A$129,0)</f>
        <v>10</v>
      </c>
    </row>
    <row r="8" spans="1:5" x14ac:dyDescent="0.45">
      <c r="A8" t="s">
        <v>21</v>
      </c>
      <c r="C8" t="str">
        <f t="shared" si="0"/>
        <v>HediffDef+BuffMeatPie.label</v>
      </c>
      <c r="D8" t="s">
        <v>371</v>
      </c>
      <c r="E8">
        <f>MATCH(C8,Sheet!$A$2:$A$129,0)</f>
        <v>5</v>
      </c>
    </row>
    <row r="9" spans="1:5" x14ac:dyDescent="0.45">
      <c r="A9" t="s">
        <v>24</v>
      </c>
      <c r="C9" t="str">
        <f t="shared" si="0"/>
        <v>HediffDef+BuffMeatPie.stages.0.label</v>
      </c>
      <c r="D9" t="s">
        <v>372</v>
      </c>
      <c r="E9">
        <f>MATCH(C9,Sheet!$A$2:$A$129,0)</f>
        <v>6</v>
      </c>
    </row>
    <row r="10" spans="1:5" x14ac:dyDescent="0.45">
      <c r="A10" t="s">
        <v>6</v>
      </c>
      <c r="C10" t="str">
        <f t="shared" si="0"/>
        <v>HediffDef+BuffSoup.label</v>
      </c>
      <c r="D10" t="s">
        <v>373</v>
      </c>
      <c r="E10">
        <f>MATCH(C10,Sheet!$A$2:$A$129,0)</f>
        <v>1</v>
      </c>
    </row>
    <row r="11" spans="1:5" x14ac:dyDescent="0.45">
      <c r="A11" t="s">
        <v>11</v>
      </c>
      <c r="C11" t="str">
        <f t="shared" si="0"/>
        <v>HediffDef+BuffSoup.stages.0.label</v>
      </c>
      <c r="D11" t="s">
        <v>374</v>
      </c>
      <c r="E11">
        <f>MATCH(C11,Sheet!$A$2:$A$129,0)</f>
        <v>2</v>
      </c>
    </row>
    <row r="12" spans="1:5" x14ac:dyDescent="0.45">
      <c r="A12" t="s">
        <v>375</v>
      </c>
      <c r="C12" t="str">
        <f t="shared" si="0"/>
        <v>RecipeDef+Administer_HotCocoa.jobString</v>
      </c>
      <c r="D12" t="s">
        <v>376</v>
      </c>
      <c r="E12" t="e">
        <f>MATCH(C12,Sheet!$A$2:$A$129,0)</f>
        <v>#N/A</v>
      </c>
    </row>
    <row r="13" spans="1:5" x14ac:dyDescent="0.45">
      <c r="A13" t="s">
        <v>377</v>
      </c>
      <c r="C13" t="str">
        <f t="shared" si="0"/>
        <v>RecipeDef+Administer_HotCocoa.label</v>
      </c>
      <c r="D13" t="s">
        <v>378</v>
      </c>
      <c r="E13" t="e">
        <f>MATCH(C13,Sheet!$A$2:$A$129,0)</f>
        <v>#N/A</v>
      </c>
    </row>
    <row r="14" spans="1:5" x14ac:dyDescent="0.45">
      <c r="A14" t="s">
        <v>379</v>
      </c>
      <c r="C14" t="str">
        <f t="shared" si="0"/>
        <v>RecipeDef+Administer_HotTea.jobString</v>
      </c>
      <c r="D14" t="s">
        <v>380</v>
      </c>
      <c r="E14" t="e">
        <f>MATCH(C14,Sheet!$A$2:$A$129,0)</f>
        <v>#N/A</v>
      </c>
    </row>
    <row r="15" spans="1:5" x14ac:dyDescent="0.45">
      <c r="A15" t="s">
        <v>381</v>
      </c>
      <c r="C15" t="str">
        <f t="shared" si="0"/>
        <v>RecipeDef+Administer_HotTea.label</v>
      </c>
      <c r="D15" t="s">
        <v>382</v>
      </c>
      <c r="E15" t="e">
        <f>MATCH(C15,Sheet!$A$2:$A$129,0)</f>
        <v>#N/A</v>
      </c>
    </row>
    <row r="16" spans="1:5" x14ac:dyDescent="0.45">
      <c r="A16" t="s">
        <v>167</v>
      </c>
      <c r="C16" t="str">
        <f t="shared" si="0"/>
        <v>RecipeDef+CookMealFine_Bulk.description</v>
      </c>
      <c r="D16" t="s">
        <v>383</v>
      </c>
      <c r="E16">
        <f>MATCH(C16,Sheet!$A$2:$A$129,0)</f>
        <v>56</v>
      </c>
    </row>
    <row r="17" spans="1:5" x14ac:dyDescent="0.45">
      <c r="A17" t="s">
        <v>169</v>
      </c>
      <c r="C17" t="str">
        <f t="shared" si="0"/>
        <v>RecipeDef+CookMealFine_Bulk.jobString</v>
      </c>
      <c r="D17" t="s">
        <v>384</v>
      </c>
      <c r="E17">
        <f>MATCH(C17,Sheet!$A$2:$A$129,0)</f>
        <v>57</v>
      </c>
    </row>
    <row r="18" spans="1:5" x14ac:dyDescent="0.45">
      <c r="A18" t="s">
        <v>164</v>
      </c>
      <c r="C18" t="str">
        <f t="shared" si="0"/>
        <v>RecipeDef+CookMealFine_Bulk.label</v>
      </c>
      <c r="D18" t="s">
        <v>385</v>
      </c>
      <c r="E18">
        <f>MATCH(C18,Sheet!$A$2:$A$129,0)</f>
        <v>55</v>
      </c>
    </row>
    <row r="19" spans="1:5" x14ac:dyDescent="0.45">
      <c r="A19" t="s">
        <v>174</v>
      </c>
      <c r="C19" t="str">
        <f t="shared" si="0"/>
        <v>RecipeDef+CookMealLavish_Bulk.description</v>
      </c>
      <c r="D19" t="s">
        <v>386</v>
      </c>
      <c r="E19">
        <f>MATCH(C19,Sheet!$A$2:$A$129,0)</f>
        <v>59</v>
      </c>
    </row>
    <row r="20" spans="1:5" x14ac:dyDescent="0.45">
      <c r="A20" t="s">
        <v>176</v>
      </c>
      <c r="C20" t="str">
        <f t="shared" si="0"/>
        <v>RecipeDef+CookMealLavish_Bulk.jobString</v>
      </c>
      <c r="D20" t="s">
        <v>387</v>
      </c>
      <c r="E20">
        <f>MATCH(C20,Sheet!$A$2:$A$129,0)</f>
        <v>60</v>
      </c>
    </row>
    <row r="21" spans="1:5" x14ac:dyDescent="0.45">
      <c r="A21" t="s">
        <v>171</v>
      </c>
      <c r="C21" t="str">
        <f t="shared" si="0"/>
        <v>RecipeDef+CookMealLavish_Bulk.label</v>
      </c>
      <c r="D21" t="s">
        <v>388</v>
      </c>
      <c r="E21">
        <f>MATCH(C21,Sheet!$A$2:$A$129,0)</f>
        <v>58</v>
      </c>
    </row>
    <row r="22" spans="1:5" x14ac:dyDescent="0.45">
      <c r="A22" t="s">
        <v>153</v>
      </c>
      <c r="C22" t="str">
        <f t="shared" si="0"/>
        <v>RecipeDef+CookMealSimple_Bulk.description</v>
      </c>
      <c r="D22" t="s">
        <v>389</v>
      </c>
      <c r="E22">
        <f>MATCH(C22,Sheet!$A$2:$A$129,0)</f>
        <v>50</v>
      </c>
    </row>
    <row r="23" spans="1:5" x14ac:dyDescent="0.45">
      <c r="A23" t="s">
        <v>155</v>
      </c>
      <c r="C23" t="str">
        <f t="shared" si="0"/>
        <v>RecipeDef+CookMealSimple_Bulk.jobString</v>
      </c>
      <c r="D23" t="s">
        <v>390</v>
      </c>
      <c r="E23">
        <f>MATCH(C23,Sheet!$A$2:$A$129,0)</f>
        <v>51</v>
      </c>
    </row>
    <row r="24" spans="1:5" x14ac:dyDescent="0.45">
      <c r="A24" t="s">
        <v>150</v>
      </c>
      <c r="C24" t="str">
        <f t="shared" si="0"/>
        <v>RecipeDef+CookMealSimple_Bulk.label</v>
      </c>
      <c r="D24" t="s">
        <v>391</v>
      </c>
      <c r="E24">
        <f>MATCH(C24,Sheet!$A$2:$A$129,0)</f>
        <v>49</v>
      </c>
    </row>
    <row r="25" spans="1:5" x14ac:dyDescent="0.45">
      <c r="A25" t="s">
        <v>84</v>
      </c>
      <c r="C25" t="str">
        <f t="shared" si="0"/>
        <v>RecipeDef+CookMealSimpleCampfire.description</v>
      </c>
      <c r="D25" t="s">
        <v>392</v>
      </c>
      <c r="E25">
        <f>MATCH(C25,Sheet!$A$2:$A$129,0)</f>
        <v>26</v>
      </c>
    </row>
    <row r="26" spans="1:5" x14ac:dyDescent="0.45">
      <c r="A26" t="s">
        <v>86</v>
      </c>
      <c r="C26" t="str">
        <f t="shared" si="0"/>
        <v>RecipeDef+CookMealSimpleCampfire.jobString</v>
      </c>
      <c r="D26" t="s">
        <v>390</v>
      </c>
      <c r="E26">
        <f>MATCH(C26,Sheet!$A$2:$A$129,0)</f>
        <v>27</v>
      </c>
    </row>
    <row r="27" spans="1:5" x14ac:dyDescent="0.45">
      <c r="A27" t="s">
        <v>82</v>
      </c>
      <c r="C27" t="str">
        <f t="shared" si="0"/>
        <v>RecipeDef+CookMealSimpleCampfire.label</v>
      </c>
      <c r="D27" t="s">
        <v>393</v>
      </c>
      <c r="E27">
        <f>MATCH(C27,Sheet!$A$2:$A$129,0)</f>
        <v>25</v>
      </c>
    </row>
    <row r="28" spans="1:5" x14ac:dyDescent="0.45">
      <c r="A28" t="s">
        <v>91</v>
      </c>
      <c r="C28" t="str">
        <f t="shared" si="0"/>
        <v>RecipeDef+CookMealSimplemeat.description</v>
      </c>
      <c r="D28" t="s">
        <v>394</v>
      </c>
      <c r="E28">
        <f>MATCH(C28,Sheet!$A$2:$A$129,0)</f>
        <v>29</v>
      </c>
    </row>
    <row r="29" spans="1:5" x14ac:dyDescent="0.45">
      <c r="A29" t="s">
        <v>94</v>
      </c>
      <c r="C29" t="str">
        <f t="shared" si="0"/>
        <v>RecipeDef+CookMealSimplemeat.jobString</v>
      </c>
      <c r="D29" t="s">
        <v>395</v>
      </c>
      <c r="E29">
        <f>MATCH(C29,Sheet!$A$2:$A$129,0)</f>
        <v>30</v>
      </c>
    </row>
    <row r="30" spans="1:5" x14ac:dyDescent="0.45">
      <c r="A30" t="s">
        <v>88</v>
      </c>
      <c r="C30" t="str">
        <f t="shared" si="0"/>
        <v>RecipeDef+CookMealSimplemeat.label</v>
      </c>
      <c r="D30" t="s">
        <v>396</v>
      </c>
      <c r="E30">
        <f>MATCH(C30,Sheet!$A$2:$A$129,0)</f>
        <v>28</v>
      </c>
    </row>
    <row r="31" spans="1:5" x14ac:dyDescent="0.45">
      <c r="A31" t="s">
        <v>160</v>
      </c>
      <c r="C31" t="str">
        <f t="shared" si="0"/>
        <v>RecipeDef+CookMealSimplemeat_Bulk.description</v>
      </c>
      <c r="D31" t="s">
        <v>394</v>
      </c>
      <c r="E31">
        <f>MATCH(C31,Sheet!$A$2:$A$129,0)</f>
        <v>53</v>
      </c>
    </row>
    <row r="32" spans="1:5" x14ac:dyDescent="0.45">
      <c r="A32" t="s">
        <v>162</v>
      </c>
      <c r="C32" t="str">
        <f t="shared" si="0"/>
        <v>RecipeDef+CookMealSimplemeat_Bulk.jobString</v>
      </c>
      <c r="D32" t="s">
        <v>395</v>
      </c>
      <c r="E32">
        <f>MATCH(C32,Sheet!$A$2:$A$129,0)</f>
        <v>54</v>
      </c>
    </row>
    <row r="33" spans="1:5" x14ac:dyDescent="0.45">
      <c r="A33" t="s">
        <v>157</v>
      </c>
      <c r="C33" t="str">
        <f t="shared" si="0"/>
        <v>RecipeDef+CookMealSimplemeat_Bulk.label</v>
      </c>
      <c r="D33" t="s">
        <v>397</v>
      </c>
      <c r="E33">
        <f>MATCH(C33,Sheet!$A$2:$A$129,0)</f>
        <v>52</v>
      </c>
    </row>
    <row r="34" spans="1:5" x14ac:dyDescent="0.45">
      <c r="A34" t="s">
        <v>118</v>
      </c>
      <c r="C34" t="str">
        <f t="shared" si="0"/>
        <v>RecipeDef+CookSCSoup.description</v>
      </c>
      <c r="D34" t="s">
        <v>398</v>
      </c>
      <c r="E34">
        <f>MATCH(C34,Sheet!$A$2:$A$129,0)</f>
        <v>38</v>
      </c>
    </row>
    <row r="35" spans="1:5" x14ac:dyDescent="0.45">
      <c r="A35" t="s">
        <v>121</v>
      </c>
      <c r="C35" t="str">
        <f t="shared" si="0"/>
        <v>RecipeDef+CookSCSoup.jobString</v>
      </c>
      <c r="D35" t="s">
        <v>399</v>
      </c>
      <c r="E35">
        <f>MATCH(C35,Sheet!$A$2:$A$129,0)</f>
        <v>39</v>
      </c>
    </row>
    <row r="36" spans="1:5" x14ac:dyDescent="0.45">
      <c r="A36" t="s">
        <v>115</v>
      </c>
      <c r="C36" t="str">
        <f t="shared" si="0"/>
        <v>RecipeDef+CookSCSoup.label</v>
      </c>
      <c r="D36" t="s">
        <v>400</v>
      </c>
      <c r="E36">
        <f>MATCH(C36,Sheet!$A$2:$A$129,0)</f>
        <v>37</v>
      </c>
    </row>
    <row r="37" spans="1:5" x14ac:dyDescent="0.45">
      <c r="A37" t="s">
        <v>181</v>
      </c>
      <c r="C37" t="str">
        <f t="shared" si="0"/>
        <v>RecipeDef+CookSCSoup_Bulk.description</v>
      </c>
      <c r="D37" t="s">
        <v>398</v>
      </c>
      <c r="E37">
        <f>MATCH(C37,Sheet!$A$2:$A$129,0)</f>
        <v>62</v>
      </c>
    </row>
    <row r="38" spans="1:5" x14ac:dyDescent="0.45">
      <c r="A38" t="s">
        <v>183</v>
      </c>
      <c r="C38" t="str">
        <f t="shared" si="0"/>
        <v>RecipeDef+CookSCSoup_Bulk.jobString</v>
      </c>
      <c r="D38" t="s">
        <v>399</v>
      </c>
      <c r="E38">
        <f>MATCH(C38,Sheet!$A$2:$A$129,0)</f>
        <v>63</v>
      </c>
    </row>
    <row r="39" spans="1:5" x14ac:dyDescent="0.45">
      <c r="A39" t="s">
        <v>178</v>
      </c>
      <c r="C39" t="str">
        <f t="shared" si="0"/>
        <v>RecipeDef+CookSCSoup_Bulk.label</v>
      </c>
      <c r="D39" t="s">
        <v>401</v>
      </c>
      <c r="E39">
        <f>MATCH(C39,Sheet!$A$2:$A$129,0)</f>
        <v>61</v>
      </c>
    </row>
    <row r="40" spans="1:5" x14ac:dyDescent="0.45">
      <c r="A40" t="s">
        <v>127</v>
      </c>
      <c r="C40" t="str">
        <f t="shared" si="0"/>
        <v>RecipeDef+MakeBerryPie.description</v>
      </c>
      <c r="D40" t="s">
        <v>402</v>
      </c>
      <c r="E40">
        <f>MATCH(C40,Sheet!$A$2:$A$129,0)</f>
        <v>41</v>
      </c>
    </row>
    <row r="41" spans="1:5" x14ac:dyDescent="0.45">
      <c r="A41" t="s">
        <v>130</v>
      </c>
      <c r="C41" t="str">
        <f t="shared" si="0"/>
        <v>RecipeDef+MakeBerryPie.jobString</v>
      </c>
      <c r="D41" t="s">
        <v>403</v>
      </c>
      <c r="E41">
        <f>MATCH(C41,Sheet!$A$2:$A$129,0)</f>
        <v>42</v>
      </c>
    </row>
    <row r="42" spans="1:5" x14ac:dyDescent="0.45">
      <c r="A42" t="s">
        <v>124</v>
      </c>
      <c r="C42" t="str">
        <f t="shared" si="0"/>
        <v>RecipeDef+MakeBerryPie.label</v>
      </c>
      <c r="D42" t="s">
        <v>404</v>
      </c>
      <c r="E42">
        <f>MATCH(C42,Sheet!$A$2:$A$129,0)</f>
        <v>40</v>
      </c>
    </row>
    <row r="43" spans="1:5" x14ac:dyDescent="0.45">
      <c r="A43" t="s">
        <v>195</v>
      </c>
      <c r="C43" t="str">
        <f t="shared" si="0"/>
        <v>RecipeDef+MakeBerryPie_bulk.description</v>
      </c>
      <c r="D43" t="s">
        <v>402</v>
      </c>
      <c r="E43">
        <f>MATCH(C43,Sheet!$A$2:$A$129,0)</f>
        <v>68</v>
      </c>
    </row>
    <row r="44" spans="1:5" x14ac:dyDescent="0.45">
      <c r="A44" t="s">
        <v>197</v>
      </c>
      <c r="C44" t="str">
        <f t="shared" si="0"/>
        <v>RecipeDef+MakeBerryPie_bulk.jobString</v>
      </c>
      <c r="D44" t="s">
        <v>403</v>
      </c>
      <c r="E44">
        <f>MATCH(C44,Sheet!$A$2:$A$129,0)</f>
        <v>69</v>
      </c>
    </row>
    <row r="45" spans="1:5" x14ac:dyDescent="0.45">
      <c r="A45" t="s">
        <v>192</v>
      </c>
      <c r="C45" t="str">
        <f t="shared" si="0"/>
        <v>RecipeDef+MakeBerryPie_bulk.label</v>
      </c>
      <c r="D45" t="s">
        <v>405</v>
      </c>
      <c r="E45">
        <f>MATCH(C45,Sheet!$A$2:$A$129,0)</f>
        <v>67</v>
      </c>
    </row>
    <row r="46" spans="1:5" x14ac:dyDescent="0.45">
      <c r="A46" t="s">
        <v>227</v>
      </c>
      <c r="C46" t="str">
        <f t="shared" si="0"/>
        <v>RecipeDef+MakeCaramelBalls.description</v>
      </c>
      <c r="D46" t="s">
        <v>406</v>
      </c>
      <c r="E46">
        <f>MATCH(C46,Sheet!$A$2:$A$129,0)</f>
        <v>80</v>
      </c>
    </row>
    <row r="47" spans="1:5" x14ac:dyDescent="0.45">
      <c r="A47" t="s">
        <v>230</v>
      </c>
      <c r="C47" t="str">
        <f t="shared" si="0"/>
        <v>RecipeDef+MakeCaramelBalls.jobString</v>
      </c>
      <c r="D47" t="s">
        <v>407</v>
      </c>
      <c r="E47">
        <f>MATCH(C47,Sheet!$A$2:$A$129,0)</f>
        <v>81</v>
      </c>
    </row>
    <row r="48" spans="1:5" x14ac:dyDescent="0.45">
      <c r="A48" t="s">
        <v>224</v>
      </c>
      <c r="C48" t="str">
        <f t="shared" si="0"/>
        <v>RecipeDef+MakeCaramelBalls.label</v>
      </c>
      <c r="D48" t="s">
        <v>408</v>
      </c>
      <c r="E48">
        <f>MATCH(C48,Sheet!$A$2:$A$129,0)</f>
        <v>79</v>
      </c>
    </row>
    <row r="49" spans="1:5" x14ac:dyDescent="0.45">
      <c r="A49" t="s">
        <v>236</v>
      </c>
      <c r="C49" t="str">
        <f t="shared" si="0"/>
        <v>RecipeDef+MakeHotCocoa.description</v>
      </c>
      <c r="D49" t="s">
        <v>409</v>
      </c>
      <c r="E49">
        <f>MATCH(C49,Sheet!$A$2:$A$129,0)</f>
        <v>83</v>
      </c>
    </row>
    <row r="50" spans="1:5" x14ac:dyDescent="0.45">
      <c r="A50" t="s">
        <v>239</v>
      </c>
      <c r="C50" t="str">
        <f t="shared" si="0"/>
        <v>RecipeDef+MakeHotCocoa.jobString</v>
      </c>
      <c r="D50" t="s">
        <v>410</v>
      </c>
      <c r="E50">
        <f>MATCH(C50,Sheet!$A$2:$A$129,0)</f>
        <v>84</v>
      </c>
    </row>
    <row r="51" spans="1:5" x14ac:dyDescent="0.45">
      <c r="A51" t="s">
        <v>233</v>
      </c>
      <c r="C51" t="str">
        <f t="shared" si="0"/>
        <v>RecipeDef+MakeHotCocoa.label</v>
      </c>
      <c r="D51" t="s">
        <v>411</v>
      </c>
      <c r="E51">
        <f>MATCH(C51,Sheet!$A$2:$A$129,0)</f>
        <v>82</v>
      </c>
    </row>
    <row r="52" spans="1:5" x14ac:dyDescent="0.45">
      <c r="A52" t="s">
        <v>245</v>
      </c>
      <c r="C52" t="str">
        <f t="shared" si="0"/>
        <v>RecipeDef+MakeHotTea.description</v>
      </c>
      <c r="D52" t="s">
        <v>412</v>
      </c>
      <c r="E52">
        <f>MATCH(C52,Sheet!$A$2:$A$129,0)</f>
        <v>86</v>
      </c>
    </row>
    <row r="53" spans="1:5" x14ac:dyDescent="0.45">
      <c r="A53" t="s">
        <v>248</v>
      </c>
      <c r="C53" t="str">
        <f t="shared" si="0"/>
        <v>RecipeDef+MakeHotTea.jobString</v>
      </c>
      <c r="D53" t="s">
        <v>413</v>
      </c>
      <c r="E53">
        <f>MATCH(C53,Sheet!$A$2:$A$129,0)</f>
        <v>87</v>
      </c>
    </row>
    <row r="54" spans="1:5" x14ac:dyDescent="0.45">
      <c r="A54" t="s">
        <v>242</v>
      </c>
      <c r="C54" t="str">
        <f t="shared" si="0"/>
        <v>RecipeDef+MakeHotTea.label</v>
      </c>
      <c r="D54" t="s">
        <v>414</v>
      </c>
      <c r="E54">
        <f>MATCH(C54,Sheet!$A$2:$A$129,0)</f>
        <v>85</v>
      </c>
    </row>
    <row r="55" spans="1:5" x14ac:dyDescent="0.45">
      <c r="A55" t="s">
        <v>136</v>
      </c>
      <c r="C55" t="str">
        <f t="shared" si="0"/>
        <v>RecipeDef+MakeMeatPie.description</v>
      </c>
      <c r="D55" t="s">
        <v>415</v>
      </c>
      <c r="E55">
        <f>MATCH(C55,Sheet!$A$2:$A$129,0)</f>
        <v>44</v>
      </c>
    </row>
    <row r="56" spans="1:5" x14ac:dyDescent="0.45">
      <c r="A56" t="s">
        <v>139</v>
      </c>
      <c r="C56" t="str">
        <f t="shared" si="0"/>
        <v>RecipeDef+MakeMeatPie.jobString</v>
      </c>
      <c r="D56" t="s">
        <v>416</v>
      </c>
      <c r="E56">
        <f>MATCH(C56,Sheet!$A$2:$A$129,0)</f>
        <v>45</v>
      </c>
    </row>
    <row r="57" spans="1:5" x14ac:dyDescent="0.45">
      <c r="A57" t="s">
        <v>133</v>
      </c>
      <c r="C57" t="str">
        <f t="shared" si="0"/>
        <v>RecipeDef+MakeMeatPie.label</v>
      </c>
      <c r="D57" t="s">
        <v>417</v>
      </c>
      <c r="E57">
        <f>MATCH(C57,Sheet!$A$2:$A$129,0)</f>
        <v>43</v>
      </c>
    </row>
    <row r="58" spans="1:5" x14ac:dyDescent="0.45">
      <c r="A58" t="s">
        <v>202</v>
      </c>
      <c r="C58" t="str">
        <f t="shared" si="0"/>
        <v>RecipeDef+MakeMeatPie_bulk.description</v>
      </c>
      <c r="D58" t="s">
        <v>415</v>
      </c>
      <c r="E58">
        <f>MATCH(C58,Sheet!$A$2:$A$129,0)</f>
        <v>71</v>
      </c>
    </row>
    <row r="59" spans="1:5" x14ac:dyDescent="0.45">
      <c r="A59" t="s">
        <v>204</v>
      </c>
      <c r="C59" t="str">
        <f t="shared" si="0"/>
        <v>RecipeDef+MakeMeatPie_bulk.jobString</v>
      </c>
      <c r="D59" t="s">
        <v>416</v>
      </c>
      <c r="E59">
        <f>MATCH(C59,Sheet!$A$2:$A$129,0)</f>
        <v>72</v>
      </c>
    </row>
    <row r="60" spans="1:5" x14ac:dyDescent="0.45">
      <c r="A60" t="s">
        <v>199</v>
      </c>
      <c r="C60" t="str">
        <f t="shared" si="0"/>
        <v>RecipeDef+MakeMeatPie_bulk.label</v>
      </c>
      <c r="D60" t="s">
        <v>418</v>
      </c>
      <c r="E60">
        <f>MATCH(C60,Sheet!$A$2:$A$129,0)</f>
        <v>70</v>
      </c>
    </row>
    <row r="61" spans="1:5" x14ac:dyDescent="0.45">
      <c r="A61" t="s">
        <v>218</v>
      </c>
      <c r="C61" t="str">
        <f t="shared" si="0"/>
        <v>RecipeDef+MakeSCCornsyrup.description</v>
      </c>
      <c r="D61" t="s">
        <v>419</v>
      </c>
      <c r="E61">
        <f>MATCH(C61,Sheet!$A$2:$A$129,0)</f>
        <v>77</v>
      </c>
    </row>
    <row r="62" spans="1:5" x14ac:dyDescent="0.45">
      <c r="A62" t="s">
        <v>221</v>
      </c>
      <c r="C62" t="str">
        <f t="shared" si="0"/>
        <v>RecipeDef+MakeSCCornsyrup.jobString</v>
      </c>
      <c r="D62" t="s">
        <v>420</v>
      </c>
      <c r="E62">
        <f>MATCH(C62,Sheet!$A$2:$A$129,0)</f>
        <v>78</v>
      </c>
    </row>
    <row r="63" spans="1:5" x14ac:dyDescent="0.45">
      <c r="A63" t="s">
        <v>215</v>
      </c>
      <c r="C63" t="str">
        <f t="shared" si="0"/>
        <v>RecipeDef+MakeSCCornsyrup.label</v>
      </c>
      <c r="D63" t="s">
        <v>421</v>
      </c>
      <c r="E63">
        <f>MATCH(C63,Sheet!$A$2:$A$129,0)</f>
        <v>76</v>
      </c>
    </row>
    <row r="64" spans="1:5" x14ac:dyDescent="0.45">
      <c r="A64" t="s">
        <v>209</v>
      </c>
      <c r="C64" t="str">
        <f t="shared" si="0"/>
        <v>RecipeDef+MakeSCSmokeleafmilk.description</v>
      </c>
      <c r="D64" t="s">
        <v>422</v>
      </c>
      <c r="E64">
        <f>MATCH(C64,Sheet!$A$2:$A$129,0)</f>
        <v>74</v>
      </c>
    </row>
    <row r="65" spans="1:5" x14ac:dyDescent="0.45">
      <c r="A65" t="s">
        <v>212</v>
      </c>
      <c r="C65" t="str">
        <f t="shared" si="0"/>
        <v>RecipeDef+MakeSCSmokeleafmilk.jobString</v>
      </c>
      <c r="D65" t="s">
        <v>423</v>
      </c>
      <c r="E65">
        <f>MATCH(C65,Sheet!$A$2:$A$129,0)</f>
        <v>75</v>
      </c>
    </row>
    <row r="66" spans="1:5" x14ac:dyDescent="0.45">
      <c r="A66" t="s">
        <v>206</v>
      </c>
      <c r="C66" t="str">
        <f t="shared" si="0"/>
        <v>RecipeDef+MakeSCSmokeleafmilk.label</v>
      </c>
      <c r="D66" t="s">
        <v>424</v>
      </c>
      <c r="E66">
        <f>MATCH(C66,Sheet!$A$2:$A$129,0)</f>
        <v>73</v>
      </c>
    </row>
    <row r="67" spans="1:5" x14ac:dyDescent="0.45">
      <c r="A67" t="s">
        <v>144</v>
      </c>
      <c r="C67" t="str">
        <f t="shared" ref="C67:C104" si="1">IF(B67="",A67,B67)</f>
        <v>RecipeDef+MakeSmokedMeat.description</v>
      </c>
      <c r="D67" t="s">
        <v>425</v>
      </c>
      <c r="E67">
        <f>MATCH(C67,Sheet!$A$2:$A$129,0)</f>
        <v>47</v>
      </c>
    </row>
    <row r="68" spans="1:5" x14ac:dyDescent="0.45">
      <c r="A68" t="s">
        <v>147</v>
      </c>
      <c r="C68" t="str">
        <f t="shared" si="1"/>
        <v>RecipeDef+MakeSmokedMeat.jobString</v>
      </c>
      <c r="D68" t="s">
        <v>426</v>
      </c>
      <c r="E68">
        <f>MATCH(C68,Sheet!$A$2:$A$129,0)</f>
        <v>48</v>
      </c>
    </row>
    <row r="69" spans="1:5" x14ac:dyDescent="0.45">
      <c r="A69" t="s">
        <v>141</v>
      </c>
      <c r="C69" t="str">
        <f t="shared" si="1"/>
        <v>RecipeDef+MakeSmokedMeat.label</v>
      </c>
      <c r="D69" t="s">
        <v>427</v>
      </c>
      <c r="E69">
        <f>MATCH(C69,Sheet!$A$2:$A$129,0)</f>
        <v>46</v>
      </c>
    </row>
    <row r="70" spans="1:5" x14ac:dyDescent="0.45">
      <c r="A70" t="s">
        <v>188</v>
      </c>
      <c r="C70" t="str">
        <f t="shared" si="1"/>
        <v>RecipeDef+MakeSmokedMeat_Bulk.description</v>
      </c>
      <c r="D70" t="s">
        <v>428</v>
      </c>
      <c r="E70">
        <f>MATCH(C70,Sheet!$A$2:$A$129,0)</f>
        <v>65</v>
      </c>
    </row>
    <row r="71" spans="1:5" x14ac:dyDescent="0.45">
      <c r="A71" t="s">
        <v>190</v>
      </c>
      <c r="C71" t="str">
        <f t="shared" si="1"/>
        <v>RecipeDef+MakeSmokedMeat_Bulk.jobString</v>
      </c>
      <c r="D71" t="s">
        <v>429</v>
      </c>
      <c r="E71">
        <f>MATCH(C71,Sheet!$A$2:$A$129,0)</f>
        <v>66</v>
      </c>
    </row>
    <row r="72" spans="1:5" x14ac:dyDescent="0.45">
      <c r="A72" t="s">
        <v>185</v>
      </c>
      <c r="C72" t="str">
        <f t="shared" si="1"/>
        <v>RecipeDef+MakeSmokedMeat_Bulk.label</v>
      </c>
      <c r="D72" t="s">
        <v>430</v>
      </c>
      <c r="E72">
        <f>MATCH(C72,Sheet!$A$2:$A$129,0)</f>
        <v>64</v>
      </c>
    </row>
    <row r="73" spans="1:5" x14ac:dyDescent="0.45">
      <c r="A73" t="s">
        <v>431</v>
      </c>
      <c r="C73" t="str">
        <f t="shared" si="1"/>
        <v>ResearchProjectDef+GrandmaAnnasCookbook.description</v>
      </c>
      <c r="D73" t="s">
        <v>432</v>
      </c>
      <c r="E73">
        <f>MATCH(C73,Sheet!$A$2:$A$129,0)</f>
        <v>98</v>
      </c>
    </row>
    <row r="74" spans="1:5" x14ac:dyDescent="0.45">
      <c r="A74" t="s">
        <v>433</v>
      </c>
      <c r="C74" t="str">
        <f t="shared" si="1"/>
        <v>ResearchProjectDef+GrandmaAnnasCookbook.label</v>
      </c>
      <c r="D74" t="s">
        <v>434</v>
      </c>
      <c r="E74">
        <f>MATCH(C74,Sheet!$A$2:$A$129,0)</f>
        <v>97</v>
      </c>
    </row>
    <row r="75" spans="1:5" x14ac:dyDescent="0.45">
      <c r="A75" t="s">
        <v>310</v>
      </c>
      <c r="C75" t="str">
        <f t="shared" si="1"/>
        <v>ThingDef+BerryPie.description</v>
      </c>
      <c r="D75" t="s">
        <v>435</v>
      </c>
      <c r="E75">
        <f>MATCH(C75,Sheet!$A$2:$A$129,0)</f>
        <v>110</v>
      </c>
    </row>
    <row r="76" spans="1:5" x14ac:dyDescent="0.45">
      <c r="A76" t="s">
        <v>307</v>
      </c>
      <c r="C76" t="str">
        <f t="shared" si="1"/>
        <v>ThingDef+BerryPie.label</v>
      </c>
      <c r="D76" t="s">
        <v>436</v>
      </c>
      <c r="E76">
        <f>MATCH(C76,Sheet!$A$2:$A$129,0)</f>
        <v>109</v>
      </c>
    </row>
    <row r="77" spans="1:5" x14ac:dyDescent="0.45">
      <c r="A77" t="s">
        <v>340</v>
      </c>
      <c r="C77" t="str">
        <f t="shared" si="1"/>
        <v>ThingDef+CaramelBalls.description</v>
      </c>
      <c r="D77" t="s">
        <v>437</v>
      </c>
      <c r="E77">
        <f>MATCH(C77,Sheet!$A$2:$A$129,0)</f>
        <v>120</v>
      </c>
    </row>
    <row r="78" spans="1:5" x14ac:dyDescent="0.45">
      <c r="A78" t="s">
        <v>337</v>
      </c>
      <c r="C78" t="str">
        <f t="shared" si="1"/>
        <v>ThingDef+CaramelBalls.label</v>
      </c>
      <c r="D78" t="s">
        <v>438</v>
      </c>
      <c r="E78">
        <f>MATCH(C78,Sheet!$A$2:$A$129,0)</f>
        <v>119</v>
      </c>
    </row>
    <row r="79" spans="1:5" x14ac:dyDescent="0.45">
      <c r="A79" t="s">
        <v>346</v>
      </c>
      <c r="C79" t="str">
        <f t="shared" si="1"/>
        <v>ThingDef+HotCocoa.description</v>
      </c>
      <c r="D79" t="s">
        <v>439</v>
      </c>
      <c r="E79">
        <f>MATCH(C79,Sheet!$A$2:$A$129,0)</f>
        <v>122</v>
      </c>
    </row>
    <row r="80" spans="1:5" x14ac:dyDescent="0.45">
      <c r="A80" t="s">
        <v>349</v>
      </c>
      <c r="C80" t="str">
        <f t="shared" si="1"/>
        <v>ThingDef+HotCocoa.ingestible.ingestCommandString</v>
      </c>
      <c r="D80" t="s">
        <v>440</v>
      </c>
      <c r="E80">
        <f>MATCH(C80,Sheet!$A$2:$A$129,0)</f>
        <v>123</v>
      </c>
    </row>
    <row r="81" spans="1:5" x14ac:dyDescent="0.45">
      <c r="A81" t="s">
        <v>352</v>
      </c>
      <c r="C81" t="str">
        <f t="shared" si="1"/>
        <v>ThingDef+HotCocoa.ingestible.ingestReportString</v>
      </c>
      <c r="D81" t="s">
        <v>441</v>
      </c>
      <c r="E81">
        <f>MATCH(C81,Sheet!$A$2:$A$129,0)</f>
        <v>124</v>
      </c>
    </row>
    <row r="82" spans="1:5" x14ac:dyDescent="0.45">
      <c r="A82" t="s">
        <v>343</v>
      </c>
      <c r="C82" t="str">
        <f t="shared" si="1"/>
        <v>ThingDef+HotCocoa.label</v>
      </c>
      <c r="D82" t="s">
        <v>367</v>
      </c>
      <c r="E82">
        <f>MATCH(C82,Sheet!$A$2:$A$129,0)</f>
        <v>121</v>
      </c>
    </row>
    <row r="83" spans="1:5" x14ac:dyDescent="0.45">
      <c r="A83" t="s">
        <v>358</v>
      </c>
      <c r="C83" t="str">
        <f t="shared" si="1"/>
        <v>ThingDef+HotTea.description</v>
      </c>
      <c r="D83" t="s">
        <v>442</v>
      </c>
      <c r="E83">
        <f>MATCH(C83,Sheet!$A$2:$A$129,0)</f>
        <v>126</v>
      </c>
    </row>
    <row r="84" spans="1:5" x14ac:dyDescent="0.45">
      <c r="A84" t="s">
        <v>361</v>
      </c>
      <c r="C84" t="str">
        <f t="shared" si="1"/>
        <v>ThingDef+HotTea.ingestible.ingestCommandString</v>
      </c>
      <c r="D84" t="s">
        <v>440</v>
      </c>
      <c r="E84">
        <f>MATCH(C84,Sheet!$A$2:$A$129,0)</f>
        <v>127</v>
      </c>
    </row>
    <row r="85" spans="1:5" x14ac:dyDescent="0.45">
      <c r="A85" t="s">
        <v>363</v>
      </c>
      <c r="C85" t="str">
        <f t="shared" si="1"/>
        <v>ThingDef+HotTea.ingestible.ingestReportString</v>
      </c>
      <c r="D85" t="s">
        <v>441</v>
      </c>
      <c r="E85">
        <f>MATCH(C85,Sheet!$A$2:$A$129,0)</f>
        <v>128</v>
      </c>
    </row>
    <row r="86" spans="1:5" x14ac:dyDescent="0.45">
      <c r="A86" t="s">
        <v>355</v>
      </c>
      <c r="C86" t="str">
        <f t="shared" si="1"/>
        <v>ThingDef+HotTea.label</v>
      </c>
      <c r="D86" t="s">
        <v>369</v>
      </c>
      <c r="E86">
        <f>MATCH(C86,Sheet!$A$2:$A$129,0)</f>
        <v>125</v>
      </c>
    </row>
    <row r="87" spans="1:5" x14ac:dyDescent="0.45">
      <c r="A87" t="s">
        <v>286</v>
      </c>
      <c r="C87" t="str">
        <f t="shared" si="1"/>
        <v>ThingDef+MealSimpleMeat.description</v>
      </c>
      <c r="D87" t="s">
        <v>443</v>
      </c>
      <c r="E87">
        <f>MATCH(C87,Sheet!$A$2:$A$129,0)</f>
        <v>102</v>
      </c>
    </row>
    <row r="88" spans="1:5" x14ac:dyDescent="0.45">
      <c r="A88" t="s">
        <v>283</v>
      </c>
      <c r="C88" t="str">
        <f t="shared" si="1"/>
        <v>ThingDef+MealSimpleMeat.label</v>
      </c>
      <c r="D88" t="s">
        <v>444</v>
      </c>
      <c r="E88">
        <f>MATCH(C88,Sheet!$A$2:$A$129,0)</f>
        <v>101</v>
      </c>
    </row>
    <row r="89" spans="1:5" x14ac:dyDescent="0.45">
      <c r="A89" t="s">
        <v>316</v>
      </c>
      <c r="C89" t="str">
        <f t="shared" si="1"/>
        <v>ThingDef+MeatPie.description</v>
      </c>
      <c r="D89" t="s">
        <v>445</v>
      </c>
      <c r="E89">
        <f>MATCH(C89,Sheet!$A$2:$A$129,0)</f>
        <v>112</v>
      </c>
    </row>
    <row r="90" spans="1:5" x14ac:dyDescent="0.45">
      <c r="A90" t="s">
        <v>313</v>
      </c>
      <c r="C90" t="str">
        <f t="shared" si="1"/>
        <v>ThingDef+MeatPie.label</v>
      </c>
      <c r="D90" t="s">
        <v>446</v>
      </c>
      <c r="E90">
        <f>MATCH(C90,Sheet!$A$2:$A$129,0)</f>
        <v>111</v>
      </c>
    </row>
    <row r="91" spans="1:5" x14ac:dyDescent="0.45">
      <c r="A91" t="s">
        <v>334</v>
      </c>
      <c r="C91" t="str">
        <f t="shared" si="1"/>
        <v>ThingDef+SCCornsyrup.description</v>
      </c>
      <c r="D91" t="s">
        <v>447</v>
      </c>
      <c r="E91">
        <f>MATCH(C91,Sheet!$A$2:$A$129,0)</f>
        <v>118</v>
      </c>
    </row>
    <row r="92" spans="1:5" x14ac:dyDescent="0.45">
      <c r="A92" t="s">
        <v>331</v>
      </c>
      <c r="C92" t="str">
        <f t="shared" si="1"/>
        <v>ThingDef+SCCornsyrup.label</v>
      </c>
      <c r="D92" t="s">
        <v>448</v>
      </c>
      <c r="E92">
        <f>MATCH(C92,Sheet!$A$2:$A$129,0)</f>
        <v>117</v>
      </c>
    </row>
    <row r="93" spans="1:5" x14ac:dyDescent="0.45">
      <c r="A93" t="s">
        <v>328</v>
      </c>
      <c r="C93" t="str">
        <f t="shared" si="1"/>
        <v>ThingDef+SCSmokeleafmilk.description</v>
      </c>
      <c r="D93" t="s">
        <v>449</v>
      </c>
      <c r="E93">
        <f>MATCH(C93,Sheet!$A$2:$A$129,0)</f>
        <v>116</v>
      </c>
    </row>
    <row r="94" spans="1:5" x14ac:dyDescent="0.45">
      <c r="A94" t="s">
        <v>325</v>
      </c>
      <c r="C94" t="str">
        <f t="shared" si="1"/>
        <v>ThingDef+SCSmokeleafmilk.label</v>
      </c>
      <c r="D94" t="s">
        <v>450</v>
      </c>
      <c r="E94">
        <f>MATCH(C94,Sheet!$A$2:$A$129,0)</f>
        <v>115</v>
      </c>
    </row>
    <row r="95" spans="1:5" x14ac:dyDescent="0.45">
      <c r="A95" t="s">
        <v>304</v>
      </c>
      <c r="C95" t="str">
        <f t="shared" si="1"/>
        <v>ThingDef+SCSoup.description</v>
      </c>
      <c r="D95" t="s">
        <v>451</v>
      </c>
      <c r="E95">
        <f>MATCH(C95,Sheet!$A$2:$A$129,0)</f>
        <v>108</v>
      </c>
    </row>
    <row r="96" spans="1:5" x14ac:dyDescent="0.45">
      <c r="A96" t="s">
        <v>301</v>
      </c>
      <c r="C96" t="str">
        <f t="shared" si="1"/>
        <v>ThingDef+SCSoup.label</v>
      </c>
      <c r="D96" t="s">
        <v>452</v>
      </c>
      <c r="E96">
        <f>MATCH(C96,Sheet!$A$2:$A$129,0)</f>
        <v>107</v>
      </c>
    </row>
    <row r="97" spans="1:5" x14ac:dyDescent="0.45">
      <c r="A97" t="s">
        <v>322</v>
      </c>
      <c r="C97" t="str">
        <f t="shared" si="1"/>
        <v>ThingDef+SmokedMeat.description</v>
      </c>
      <c r="D97" t="s">
        <v>453</v>
      </c>
      <c r="E97">
        <f>MATCH(C97,Sheet!$A$2:$A$129,0)</f>
        <v>114</v>
      </c>
    </row>
    <row r="98" spans="1:5" x14ac:dyDescent="0.45">
      <c r="A98" t="s">
        <v>319</v>
      </c>
      <c r="C98" t="str">
        <f t="shared" si="1"/>
        <v>ThingDef+SmokedMeat.label</v>
      </c>
      <c r="D98" t="s">
        <v>454</v>
      </c>
      <c r="E98">
        <f>MATCH(C98,Sheet!$A$2:$A$129,0)</f>
        <v>113</v>
      </c>
    </row>
    <row r="99" spans="1:5" x14ac:dyDescent="0.45">
      <c r="A99" t="s">
        <v>64</v>
      </c>
      <c r="C99" t="str">
        <f t="shared" si="1"/>
        <v>ThoughtDef+BuffBerryPieThought.stages.0.description</v>
      </c>
      <c r="D99" t="s">
        <v>455</v>
      </c>
      <c r="E99">
        <f>MATCH(C99,Sheet!$A$2:$A$129,0)</f>
        <v>19</v>
      </c>
    </row>
    <row r="100" spans="1:5" x14ac:dyDescent="0.45">
      <c r="A100" t="s">
        <v>61</v>
      </c>
      <c r="C100" t="str">
        <f t="shared" si="1"/>
        <v>ThoughtDef+BuffBerryPieThought.stages.0.label</v>
      </c>
      <c r="D100" t="s">
        <v>365</v>
      </c>
      <c r="E100">
        <f>MATCH(C100,Sheet!$A$2:$A$129,0)</f>
        <v>18</v>
      </c>
    </row>
    <row r="101" spans="1:5" x14ac:dyDescent="0.45">
      <c r="A101" t="s">
        <v>70</v>
      </c>
      <c r="C101" t="str">
        <f t="shared" si="1"/>
        <v>ThoughtDef+BuffMeatPieThought.stages.0.description</v>
      </c>
      <c r="D101" t="s">
        <v>455</v>
      </c>
      <c r="E101">
        <f>MATCH(C101,Sheet!$A$2:$A$129,0)</f>
        <v>21</v>
      </c>
    </row>
    <row r="102" spans="1:5" x14ac:dyDescent="0.45">
      <c r="A102" t="s">
        <v>67</v>
      </c>
      <c r="C102" t="str">
        <f t="shared" si="1"/>
        <v>ThoughtDef+BuffMeatPieThought.stages.0.label</v>
      </c>
      <c r="D102" t="s">
        <v>456</v>
      </c>
      <c r="E102">
        <f>MATCH(C102,Sheet!$A$2:$A$129,0)</f>
        <v>20</v>
      </c>
    </row>
    <row r="103" spans="1:5" x14ac:dyDescent="0.45">
      <c r="A103" t="s">
        <v>58</v>
      </c>
      <c r="C103" t="str">
        <f t="shared" si="1"/>
        <v>ThoughtDef+BuffSoupThought.stages.0.description</v>
      </c>
      <c r="D103" t="s">
        <v>457</v>
      </c>
      <c r="E103">
        <f>MATCH(C103,Sheet!$A$2:$A$129,0)</f>
        <v>17</v>
      </c>
    </row>
    <row r="104" spans="1:5" x14ac:dyDescent="0.45">
      <c r="A104" t="s">
        <v>54</v>
      </c>
      <c r="C104" t="str">
        <f t="shared" si="1"/>
        <v>ThoughtDef+BuffSoupThought.stages.0.label</v>
      </c>
      <c r="D104" t="s">
        <v>458</v>
      </c>
      <c r="E104">
        <f>MATCH(C104,Sheet!$A$2:$A$129,0)</f>
        <v>16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2023-11-26T00:26:21Z</dcterms:created>
  <dcterms:modified xsi:type="dcterms:W3CDTF">2023-11-26T03:33:47Z</dcterms:modified>
</cp:coreProperties>
</file>