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Human Power Generator Mod - 1706030487\"/>
    </mc:Choice>
  </mc:AlternateContent>
  <xr:revisionPtr revIDLastSave="0" documentId="13_ncr:1_{F1CEC3D6-E010-4C82-8713-444BA929CB19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" sheetId="1" r:id="rId1"/>
    <sheet name="Merge_RKT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<sst xmlns="http://schemas.openxmlformats.org/spreadsheetml/2006/main" count="98" uniqueCount="66">
  <si>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</si>
  <si>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</si>
  <si>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</si>
  <si>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</si>
  <si>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</si>
  <si>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</si>
  <si>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JobDef+HPGMcycling.reportString</t>
  </si>
  <si>
    <t>JobDef</t>
  </si>
  <si>
    <t>HPGMcycling.reportString</t>
  </si>
  <si>
    <t>cycling at TargetA.</t>
  </si>
  <si>
    <t>pakageID</t>
  </si>
  <si>
    <t>ThingDef+HPGMHumanPowerGenerator.label</t>
  </si>
  <si>
    <t>ThingDef</t>
  </si>
  <si>
    <t>HPGMHumanPowerGenerator.label</t>
  </si>
  <si>
    <t>Human-power generator</t>
  </si>
  <si>
    <t>ThingDef+HPGMHumanPowerGenerator.description</t>
  </si>
  <si>
    <t>HPGMHumanPowerGenerator.description</t>
  </si>
  <si>
    <t>Produces power by man. press the pedal firmly.</t>
  </si>
  <si>
    <t>modName (folderName)</t>
  </si>
  <si>
    <t>WorkGiverDef+HPGMCycle.label</t>
  </si>
  <si>
    <t>WorkGiverDef</t>
  </si>
  <si>
    <t>HPGMCycle.label</t>
  </si>
  <si>
    <t>cycling generator</t>
  </si>
  <si>
    <t>WorkGiverDef+HPGMCycle.verb</t>
  </si>
  <si>
    <t>HPGMCycle.verb</t>
  </si>
  <si>
    <t>cycle</t>
  </si>
  <si>
    <t>WorkGiverDef+HPGMCycle.gerund</t>
  </si>
  <si>
    <t>HPGMCycle.gerund</t>
  </si>
  <si>
    <t>cycling at</t>
  </si>
  <si>
    <t>WorkTypeDef+HPGMGenerate.labelShort</t>
  </si>
  <si>
    <t>WorkTypeDef</t>
  </si>
  <si>
    <t>HPGMGenerate.labelShort</t>
  </si>
  <si>
    <t>Cycle</t>
  </si>
  <si>
    <t>WorkTypeDef+HPGMGenerate.pawnLabel</t>
  </si>
  <si>
    <t>HPGMGenerate.pawnLabel</t>
  </si>
  <si>
    <t>Worker</t>
  </si>
  <si>
    <t>WorkTypeDef+HPGMGenerate.gerundLabel</t>
  </si>
  <si>
    <t>HPGMGenerate.gerundLabel</t>
  </si>
  <si>
    <t>producing power</t>
  </si>
  <si>
    <t>WorkTypeDef+HPGMGenerate.description</t>
  </si>
  <si>
    <t>HPGMGenerate.description</t>
  </si>
  <si>
    <t>Cycling and Produce power.</t>
  </si>
  <si>
    <t>WorkTypeDef+HPGMGenerate.verb</t>
  </si>
  <si>
    <t>HPGMGenerate.verb</t>
  </si>
  <si>
    <t>Working at</t>
  </si>
  <si>
    <t>TargetA 사용.</t>
  </si>
  <si>
    <t>사람의 힘으로 전력을 생산합니다. 죄수놈들아 페달을 더 세게 밟아!</t>
  </si>
  <si>
    <t>인력 발전기</t>
  </si>
  <si>
    <t>ThingDef+HPGMHumanPowerGenerator_Blueprint.label</t>
  </si>
  <si>
    <t>인력 발전기 (청사진)</t>
  </si>
  <si>
    <t>ThingDef+HPGMHumanPowerGenerator_Blueprint_Install.label</t>
  </si>
  <si>
    <t>ThingDef+HPGMHumanPowerGenerator_Frame.description</t>
  </si>
  <si>
    <t>ThingDef+HPGMHumanPowerGenerator_Frame.label</t>
  </si>
  <si>
    <t>인력 발전기 (건설 중)</t>
  </si>
  <si>
    <t>자전거 타는 중</t>
  </si>
  <si>
    <t>인력 발전기 가동</t>
  </si>
  <si>
    <t>자전거 타기</t>
  </si>
  <si>
    <t>자전거를 사용해 전력 생산</t>
  </si>
  <si>
    <t>전력 생산하기</t>
  </si>
  <si>
    <t>WorkTypeDef+HPGMGenerate.label</t>
  </si>
  <si>
    <t>싸이클</t>
  </si>
  <si>
    <t>인력 발전 노동자</t>
  </si>
  <si>
    <t>작업</t>
  </si>
  <si>
    <t>Human Power Generator Mod - 1706030487</t>
    <phoneticPr fontId="2" type="noConversion"/>
  </si>
  <si>
    <t>RKTM [Mod] [Not chosen]</t>
    <phoneticPr fontId="2" type="noConversion"/>
  </si>
  <si>
    <t>FLASHPOINT55.HumanPowerGeneratorMod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</si>
</sst>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C1" workbookViewId="0">
      <selection activeCell="F3" sqref="F3"/>
    </sheetView>
  </sheetViews>
  <sheetFormatPr defaultRowHeight="17" x14ac:dyDescent="0.45"/>
  <cols>
    <col min="1" max="1" width="46.9140625" bestFit="1" customWidth="1"/>
    <col min="2" max="2" width="17.4140625" bestFit="1" customWidth="1"/>
    <col min="3" max="3" width="37.5" bestFit="1" customWidth="1"/>
    <col min="4" max="4" width="43.6640625" bestFit="1" customWidth="1"/>
    <col min="5" max="5" width="30.4140625" customWidth="1"/>
    <col min="6" max="6" width="40.66406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64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45</v>
      </c>
      <c r="F2" s="3" t="s">
        <v>10</v>
      </c>
      <c r="G2" t="str">
        <f>IFERROR(VLOOKUP(A2,Merge_RKTM!$C$2:$D$17,2,FALSE),"")</f>
        <v>TargetA 사용.</v>
      </c>
    </row>
    <row r="3" spans="1:7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47</v>
      </c>
      <c r="F3" s="4" t="s">
        <v>65</v>
      </c>
      <c r="G3" t="str">
        <f>IFERROR(VLOOKUP(A3,Merge_RKTM!$C$2:$D$17,2,FALSE),"")</f>
        <v>인력 발전기</v>
      </c>
    </row>
    <row r="4" spans="1:7" x14ac:dyDescent="0.45">
      <c r="A4" s="1" t="s">
        <v>15</v>
      </c>
      <c r="B4" s="1" t="s">
        <v>12</v>
      </c>
      <c r="C4" s="1" t="s">
        <v>16</v>
      </c>
      <c r="D4" s="1" t="s">
        <v>17</v>
      </c>
      <c r="E4" s="1" t="s">
        <v>46</v>
      </c>
      <c r="F4" s="3" t="s">
        <v>18</v>
      </c>
      <c r="G4" t="str">
        <f>IFERROR(VLOOKUP(A4,Merge_RKTM!$C$2:$D$17,2,FALSE),"")</f>
        <v>사람의 힘으로 전력을 생산합니다. 죄수놈들아 페달을 더 세게 밟아!</v>
      </c>
    </row>
    <row r="5" spans="1:7" x14ac:dyDescent="0.45">
      <c r="A5" s="1" t="s">
        <v>19</v>
      </c>
      <c r="B5" s="1" t="s">
        <v>20</v>
      </c>
      <c r="C5" s="1" t="s">
        <v>21</v>
      </c>
      <c r="D5" s="1" t="s">
        <v>22</v>
      </c>
      <c r="E5" s="1" t="s">
        <v>55</v>
      </c>
      <c r="F5" s="4" t="s">
        <v>63</v>
      </c>
      <c r="G5" t="str">
        <f>IFERROR(VLOOKUP(A5,Merge_RKTM!$C$2:$D$17,2,FALSE),"")</f>
        <v>인력 발전기 가동</v>
      </c>
    </row>
    <row r="6" spans="1:7" x14ac:dyDescent="0.45">
      <c r="A6" s="1" t="s">
        <v>23</v>
      </c>
      <c r="B6" s="1" t="s">
        <v>20</v>
      </c>
      <c r="C6" s="1" t="s">
        <v>24</v>
      </c>
      <c r="D6" s="1" t="s">
        <v>25</v>
      </c>
      <c r="E6" s="1" t="s">
        <v>56</v>
      </c>
      <c r="G6" t="str">
        <f>IFERROR(VLOOKUP(A6,Merge_RKTM!$C$2:$D$17,2,FALSE),"")</f>
        <v>자전거 타기</v>
      </c>
    </row>
    <row r="7" spans="1:7" x14ac:dyDescent="0.45">
      <c r="A7" s="1" t="s">
        <v>26</v>
      </c>
      <c r="B7" s="1" t="s">
        <v>20</v>
      </c>
      <c r="C7" s="1" t="s">
        <v>27</v>
      </c>
      <c r="D7" s="1" t="s">
        <v>28</v>
      </c>
      <c r="E7" s="1" t="s">
        <v>54</v>
      </c>
      <c r="G7" t="str">
        <f>IFERROR(VLOOKUP(A7,Merge_RKTM!$C$2:$D$17,2,FALSE),"")</f>
        <v>자전거 타는 중</v>
      </c>
    </row>
    <row r="8" spans="1:7" x14ac:dyDescent="0.45">
      <c r="A8" s="1" t="s">
        <v>29</v>
      </c>
      <c r="B8" s="1" t="s">
        <v>30</v>
      </c>
      <c r="C8" s="1" t="s">
        <v>31</v>
      </c>
      <c r="D8" s="1" t="s">
        <v>32</v>
      </c>
      <c r="E8" s="1" t="s">
        <v>60</v>
      </c>
      <c r="G8" t="str">
        <f>IFERROR(VLOOKUP(A8,Merge_RKTM!$C$2:$D$17,2,FALSE),"")</f>
        <v>싸이클</v>
      </c>
    </row>
    <row r="9" spans="1:7" x14ac:dyDescent="0.45">
      <c r="A9" s="1" t="s">
        <v>33</v>
      </c>
      <c r="B9" s="1" t="s">
        <v>30</v>
      </c>
      <c r="C9" s="1" t="s">
        <v>34</v>
      </c>
      <c r="D9" s="1" t="s">
        <v>35</v>
      </c>
      <c r="E9" s="1" t="s">
        <v>61</v>
      </c>
      <c r="G9" t="str">
        <f>IFERROR(VLOOKUP(A9,Merge_RKTM!$C$2:$D$17,2,FALSE),"")</f>
        <v>인력 발전 노동자</v>
      </c>
    </row>
    <row r="10" spans="1:7" x14ac:dyDescent="0.45">
      <c r="A10" s="1" t="s">
        <v>36</v>
      </c>
      <c r="B10" s="1" t="s">
        <v>30</v>
      </c>
      <c r="C10" s="1" t="s">
        <v>37</v>
      </c>
      <c r="D10" s="1" t="s">
        <v>38</v>
      </c>
      <c r="E10" s="1" t="s">
        <v>58</v>
      </c>
      <c r="G10" t="str">
        <f>IFERROR(VLOOKUP(A10,Merge_RKTM!$C$2:$D$17,2,FALSE),"")</f>
        <v>전력 생산하기</v>
      </c>
    </row>
    <row r="11" spans="1:7" x14ac:dyDescent="0.45">
      <c r="A11" s="1" t="s">
        <v>39</v>
      </c>
      <c r="B11" s="1" t="s">
        <v>30</v>
      </c>
      <c r="C11" s="1" t="s">
        <v>40</v>
      </c>
      <c r="D11" s="1" t="s">
        <v>41</v>
      </c>
      <c r="E11" s="1" t="s">
        <v>57</v>
      </c>
      <c r="G11" t="str">
        <f>IFERROR(VLOOKUP(A11,Merge_RKTM!$C$2:$D$17,2,FALSE),"")</f>
        <v>자전거를 사용해 전력 생산</v>
      </c>
    </row>
    <row r="12" spans="1:7" x14ac:dyDescent="0.45">
      <c r="A12" s="1" t="s">
        <v>42</v>
      </c>
      <c r="B12" s="1" t="s">
        <v>30</v>
      </c>
      <c r="C12" s="1" t="s">
        <v>43</v>
      </c>
      <c r="D12" s="1" t="s">
        <v>44</v>
      </c>
      <c r="E12" s="1" t="s">
        <v>62</v>
      </c>
      <c r="G12" t="str">
        <f>IFERROR(VLOOKUP(A12,Merge_RKTM!$C$2:$D$17,2,FALSE),"")</f>
        <v>작업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B63B-7C14-4E1A-8BA1-EDD45AAC704B}">
  <dimension ref="C2:E17"/>
  <sheetViews>
    <sheetView workbookViewId="0">
      <selection activeCell="E19" sqref="E19"/>
    </sheetView>
  </sheetViews>
  <sheetFormatPr defaultRowHeight="17" x14ac:dyDescent="0.45"/>
  <cols>
    <col min="3" max="3" width="56.08203125" bestFit="1" customWidth="1"/>
    <col min="4" max="4" width="46.1640625" customWidth="1"/>
  </cols>
  <sheetData>
    <row r="2" spans="3:5" x14ac:dyDescent="0.45">
      <c r="C2" t="s">
        <v>6</v>
      </c>
      <c r="D2" t="s">
        <v>45</v>
      </c>
      <c r="E2">
        <f>MATCH(C2,Sheet!$A$2:$A$12,0)</f>
        <v>1</v>
      </c>
    </row>
    <row r="3" spans="3:5" x14ac:dyDescent="0.45">
      <c r="C3" t="s">
        <v>15</v>
      </c>
      <c r="D3" t="s">
        <v>46</v>
      </c>
      <c r="E3">
        <f>MATCH(C3,Sheet!$A$2:$A$12,0)</f>
        <v>3</v>
      </c>
    </row>
    <row r="4" spans="3:5" ht="17.5" thickBot="1" x14ac:dyDescent="0.5">
      <c r="C4" t="s">
        <v>11</v>
      </c>
      <c r="D4" t="s">
        <v>47</v>
      </c>
      <c r="E4">
        <f>MATCH(C4,Sheet!$A$2:$A$12,0)</f>
        <v>2</v>
      </c>
    </row>
    <row r="5" spans="3:5" ht="18" thickTop="1" thickBot="1" x14ac:dyDescent="0.5">
      <c r="C5" t="s">
        <v>48</v>
      </c>
      <c r="D5" t="s">
        <v>49</v>
      </c>
      <c r="E5" s="5" t="e">
        <f>MATCH(C5,Sheet!$A$2:$A$12,0)</f>
        <v>#N/A</v>
      </c>
    </row>
    <row r="6" spans="3:5" ht="18" thickTop="1" thickBot="1" x14ac:dyDescent="0.5">
      <c r="C6" t="s">
        <v>50</v>
      </c>
      <c r="D6" t="s">
        <v>49</v>
      </c>
      <c r="E6" s="5" t="e">
        <f>MATCH(C6,Sheet!$A$2:$A$12,0)</f>
        <v>#N/A</v>
      </c>
    </row>
    <row r="7" spans="3:5" ht="18" thickTop="1" thickBot="1" x14ac:dyDescent="0.5">
      <c r="C7" t="s">
        <v>51</v>
      </c>
      <c r="D7" t="s">
        <v>46</v>
      </c>
      <c r="E7" s="5" t="e">
        <f>MATCH(C7,Sheet!$A$2:$A$12,0)</f>
        <v>#N/A</v>
      </c>
    </row>
    <row r="8" spans="3:5" ht="18" thickTop="1" thickBot="1" x14ac:dyDescent="0.5">
      <c r="C8" t="s">
        <v>52</v>
      </c>
      <c r="D8" t="s">
        <v>53</v>
      </c>
      <c r="E8" s="5" t="e">
        <f>MATCH(C8,Sheet!$A$2:$A$12,0)</f>
        <v>#N/A</v>
      </c>
    </row>
    <row r="9" spans="3:5" ht="17.5" thickTop="1" x14ac:dyDescent="0.45">
      <c r="C9" t="s">
        <v>26</v>
      </c>
      <c r="D9" t="s">
        <v>54</v>
      </c>
      <c r="E9">
        <f>MATCH(C9,Sheet!$A$2:$A$12,0)</f>
        <v>6</v>
      </c>
    </row>
    <row r="10" spans="3:5" x14ac:dyDescent="0.45">
      <c r="C10" t="s">
        <v>19</v>
      </c>
      <c r="D10" t="s">
        <v>55</v>
      </c>
      <c r="E10">
        <f>MATCH(C10,Sheet!$A$2:$A$12,0)</f>
        <v>4</v>
      </c>
    </row>
    <row r="11" spans="3:5" x14ac:dyDescent="0.45">
      <c r="C11" t="s">
        <v>23</v>
      </c>
      <c r="D11" t="s">
        <v>56</v>
      </c>
      <c r="E11">
        <f>MATCH(C11,Sheet!$A$2:$A$12,0)</f>
        <v>5</v>
      </c>
    </row>
    <row r="12" spans="3:5" x14ac:dyDescent="0.45">
      <c r="C12" t="s">
        <v>39</v>
      </c>
      <c r="D12" t="s">
        <v>57</v>
      </c>
      <c r="E12">
        <f>MATCH(C12,Sheet!$A$2:$A$12,0)</f>
        <v>10</v>
      </c>
    </row>
    <row r="13" spans="3:5" x14ac:dyDescent="0.45">
      <c r="C13" t="s">
        <v>36</v>
      </c>
      <c r="D13" t="s">
        <v>58</v>
      </c>
      <c r="E13">
        <f>MATCH(C13,Sheet!$A$2:$A$12,0)</f>
        <v>9</v>
      </c>
    </row>
    <row r="14" spans="3:5" x14ac:dyDescent="0.45">
      <c r="C14" t="s">
        <v>59</v>
      </c>
      <c r="D14" t="s">
        <v>47</v>
      </c>
      <c r="E14" t="e">
        <f>MATCH(C14,Sheet!$A$2:$A$12,0)</f>
        <v>#N/A</v>
      </c>
    </row>
    <row r="15" spans="3:5" x14ac:dyDescent="0.45">
      <c r="C15" t="s">
        <v>29</v>
      </c>
      <c r="D15" t="s">
        <v>60</v>
      </c>
      <c r="E15">
        <f>MATCH(C15,Sheet!$A$2:$A$12,0)</f>
        <v>7</v>
      </c>
    </row>
    <row r="16" spans="3:5" x14ac:dyDescent="0.45">
      <c r="C16" t="s">
        <v>33</v>
      </c>
      <c r="D16" t="s">
        <v>61</v>
      </c>
      <c r="E16">
        <f>MATCH(C16,Sheet!$A$2:$A$12,0)</f>
        <v>8</v>
      </c>
    </row>
    <row r="17" spans="3:5" x14ac:dyDescent="0.45">
      <c r="C17" t="s">
        <v>42</v>
      </c>
      <c r="D17" t="s">
        <v>62</v>
      </c>
      <c r="E17">
        <f>MATCH(C17,Sheet!$A$2:$A$12,0)</f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2023-11-24T20:48:46Z</dcterms:modified>
</cp:coreProperties>
</file>