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Taming Artifact - 1769917767\"/>
    </mc:Choice>
  </mc:AlternateContent>
  <xr:revisionPtr revIDLastSave="0" documentId="13_ncr:1_{F1E3BC3A-4FC6-47A6-A46C-723DF95B55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E3" i="2"/>
  <c r="E4" i="2"/>
  <c r="E5" i="2"/>
  <c r="E6" i="2"/>
  <c r="E7" i="2"/>
  <c r="E8" i="2"/>
  <c r="E9" i="2"/>
  <c r="E2" i="2"/>
  <c r="G3" i="1"/>
  <c r="G7" i="1"/>
  <c r="G8" i="1"/>
  <c r="G9" i="1"/>
  <c r="G2" i="1"/>
</calcChain>
</file>

<file path=xl/sharedStrings.xml><?xml version="1.0" encoding="utf-8"?>
<sst xmlns="http://schemas.openxmlformats.org/spreadsheetml/2006/main" count="67" uniqueCount="45">
  <si>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</si>
  <si>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</si>
  <si>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</si>
  <si>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</si>
  <si>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</si>
  <si>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</si>
  <si>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ThingDef+TamingArtifact.label</t>
  </si>
  <si>
    <t>ThingDef</t>
  </si>
  <si>
    <t>TamingArtifact.label</t>
  </si>
  <si>
    <t>taming artifact</t>
  </si>
  <si>
    <t>pakageID</t>
  </si>
  <si>
    <t>ThingDef+TamingArtifact.description</t>
  </si>
  <si>
    <t>TamingArtifact.description</t>
  </si>
  <si>
    <t>A one-use taming artifact. It overwhelms the target's mind with terrifying mental persuasion, making the animal think he have always been with you. There is a risk of brain damage. It works at long distances, and through walls.</t>
  </si>
  <si>
    <t>Keyed+LetterLabelForcedTame</t>
  </si>
  <si>
    <t>Keyed</t>
  </si>
  <si>
    <t>LetterLabelForcedTame</t>
  </si>
  <si>
    <t>{1_kind} has been force-tamed</t>
  </si>
  <si>
    <t>modName (folderName)</t>
  </si>
  <si>
    <t>Keyed+LetterArtifactTame</t>
  </si>
  <si>
    <t>LetterArtifactTame</t>
  </si>
  <si>
    <t>{0} has become tame.</t>
  </si>
  <si>
    <t>Keyed+LetterLabelForcedTameFail</t>
  </si>
  <si>
    <t>LetterLabelForcedTameFail</t>
  </si>
  <si>
    <t>{1_kind} force-taming has failed</t>
  </si>
  <si>
    <t>Keyed+LetterArtifactTameFailBerserk</t>
  </si>
  <si>
    <t>LetterArtifactTameFailBerserk</t>
  </si>
  <si>
    <t>{0} taming has failed, driving the animal insane.</t>
  </si>
  <si>
    <t>Keyed+LetterArtifactTameFail</t>
  </si>
  <si>
    <t>LetterArtifactTameFail</t>
  </si>
  <si>
    <t>{0} taming has failed.</t>
  </si>
  <si>
    <t>활성화</t>
  </si>
  <si>
    <t>일회용 조련 고대유물 입니다. 이 유물은 정신적인 지배 과정을 통해 대상의 정신을 압도하여 그 동물이 사용자에게 매우 깊은 유대감을 느끼도록 만듭니다. 뇌 손상의 위험성이 있습니다. 매우 먼 거리에서도, 심지어 벽을 통과해서도 작동합니다.</t>
  </si>
  <si>
    <t>유대 생성기</t>
  </si>
  <si>
    <t>{0}(이)가 길들여졌습니다.</t>
  </si>
  <si>
    <t>{0}의 길들이기가 실패했습니다.</t>
  </si>
  <si>
    <t>{0}에 대한 길들이기가 실패해, 동물을 미치게 만들었습니다.</t>
  </si>
  <si>
    <t>{1_kind}(이)가 강제적으로 길들여졌습니다.</t>
  </si>
  <si>
    <t>{1_kind}의 강제 조련에 실패했습니다.</t>
  </si>
  <si>
    <t>RKTM [Mod] [Not chosen]</t>
    <phoneticPr fontId="1" type="noConversion"/>
  </si>
  <si>
    <t>Activate {0_label}</t>
    <phoneticPr fontId="1" type="noConversion"/>
  </si>
  <si>
    <t>ThingDef+TamingArtifact.comps.1.useLabel</t>
    <phoneticPr fontId="1" type="noConversion"/>
  </si>
  <si>
    <t>TamingArtifact.comps.1.useLabel</t>
    <phoneticPr fontId="1" type="noConversion"/>
  </si>
  <si>
    <t>Taming Artifact - 1769917767</t>
    <phoneticPr fontId="1" type="noConversion"/>
  </si>
  <si>
    <t>kikohi.TamingArtifact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</si>
</sst>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7" x14ac:dyDescent="0.45"/>
  <cols>
    <col min="1" max="1" width="38.9140625" bestFit="1" customWidth="1"/>
    <col min="2" max="2" width="17.4140625" bestFit="1" customWidth="1"/>
    <col min="3" max="3" width="29.4140625" bestFit="1" customWidth="1"/>
    <col min="4" max="4" width="41.5" customWidth="1"/>
    <col min="5" max="5" width="31.9140625" customWidth="1"/>
    <col min="6" max="6" width="27.0820312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39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33</v>
      </c>
      <c r="F2" s="3" t="s">
        <v>10</v>
      </c>
      <c r="G2" t="str">
        <f>IFERROR(VLOOKUP(A2,Merge_RKTM!$C$2:$D$9,2,FALSE),"")</f>
        <v>유대 생성기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32</v>
      </c>
      <c r="F3" s="4" t="s">
        <v>44</v>
      </c>
      <c r="G3" t="str">
        <f>IFERROR(VLOOKUP(A3,Merge_RKTM!$C$2:$D$9,2,FALSE),"")</f>
        <v>일회용 조련 고대유물 입니다. 이 유물은 정신적인 지배 과정을 통해 대상의 정신을 압도하여 그 동물이 사용자에게 매우 깊은 유대감을 느끼도록 만듭니다. 뇌 손상의 위험성이 있습니다. 매우 먼 거리에서도, 심지어 벽을 통과해서도 작동합니다.</v>
      </c>
    </row>
    <row r="4" spans="1:7" x14ac:dyDescent="0.45">
      <c r="A4" s="1" t="s">
        <v>41</v>
      </c>
      <c r="B4" s="1" t="s">
        <v>7</v>
      </c>
      <c r="C4" s="1" t="s">
        <v>42</v>
      </c>
      <c r="D4" s="1" t="s">
        <v>40</v>
      </c>
      <c r="E4" s="1" t="s">
        <v>31</v>
      </c>
      <c r="F4" s="3" t="s">
        <v>18</v>
      </c>
      <c r="G4" t="str">
        <f>IFERROR(VLOOKUP(A4,Merge_RKTM!$C$2:$D$9,2,FALSE),"")</f>
        <v>활성화</v>
      </c>
    </row>
    <row r="5" spans="1:7" x14ac:dyDescent="0.45">
      <c r="A5" s="1" t="s">
        <v>14</v>
      </c>
      <c r="B5" s="1" t="s">
        <v>15</v>
      </c>
      <c r="C5" s="1" t="s">
        <v>16</v>
      </c>
      <c r="D5" s="1" t="s">
        <v>17</v>
      </c>
      <c r="E5" s="1" t="s">
        <v>37</v>
      </c>
      <c r="F5" s="4" t="s">
        <v>43</v>
      </c>
      <c r="G5" t="str">
        <f>IFERROR(VLOOKUP(A5,Merge_RKTM!$C$2:$D$9,2,FALSE),"")</f>
        <v>{1_kind}(이)가 강제적으로 길들여졌습니다.</v>
      </c>
    </row>
    <row r="6" spans="1:7" x14ac:dyDescent="0.45">
      <c r="A6" s="1" t="s">
        <v>19</v>
      </c>
      <c r="B6" s="1" t="s">
        <v>15</v>
      </c>
      <c r="C6" s="1" t="s">
        <v>20</v>
      </c>
      <c r="D6" s="1" t="s">
        <v>21</v>
      </c>
      <c r="E6" s="1" t="s">
        <v>34</v>
      </c>
      <c r="G6" t="str">
        <f>IFERROR(VLOOKUP(A6,Merge_RKTM!$C$2:$D$9,2,FALSE),"")</f>
        <v>{0}(이)가 길들여졌습니다.</v>
      </c>
    </row>
    <row r="7" spans="1:7" x14ac:dyDescent="0.45">
      <c r="A7" s="1" t="s">
        <v>22</v>
      </c>
      <c r="B7" s="1" t="s">
        <v>15</v>
      </c>
      <c r="C7" s="1" t="s">
        <v>23</v>
      </c>
      <c r="D7" s="1" t="s">
        <v>24</v>
      </c>
      <c r="E7" s="1" t="s">
        <v>38</v>
      </c>
      <c r="G7" t="str">
        <f>IFERROR(VLOOKUP(A7,Merge_RKTM!$C$2:$D$9,2,FALSE),"")</f>
        <v>{1_kind}의 강제 조련에 실패했습니다.</v>
      </c>
    </row>
    <row r="8" spans="1:7" x14ac:dyDescent="0.45">
      <c r="A8" s="1" t="s">
        <v>25</v>
      </c>
      <c r="B8" s="1" t="s">
        <v>15</v>
      </c>
      <c r="C8" s="1" t="s">
        <v>26</v>
      </c>
      <c r="D8" s="1" t="s">
        <v>27</v>
      </c>
      <c r="E8" s="1" t="s">
        <v>36</v>
      </c>
      <c r="G8" t="str">
        <f>IFERROR(VLOOKUP(A8,Merge_RKTM!$C$2:$D$9,2,FALSE),"")</f>
        <v>{0}에 대한 길들이기가 실패해, 동물을 미치게 만들었습니다.</v>
      </c>
    </row>
    <row r="9" spans="1:7" x14ac:dyDescent="0.45">
      <c r="A9" s="1" t="s">
        <v>28</v>
      </c>
      <c r="B9" s="1" t="s">
        <v>15</v>
      </c>
      <c r="C9" s="1" t="s">
        <v>29</v>
      </c>
      <c r="D9" s="1" t="s">
        <v>30</v>
      </c>
      <c r="E9" s="1" t="s">
        <v>35</v>
      </c>
      <c r="G9" t="str">
        <f>IFERROR(VLOOKUP(A9,Merge_RKTM!$C$2:$D$9,2,FALSE),"")</f>
        <v>{0}의 길들이기가 실패했습니다.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A2A9-2AEC-4E59-9444-75E069EA1682}">
  <dimension ref="C2:E9"/>
  <sheetViews>
    <sheetView workbookViewId="0">
      <selection activeCell="C2" sqref="C2"/>
    </sheetView>
  </sheetViews>
  <sheetFormatPr defaultRowHeight="17" x14ac:dyDescent="0.45"/>
  <cols>
    <col min="3" max="3" width="38.9140625" bestFit="1" customWidth="1"/>
    <col min="4" max="4" width="44.33203125" customWidth="1"/>
    <col min="5" max="5" width="5.58203125" bestFit="1" customWidth="1"/>
  </cols>
  <sheetData>
    <row r="2" spans="3:5" x14ac:dyDescent="0.45">
      <c r="C2" t="s">
        <v>41</v>
      </c>
      <c r="D2" t="s">
        <v>31</v>
      </c>
      <c r="E2">
        <f>MATCH(C2,Sheet!$A$2:$A$9,0)</f>
        <v>3</v>
      </c>
    </row>
    <row r="3" spans="3:5" x14ac:dyDescent="0.45">
      <c r="C3" t="s">
        <v>11</v>
      </c>
      <c r="D3" t="s">
        <v>32</v>
      </c>
      <c r="E3">
        <f>MATCH(C3,Sheet!$A$2:$A$9,0)</f>
        <v>2</v>
      </c>
    </row>
    <row r="4" spans="3:5" x14ac:dyDescent="0.45">
      <c r="C4" t="s">
        <v>6</v>
      </c>
      <c r="D4" t="s">
        <v>33</v>
      </c>
      <c r="E4">
        <f>MATCH(C4,Sheet!$A$2:$A$9,0)</f>
        <v>1</v>
      </c>
    </row>
    <row r="5" spans="3:5" x14ac:dyDescent="0.45">
      <c r="C5" t="s">
        <v>19</v>
      </c>
      <c r="D5" t="s">
        <v>34</v>
      </c>
      <c r="E5">
        <f>MATCH(C5,Sheet!$A$2:$A$9,0)</f>
        <v>5</v>
      </c>
    </row>
    <row r="6" spans="3:5" x14ac:dyDescent="0.45">
      <c r="C6" t="s">
        <v>28</v>
      </c>
      <c r="D6" t="s">
        <v>35</v>
      </c>
      <c r="E6">
        <f>MATCH(C6,Sheet!$A$2:$A$9,0)</f>
        <v>8</v>
      </c>
    </row>
    <row r="7" spans="3:5" x14ac:dyDescent="0.45">
      <c r="C7" t="s">
        <v>25</v>
      </c>
      <c r="D7" t="s">
        <v>36</v>
      </c>
      <c r="E7">
        <f>MATCH(C7,Sheet!$A$2:$A$9,0)</f>
        <v>7</v>
      </c>
    </row>
    <row r="8" spans="3:5" x14ac:dyDescent="0.45">
      <c r="C8" t="s">
        <v>14</v>
      </c>
      <c r="D8" t="s">
        <v>37</v>
      </c>
      <c r="E8">
        <f>MATCH(C8,Sheet!$A$2:$A$9,0)</f>
        <v>4</v>
      </c>
    </row>
    <row r="9" spans="3:5" x14ac:dyDescent="0.45">
      <c r="C9" t="s">
        <v>22</v>
      </c>
      <c r="D9" t="s">
        <v>38</v>
      </c>
      <c r="E9">
        <f>MATCH(C9,Sheet!$A$2:$A$9,0)</f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2023-11-24T19:38:57Z</dcterms:created>
  <dcterms:modified xsi:type="dcterms:W3CDTF">2023-11-24T22:46:57Z</dcterms:modified>
</cp:coreProperties>
</file>