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F:\SteamLibrary\steamapps\common\RimWorld\Mods\MOD KOREAN TRANSLATE\trans\Tabula Rasa - 1660622094\"/>
    </mc:Choice>
  </mc:AlternateContent>
  <xr:revisionPtr revIDLastSave="0" documentId="13_ncr:1_{50920D93-F6E1-43E5-A210-3E0205FDA1D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G9" i="1" s="1"/>
  <c r="C3" i="2"/>
  <c r="E3" i="2" s="1"/>
  <c r="C4" i="2"/>
  <c r="E4" i="2" s="1"/>
  <c r="C5" i="2"/>
  <c r="E5" i="2" s="1"/>
  <c r="C6" i="2"/>
  <c r="E6" i="2"/>
  <c r="C7" i="2"/>
  <c r="E7" i="2" s="1"/>
  <c r="C8" i="2"/>
  <c r="E8" i="2"/>
  <c r="C9" i="2"/>
  <c r="E9" i="2" s="1"/>
  <c r="C10" i="2"/>
  <c r="E10" i="2"/>
  <c r="C11" i="2"/>
  <c r="E11" i="2" s="1"/>
  <c r="C12" i="2"/>
  <c r="E12" i="2" s="1"/>
  <c r="C13" i="2"/>
  <c r="E13" i="2" s="1"/>
  <c r="C14" i="2"/>
  <c r="E14" i="2"/>
  <c r="C15" i="2"/>
  <c r="E15" i="2" s="1"/>
  <c r="C16" i="2"/>
  <c r="E16" i="2"/>
  <c r="C17" i="2"/>
  <c r="E17" i="2" s="1"/>
  <c r="C18" i="2"/>
  <c r="E18" i="2"/>
  <c r="C19" i="2"/>
  <c r="E19" i="2" s="1"/>
  <c r="C20" i="2"/>
  <c r="E20" i="2" s="1"/>
  <c r="C21" i="2"/>
  <c r="E21" i="2" s="1"/>
  <c r="C22" i="2"/>
  <c r="E22" i="2"/>
  <c r="C23" i="2"/>
  <c r="E23" i="2" s="1"/>
  <c r="C24" i="2"/>
  <c r="E24" i="2"/>
  <c r="C25" i="2"/>
  <c r="E25" i="2" s="1"/>
  <c r="C26" i="2"/>
  <c r="E26" i="2"/>
  <c r="C27" i="2"/>
  <c r="E27" i="2" s="1"/>
  <c r="C28" i="2"/>
  <c r="E28" i="2" s="1"/>
  <c r="C29" i="2"/>
  <c r="E29" i="2" s="1"/>
  <c r="C30" i="2"/>
  <c r="E30" i="2"/>
  <c r="C31" i="2"/>
  <c r="E31" i="2" s="1"/>
  <c r="C32" i="2"/>
  <c r="E32" i="2"/>
  <c r="C33" i="2"/>
  <c r="E33" i="2" s="1"/>
  <c r="C34" i="2"/>
  <c r="E34" i="2"/>
  <c r="C35" i="2"/>
  <c r="E35" i="2" s="1"/>
  <c r="C36" i="2"/>
  <c r="E36" i="2" s="1"/>
  <c r="C37" i="2"/>
  <c r="E37" i="2" s="1"/>
  <c r="C38" i="2"/>
  <c r="E38" i="2"/>
  <c r="C39" i="2"/>
  <c r="E39" i="2" s="1"/>
  <c r="C40" i="2"/>
  <c r="E40" i="2"/>
  <c r="C41" i="2"/>
  <c r="E41" i="2" s="1"/>
  <c r="C42" i="2"/>
  <c r="E42" i="2"/>
  <c r="C43" i="2"/>
  <c r="E43" i="2" s="1"/>
  <c r="C44" i="2"/>
  <c r="E44" i="2" s="1"/>
  <c r="C45" i="2"/>
  <c r="E45" i="2" s="1"/>
  <c r="C46" i="2"/>
  <c r="E46" i="2"/>
  <c r="C47" i="2"/>
  <c r="E47" i="2" s="1"/>
  <c r="C48" i="2"/>
  <c r="E48" i="2"/>
  <c r="C49" i="2"/>
  <c r="E49" i="2" s="1"/>
  <c r="C50" i="2"/>
  <c r="E50" i="2"/>
  <c r="C51" i="2"/>
  <c r="E51" i="2" s="1"/>
  <c r="C52" i="2"/>
  <c r="E52" i="2" s="1"/>
  <c r="C53" i="2"/>
  <c r="E53" i="2" s="1"/>
  <c r="C54" i="2"/>
  <c r="E54" i="2"/>
  <c r="C55" i="2"/>
  <c r="E55" i="2" s="1"/>
  <c r="C56" i="2"/>
  <c r="E56" i="2"/>
  <c r="C57" i="2"/>
  <c r="E57" i="2" s="1"/>
  <c r="C58" i="2"/>
  <c r="E58" i="2"/>
  <c r="C59" i="2"/>
  <c r="E59" i="2" s="1"/>
  <c r="C60" i="2"/>
  <c r="E60" i="2" s="1"/>
  <c r="C61" i="2"/>
  <c r="E61" i="2" s="1"/>
  <c r="C62" i="2"/>
  <c r="E62" i="2"/>
  <c r="C63" i="2"/>
  <c r="E63" i="2" s="1"/>
  <c r="C64" i="2"/>
  <c r="E64" i="2"/>
  <c r="C65" i="2"/>
  <c r="E65" i="2" s="1"/>
  <c r="C66" i="2"/>
  <c r="E66" i="2"/>
  <c r="C67" i="2"/>
  <c r="E67" i="2" s="1"/>
  <c r="C68" i="2"/>
  <c r="E68" i="2" s="1"/>
  <c r="C69" i="2"/>
  <c r="E69" i="2" s="1"/>
  <c r="C70" i="2"/>
  <c r="E70" i="2"/>
  <c r="C71" i="2"/>
  <c r="E71" i="2" s="1"/>
  <c r="C72" i="2"/>
  <c r="E72" i="2"/>
  <c r="C73" i="2"/>
  <c r="E73" i="2" s="1"/>
  <c r="C74" i="2"/>
  <c r="E74" i="2"/>
  <c r="C75" i="2"/>
  <c r="E75" i="2" s="1"/>
  <c r="C76" i="2"/>
  <c r="E76" i="2" s="1"/>
  <c r="C77" i="2"/>
  <c r="E77" i="2" s="1"/>
  <c r="C78" i="2"/>
  <c r="E78" i="2"/>
  <c r="C79" i="2"/>
  <c r="E79" i="2" s="1"/>
  <c r="C80" i="2"/>
  <c r="E80" i="2"/>
  <c r="C81" i="2"/>
  <c r="E81" i="2" s="1"/>
  <c r="C82" i="2"/>
  <c r="E82" i="2"/>
  <c r="C83" i="2"/>
  <c r="E83" i="2" s="1"/>
  <c r="C84" i="2"/>
  <c r="E84" i="2" s="1"/>
  <c r="C85" i="2"/>
  <c r="E85" i="2" s="1"/>
  <c r="C86" i="2"/>
  <c r="E86" i="2"/>
  <c r="C87" i="2"/>
  <c r="E87" i="2" s="1"/>
  <c r="C88" i="2"/>
  <c r="E88" i="2"/>
  <c r="C89" i="2"/>
  <c r="E89" i="2" s="1"/>
  <c r="C90" i="2"/>
  <c r="E90" i="2"/>
  <c r="C91" i="2"/>
  <c r="E91" i="2" s="1"/>
  <c r="C92" i="2"/>
  <c r="E92" i="2" s="1"/>
  <c r="C93" i="2"/>
  <c r="E93" i="2" s="1"/>
  <c r="C94" i="2"/>
  <c r="E94" i="2"/>
  <c r="C95" i="2"/>
  <c r="E95" i="2" s="1"/>
  <c r="C96" i="2"/>
  <c r="E96" i="2"/>
  <c r="C97" i="2"/>
  <c r="E97" i="2" s="1"/>
  <c r="C98" i="2"/>
  <c r="E98" i="2"/>
  <c r="C99" i="2"/>
  <c r="E99" i="2" s="1"/>
  <c r="C100" i="2"/>
  <c r="E100" i="2" s="1"/>
  <c r="C101" i="2"/>
  <c r="E101" i="2" s="1"/>
  <c r="C102" i="2"/>
  <c r="E102" i="2"/>
  <c r="C103" i="2"/>
  <c r="E103" i="2" s="1"/>
  <c r="C104" i="2"/>
  <c r="E104" i="2"/>
  <c r="C105" i="2"/>
  <c r="E105" i="2" s="1"/>
  <c r="C106" i="2"/>
  <c r="E106" i="2"/>
  <c r="C107" i="2"/>
  <c r="E107" i="2" s="1"/>
  <c r="C108" i="2"/>
  <c r="E108" i="2" s="1"/>
  <c r="C109" i="2"/>
  <c r="E109" i="2" s="1"/>
  <c r="C110" i="2"/>
  <c r="E110" i="2"/>
  <c r="C111" i="2"/>
  <c r="E111" i="2" s="1"/>
  <c r="C132" i="2"/>
  <c r="G101" i="1" l="1"/>
  <c r="G85" i="1"/>
  <c r="G77" i="1"/>
  <c r="G61" i="1"/>
  <c r="G45" i="1"/>
  <c r="G29" i="1"/>
  <c r="G13" i="1"/>
  <c r="G108" i="1"/>
  <c r="G92" i="1"/>
  <c r="G76" i="1"/>
  <c r="G20" i="1"/>
  <c r="E2" i="2"/>
  <c r="G105" i="1"/>
  <c r="G97" i="1"/>
  <c r="G89" i="1"/>
  <c r="G81" i="1"/>
  <c r="G73" i="1"/>
  <c r="G65" i="1"/>
  <c r="G57" i="1"/>
  <c r="G49" i="1"/>
  <c r="G41" i="1"/>
  <c r="G33" i="1"/>
  <c r="G25" i="1"/>
  <c r="G17" i="1"/>
  <c r="G109" i="1"/>
  <c r="G93" i="1"/>
  <c r="G69" i="1"/>
  <c r="G53" i="1"/>
  <c r="G37" i="1"/>
  <c r="G21" i="1"/>
  <c r="G100" i="1"/>
  <c r="G84" i="1"/>
  <c r="G68" i="1"/>
  <c r="G60" i="1"/>
  <c r="G52" i="1"/>
  <c r="G44" i="1"/>
  <c r="G36" i="1"/>
  <c r="G28" i="1"/>
  <c r="G12" i="1"/>
  <c r="G2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4" i="1"/>
  <c r="G8" i="1"/>
  <c r="G104" i="1"/>
  <c r="G96" i="1"/>
  <c r="G88" i="1"/>
  <c r="G80" i="1"/>
  <c r="G72" i="1"/>
  <c r="G64" i="1"/>
  <c r="G56" i="1"/>
  <c r="G48" i="1"/>
  <c r="G40" i="1"/>
  <c r="G32" i="1"/>
  <c r="G24" i="1"/>
  <c r="G16" i="1"/>
  <c r="G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Lammergeier</author>
  </authors>
  <commentList>
    <comment ref="D6" authorId="0" shapeId="0" xr:uid="{00000000-0006-0000-0000-000001000000}">
      <text>
        <r>
          <rPr>
            <sz val="9"/>
            <color rgb="FF000000"/>
            <rFont val="Tahoma"/>
            <family val="2"/>
          </rPr>
          <t>2024-06-05에 삭제됨. 삭제 이전 번역문: '냉각수 손실'</t>
        </r>
      </text>
    </comment>
    <comment ref="D7" authorId="0" shapeId="0" xr:uid="{00000000-0006-0000-0000-000002000000}">
      <text>
        <r>
          <rPr>
            <sz val="9"/>
            <color rgb="FF000000"/>
            <rFont val="Tahoma"/>
            <family val="2"/>
          </rPr>
          <t>2024-06-05에 삭제됨. 삭제 이전 번역문: '이 폰은 냉각수를 많이 잃으면 사람이 출혈로 사망하는 것과 마찬가지로 죽게 됩니다.'</t>
        </r>
      </text>
    </comment>
    <comment ref="D8" authorId="0" shapeId="0" xr:uid="{00000000-0006-0000-0000-000003000000}">
      <text>
        <r>
          <rPr>
            <sz val="9"/>
            <color rgb="FF000000"/>
            <rFont val="Tahoma"/>
            <family val="2"/>
          </rPr>
          <t>2024-06-05에 삭제됨. 삭제 이전 번역문: '사소함'</t>
        </r>
      </text>
    </comment>
    <comment ref="D9" authorId="0" shapeId="0" xr:uid="{00000000-0006-0000-0000-000004000000}">
      <text>
        <r>
          <rPr>
            <sz val="9"/>
            <color rgb="FF000000"/>
            <rFont val="Tahoma"/>
            <family val="2"/>
          </rPr>
          <t>2024-06-05에 삭제됨. 삭제 이전 번역문: '사소함'</t>
        </r>
      </text>
    </comment>
    <comment ref="D10" authorId="0" shapeId="0" xr:uid="{00000000-0006-0000-0000-000005000000}">
      <text>
        <r>
          <rPr>
            <sz val="9"/>
            <color rgb="FF000000"/>
            <rFont val="Tahoma"/>
            <family val="2"/>
          </rPr>
          <t>2024-06-05에 삭제됨. 삭제 이전 번역문: '보통'</t>
        </r>
      </text>
    </comment>
    <comment ref="D11" authorId="0" shapeId="0" xr:uid="{00000000-0006-0000-0000-000006000000}">
      <text>
        <r>
          <rPr>
            <sz val="9"/>
            <color rgb="FF000000"/>
            <rFont val="Tahoma"/>
            <family val="2"/>
          </rPr>
          <t>2024-06-05에 삭제됨. 삭제 이전 번역문: '심각함'</t>
        </r>
      </text>
    </comment>
    <comment ref="D12" authorId="0" shapeId="0" xr:uid="{00000000-0006-0000-0000-000007000000}">
      <text>
        <r>
          <rPr>
            <sz val="9"/>
            <color rgb="FF000000"/>
            <rFont val="Tahoma"/>
            <family val="2"/>
          </rPr>
          <t>2024-06-05에 삭제됨. 삭제 이전 번역문: '극심함'</t>
        </r>
      </text>
    </comment>
    <comment ref="D13" authorId="0" shapeId="0" xr:uid="{00000000-0006-0000-0000-000008000000}">
      <text>
        <r>
          <rPr>
            <sz val="9"/>
            <color rgb="FF000000"/>
            <rFont val="Tahoma"/>
            <family val="2"/>
          </rPr>
          <t>2024-06-05에 삭제됨. 삭제 이전 번역문: '에너지 부족'</t>
        </r>
      </text>
    </comment>
    <comment ref="D14" authorId="0" shapeId="0" xr:uid="{00000000-0006-0000-0000-000009000000}">
      <text>
        <r>
          <rPr>
            <sz val="9"/>
            <color rgb="FF000000"/>
            <rFont val="Tahoma"/>
            <family val="2"/>
          </rPr>
          <t>2024-06-05에 삭제됨. 삭제 이전 번역문: '이 폰은 에너지 부족으로 고통받고 있으며, 곧 에너지가 공급되지 않으면 죽을 것입니다.'</t>
        </r>
      </text>
    </comment>
    <comment ref="D15" authorId="0" shapeId="0" xr:uid="{00000000-0006-0000-0000-00000A000000}">
      <text>
        <r>
          <rPr>
            <sz val="9"/>
            <color rgb="FF000000"/>
            <rFont val="Tahoma"/>
            <family val="2"/>
          </rPr>
          <t>2024-06-05에 삭제됨. 삭제 이전 번역문: '극심함'</t>
        </r>
      </text>
    </comment>
    <comment ref="D16" authorId="0" shapeId="0" xr:uid="{00000000-0006-0000-0000-00000B000000}">
      <text>
        <r>
          <rPr>
            <sz val="9"/>
            <color rgb="FF000000"/>
            <rFont val="Tahoma"/>
            <family val="2"/>
          </rPr>
          <t>2024-06-05에 삭제됨. 삭제 이전 번역문: '에너지 장애'</t>
        </r>
      </text>
    </comment>
    <comment ref="D17" authorId="0" shapeId="0" xr:uid="{00000000-0006-0000-0000-00000C000000}">
      <text>
        <r>
          <rPr>
            <sz val="9"/>
            <color rgb="FF000000"/>
            <rFont val="Tahoma"/>
            <family val="2"/>
          </rPr>
          <t>2024-06-05에 삭제됨. 삭제 이전 번역문: '이 폰은 에너지가 부족하여 영구적으로 종료되었습니다.'</t>
        </r>
      </text>
    </comment>
    <comment ref="D18" authorId="0" shapeId="0" xr:uid="{00000000-0006-0000-0000-00000D000000}">
      <text>
        <r>
          <rPr>
            <sz val="9"/>
            <color rgb="FF000000"/>
            <rFont val="Tahoma"/>
            <family val="2"/>
          </rPr>
          <t>2024-06-05에 삭제됨. 삭제 이전 번역문: '비상 전력'</t>
        </r>
      </text>
    </comment>
    <comment ref="D19" authorId="0" shapeId="0" xr:uid="{00000000-0006-0000-0000-00000E000000}">
      <text>
        <r>
          <rPr>
            <sz val="9"/>
            <color rgb="FF000000"/>
            <rFont val="Tahoma"/>
            <family val="2"/>
          </rPr>
          <t>2024-06-05에 삭제됨. 삭제 이전 번역문: '에너지가 극도로 부족하여 비상 예비 에너지로만 작동합니다. 곧 추가 에너지가 없으면 폰은 다시 일어날 수 없습니다.'</t>
        </r>
      </text>
    </comment>
    <comment ref="D20" authorId="0" shapeId="0" xr:uid="{00000000-0006-0000-0000-00000F000000}">
      <text>
        <r>
          <rPr>
            <sz val="9"/>
            <color rgb="FF000000"/>
            <rFont val="Tahoma"/>
            <family val="2"/>
          </rPr>
          <t>2024-06-05에 삭제됨. 삭제 이전 번역문: '사소함'</t>
        </r>
      </text>
    </comment>
    <comment ref="D21" authorId="0" shapeId="0" xr:uid="{00000000-0006-0000-0000-000010000000}">
      <text>
        <r>
          <rPr>
            <sz val="9"/>
            <color rgb="FF000000"/>
            <rFont val="Tahoma"/>
            <family val="2"/>
          </rPr>
          <t>2024-06-05에 삭제됨. 삭제 이전 번역문: '보통'</t>
        </r>
      </text>
    </comment>
    <comment ref="D22" authorId="0" shapeId="0" xr:uid="{00000000-0006-0000-0000-000011000000}">
      <text>
        <r>
          <rPr>
            <sz val="9"/>
            <color rgb="FF000000"/>
            <rFont val="Tahoma"/>
            <family val="2"/>
          </rPr>
          <t>2024-06-05에 삭제됨. 삭제 이전 번역문: '심각함'</t>
        </r>
      </text>
    </comment>
    <comment ref="D23" authorId="0" shapeId="0" xr:uid="{00000000-0006-0000-0000-000012000000}">
      <text>
        <r>
          <rPr>
            <sz val="9"/>
            <color rgb="FF000000"/>
            <rFont val="Tahoma"/>
            <family val="2"/>
          </rPr>
          <t>2024-06-05에 삭제됨. 삭제 이전 번역문: '극심함'</t>
        </r>
      </text>
    </comment>
    <comment ref="D26" authorId="0" shapeId="0" xr:uid="{00000000-0006-0000-0000-000013000000}">
      <text>
        <r>
          <rPr>
            <sz val="9"/>
            <color rgb="FF000000"/>
            <rFont val="Tahoma"/>
            <family val="2"/>
          </rPr>
          <t>2024-06-05에 삭제됨. 삭제 이전 번역문: 'TargetA에서 최대 절전 모드로 전환하는 중.'</t>
        </r>
      </text>
    </comment>
    <comment ref="D27" authorId="0" shapeId="0" xr:uid="{00000000-0006-0000-0000-000014000000}">
      <text>
        <r>
          <rPr>
            <sz val="9"/>
            <color rgb="FF000000"/>
            <rFont val="Tahoma"/>
            <family val="2"/>
          </rPr>
          <t>2024-06-05에 삭제됨. 삭제 이전 번역문: 'TargetA에서 재충전 중.'</t>
        </r>
      </text>
    </comment>
    <comment ref="D28" authorId="0" shapeId="0" xr:uid="{00000000-0006-0000-0000-000015000000}">
      <text>
        <r>
          <rPr>
            <sz val="9"/>
            <color rgb="FF000000"/>
            <rFont val="Tahoma"/>
            <family val="2"/>
          </rPr>
          <t>2024-06-05에 삭제됨. 삭제 이전 번역문: 'TargetA에서 재충전 중.'</t>
        </r>
      </text>
    </comment>
    <comment ref="D34" authorId="0" shapeId="0" xr:uid="{00000000-0006-0000-0000-000016000000}">
      <text>
        <r>
          <rPr>
            <sz val="9"/>
            <color rgb="FF000000"/>
            <rFont val="Tahoma"/>
            <family val="2"/>
          </rPr>
          <t>2024-06-05에 삭제됨. 삭제 이전 번역문: '에너지'</t>
        </r>
      </text>
    </comment>
    <comment ref="D35" authorId="0" shapeId="0" xr:uid="{00000000-0006-0000-0000-000017000000}">
      <text>
        <r>
          <rPr>
            <sz val="9"/>
            <color rgb="FF000000"/>
            <rFont val="Tahoma"/>
            <family val="2"/>
          </rPr>
          <t>2024-06-05에 삭제됨. 삭제 이전 번역문: '에너지는 폰 내부에 저장된 전력의 양입니다. 에너지가 0이면 폰은 비상 전력 모드로 전환되고 충전되지 않으면 곧 비활성화됩니다.'</t>
        </r>
      </text>
    </comment>
    <comment ref="D37" authorId="0" shapeId="0" xr:uid="{00000000-0006-0000-0000-000018000000}">
      <text>
        <r>
          <rPr>
            <sz val="9"/>
            <color rgb="FF000000"/>
            <rFont val="Tahoma"/>
            <family val="2"/>
          </rPr>
          <t>2024-06-05에 삭제됨. 삭제 이전 번역문: '에너지 비율 배율'</t>
        </r>
      </text>
    </comment>
    <comment ref="D38" authorId="0" shapeId="0" xr:uid="{00000000-0006-0000-0000-000019000000}">
      <text>
        <r>
          <rPr>
            <sz val="9"/>
            <color rgb="FF000000"/>
            <rFont val="Tahoma"/>
            <family val="2"/>
          </rPr>
          <t>2024-06-05에 삭제됨. 삭제 이전 번역문: '폰이 에너지를 얼마나 빨리 잃는지에 대한 배수입니다.'</t>
        </r>
      </text>
    </comment>
    <comment ref="D39" authorId="0" shapeId="0" xr:uid="{00000000-0006-0000-0000-00001A000000}">
      <text>
        <r>
          <rPr>
            <sz val="9"/>
            <color rgb="FF000000"/>
            <rFont val="Tahoma"/>
            <family val="2"/>
          </rPr>
          <t>2024-06-05에 삭제됨. 삭제 이전 번역문: '에너지 비율 오프셋'</t>
        </r>
      </text>
    </comment>
    <comment ref="D40" authorId="0" shapeId="0" xr:uid="{00000000-0006-0000-0000-00001B000000}">
      <text>
        <r>
          <rPr>
            <sz val="9"/>
            <color rgb="FF000000"/>
            <rFont val="Tahoma"/>
            <family val="2"/>
          </rPr>
          <t>2024-06-05에 삭제됨. 삭제 이전 번역문: '에너지 사용률에 적용되는 오프셋입니다.'</t>
        </r>
      </text>
    </comment>
    <comment ref="D41" authorId="0" shapeId="0" xr:uid="{00000000-0006-0000-0000-00001C000000}">
      <text>
        <r>
          <rPr>
            <sz val="9"/>
            <color rgb="FF000000"/>
            <rFont val="Tahoma"/>
            <family val="2"/>
          </rPr>
          <t>2024-06-05에 삭제됨. 삭제 이전 번역문: '인공'</t>
        </r>
      </text>
    </comment>
    <comment ref="D89" authorId="0" shapeId="0" xr:uid="{00000000-0006-0000-0000-00001D000000}">
      <text>
        <r>
          <rPr>
            <sz val="9"/>
            <color rgb="FF000000"/>
            <rFont val="Tahoma"/>
            <family val="2"/>
          </rPr>
          <t>2024-06-05에 소실되었던 원문이 추가되었습니다.</t>
        </r>
      </text>
    </comment>
    <comment ref="D112" authorId="0" shapeId="0" xr:uid="{00000000-0006-0000-0000-00001F000000}">
      <text>
        <r>
          <rPr>
            <sz val="9"/>
            <color rgb="FF000000"/>
            <rFont val="Tahoma"/>
            <family val="2"/>
          </rPr>
          <t>2024-06-05에 새로 추가된 노드들 (3개)</t>
        </r>
      </text>
    </comment>
  </commentList>
</comments>
</file>

<file path=xl/sharedStrings.xml><?xml version="1.0" encoding="utf-8"?>
<sst xmlns="http://schemas.openxmlformats.org/spreadsheetml/2006/main" count="776" uniqueCount="465">
  <si>
    <t>Class+Node [(Identifier (Key)]</t>
  </si>
  <si>
    <t>Class [Not chosen]</t>
  </si>
  <si>
    <t>Node [Not chosen]</t>
  </si>
  <si>
    <t>EN [Source string]</t>
  </si>
  <si>
    <t>KO [Translation]</t>
  </si>
  <si>
    <t>Configs [Not chosen]</t>
  </si>
  <si>
    <t>ApparelLayerDef+OnSkinExtra.label</t>
  </si>
  <si>
    <r>
      <rPr>
        <sz val="11"/>
        <color theme="1"/>
        <rFont val="맑은 고딕"/>
        <family val="2"/>
        <scheme val="minor"/>
      </rPr>
      <t>Merge [Not chosen]</t>
    </r>
    <phoneticPr fontId="0" type="noConversion"/>
  </si>
  <si>
    <t>ApparelLayerDef</t>
  </si>
  <si>
    <t>OnSkinExtra.label</t>
  </si>
  <si>
    <t>skin accessory</t>
  </si>
  <si>
    <t>피부 장신구</t>
  </si>
  <si>
    <t>pakageID</t>
  </si>
  <si>
    <t>ApparelLayerDef+MiddleExtra.label</t>
  </si>
  <si>
    <t>MiddleExtra.label</t>
  </si>
  <si>
    <t>middle accessory</t>
  </si>
  <si>
    <t>가운데 장신구</t>
  </si>
  <si>
    <t>neronix17.toolbox</t>
  </si>
  <si>
    <t>ApparelLayerDef+ShellExtra.label</t>
  </si>
  <si>
    <t>ShellExtra.label</t>
  </si>
  <si>
    <t>outer accessory</t>
  </si>
  <si>
    <t>바깥 장신구</t>
  </si>
  <si>
    <t>modName (folderName)</t>
  </si>
  <si>
    <t>ApparelLayerDef+OverheadExtra.label</t>
  </si>
  <si>
    <t>OverheadExtra.label</t>
  </si>
  <si>
    <t>head accessory</t>
  </si>
  <si>
    <t>머리 장신구</t>
  </si>
  <si>
    <t>Tabula Rasa - 1660622094</t>
  </si>
  <si>
    <t>HediffDef+TabulaRasa_CoolantLoss.label</t>
  </si>
  <si>
    <t>HediffDef</t>
  </si>
  <si>
    <t>TabulaRasa_CoolantLoss.label</t>
  </si>
  <si>
    <t>coolant loss</t>
  </si>
  <si>
    <t>냉각수 손실</t>
  </si>
  <si>
    <t>HediffDef+TabulaRasa_CoolantLoss.description</t>
  </si>
  <si>
    <t>TabulaRasa_CoolantLoss.description</t>
  </si>
  <si>
    <t>If this pawn loses enough coolant it will die, much in the same way humans die from blood loss.</t>
  </si>
  <si>
    <t>이 폰은 냉각수를 많이 잃으면 사람이 출혈로 사망하는 것과 마찬가지로 죽게 됩니다.</t>
  </si>
  <si>
    <t>HediffDef+TabulaRasa_CoolantLoss.stages.0.label</t>
  </si>
  <si>
    <t>TabulaRasa_CoolantLoss.stages.0.label</t>
  </si>
  <si>
    <t>minor</t>
  </si>
  <si>
    <t>사소함</t>
  </si>
  <si>
    <t>HediffDef+TabulaRasa_CoolantLoss.stages.1.label</t>
  </si>
  <si>
    <t>TabulaRasa_CoolantLoss.stages.1.label</t>
  </si>
  <si>
    <t>HediffDef+TabulaRasa_CoolantLoss.stages.2.label</t>
  </si>
  <si>
    <t>TabulaRasa_CoolantLoss.stages.2.label</t>
  </si>
  <si>
    <t>moderate</t>
  </si>
  <si>
    <t>보통</t>
  </si>
  <si>
    <t>TabulaRasa_CoolantLoss.stages.3.label</t>
  </si>
  <si>
    <r>
      <rPr>
        <sz val="11"/>
        <color theme="1"/>
        <rFont val="맑은 고딕"/>
        <family val="2"/>
        <scheme val="minor"/>
      </rPr>
      <t>HediffDef+TabulaRasa_CoolantLoss.stages.3.label</t>
    </r>
    <phoneticPr fontId="0" type="noConversion"/>
  </si>
  <si>
    <t>severe</t>
  </si>
  <si>
    <t>심각함</t>
  </si>
  <si>
    <t>HediffDef+TabulaRasa_CoolantLoss.stages.4.label</t>
  </si>
  <si>
    <t>TabulaRasa_CoolantLoss.stages.4.label</t>
  </si>
  <si>
    <t>extreme</t>
  </si>
  <si>
    <t>극심함</t>
  </si>
  <si>
    <t>HediffDef+TabulaRasa_EnergyShortage.label</t>
  </si>
  <si>
    <t>TabulaRasa_EnergyShortage.label</t>
  </si>
  <si>
    <t>energy shortage</t>
  </si>
  <si>
    <t>에너지 부족</t>
  </si>
  <si>
    <t>HediffDef+TabulaRasa_EnergyShortage.description</t>
  </si>
  <si>
    <t>TabulaRasa_EnergyShortage.description</t>
  </si>
  <si>
    <t>This pawn is suffering from an energy shortage, it will die without an energy supply soon.</t>
  </si>
  <si>
    <t>이 폰은 에너지 부족으로 고통받고 있으며, 곧 에너지가 공급되지 않으면 죽을 것입니다.</t>
  </si>
  <si>
    <t>HediffDef+TabulaRasa_EnergyShortage.stages.0.label</t>
  </si>
  <si>
    <t>TabulaRasa_EnergyShortage.stages.0.label</t>
  </si>
  <si>
    <t>HediffDef+TabulaRasa_EnergyFailure.label</t>
  </si>
  <si>
    <t>TabulaRasa_EnergyFailure.label</t>
  </si>
  <si>
    <t>energy failure</t>
  </si>
  <si>
    <t>에너지 장애</t>
  </si>
  <si>
    <t>HediffDef+TabulaRasa_EnergyFailure.description</t>
  </si>
  <si>
    <t>TabulaRasa_EnergyFailure.description</t>
  </si>
  <si>
    <t>This pawn ran out of energy and has shut down, permanently.</t>
  </si>
  <si>
    <t>이 폰은 에너지가 부족하여 영구적으로 종료되었습니다.</t>
  </si>
  <si>
    <t>HediffDef+TabulaRasa_EmergencyPower.label</t>
  </si>
  <si>
    <t>TabulaRasa_EmergencyPower.label</t>
  </si>
  <si>
    <t>emergency power</t>
  </si>
  <si>
    <t>비상 전력</t>
  </si>
  <si>
    <t>HediffDef+TabulaRasa_EmergencyPower.description</t>
  </si>
  <si>
    <t>TabulaRasa_EmergencyPower.description</t>
  </si>
  <si>
    <t>Extremely low energy, only running on emergency reserves. Without additional energy soon, the pawn will not be able to get back up.</t>
  </si>
  <si>
    <t>에너지가 극도로 부족하여 비상 예비 에너지로만 작동합니다. 곧 추가 에너지가 없으면 폰은 다시 일어날 수 없습니다.</t>
  </si>
  <si>
    <t>HediffDef+TabulaRasa_EmergencyPower.stages.0.label</t>
  </si>
  <si>
    <t>TabulaRasa_EmergencyPower.stages.0.label</t>
  </si>
  <si>
    <t>HediffDef+TabulaRasa_EmergencyPower.stages.1.label</t>
  </si>
  <si>
    <t>TabulaRasa_EmergencyPower.stages.1.label</t>
  </si>
  <si>
    <t>HediffDef+TabulaRasa_EmergencyPower.stages.2.label</t>
  </si>
  <si>
    <t>TabulaRasa_EmergencyPower.stages.2.label</t>
  </si>
  <si>
    <t>HediffDef+TabulaRasa_EmergencyPower.stages.3.label</t>
  </si>
  <si>
    <t>TabulaRasa_EmergencyPower.stages.3.label</t>
  </si>
  <si>
    <t>HediffDef+TabulaRasa_RemovableHediff.label</t>
  </si>
  <si>
    <t>TabulaRasa_RemovableHediff.label</t>
  </si>
  <si>
    <t>self removing hediff</t>
  </si>
  <si>
    <t>자체 제거 헤디프</t>
  </si>
  <si>
    <t>HediffDef+TabulaRasa_RemovableHediff.description</t>
  </si>
  <si>
    <t>TabulaRasa_RemovableHediff.description</t>
  </si>
  <si>
    <t>You should never actually see this info.</t>
  </si>
  <si>
    <t>이 정보를 실제로 보면 안 됩니다.</t>
  </si>
  <si>
    <t>JobDef+TabulaRasa_Hibernate.reportString</t>
  </si>
  <si>
    <t>JobDef</t>
  </si>
  <si>
    <t>TabulaRasa_Hibernate.reportString</t>
  </si>
  <si>
    <t>hibernating at TargetA.</t>
  </si>
  <si>
    <t>TargetA에서 최대 절전 모드로 전환하는 중.</t>
  </si>
  <si>
    <t>JobDef+TabulaRasa_RechargeFromSocket.reportString</t>
  </si>
  <si>
    <t>TabulaRasa_RechargeFromSocket.reportString</t>
  </si>
  <si>
    <t>recharging at TargetA.</t>
  </si>
  <si>
    <t>TargetA에서 재충전 중.</t>
  </si>
  <si>
    <t>JobDef+TabulaRasa_ConsumeEnergySource.reportString</t>
  </si>
  <si>
    <t>TabulaRasa_ConsumeEnergySource.reportString</t>
  </si>
  <si>
    <t>recharging from TargetA.</t>
  </si>
  <si>
    <t>JobDef+TabulaRasa_GatherSlotItem.reportString</t>
  </si>
  <si>
    <t>TabulaRasa_GatherSlotItem.reportString</t>
  </si>
  <si>
    <t>equipping TargetA.</t>
  </si>
  <si>
    <r>
      <rPr>
        <sz val="11"/>
        <color theme="1"/>
        <rFont val="맑은 고딕"/>
        <family val="2"/>
        <scheme val="minor"/>
      </rPr>
      <t>TargetA(을)를 장착 중</t>
    </r>
    <phoneticPr fontId="0" type="noConversion"/>
  </si>
  <si>
    <t>JobDef+TabulaRasa_UseEffectApplyHediff.reportString</t>
  </si>
  <si>
    <t>TabulaRasa_UseEffectApplyHediff.reportString</t>
  </si>
  <si>
    <t>applying TargetA.</t>
  </si>
  <si>
    <t>TargetA를 적용 중.</t>
  </si>
  <si>
    <t>JobDef+TabulaRasa_UseTeleporter.reportString</t>
  </si>
  <si>
    <t>TabulaRasa_UseTeleporter.reportString</t>
  </si>
  <si>
    <t>using Teleporter.</t>
  </si>
  <si>
    <t>텔레포터 사용 중.</t>
  </si>
  <si>
    <t>JobDef+TabulaRasa_UseRecall.reportString</t>
  </si>
  <si>
    <t>TabulaRasa_UseRecall.reportString</t>
  </si>
  <si>
    <t>using Recall.</t>
  </si>
  <si>
    <t>리콜 사용 중.</t>
  </si>
  <si>
    <t>JobDef+TabulaRasa_TakeFromProducer.reportString</t>
  </si>
  <si>
    <t>TabulaRasa_TakeFromProducer.reportString</t>
  </si>
  <si>
    <t>taking items.</t>
  </si>
  <si>
    <t>아이템 가져가는 중.</t>
  </si>
  <si>
    <t>NeedDef+TabulaRasa_EnergyNeed.label</t>
  </si>
  <si>
    <t>NeedDef</t>
  </si>
  <si>
    <t>TabulaRasa_EnergyNeed.label</t>
  </si>
  <si>
    <t>energy</t>
  </si>
  <si>
    <t>에너지</t>
  </si>
  <si>
    <t>NeedDef+TabulaRasa_EnergyNeed.description</t>
  </si>
  <si>
    <t>TabulaRasa_EnergyNeed.description</t>
  </si>
  <si>
    <t>Energy is the amount of electrical power stored inside the pawn. If it is at zero, the pawn will switch to emergency power mode and soon deactivate if not charged.</t>
  </si>
  <si>
    <t>에너지는 폰 내부에 저장된 전력의 양입니다. 에너지가 0이면 폰은 비상 전력 모드로 전환되고 충전되지 않으면 곧 비활성화됩니다.</t>
  </si>
  <si>
    <t>ScenPartDef+TabulaRasa_ReinforcementJoins.label</t>
  </si>
  <si>
    <t>ScenPartDef</t>
  </si>
  <si>
    <t>TabulaRasa_ReinforcementJoins.label</t>
  </si>
  <si>
    <t>reinforcement joins</t>
  </si>
  <si>
    <t>보강 결합</t>
  </si>
  <si>
    <t>StatDef+TabulaRasa_EnergyMultiplier.label</t>
  </si>
  <si>
    <t>StatDef</t>
  </si>
  <si>
    <t>TabulaRasa_EnergyMultiplier.label</t>
  </si>
  <si>
    <t>energy rate multiplier</t>
  </si>
  <si>
    <t>에너지 비율 배율</t>
  </si>
  <si>
    <t>StatDef+TabulaRasa_EnergyMultiplier.description</t>
  </si>
  <si>
    <t>TabulaRasa_EnergyMultiplier.description</t>
  </si>
  <si>
    <t>A multiplier on how quickly a pawn loses energy.</t>
  </si>
  <si>
    <t>폰이 에너지를 얼마나 빨리 잃는지에 대한 배수입니다.</t>
  </si>
  <si>
    <t>StatDef+TabulaRasa_EnergyOffset.label</t>
  </si>
  <si>
    <t>TabulaRasa_EnergyOffset.label</t>
  </si>
  <si>
    <t>energy rate offset</t>
  </si>
  <si>
    <t>에너지 비율 오프셋</t>
  </si>
  <si>
    <t>StatDef+TabulaRasa_EnergyOffset.description</t>
  </si>
  <si>
    <t>TabulaRasa_EnergyOffset.description</t>
  </si>
  <si>
    <t>An offset applied to the user's energy use rate.</t>
  </si>
  <si>
    <t>에너지 사용률에 적용되는 오프셋입니다.</t>
  </si>
  <si>
    <t>ThingCategoryDef+TabulaRasa_CorpsesArtificial.label</t>
  </si>
  <si>
    <t>ThingCategoryDef</t>
  </si>
  <si>
    <t>TabulaRasa_CorpsesArtificial.label</t>
  </si>
  <si>
    <t>artificial</t>
  </si>
  <si>
    <t>인공</t>
  </si>
  <si>
    <t>ThoughtDef+TabulaRasa_NullThought.stages.0.label</t>
  </si>
  <si>
    <t>ThoughtDef</t>
  </si>
  <si>
    <t>TabulaRasa_NullThought.stages.0.label</t>
  </si>
  <si>
    <t>null thought</t>
  </si>
  <si>
    <t>생각 없음</t>
  </si>
  <si>
    <t>ThoughtDef+TabulaRasa_NullThought.stages.0.description</t>
  </si>
  <si>
    <t>TabulaRasa_NullThought.stages.0.description</t>
  </si>
  <si>
    <t>If you can see this, you fuckin broke something. Well Done.</t>
  </si>
  <si>
    <t>이걸 보고 있다면 게임의 뭔가를 망가뜨린 거야. 잘했어</t>
  </si>
  <si>
    <t>Keyed+TabulaRasa.FactionDoesNotAcceptGifts</t>
  </si>
  <si>
    <t>Keyed</t>
  </si>
  <si>
    <t>TabulaRasa.FactionDoesNotAcceptGifts</t>
  </si>
  <si>
    <t>Faction does not accept gifts.</t>
  </si>
  <si>
    <t>세력에서 선물을 받지 않았습니다.</t>
  </si>
  <si>
    <t>Keyed+TabulaRasa.FactionDoesNotAcceptGiftsGoodwill</t>
  </si>
  <si>
    <t>TabulaRasa.FactionDoesNotAcceptGiftsGoodwill</t>
  </si>
  <si>
    <t>Faction goodwill must be between {0} and {1}to accept gifts.</t>
  </si>
  <si>
    <t>선물을 받으려면 세력 호감도가 {0}에서 {1} 사이여야 합니다.</t>
  </si>
  <si>
    <t>Keyed+SetAutoBill</t>
  </si>
  <si>
    <t>SetAutoBill</t>
  </si>
  <si>
    <t>Set Production</t>
  </si>
  <si>
    <t>세트 제작</t>
  </si>
  <si>
    <t>Keyed+RepeatAutoBillTip</t>
  </si>
  <si>
    <t>RepeatAutoBillTip</t>
  </si>
  <si>
    <t>Repeats current production recipe.</t>
  </si>
  <si>
    <t>현재 제작 레시피를 반복합니다.</t>
  </si>
  <si>
    <t>Keyed+DeleteAutoBillTip</t>
  </si>
  <si>
    <t>DeleteAutoBillTip</t>
  </si>
  <si>
    <t>Cancels current production recipe.</t>
  </si>
  <si>
    <t>현재 제작 레시피를 취소합니다.</t>
  </si>
  <si>
    <t>Keyed+TabAutoProducer</t>
  </si>
  <si>
    <t>TabAutoProducer</t>
  </si>
  <si>
    <t>Production</t>
  </si>
  <si>
    <t>생산</t>
  </si>
  <si>
    <t>Keyed+ShieldGenColorLabel</t>
  </si>
  <si>
    <t>ShieldGenColorLabel</t>
  </si>
  <si>
    <t>Set Colour</t>
  </si>
  <si>
    <t>색상 설정</t>
  </si>
  <si>
    <t>Keyed+ShieldGenColorDescription</t>
  </si>
  <si>
    <t>ShieldGenColorDescription</t>
  </si>
  <si>
    <t>Sets the colour of the shield.</t>
  </si>
  <si>
    <t>보호막의 색상을 설정합니다.</t>
  </si>
  <si>
    <t>Keyed+ShieldGenColorTitle</t>
  </si>
  <si>
    <t>ShieldGenColorTitle</t>
  </si>
  <si>
    <t>Color Setting</t>
  </si>
  <si>
    <t>Keyed+ShieldGenHexLabel</t>
  </si>
  <si>
    <t>ShieldGenHexLabel</t>
  </si>
  <si>
    <t>Hex</t>
  </si>
  <si>
    <t>16진수</t>
  </si>
  <si>
    <t>Keyed+ShieldGenHexColorCodeIsIllFormed</t>
  </si>
  <si>
    <t>ShieldGenHexColorCodeIsIllFormed</t>
  </si>
  <si>
    <t>Invalid Hex Code Input</t>
  </si>
  <si>
    <t>잘못된 16진수 코드 입력</t>
  </si>
  <si>
    <t>Keyed+ShieldGenRadiusLabel</t>
  </si>
  <si>
    <t>ShieldGenRadiusLabel</t>
  </si>
  <si>
    <t>Set Radius</t>
  </si>
  <si>
    <t>반경 설정</t>
  </si>
  <si>
    <t>Keyed+ShieldGenRadiusDescription</t>
  </si>
  <si>
    <t>ShieldGenRadiusDescription</t>
  </si>
  <si>
    <t>Set the shields current radius.</t>
  </si>
  <si>
    <t>보호막의 현재 반경을 설정합니다.</t>
  </si>
  <si>
    <t>Keyed+ShieldGenRadiusTitle</t>
  </si>
  <si>
    <t>ShieldGenRadiusTitle</t>
  </si>
  <si>
    <t>Radius</t>
  </si>
  <si>
    <t>반경</t>
  </si>
  <si>
    <t>Keyed+ShieldGenOffsetXLabel</t>
  </si>
  <si>
    <t>ShieldGenOffsetXLabel</t>
  </si>
  <si>
    <t>Set Offset X</t>
  </si>
  <si>
    <t>오프셋 X 설정</t>
  </si>
  <si>
    <t>Keyed+ShieldGenOffsetXDescription</t>
  </si>
  <si>
    <t>ShieldGenOffsetXDescription</t>
  </si>
  <si>
    <t>Set the shields east/west offset.</t>
  </si>
  <si>
    <t>보호막의 동쪽/서쪽 오프셋을 설정합니다.</t>
  </si>
  <si>
    <t>Keyed+ShieldGenOffsetXTitle</t>
  </si>
  <si>
    <t>ShieldGenOffsetXTitle</t>
  </si>
  <si>
    <t>X Offset</t>
  </si>
  <si>
    <t>X 오프셋</t>
  </si>
  <si>
    <t>Keyed+ShieldGenOffsetYLabel</t>
  </si>
  <si>
    <t>ShieldGenOffsetYLabel</t>
  </si>
  <si>
    <t>Set Offset Y</t>
  </si>
  <si>
    <t>오프셋 Y 설정</t>
  </si>
  <si>
    <t>Keyed+ShieldGenOffsetYDescription</t>
  </si>
  <si>
    <t>ShieldGenOffsetYDescription</t>
  </si>
  <si>
    <t>Set the shields north/south offset.</t>
  </si>
  <si>
    <t>보호막의 북쪽/남쪽 오프셋을 설정합니다.</t>
  </si>
  <si>
    <t>Keyed+ShieldGenOffsetYTitle</t>
  </si>
  <si>
    <t>ShieldGenOffsetYTitle</t>
  </si>
  <si>
    <t>Y Offset</t>
  </si>
  <si>
    <t>Y 오프셋</t>
  </si>
  <si>
    <t>Keyed+ShieldGenToggleVisibility</t>
  </si>
  <si>
    <t>ShieldGenToggleVisibility</t>
  </si>
  <si>
    <t>Toggle Visibility</t>
  </si>
  <si>
    <t>표시 여부 토글</t>
  </si>
  <si>
    <t>Keyed+ShieldGenToggleVisibilityDesc</t>
  </si>
  <si>
    <t>ShieldGenToggleVisibilityDesc</t>
  </si>
  <si>
    <t>Changes whether or not the shield is fully visible when not selected.</t>
  </si>
  <si>
    <t>보호막을 선택하지 않았을 때 보호막을 완전히 표시할지 여부를 변경합니다.</t>
  </si>
  <si>
    <t>Keyed+TabMining</t>
  </si>
  <si>
    <t>TabMining</t>
  </si>
  <si>
    <t>Mining</t>
  </si>
  <si>
    <t>채굴</t>
  </si>
  <si>
    <t>Keyed+TabulaRasa_LetterLabel_PawnKindJoins</t>
  </si>
  <si>
    <t>TabulaRasa_LetterLabel_PawnKindJoins</t>
  </si>
  <si>
    <t>Pawn joins: {PAWN_nameDef}</t>
  </si>
  <si>
    <t>폰 합류: {PAWN_nameDef}</t>
  </si>
  <si>
    <t>Keyed+TabulaRasa_LetterText_PawnKindJoins</t>
  </si>
  <si>
    <t>TabulaRasa_LetterText_PawnKindJoins</t>
  </si>
  <si>
    <t>A {PAWN_title} named {PAWN_nameDef} has arrived as scheduled to join the colony.\n\nYou can choose to send {PAWN_objective} away. However, your colonists will be disturbed by your decision.</t>
  </si>
  <si>
    <t>{PAWN_title} 라는 이름의 {PAWN_nameDef}(이)가 정착지에 합류하기 위해 예정대로 도착했습니다.\n\n{PAWN_objective} 돌려 보내도록 할 수 있습니다. 하지만 이 결정으로 인해 정착민들이 불편해 할 수 있습니다.</t>
  </si>
  <si>
    <t>Keyed+TabulaRasa.MaxPawns</t>
  </si>
  <si>
    <t>TabulaRasa.MaxPawns</t>
  </si>
  <si>
    <t>Max Pawns</t>
  </si>
  <si>
    <t>Keyed+TabulaRasa.ITab_Hologram</t>
  </si>
  <si>
    <r>
      <rPr>
        <sz val="11"/>
        <color theme="1"/>
        <rFont val="맑은 고딕"/>
        <family val="2"/>
        <scheme val="minor"/>
      </rPr>
      <t>최대 폰</t>
    </r>
    <phoneticPr fontId="0" type="noConversion"/>
  </si>
  <si>
    <t>TabulaRasa.ITab_Hologram</t>
  </si>
  <si>
    <t>Hologram</t>
  </si>
  <si>
    <t>홀로그램</t>
  </si>
  <si>
    <t>Keyed+TabulaRasa.ITab_HologramSelect</t>
  </si>
  <si>
    <t>TabulaRasa.ITab_HologramSelect</t>
  </si>
  <si>
    <t>Select hologram...</t>
  </si>
  <si>
    <t>홀로그램 선택...</t>
  </si>
  <si>
    <t>Keyed+O21_CycleGraphic</t>
  </si>
  <si>
    <t>O21_CycleGraphic</t>
  </si>
  <si>
    <t>Cycle Graphic</t>
  </si>
  <si>
    <t>그래픽 순환</t>
  </si>
  <si>
    <t>Keyed+O21_CycleGraphicDesc</t>
  </si>
  <si>
    <t>O21_CycleGraphicDesc</t>
  </si>
  <si>
    <t>Cycles through the available graphics for this building in order.</t>
  </si>
  <si>
    <t>이 건물에 사용 가능한 그래픽을 순서대로 순환합니다.</t>
  </si>
  <si>
    <t>Keyed+O21_ChangeGraphic</t>
  </si>
  <si>
    <t>O21_ChangeGraphic</t>
  </si>
  <si>
    <t>Set Graphic</t>
  </si>
  <si>
    <t>그래픽 설정</t>
  </si>
  <si>
    <t>Keyed+O21_ChangeGraphicDesc</t>
  </si>
  <si>
    <t>O21_ChangeGraphicDesc</t>
  </si>
  <si>
    <t>Provides a full list of all available alternative graphics to choose from.</t>
  </si>
  <si>
    <t>선택할 수 있는 모든 대체 그래픽의 전체 목록을 제공합니다.</t>
  </si>
  <si>
    <t>Keyed+TabulaRasa.SubCatLabel</t>
  </si>
  <si>
    <t>TabulaRasa.SubCatLabel</t>
  </si>
  <si>
    <t>Subcategory...</t>
  </si>
  <si>
    <t>하위 카테고리...</t>
  </si>
  <si>
    <t>Keyed+TabulaRasa.SubCatDesc</t>
  </si>
  <si>
    <t>TabulaRasa.SubCatDesc</t>
  </si>
  <si>
    <t>Selecting a subcategory will narrow down the buildable options to only those within the subcategory.</t>
  </si>
  <si>
    <t>하위 카테고리를 선택하면 빌드 가능한 옵션이 하위 카테고리 내의 옵션으로만 좁혀집니다.</t>
  </si>
  <si>
    <t>Keyed+TabulaRasa.DisabledByCooldown</t>
  </si>
  <si>
    <t>TabulaRasa.DisabledByCooldown</t>
  </si>
  <si>
    <t>Disabled by cooldown, can use again in {0}.</t>
  </si>
  <si>
    <t>재사용 대기시간이 지나면 {0}에서 다시 사용할 수 있습니다.</t>
  </si>
  <si>
    <t>Keyed+EnterConverter</t>
  </si>
  <si>
    <t>EnterConverter</t>
  </si>
  <si>
    <t>perform conversion on self</t>
  </si>
  <si>
    <t>자체적으로 변환 수행</t>
  </si>
  <si>
    <t>Keyed+CannotUseNotViable</t>
  </si>
  <si>
    <t>CannotUseNotViable</t>
  </si>
  <si>
    <t>cannot use, pawn is not a viable candidate</t>
  </si>
  <si>
    <t>사용할 수 없고, 폰은 실행 가능한 후보가 아닙니다.</t>
  </si>
  <si>
    <t>Keyed+EnterBunker</t>
  </si>
  <si>
    <t>EnterBunker</t>
  </si>
  <si>
    <t>enter bunker</t>
  </si>
  <si>
    <t>벙커 진입</t>
  </si>
  <si>
    <t>Keyed+EnterEmplacement</t>
  </si>
  <si>
    <t>EnterEmplacement</t>
  </si>
  <si>
    <t>enter emplacement</t>
  </si>
  <si>
    <t>배치 입력</t>
  </si>
  <si>
    <t>Keyed+PawnCrafterMake</t>
  </si>
  <si>
    <t>PawnCrafterMake</t>
  </si>
  <si>
    <t xml:space="preserve">Produce {0} </t>
  </si>
  <si>
    <t>{0} 생산</t>
  </si>
  <si>
    <t>Keyed+PawnCrafterNeedsResearch</t>
  </si>
  <si>
    <t>PawnCrafterNeedsResearch</t>
  </si>
  <si>
    <t xml:space="preserve">Produce {0} (requires research: {1}) </t>
  </si>
  <si>
    <t>{0} 생산(연구 필요: {1})</t>
  </si>
  <si>
    <t>Keyed+PawnCraftedLetterLabel</t>
  </si>
  <si>
    <t>PawnCraftedLetterLabel</t>
  </si>
  <si>
    <t>{0} produced</t>
  </si>
  <si>
    <t>{0} 생산됨</t>
  </si>
  <si>
    <t>Keyed+PawnCraftedLetterDescription</t>
  </si>
  <si>
    <t>PawnCraftedLetterDescription</t>
  </si>
  <si>
    <t>Welcome to {0}\n\nA new pawn has been created. This message has not been customized properly by the mod author.</t>
  </si>
  <si>
    <t>{0}에 오신 것을 환영합니다.\n\n새 폰이 생성되었습니다. 이 메시지는 모드 작성자가 제대로 사용자 지정하지 않았습니다.</t>
  </si>
  <si>
    <t>Keyed+PawnCrafterStatus</t>
  </si>
  <si>
    <t>PawnCrafterStatus</t>
  </si>
  <si>
    <t>Status: {0}</t>
  </si>
  <si>
    <t>상태: {0}</t>
  </si>
  <si>
    <t>Keyed+PawnCrafterProgress</t>
  </si>
  <si>
    <t>PawnCrafterProgress</t>
  </si>
  <si>
    <t>Progress: {0}</t>
  </si>
  <si>
    <t>진행 중입니다: {0}</t>
  </si>
  <si>
    <t>Keyed+PawnCrafterMaterials</t>
  </si>
  <si>
    <t>PawnCrafterMaterials</t>
  </si>
  <si>
    <t>Keyed+PawnCrafterNeed</t>
  </si>
  <si>
    <t>PawnCrafterNeed</t>
  </si>
  <si>
    <t>Need {0} {1}.</t>
  </si>
  <si>
    <t>{0} {1}(이)가 필요합니다.</t>
  </si>
  <si>
    <t>Keyed+PawnCrafterNutrition</t>
  </si>
  <si>
    <t>PawnCrafterNutrition</t>
  </si>
  <si>
    <t>Nutrition</t>
  </si>
  <si>
    <t>영양</t>
  </si>
  <si>
    <t>Keyed+GizmoTogglePawnCraftingStartLabel</t>
  </si>
  <si>
    <t>GizmoTogglePawnCraftingStartLabel</t>
  </si>
  <si>
    <t>Start producing</t>
  </si>
  <si>
    <t>생산 시작</t>
  </si>
  <si>
    <t>Keyed+GizmoTogglePawnCraftingStartDescription</t>
  </si>
  <si>
    <t>GizmoTogglePawnCraftingStartDescription</t>
  </si>
  <si>
    <t>Initiates production of a pawn.</t>
  </si>
  <si>
    <t>폰 생산을 시작합니다.</t>
  </si>
  <si>
    <t>Keyed+GizmoTogglePawnCraftingStopLabel</t>
  </si>
  <si>
    <t>GizmoTogglePawnCraftingStopLabel</t>
  </si>
  <si>
    <t>Stop producing</t>
  </si>
  <si>
    <t>생산 중지</t>
  </si>
  <si>
    <t>Keyed+GizmoTogglePawnCraftingStopDescription</t>
  </si>
  <si>
    <t>GizmoTogglePawnCraftingStopDescription</t>
  </si>
  <si>
    <t>Aborts the current production, all used materials and energy will be gone forever.</t>
  </si>
  <si>
    <t>현재 생산을 중단하면 사용한 모든 재료와 에너지가 영원히 사라집니다.</t>
  </si>
  <si>
    <t>Keyed+PawnCrafterStatusEnum0</t>
  </si>
  <si>
    <t>PawnCrafterStatusEnum0</t>
  </si>
  <si>
    <t>Idle</t>
  </si>
  <si>
    <t>유휴</t>
  </si>
  <si>
    <t>Keyed+PawnCrafterStatusEnum1</t>
  </si>
  <si>
    <t>PawnCrafterStatusEnum1</t>
  </si>
  <si>
    <t>Filling</t>
  </si>
  <si>
    <t>채우기</t>
  </si>
  <si>
    <t>Keyed+PawnCrafterStatusEnum2</t>
  </si>
  <si>
    <t>PawnCrafterStatusEnum2</t>
  </si>
  <si>
    <t>Printing</t>
  </si>
  <si>
    <t>인쇄</t>
  </si>
  <si>
    <t>Keyed+PawnCrafterStatusEnum3</t>
  </si>
  <si>
    <t>PawnCrafterStatusEnum3</t>
  </si>
  <si>
    <t>Finished</t>
  </si>
  <si>
    <t>완료</t>
  </si>
  <si>
    <t>Keyed+PawnCrafterRepeatLabel</t>
  </si>
  <si>
    <t>PawnCrafterRepeatLabel</t>
  </si>
  <si>
    <t>repeat last pawn</t>
  </si>
  <si>
    <t>마지막 폰 반복</t>
  </si>
  <si>
    <t>Keyed+PawnCrafterRepeatDescription</t>
  </si>
  <si>
    <t>PawnCrafterRepeatDescription</t>
  </si>
  <si>
    <t>if active, repeats the last pawn production task</t>
  </si>
  <si>
    <t>활성화된 경우, 마지막 폰 생산 작업을 반복합니다.</t>
  </si>
  <si>
    <t>Keyed+PawnConverterConvert</t>
  </si>
  <si>
    <t>PawnConverterConvert</t>
  </si>
  <si>
    <t xml:space="preserve">Conversion: {0} </t>
  </si>
  <si>
    <t>전환: {0}</t>
  </si>
  <si>
    <t>Keyed+PawnConverterInvalidRace</t>
  </si>
  <si>
    <t>PawnConverterInvalidRace</t>
  </si>
  <si>
    <t xml:space="preserve">Conversion: {0} (invalid race) </t>
  </si>
  <si>
    <t>전환: {0} (잘못된 종족)</t>
  </si>
  <si>
    <t>Keyed+PawnConverterInvalidGender</t>
  </si>
  <si>
    <t>PawnConverterInvalidGender</t>
  </si>
  <si>
    <t xml:space="preserve">Conversion: {0} (invalid gender) </t>
  </si>
  <si>
    <t>전환: {0} (잘못된 성별)</t>
  </si>
  <si>
    <t>Keyed+PawnConverterInvalidHediffs</t>
  </si>
  <si>
    <t>PawnConverterInvalidHediffs</t>
  </si>
  <si>
    <t xml:space="preserve">Conversion: {0} (invalid hediffs) </t>
  </si>
  <si>
    <t>전환: {0} (잘못된 헤디프)</t>
  </si>
  <si>
    <t>Keyed+PawnConverterNeedsResearch</t>
  </si>
  <si>
    <t>PawnConverterNeedsResearch</t>
  </si>
  <si>
    <t xml:space="preserve">Conversion: {0} (requires research: {1}) </t>
  </si>
  <si>
    <t>전환: {0} (연구 필요: {1})</t>
  </si>
  <si>
    <t>Keyed+O21MachinelikeHibernate</t>
  </si>
  <si>
    <t>O21MachinelikeHibernate</t>
  </si>
  <si>
    <t>Hibernate {0} Here</t>
  </si>
  <si>
    <t>여기서 {0} 최대 절전 모드</t>
  </si>
  <si>
    <t>Keyed+O21MachinelikeHibernateFailNoPower</t>
  </si>
  <si>
    <t>O21MachinelikeHibernateFailNoPower</t>
  </si>
  <si>
    <t xml:space="preserve">Cannot Hibernate (no power) </t>
  </si>
  <si>
    <t>최대 절전 모드로 전환할 수 없음(전원 없음)</t>
  </si>
  <si>
    <t>Keyed+O21MachinelikeHibernateFailReserveOrReach</t>
  </si>
  <si>
    <t>O21MachinelikeHibernateFailReserveOrReach</t>
  </si>
  <si>
    <t xml:space="preserve">Cannot Hibernate (can't reach) </t>
  </si>
  <si>
    <t>최대 절전 모드로 전환할 수 없음(연결할 수 없음)</t>
  </si>
  <si>
    <t>Keyed+O21MachinelikeHibernateFail</t>
  </si>
  <si>
    <t>O21MachinelikeHibernateFail</t>
  </si>
  <si>
    <t>Cannot Hibernate (unknown reason)</t>
  </si>
  <si>
    <t>최대 절전 모드로 전환할 수 없음(이유 불명)</t>
  </si>
  <si>
    <t>Keyed+TabulaRasa.RecallLabel</t>
  </si>
  <si>
    <r>
      <rPr>
        <sz val="11"/>
        <color rgb="FF9C0006"/>
        <rFont val="맑은 고딕"/>
        <family val="2"/>
        <scheme val="minor"/>
      </rPr>
      <t>가져온 노드</t>
    </r>
    <phoneticPr fontId="0" type="noConversion"/>
  </si>
  <si>
    <r>
      <rPr>
        <sz val="11"/>
        <color rgb="FF9C5700"/>
        <rFont val="맑은 고딕"/>
        <family val="2"/>
        <scheme val="minor"/>
      </rPr>
      <t>수정할 노드</t>
    </r>
    <phoneticPr fontId="0" type="noConversion"/>
  </si>
  <si>
    <r>
      <rPr>
        <sz val="11"/>
        <color rgb="FF006100"/>
        <rFont val="맑은 고딕"/>
        <family val="2"/>
        <scheme val="minor"/>
      </rPr>
      <t>결과 노드</t>
    </r>
    <phoneticPr fontId="0" type="noConversion"/>
  </si>
  <si>
    <t>Keyed+SettingsGeneral</t>
  </si>
  <si>
    <t>일반 설정</t>
  </si>
  <si>
    <t>Keyed+UseCustomBackgroundLabel</t>
  </si>
  <si>
    <t>모드 전환</t>
  </si>
  <si>
    <t>Keyed+UseCustomBackgroundDesc</t>
  </si>
  <si>
    <t>활성화하면 기계 폰의 호환성을 높입니다.</t>
  </si>
  <si>
    <t>HediffDef+TabulaRasa_CoolantLoss.stages.3.label</t>
  </si>
  <si>
    <r>
      <rPr>
        <sz val="11"/>
        <color theme="1"/>
        <rFont val="맑은 고딕"/>
        <family val="2"/>
        <scheme val="minor"/>
      </rPr>
      <t>TargetA에서 재충전 중.</t>
    </r>
    <phoneticPr fontId="0" type="noConversion"/>
  </si>
  <si>
    <t>JobDef+TabulaRasa_ConsumeEnergySource.modExtensions.0.extraReportString</t>
  </si>
  <si>
    <r>
      <rPr>
        <sz val="11"/>
        <color theme="1"/>
        <rFont val="맑은 고딕"/>
        <family val="2"/>
        <scheme val="minor"/>
      </rPr>
      <t>TargetA로 TargetB를 충전 중.</t>
    </r>
    <phoneticPr fontId="0" type="noConversion"/>
  </si>
  <si>
    <t>No Destination Set</t>
  </si>
  <si>
    <t>TabulaRasa.RecallLabel</t>
  </si>
  <si>
    <t>Keyed+TabulaRasa.RecallDesc</t>
  </si>
  <si>
    <t>TabulaRasa.RecallDesc</t>
  </si>
  <si>
    <t>Teleports the pawn equipped with this item to the selected destination.</t>
  </si>
  <si>
    <t>Keyed+TabulaRasa.RecallDest</t>
  </si>
  <si>
    <t>TabulaRasa.RecallDest</t>
  </si>
  <si>
    <t>Recall: {0}</t>
  </si>
  <si>
    <t>목적지 설정 안됨</t>
  </si>
  <si>
    <t>이 아이템을 장착한 폰을 선택한 목적지로 순간이동시킵니다.</t>
  </si>
  <si>
    <t>리콜: {0}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</si>
</sst>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9C0006"/>
      <name val="맑은 고딕"/>
      <family val="2"/>
      <scheme val="minor"/>
    </font>
    <font>
      <sz val="11"/>
      <color rgb="FF9C5700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9"/>
      <color rgb="FF000000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A6A6A6"/>
      </patternFill>
    </fill>
    <fill>
      <patternFill patternType="solid">
        <fgColor rgb="FFF79646"/>
      </patternFill>
    </fill>
    <fill>
      <patternFill patternType="solid">
        <fgColor rgb="FFFFFF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0000"/>
      </patternFill>
    </fill>
    <fill>
      <patternFill patternType="solid">
        <fgColor rgb="FFFFA500"/>
      </patternFill>
    </fill>
    <fill>
      <patternFill patternType="solid">
        <fgColor rgb="FF87CE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vertical="center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2" fillId="7" borderId="0" xfId="0" applyFont="1" applyFill="1"/>
    <xf numFmtId="0" fontId="3" fillId="8" borderId="0" xfId="0" applyFont="1" applyFill="1"/>
    <xf numFmtId="0" fontId="1" fillId="6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4"/>
  <sheetViews>
    <sheetView tabSelected="1" topLeftCell="A94" workbookViewId="0">
      <selection activeCell="C118" sqref="C118"/>
    </sheetView>
  </sheetViews>
  <sheetFormatPr defaultRowHeight="16.5" x14ac:dyDescent="0.3"/>
  <cols>
    <col min="1" max="1" width="37.875" customWidth="1"/>
    <col min="2" max="2" width="33.625" customWidth="1"/>
    <col min="3" max="3" width="39" customWidth="1"/>
    <col min="4" max="4" width="31.125" customWidth="1"/>
    <col min="5" max="5" width="24.375" customWidth="1"/>
    <col min="6" max="6" width="19.125" customWidth="1"/>
    <col min="7" max="7" width="17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7</v>
      </c>
    </row>
    <row r="2" spans="1:7" x14ac:dyDescent="0.3">
      <c r="A2" s="1" t="s">
        <v>6</v>
      </c>
      <c r="B2" s="1" t="s">
        <v>8</v>
      </c>
      <c r="C2" s="1" t="s">
        <v>9</v>
      </c>
      <c r="D2" s="1" t="s">
        <v>10</v>
      </c>
      <c r="E2" s="1" t="s">
        <v>11</v>
      </c>
      <c r="F2" s="3" t="s">
        <v>12</v>
      </c>
      <c r="G2" t="str">
        <f>IFERROR(VLOOKUP(A2,Sheet1!$C$2:$D$111,2,FALSE),"")</f>
        <v>피부 장신구</v>
      </c>
    </row>
    <row r="3" spans="1:7" x14ac:dyDescent="0.3">
      <c r="A3" s="1" t="s">
        <v>13</v>
      </c>
      <c r="B3" s="1" t="s">
        <v>8</v>
      </c>
      <c r="C3" s="1" t="s">
        <v>14</v>
      </c>
      <c r="D3" s="1" t="s">
        <v>15</v>
      </c>
      <c r="E3" s="1" t="s">
        <v>16</v>
      </c>
      <c r="F3" s="4" t="s">
        <v>17</v>
      </c>
      <c r="G3" t="str">
        <f>IFERROR(VLOOKUP(A3,Sheet1!$C$2:$D$111,2,FALSE),"")</f>
        <v>가운데 장신구</v>
      </c>
    </row>
    <row r="4" spans="1:7" x14ac:dyDescent="0.3">
      <c r="A4" s="1" t="s">
        <v>18</v>
      </c>
      <c r="B4" s="1" t="s">
        <v>8</v>
      </c>
      <c r="C4" s="1" t="s">
        <v>19</v>
      </c>
      <c r="D4" s="1" t="s">
        <v>20</v>
      </c>
      <c r="E4" s="1" t="s">
        <v>21</v>
      </c>
      <c r="F4" s="3" t="s">
        <v>22</v>
      </c>
      <c r="G4" t="str">
        <f>IFERROR(VLOOKUP(A4,Sheet1!$C$2:$D$111,2,FALSE),"")</f>
        <v>바깥 장신구</v>
      </c>
    </row>
    <row r="5" spans="1:7" x14ac:dyDescent="0.3">
      <c r="A5" s="1" t="s">
        <v>23</v>
      </c>
      <c r="B5" s="1" t="s">
        <v>8</v>
      </c>
      <c r="C5" s="1" t="s">
        <v>24</v>
      </c>
      <c r="D5" s="1" t="s">
        <v>25</v>
      </c>
      <c r="E5" s="1" t="s">
        <v>26</v>
      </c>
      <c r="F5" s="4" t="s">
        <v>27</v>
      </c>
      <c r="G5" t="str">
        <f>IFERROR(VLOOKUP(A5,Sheet1!$C$2:$D$111,2,FALSE),"")</f>
        <v>머리 장신구</v>
      </c>
    </row>
    <row r="6" spans="1:7" x14ac:dyDescent="0.3">
      <c r="A6" s="1" t="s">
        <v>28</v>
      </c>
      <c r="B6" s="1" t="s">
        <v>29</v>
      </c>
      <c r="C6" s="1" t="s">
        <v>30</v>
      </c>
      <c r="D6" s="6" t="s">
        <v>31</v>
      </c>
      <c r="G6" t="str">
        <f>IFERROR(VLOOKUP(A6,Sheet1!$C$2:$D$111,2,FALSE),"")</f>
        <v>냉각수 손실</v>
      </c>
    </row>
    <row r="7" spans="1:7" x14ac:dyDescent="0.3">
      <c r="A7" s="1" t="s">
        <v>33</v>
      </c>
      <c r="B7" s="1" t="s">
        <v>29</v>
      </c>
      <c r="C7" s="1" t="s">
        <v>34</v>
      </c>
      <c r="D7" s="6" t="s">
        <v>35</v>
      </c>
      <c r="G7" t="str">
        <f>IFERROR(VLOOKUP(A7,Sheet1!$C$2:$D$111,2,FALSE),"")</f>
        <v>이 폰은 냉각수를 많이 잃으면 사람이 출혈로 사망하는 것과 마찬가지로 죽게 됩니다.</v>
      </c>
    </row>
    <row r="8" spans="1:7" x14ac:dyDescent="0.3">
      <c r="A8" s="1" t="s">
        <v>37</v>
      </c>
      <c r="B8" s="1" t="s">
        <v>29</v>
      </c>
      <c r="C8" s="1" t="s">
        <v>38</v>
      </c>
      <c r="D8" s="6" t="s">
        <v>39</v>
      </c>
      <c r="G8" t="str">
        <f>IFERROR(VLOOKUP(A8,Sheet1!$C$2:$D$111,2,FALSE),"")</f>
        <v>사소함</v>
      </c>
    </row>
    <row r="9" spans="1:7" x14ac:dyDescent="0.3">
      <c r="A9" s="1" t="s">
        <v>41</v>
      </c>
      <c r="B9" s="1" t="s">
        <v>29</v>
      </c>
      <c r="C9" s="1" t="s">
        <v>42</v>
      </c>
      <c r="D9" s="6" t="s">
        <v>39</v>
      </c>
      <c r="G9" t="str">
        <f>IFERROR(VLOOKUP(A9,Sheet1!$C$2:$D$111,2,FALSE),"")</f>
        <v>사소함</v>
      </c>
    </row>
    <row r="10" spans="1:7" x14ac:dyDescent="0.3">
      <c r="A10" s="1" t="s">
        <v>43</v>
      </c>
      <c r="B10" s="1" t="s">
        <v>29</v>
      </c>
      <c r="C10" s="1" t="s">
        <v>44</v>
      </c>
      <c r="D10" s="6" t="s">
        <v>45</v>
      </c>
      <c r="G10" t="str">
        <f>IFERROR(VLOOKUP(A10,Sheet1!$C$2:$D$111,2,FALSE),"")</f>
        <v>보통</v>
      </c>
    </row>
    <row r="11" spans="1:7" x14ac:dyDescent="0.3">
      <c r="A11" s="1" t="s">
        <v>48</v>
      </c>
      <c r="B11" s="1" t="s">
        <v>29</v>
      </c>
      <c r="C11" s="1" t="s">
        <v>47</v>
      </c>
      <c r="D11" s="6" t="s">
        <v>49</v>
      </c>
      <c r="G11" t="str">
        <f>IFERROR(VLOOKUP(A11,Sheet1!$C$2:$D$111,2,FALSE),"")</f>
        <v>심각함</v>
      </c>
    </row>
    <row r="12" spans="1:7" x14ac:dyDescent="0.3">
      <c r="A12" s="1" t="s">
        <v>51</v>
      </c>
      <c r="B12" s="1" t="s">
        <v>29</v>
      </c>
      <c r="C12" s="1" t="s">
        <v>52</v>
      </c>
      <c r="D12" s="6" t="s">
        <v>53</v>
      </c>
      <c r="G12" t="str">
        <f>IFERROR(VLOOKUP(A12,Sheet1!$C$2:$D$111,2,FALSE),"")</f>
        <v>극심함</v>
      </c>
    </row>
    <row r="13" spans="1:7" x14ac:dyDescent="0.3">
      <c r="A13" s="1" t="s">
        <v>55</v>
      </c>
      <c r="B13" s="1" t="s">
        <v>29</v>
      </c>
      <c r="C13" s="1" t="s">
        <v>56</v>
      </c>
      <c r="D13" s="6" t="s">
        <v>57</v>
      </c>
      <c r="G13" t="str">
        <f>IFERROR(VLOOKUP(A13,Sheet1!$C$2:$D$111,2,FALSE),"")</f>
        <v>에너지 부족</v>
      </c>
    </row>
    <row r="14" spans="1:7" x14ac:dyDescent="0.3">
      <c r="A14" s="1" t="s">
        <v>59</v>
      </c>
      <c r="B14" s="1" t="s">
        <v>29</v>
      </c>
      <c r="C14" s="1" t="s">
        <v>60</v>
      </c>
      <c r="D14" s="6" t="s">
        <v>61</v>
      </c>
      <c r="G14" t="str">
        <f>IFERROR(VLOOKUP(A14,Sheet1!$C$2:$D$111,2,FALSE),"")</f>
        <v>이 폰은 에너지 부족으로 고통받고 있으며, 곧 에너지가 공급되지 않으면 죽을 것입니다.</v>
      </c>
    </row>
    <row r="15" spans="1:7" x14ac:dyDescent="0.3">
      <c r="A15" s="1" t="s">
        <v>63</v>
      </c>
      <c r="B15" s="1" t="s">
        <v>29</v>
      </c>
      <c r="C15" s="1" t="s">
        <v>64</v>
      </c>
      <c r="D15" s="6" t="s">
        <v>53</v>
      </c>
      <c r="G15" t="str">
        <f>IFERROR(VLOOKUP(A15,Sheet1!$C$2:$D$111,2,FALSE),"")</f>
        <v>극심함</v>
      </c>
    </row>
    <row r="16" spans="1:7" x14ac:dyDescent="0.3">
      <c r="A16" s="1" t="s">
        <v>65</v>
      </c>
      <c r="B16" s="1" t="s">
        <v>29</v>
      </c>
      <c r="C16" s="1" t="s">
        <v>66</v>
      </c>
      <c r="D16" s="6" t="s">
        <v>67</v>
      </c>
      <c r="G16" t="str">
        <f>IFERROR(VLOOKUP(A16,Sheet1!$C$2:$D$111,2,FALSE),"")</f>
        <v>에너지 장애</v>
      </c>
    </row>
    <row r="17" spans="1:7" x14ac:dyDescent="0.3">
      <c r="A17" s="1" t="s">
        <v>69</v>
      </c>
      <c r="B17" s="1" t="s">
        <v>29</v>
      </c>
      <c r="C17" s="1" t="s">
        <v>70</v>
      </c>
      <c r="D17" s="6" t="s">
        <v>71</v>
      </c>
      <c r="G17" t="str">
        <f>IFERROR(VLOOKUP(A17,Sheet1!$C$2:$D$111,2,FALSE),"")</f>
        <v>이 폰은 에너지가 부족하여 영구적으로 종료되었습니다.</v>
      </c>
    </row>
    <row r="18" spans="1:7" x14ac:dyDescent="0.3">
      <c r="A18" s="1" t="s">
        <v>73</v>
      </c>
      <c r="B18" s="1" t="s">
        <v>29</v>
      </c>
      <c r="C18" s="1" t="s">
        <v>74</v>
      </c>
      <c r="D18" s="6" t="s">
        <v>75</v>
      </c>
      <c r="G18" t="str">
        <f>IFERROR(VLOOKUP(A18,Sheet1!$C$2:$D$111,2,FALSE),"")</f>
        <v>비상 전력</v>
      </c>
    </row>
    <row r="19" spans="1:7" x14ac:dyDescent="0.3">
      <c r="A19" s="1" t="s">
        <v>77</v>
      </c>
      <c r="B19" s="1" t="s">
        <v>29</v>
      </c>
      <c r="C19" s="1" t="s">
        <v>78</v>
      </c>
      <c r="D19" s="6" t="s">
        <v>79</v>
      </c>
      <c r="G19" t="str">
        <f>IFERROR(VLOOKUP(A19,Sheet1!$C$2:$D$111,2,FALSE),"")</f>
        <v>에너지가 극도로 부족하여 비상 예비 에너지로만 작동합니다. 곧 추가 에너지가 없으면 폰은 다시 일어날 수 없습니다.</v>
      </c>
    </row>
    <row r="20" spans="1:7" x14ac:dyDescent="0.3">
      <c r="A20" s="1" t="s">
        <v>81</v>
      </c>
      <c r="B20" s="1" t="s">
        <v>29</v>
      </c>
      <c r="C20" s="1" t="s">
        <v>82</v>
      </c>
      <c r="D20" s="6" t="s">
        <v>39</v>
      </c>
      <c r="G20" t="str">
        <f>IFERROR(VLOOKUP(A20,Sheet1!$C$2:$D$111,2,FALSE),"")</f>
        <v>사소함</v>
      </c>
    </row>
    <row r="21" spans="1:7" x14ac:dyDescent="0.3">
      <c r="A21" s="1" t="s">
        <v>83</v>
      </c>
      <c r="B21" s="1" t="s">
        <v>29</v>
      </c>
      <c r="C21" s="1" t="s">
        <v>84</v>
      </c>
      <c r="D21" s="6" t="s">
        <v>45</v>
      </c>
      <c r="G21" t="str">
        <f>IFERROR(VLOOKUP(A21,Sheet1!$C$2:$D$111,2,FALSE),"")</f>
        <v>보통</v>
      </c>
    </row>
    <row r="22" spans="1:7" x14ac:dyDescent="0.3">
      <c r="A22" s="1" t="s">
        <v>85</v>
      </c>
      <c r="B22" s="1" t="s">
        <v>29</v>
      </c>
      <c r="C22" s="1" t="s">
        <v>86</v>
      </c>
      <c r="D22" s="6" t="s">
        <v>49</v>
      </c>
      <c r="G22" t="str">
        <f>IFERROR(VLOOKUP(A22,Sheet1!$C$2:$D$111,2,FALSE),"")</f>
        <v>심각함</v>
      </c>
    </row>
    <row r="23" spans="1:7" x14ac:dyDescent="0.3">
      <c r="A23" s="1" t="s">
        <v>87</v>
      </c>
      <c r="B23" s="1" t="s">
        <v>29</v>
      </c>
      <c r="C23" s="1" t="s">
        <v>88</v>
      </c>
      <c r="D23" s="6" t="s">
        <v>53</v>
      </c>
      <c r="G23" t="str">
        <f>IFERROR(VLOOKUP(A23,Sheet1!$C$2:$D$111,2,FALSE),"")</f>
        <v>극심함</v>
      </c>
    </row>
    <row r="24" spans="1:7" x14ac:dyDescent="0.3">
      <c r="A24" s="1" t="s">
        <v>89</v>
      </c>
      <c r="B24" s="1" t="s">
        <v>29</v>
      </c>
      <c r="C24" s="1" t="s">
        <v>90</v>
      </c>
      <c r="D24" s="1" t="s">
        <v>91</v>
      </c>
      <c r="E24" s="1" t="s">
        <v>92</v>
      </c>
      <c r="G24" t="str">
        <f>IFERROR(VLOOKUP(A24,Sheet1!$C$2:$D$111,2,FALSE),"")</f>
        <v>자체 제거 헤디프</v>
      </c>
    </row>
    <row r="25" spans="1:7" x14ac:dyDescent="0.3">
      <c r="A25" s="1" t="s">
        <v>93</v>
      </c>
      <c r="B25" s="1" t="s">
        <v>29</v>
      </c>
      <c r="C25" s="1" t="s">
        <v>94</v>
      </c>
      <c r="D25" s="1" t="s">
        <v>95</v>
      </c>
      <c r="E25" s="1" t="s">
        <v>96</v>
      </c>
      <c r="G25" t="str">
        <f>IFERROR(VLOOKUP(A25,Sheet1!$C$2:$D$111,2,FALSE),"")</f>
        <v>이 정보를 실제로 보면 안 됩니다.</v>
      </c>
    </row>
    <row r="26" spans="1:7" x14ac:dyDescent="0.3">
      <c r="A26" s="1" t="s">
        <v>97</v>
      </c>
      <c r="B26" s="1" t="s">
        <v>98</v>
      </c>
      <c r="C26" s="1" t="s">
        <v>99</v>
      </c>
      <c r="D26" s="6" t="s">
        <v>100</v>
      </c>
      <c r="G26" t="str">
        <f>IFERROR(VLOOKUP(A26,Sheet1!$C$2:$D$111,2,FALSE),"")</f>
        <v>TargetA에서 최대 절전 모드로 전환하는 중.</v>
      </c>
    </row>
    <row r="27" spans="1:7" x14ac:dyDescent="0.3">
      <c r="A27" s="1" t="s">
        <v>102</v>
      </c>
      <c r="B27" s="1" t="s">
        <v>98</v>
      </c>
      <c r="C27" s="1" t="s">
        <v>103</v>
      </c>
      <c r="D27" s="6" t="s">
        <v>104</v>
      </c>
      <c r="G27" t="str">
        <f>IFERROR(VLOOKUP(A27,Sheet1!$C$2:$D$111,2,FALSE),"")</f>
        <v>TargetA에서 재충전 중.</v>
      </c>
    </row>
    <row r="28" spans="1:7" x14ac:dyDescent="0.3">
      <c r="A28" s="1" t="s">
        <v>106</v>
      </c>
      <c r="B28" s="1" t="s">
        <v>98</v>
      </c>
      <c r="C28" s="1" t="s">
        <v>107</v>
      </c>
      <c r="D28" s="6" t="s">
        <v>108</v>
      </c>
      <c r="G28" t="str">
        <f>IFERROR(VLOOKUP(A28,Sheet1!$C$2:$D$111,2,FALSE),"")</f>
        <v>TargetA에서 재충전 중.</v>
      </c>
    </row>
    <row r="29" spans="1:7" x14ac:dyDescent="0.3">
      <c r="A29" s="1" t="s">
        <v>109</v>
      </c>
      <c r="B29" s="1" t="s">
        <v>98</v>
      </c>
      <c r="C29" s="1" t="s">
        <v>110</v>
      </c>
      <c r="D29" s="1" t="s">
        <v>111</v>
      </c>
      <c r="E29" s="1" t="s">
        <v>112</v>
      </c>
      <c r="G29" t="str">
        <f>IFERROR(VLOOKUP(A29,Sheet1!$C$2:$D$111,2,FALSE),"")</f>
        <v/>
      </c>
    </row>
    <row r="30" spans="1:7" x14ac:dyDescent="0.3">
      <c r="A30" s="1" t="s">
        <v>113</v>
      </c>
      <c r="B30" s="1" t="s">
        <v>98</v>
      </c>
      <c r="C30" s="1" t="s">
        <v>114</v>
      </c>
      <c r="D30" s="1" t="s">
        <v>115</v>
      </c>
      <c r="E30" s="1" t="s">
        <v>116</v>
      </c>
      <c r="G30" t="str">
        <f>IFERROR(VLOOKUP(A30,Sheet1!$C$2:$D$111,2,FALSE),"")</f>
        <v>TargetA를 적용 중.</v>
      </c>
    </row>
    <row r="31" spans="1:7" x14ac:dyDescent="0.3">
      <c r="A31" s="1" t="s">
        <v>117</v>
      </c>
      <c r="B31" s="1" t="s">
        <v>98</v>
      </c>
      <c r="C31" s="1" t="s">
        <v>118</v>
      </c>
      <c r="D31" s="1" t="s">
        <v>119</v>
      </c>
      <c r="E31" s="1" t="s">
        <v>120</v>
      </c>
      <c r="G31" t="str">
        <f>IFERROR(VLOOKUP(A31,Sheet1!$C$2:$D$111,2,FALSE),"")</f>
        <v>텔레포터 사용 중.</v>
      </c>
    </row>
    <row r="32" spans="1:7" x14ac:dyDescent="0.3">
      <c r="A32" s="1" t="s">
        <v>121</v>
      </c>
      <c r="B32" s="1" t="s">
        <v>98</v>
      </c>
      <c r="C32" s="1" t="s">
        <v>122</v>
      </c>
      <c r="D32" s="1" t="s">
        <v>123</v>
      </c>
      <c r="E32" s="1" t="s">
        <v>124</v>
      </c>
      <c r="G32" t="str">
        <f>IFERROR(VLOOKUP(A32,Sheet1!$C$2:$D$111,2,FALSE),"")</f>
        <v>리콜 사용 중.</v>
      </c>
    </row>
    <row r="33" spans="1:7" x14ac:dyDescent="0.3">
      <c r="A33" s="1" t="s">
        <v>125</v>
      </c>
      <c r="B33" s="1" t="s">
        <v>98</v>
      </c>
      <c r="C33" s="1" t="s">
        <v>126</v>
      </c>
      <c r="D33" s="1" t="s">
        <v>127</v>
      </c>
      <c r="E33" s="1" t="s">
        <v>128</v>
      </c>
      <c r="G33" t="str">
        <f>IFERROR(VLOOKUP(A33,Sheet1!$C$2:$D$111,2,FALSE),"")</f>
        <v>아이템 가져가는 중.</v>
      </c>
    </row>
    <row r="34" spans="1:7" x14ac:dyDescent="0.3">
      <c r="A34" s="1" t="s">
        <v>129</v>
      </c>
      <c r="B34" s="1" t="s">
        <v>130</v>
      </c>
      <c r="C34" s="1" t="s">
        <v>131</v>
      </c>
      <c r="D34" s="6" t="s">
        <v>132</v>
      </c>
      <c r="G34" t="str">
        <f>IFERROR(VLOOKUP(A34,Sheet1!$C$2:$D$111,2,FALSE),"")</f>
        <v>에너지</v>
      </c>
    </row>
    <row r="35" spans="1:7" x14ac:dyDescent="0.3">
      <c r="A35" s="1" t="s">
        <v>134</v>
      </c>
      <c r="B35" s="1" t="s">
        <v>130</v>
      </c>
      <c r="C35" s="1" t="s">
        <v>135</v>
      </c>
      <c r="D35" s="6" t="s">
        <v>136</v>
      </c>
      <c r="G35" t="str">
        <f>IFERROR(VLOOKUP(A35,Sheet1!$C$2:$D$111,2,FALSE),"")</f>
        <v>에너지는 폰 내부에 저장된 전력의 양입니다. 에너지가 0이면 폰은 비상 전력 모드로 전환되고 충전되지 않으면 곧 비활성화됩니다.</v>
      </c>
    </row>
    <row r="36" spans="1:7" x14ac:dyDescent="0.3">
      <c r="A36" s="1" t="s">
        <v>138</v>
      </c>
      <c r="B36" s="1" t="s">
        <v>139</v>
      </c>
      <c r="C36" s="1" t="s">
        <v>140</v>
      </c>
      <c r="D36" s="1" t="s">
        <v>141</v>
      </c>
      <c r="E36" s="1" t="s">
        <v>142</v>
      </c>
      <c r="G36" t="str">
        <f>IFERROR(VLOOKUP(A36,Sheet1!$C$2:$D$111,2,FALSE),"")</f>
        <v>보강 결합</v>
      </c>
    </row>
    <row r="37" spans="1:7" x14ac:dyDescent="0.3">
      <c r="A37" s="1" t="s">
        <v>143</v>
      </c>
      <c r="B37" s="1" t="s">
        <v>144</v>
      </c>
      <c r="C37" s="1" t="s">
        <v>145</v>
      </c>
      <c r="D37" s="6" t="s">
        <v>146</v>
      </c>
      <c r="G37" t="str">
        <f>IFERROR(VLOOKUP(A37,Sheet1!$C$2:$D$111,2,FALSE),"")</f>
        <v>에너지 비율 배율</v>
      </c>
    </row>
    <row r="38" spans="1:7" x14ac:dyDescent="0.3">
      <c r="A38" s="1" t="s">
        <v>148</v>
      </c>
      <c r="B38" s="1" t="s">
        <v>144</v>
      </c>
      <c r="C38" s="1" t="s">
        <v>149</v>
      </c>
      <c r="D38" s="6" t="s">
        <v>150</v>
      </c>
      <c r="G38" t="str">
        <f>IFERROR(VLOOKUP(A38,Sheet1!$C$2:$D$111,2,FALSE),"")</f>
        <v>폰이 에너지를 얼마나 빨리 잃는지에 대한 배수입니다.</v>
      </c>
    </row>
    <row r="39" spans="1:7" x14ac:dyDescent="0.3">
      <c r="A39" s="1" t="s">
        <v>152</v>
      </c>
      <c r="B39" s="1" t="s">
        <v>144</v>
      </c>
      <c r="C39" s="1" t="s">
        <v>153</v>
      </c>
      <c r="D39" s="6" t="s">
        <v>154</v>
      </c>
      <c r="G39" t="str">
        <f>IFERROR(VLOOKUP(A39,Sheet1!$C$2:$D$111,2,FALSE),"")</f>
        <v>에너지 비율 오프셋</v>
      </c>
    </row>
    <row r="40" spans="1:7" x14ac:dyDescent="0.3">
      <c r="A40" s="1" t="s">
        <v>156</v>
      </c>
      <c r="B40" s="1" t="s">
        <v>144</v>
      </c>
      <c r="C40" s="1" t="s">
        <v>157</v>
      </c>
      <c r="D40" s="6" t="s">
        <v>158</v>
      </c>
      <c r="G40" t="str">
        <f>IFERROR(VLOOKUP(A40,Sheet1!$C$2:$D$111,2,FALSE),"")</f>
        <v>에너지 사용률에 적용되는 오프셋입니다.</v>
      </c>
    </row>
    <row r="41" spans="1:7" x14ac:dyDescent="0.3">
      <c r="A41" s="1" t="s">
        <v>160</v>
      </c>
      <c r="B41" s="1" t="s">
        <v>161</v>
      </c>
      <c r="C41" s="1" t="s">
        <v>162</v>
      </c>
      <c r="D41" s="6" t="s">
        <v>163</v>
      </c>
      <c r="G41" t="str">
        <f>IFERROR(VLOOKUP(A41,Sheet1!$C$2:$D$111,2,FALSE),"")</f>
        <v>인공</v>
      </c>
    </row>
    <row r="42" spans="1:7" x14ac:dyDescent="0.3">
      <c r="A42" s="1" t="s">
        <v>165</v>
      </c>
      <c r="B42" s="1" t="s">
        <v>166</v>
      </c>
      <c r="C42" s="1" t="s">
        <v>167</v>
      </c>
      <c r="D42" s="1" t="s">
        <v>168</v>
      </c>
      <c r="E42" s="1" t="s">
        <v>169</v>
      </c>
      <c r="G42" t="str">
        <f>IFERROR(VLOOKUP(A42,Sheet1!$C$2:$D$111,2,FALSE),"")</f>
        <v>생각 없음</v>
      </c>
    </row>
    <row r="43" spans="1:7" x14ac:dyDescent="0.3">
      <c r="A43" s="1" t="s">
        <v>170</v>
      </c>
      <c r="B43" s="1" t="s">
        <v>166</v>
      </c>
      <c r="C43" s="1" t="s">
        <v>171</v>
      </c>
      <c r="D43" s="1" t="s">
        <v>172</v>
      </c>
      <c r="E43" s="1" t="s">
        <v>173</v>
      </c>
      <c r="G43" t="str">
        <f>IFERROR(VLOOKUP(A43,Sheet1!$C$2:$D$111,2,FALSE),"")</f>
        <v>이걸 보고 있다면 게임의 뭔가를 망가뜨린 거야. 잘했어</v>
      </c>
    </row>
    <row r="44" spans="1:7" x14ac:dyDescent="0.3">
      <c r="A44" s="1" t="s">
        <v>174</v>
      </c>
      <c r="B44" s="1" t="s">
        <v>175</v>
      </c>
      <c r="C44" s="1" t="s">
        <v>176</v>
      </c>
      <c r="D44" s="1" t="s">
        <v>177</v>
      </c>
      <c r="E44" s="1" t="s">
        <v>178</v>
      </c>
      <c r="G44" t="str">
        <f>IFERROR(VLOOKUP(A44,Sheet1!$C$2:$D$111,2,FALSE),"")</f>
        <v>세력에서 선물을 받지 않았습니다.</v>
      </c>
    </row>
    <row r="45" spans="1:7" x14ac:dyDescent="0.3">
      <c r="A45" s="1" t="s">
        <v>179</v>
      </c>
      <c r="B45" s="1" t="s">
        <v>175</v>
      </c>
      <c r="C45" s="1" t="s">
        <v>180</v>
      </c>
      <c r="D45" s="1" t="s">
        <v>181</v>
      </c>
      <c r="E45" s="1" t="s">
        <v>182</v>
      </c>
      <c r="G45" t="str">
        <f>IFERROR(VLOOKUP(A45,Sheet1!$C$2:$D$111,2,FALSE),"")</f>
        <v>선물을 받으려면 세력 호감도가 {0}에서 {1} 사이여야 합니다.</v>
      </c>
    </row>
    <row r="46" spans="1:7" x14ac:dyDescent="0.3">
      <c r="A46" s="1" t="s">
        <v>183</v>
      </c>
      <c r="B46" s="1" t="s">
        <v>175</v>
      </c>
      <c r="C46" s="1" t="s">
        <v>184</v>
      </c>
      <c r="D46" s="1" t="s">
        <v>185</v>
      </c>
      <c r="E46" s="1" t="s">
        <v>186</v>
      </c>
      <c r="G46" t="str">
        <f>IFERROR(VLOOKUP(A46,Sheet1!$C$2:$D$111,2,FALSE),"")</f>
        <v>세트 제작</v>
      </c>
    </row>
    <row r="47" spans="1:7" x14ac:dyDescent="0.3">
      <c r="A47" s="1" t="s">
        <v>187</v>
      </c>
      <c r="B47" s="1" t="s">
        <v>175</v>
      </c>
      <c r="C47" s="1" t="s">
        <v>188</v>
      </c>
      <c r="D47" s="1" t="s">
        <v>189</v>
      </c>
      <c r="E47" s="1" t="s">
        <v>190</v>
      </c>
      <c r="G47" t="str">
        <f>IFERROR(VLOOKUP(A47,Sheet1!$C$2:$D$111,2,FALSE),"")</f>
        <v>현재 제작 레시피를 반복합니다.</v>
      </c>
    </row>
    <row r="48" spans="1:7" x14ac:dyDescent="0.3">
      <c r="A48" s="1" t="s">
        <v>191</v>
      </c>
      <c r="B48" s="1" t="s">
        <v>175</v>
      </c>
      <c r="C48" s="1" t="s">
        <v>192</v>
      </c>
      <c r="D48" s="1" t="s">
        <v>193</v>
      </c>
      <c r="E48" s="1" t="s">
        <v>194</v>
      </c>
      <c r="G48" t="str">
        <f>IFERROR(VLOOKUP(A48,Sheet1!$C$2:$D$111,2,FALSE),"")</f>
        <v>현재 제작 레시피를 취소합니다.</v>
      </c>
    </row>
    <row r="49" spans="1:7" x14ac:dyDescent="0.3">
      <c r="A49" s="1" t="s">
        <v>195</v>
      </c>
      <c r="B49" s="1" t="s">
        <v>175</v>
      </c>
      <c r="C49" s="1" t="s">
        <v>196</v>
      </c>
      <c r="D49" s="1" t="s">
        <v>197</v>
      </c>
      <c r="E49" s="1" t="s">
        <v>198</v>
      </c>
      <c r="G49" t="str">
        <f>IFERROR(VLOOKUP(A49,Sheet1!$C$2:$D$111,2,FALSE),"")</f>
        <v>생산</v>
      </c>
    </row>
    <row r="50" spans="1:7" x14ac:dyDescent="0.3">
      <c r="A50" s="1" t="s">
        <v>199</v>
      </c>
      <c r="B50" s="1" t="s">
        <v>175</v>
      </c>
      <c r="C50" s="1" t="s">
        <v>200</v>
      </c>
      <c r="D50" s="1" t="s">
        <v>201</v>
      </c>
      <c r="E50" s="1" t="s">
        <v>202</v>
      </c>
      <c r="G50" t="str">
        <f>IFERROR(VLOOKUP(A50,Sheet1!$C$2:$D$111,2,FALSE),"")</f>
        <v>색상 설정</v>
      </c>
    </row>
    <row r="51" spans="1:7" x14ac:dyDescent="0.3">
      <c r="A51" s="1" t="s">
        <v>203</v>
      </c>
      <c r="B51" s="1" t="s">
        <v>175</v>
      </c>
      <c r="C51" s="1" t="s">
        <v>204</v>
      </c>
      <c r="D51" s="1" t="s">
        <v>205</v>
      </c>
      <c r="E51" s="1" t="s">
        <v>206</v>
      </c>
      <c r="G51" t="str">
        <f>IFERROR(VLOOKUP(A51,Sheet1!$C$2:$D$111,2,FALSE),"")</f>
        <v>보호막의 색상을 설정합니다.</v>
      </c>
    </row>
    <row r="52" spans="1:7" x14ac:dyDescent="0.3">
      <c r="A52" s="1" t="s">
        <v>207</v>
      </c>
      <c r="B52" s="1" t="s">
        <v>175</v>
      </c>
      <c r="C52" s="1" t="s">
        <v>208</v>
      </c>
      <c r="D52" s="1" t="s">
        <v>209</v>
      </c>
      <c r="E52" s="1" t="s">
        <v>202</v>
      </c>
      <c r="G52" t="str">
        <f>IFERROR(VLOOKUP(A52,Sheet1!$C$2:$D$111,2,FALSE),"")</f>
        <v>색상 설정</v>
      </c>
    </row>
    <row r="53" spans="1:7" x14ac:dyDescent="0.3">
      <c r="A53" s="1" t="s">
        <v>210</v>
      </c>
      <c r="B53" s="1" t="s">
        <v>175</v>
      </c>
      <c r="C53" s="1" t="s">
        <v>211</v>
      </c>
      <c r="D53" s="1" t="s">
        <v>212</v>
      </c>
      <c r="E53" s="1" t="s">
        <v>213</v>
      </c>
      <c r="G53" t="str">
        <f>IFERROR(VLOOKUP(A53,Sheet1!$C$2:$D$111,2,FALSE),"")</f>
        <v>16진수</v>
      </c>
    </row>
    <row r="54" spans="1:7" x14ac:dyDescent="0.3">
      <c r="A54" s="1" t="s">
        <v>214</v>
      </c>
      <c r="B54" s="1" t="s">
        <v>175</v>
      </c>
      <c r="C54" s="1" t="s">
        <v>215</v>
      </c>
      <c r="D54" s="1" t="s">
        <v>216</v>
      </c>
      <c r="E54" s="1" t="s">
        <v>217</v>
      </c>
      <c r="G54" t="str">
        <f>IFERROR(VLOOKUP(A54,Sheet1!$C$2:$D$111,2,FALSE),"")</f>
        <v>잘못된 16진수 코드 입력</v>
      </c>
    </row>
    <row r="55" spans="1:7" x14ac:dyDescent="0.3">
      <c r="A55" s="1" t="s">
        <v>218</v>
      </c>
      <c r="B55" s="1" t="s">
        <v>175</v>
      </c>
      <c r="C55" s="1" t="s">
        <v>219</v>
      </c>
      <c r="D55" s="1" t="s">
        <v>220</v>
      </c>
      <c r="E55" s="1" t="s">
        <v>221</v>
      </c>
      <c r="G55" t="str">
        <f>IFERROR(VLOOKUP(A55,Sheet1!$C$2:$D$111,2,FALSE),"")</f>
        <v>반경 설정</v>
      </c>
    </row>
    <row r="56" spans="1:7" x14ac:dyDescent="0.3">
      <c r="A56" s="1" t="s">
        <v>222</v>
      </c>
      <c r="B56" s="1" t="s">
        <v>175</v>
      </c>
      <c r="C56" s="1" t="s">
        <v>223</v>
      </c>
      <c r="D56" s="1" t="s">
        <v>224</v>
      </c>
      <c r="E56" s="1" t="s">
        <v>225</v>
      </c>
      <c r="G56" t="str">
        <f>IFERROR(VLOOKUP(A56,Sheet1!$C$2:$D$111,2,FALSE),"")</f>
        <v>보호막의 현재 반경을 설정합니다.</v>
      </c>
    </row>
    <row r="57" spans="1:7" x14ac:dyDescent="0.3">
      <c r="A57" s="1" t="s">
        <v>226</v>
      </c>
      <c r="B57" s="1" t="s">
        <v>175</v>
      </c>
      <c r="C57" s="1" t="s">
        <v>227</v>
      </c>
      <c r="D57" s="1" t="s">
        <v>228</v>
      </c>
      <c r="E57" s="1" t="s">
        <v>229</v>
      </c>
      <c r="G57" t="str">
        <f>IFERROR(VLOOKUP(A57,Sheet1!$C$2:$D$111,2,FALSE),"")</f>
        <v>반경</v>
      </c>
    </row>
    <row r="58" spans="1:7" x14ac:dyDescent="0.3">
      <c r="A58" s="1" t="s">
        <v>230</v>
      </c>
      <c r="B58" s="1" t="s">
        <v>175</v>
      </c>
      <c r="C58" s="1" t="s">
        <v>231</v>
      </c>
      <c r="D58" s="1" t="s">
        <v>232</v>
      </c>
      <c r="E58" s="1" t="s">
        <v>233</v>
      </c>
      <c r="G58" t="str">
        <f>IFERROR(VLOOKUP(A58,Sheet1!$C$2:$D$111,2,FALSE),"")</f>
        <v>오프셋 X 설정</v>
      </c>
    </row>
    <row r="59" spans="1:7" x14ac:dyDescent="0.3">
      <c r="A59" s="1" t="s">
        <v>234</v>
      </c>
      <c r="B59" s="1" t="s">
        <v>175</v>
      </c>
      <c r="C59" s="1" t="s">
        <v>235</v>
      </c>
      <c r="D59" s="1" t="s">
        <v>236</v>
      </c>
      <c r="E59" s="1" t="s">
        <v>237</v>
      </c>
      <c r="G59" t="str">
        <f>IFERROR(VLOOKUP(A59,Sheet1!$C$2:$D$111,2,FALSE),"")</f>
        <v>보호막의 동쪽/서쪽 오프셋을 설정합니다.</v>
      </c>
    </row>
    <row r="60" spans="1:7" x14ac:dyDescent="0.3">
      <c r="A60" s="1" t="s">
        <v>238</v>
      </c>
      <c r="B60" s="1" t="s">
        <v>175</v>
      </c>
      <c r="C60" s="1" t="s">
        <v>239</v>
      </c>
      <c r="D60" s="1" t="s">
        <v>240</v>
      </c>
      <c r="E60" s="1" t="s">
        <v>241</v>
      </c>
      <c r="G60" t="str">
        <f>IFERROR(VLOOKUP(A60,Sheet1!$C$2:$D$111,2,FALSE),"")</f>
        <v>X 오프셋</v>
      </c>
    </row>
    <row r="61" spans="1:7" x14ac:dyDescent="0.3">
      <c r="A61" s="1" t="s">
        <v>242</v>
      </c>
      <c r="B61" s="1" t="s">
        <v>175</v>
      </c>
      <c r="C61" s="1" t="s">
        <v>243</v>
      </c>
      <c r="D61" s="1" t="s">
        <v>244</v>
      </c>
      <c r="E61" s="1" t="s">
        <v>245</v>
      </c>
      <c r="G61" t="str">
        <f>IFERROR(VLOOKUP(A61,Sheet1!$C$2:$D$111,2,FALSE),"")</f>
        <v>오프셋 Y 설정</v>
      </c>
    </row>
    <row r="62" spans="1:7" x14ac:dyDescent="0.3">
      <c r="A62" s="1" t="s">
        <v>246</v>
      </c>
      <c r="B62" s="1" t="s">
        <v>175</v>
      </c>
      <c r="C62" s="1" t="s">
        <v>247</v>
      </c>
      <c r="D62" s="1" t="s">
        <v>248</v>
      </c>
      <c r="E62" s="1" t="s">
        <v>249</v>
      </c>
      <c r="G62" t="str">
        <f>IFERROR(VLOOKUP(A62,Sheet1!$C$2:$D$111,2,FALSE),"")</f>
        <v>보호막의 북쪽/남쪽 오프셋을 설정합니다.</v>
      </c>
    </row>
    <row r="63" spans="1:7" x14ac:dyDescent="0.3">
      <c r="A63" s="1" t="s">
        <v>250</v>
      </c>
      <c r="B63" s="1" t="s">
        <v>175</v>
      </c>
      <c r="C63" s="1" t="s">
        <v>251</v>
      </c>
      <c r="D63" s="1" t="s">
        <v>252</v>
      </c>
      <c r="E63" s="1" t="s">
        <v>253</v>
      </c>
      <c r="G63" t="str">
        <f>IFERROR(VLOOKUP(A63,Sheet1!$C$2:$D$111,2,FALSE),"")</f>
        <v>Y 오프셋</v>
      </c>
    </row>
    <row r="64" spans="1:7" x14ac:dyDescent="0.3">
      <c r="A64" s="1" t="s">
        <v>254</v>
      </c>
      <c r="B64" s="1" t="s">
        <v>175</v>
      </c>
      <c r="C64" s="1" t="s">
        <v>255</v>
      </c>
      <c r="D64" s="1" t="s">
        <v>256</v>
      </c>
      <c r="E64" s="1" t="s">
        <v>257</v>
      </c>
      <c r="G64" t="str">
        <f>IFERROR(VLOOKUP(A64,Sheet1!$C$2:$D$111,2,FALSE),"")</f>
        <v>표시 여부 토글</v>
      </c>
    </row>
    <row r="65" spans="1:7" x14ac:dyDescent="0.3">
      <c r="A65" s="1" t="s">
        <v>258</v>
      </c>
      <c r="B65" s="1" t="s">
        <v>175</v>
      </c>
      <c r="C65" s="1" t="s">
        <v>259</v>
      </c>
      <c r="D65" s="1" t="s">
        <v>260</v>
      </c>
      <c r="E65" s="1" t="s">
        <v>261</v>
      </c>
      <c r="G65" t="str">
        <f>IFERROR(VLOOKUP(A65,Sheet1!$C$2:$D$111,2,FALSE),"")</f>
        <v>보호막을 선택하지 않았을 때 보호막을 완전히 표시할지 여부를 변경합니다.</v>
      </c>
    </row>
    <row r="66" spans="1:7" x14ac:dyDescent="0.3">
      <c r="A66" s="1" t="s">
        <v>262</v>
      </c>
      <c r="B66" s="1" t="s">
        <v>175</v>
      </c>
      <c r="C66" s="1" t="s">
        <v>263</v>
      </c>
      <c r="D66" s="1" t="s">
        <v>264</v>
      </c>
      <c r="E66" s="1" t="s">
        <v>265</v>
      </c>
      <c r="G66" t="str">
        <f>IFERROR(VLOOKUP(A66,Sheet1!$C$2:$D$111,2,FALSE),"")</f>
        <v>채굴</v>
      </c>
    </row>
    <row r="67" spans="1:7" x14ac:dyDescent="0.3">
      <c r="A67" s="1" t="s">
        <v>266</v>
      </c>
      <c r="B67" s="1" t="s">
        <v>175</v>
      </c>
      <c r="C67" s="1" t="s">
        <v>267</v>
      </c>
      <c r="D67" s="1" t="s">
        <v>268</v>
      </c>
      <c r="E67" s="1" t="s">
        <v>269</v>
      </c>
      <c r="G67" t="str">
        <f>IFERROR(VLOOKUP(A67,Sheet1!$C$2:$D$111,2,FALSE),"")</f>
        <v>폰 합류: {PAWN_nameDef}</v>
      </c>
    </row>
    <row r="68" spans="1:7" x14ac:dyDescent="0.3">
      <c r="A68" s="1" t="s">
        <v>270</v>
      </c>
      <c r="B68" s="1" t="s">
        <v>175</v>
      </c>
      <c r="C68" s="1" t="s">
        <v>271</v>
      </c>
      <c r="D68" s="1" t="s">
        <v>272</v>
      </c>
      <c r="E68" s="1" t="s">
        <v>273</v>
      </c>
      <c r="G68" t="str">
        <f>IFERROR(VLOOKUP(A68,Sheet1!$C$2:$D$111,2,FALSE),"")</f>
        <v>{PAWN_title} 라는 이름의 {PAWN_nameDef}(이)가 정착지에 합류하기 위해 예정대로 도착했습니다.\n\n{PAWN_objective} 돌려 보내도록 할 수 있습니다. 하지만 이 결정으로 인해 정착민들이 불편해 할 수 있습니다.</v>
      </c>
    </row>
    <row r="69" spans="1:7" x14ac:dyDescent="0.3">
      <c r="A69" s="1" t="s">
        <v>274</v>
      </c>
      <c r="B69" s="1" t="s">
        <v>175</v>
      </c>
      <c r="C69" s="1" t="s">
        <v>275</v>
      </c>
      <c r="D69" s="1" t="s">
        <v>276</v>
      </c>
      <c r="E69" s="1" t="s">
        <v>278</v>
      </c>
      <c r="G69" t="str">
        <f>IFERROR(VLOOKUP(A69,Sheet1!$C$2:$D$111,2,FALSE),"")</f>
        <v/>
      </c>
    </row>
    <row r="70" spans="1:7" x14ac:dyDescent="0.3">
      <c r="A70" s="1" t="s">
        <v>277</v>
      </c>
      <c r="B70" s="1" t="s">
        <v>175</v>
      </c>
      <c r="C70" s="1" t="s">
        <v>279</v>
      </c>
      <c r="D70" s="1" t="s">
        <v>280</v>
      </c>
      <c r="E70" s="1" t="s">
        <v>281</v>
      </c>
      <c r="G70" t="str">
        <f>IFERROR(VLOOKUP(A70,Sheet1!$C$2:$D$111,2,FALSE),"")</f>
        <v>홀로그램</v>
      </c>
    </row>
    <row r="71" spans="1:7" x14ac:dyDescent="0.3">
      <c r="A71" s="1" t="s">
        <v>282</v>
      </c>
      <c r="B71" s="1" t="s">
        <v>175</v>
      </c>
      <c r="C71" s="1" t="s">
        <v>283</v>
      </c>
      <c r="D71" s="1" t="s">
        <v>284</v>
      </c>
      <c r="E71" s="1" t="s">
        <v>285</v>
      </c>
      <c r="G71" t="str">
        <f>IFERROR(VLOOKUP(A71,Sheet1!$C$2:$D$111,2,FALSE),"")</f>
        <v>홀로그램 선택...</v>
      </c>
    </row>
    <row r="72" spans="1:7" x14ac:dyDescent="0.3">
      <c r="A72" s="1" t="s">
        <v>286</v>
      </c>
      <c r="B72" s="1" t="s">
        <v>175</v>
      </c>
      <c r="C72" s="1" t="s">
        <v>287</v>
      </c>
      <c r="D72" s="1" t="s">
        <v>288</v>
      </c>
      <c r="E72" s="1" t="s">
        <v>289</v>
      </c>
      <c r="G72" t="str">
        <f>IFERROR(VLOOKUP(A72,Sheet1!$C$2:$D$111,2,FALSE),"")</f>
        <v>그래픽 순환</v>
      </c>
    </row>
    <row r="73" spans="1:7" x14ac:dyDescent="0.3">
      <c r="A73" s="1" t="s">
        <v>290</v>
      </c>
      <c r="B73" s="1" t="s">
        <v>175</v>
      </c>
      <c r="C73" s="1" t="s">
        <v>291</v>
      </c>
      <c r="D73" s="1" t="s">
        <v>292</v>
      </c>
      <c r="E73" s="1" t="s">
        <v>293</v>
      </c>
      <c r="G73" t="str">
        <f>IFERROR(VLOOKUP(A73,Sheet1!$C$2:$D$111,2,FALSE),"")</f>
        <v>이 건물에 사용 가능한 그래픽을 순서대로 순환합니다.</v>
      </c>
    </row>
    <row r="74" spans="1:7" x14ac:dyDescent="0.3">
      <c r="A74" s="1" t="s">
        <v>294</v>
      </c>
      <c r="B74" s="1" t="s">
        <v>175</v>
      </c>
      <c r="C74" s="1" t="s">
        <v>295</v>
      </c>
      <c r="D74" s="1" t="s">
        <v>296</v>
      </c>
      <c r="E74" s="1" t="s">
        <v>297</v>
      </c>
      <c r="G74" t="str">
        <f>IFERROR(VLOOKUP(A74,Sheet1!$C$2:$D$111,2,FALSE),"")</f>
        <v>그래픽 설정</v>
      </c>
    </row>
    <row r="75" spans="1:7" x14ac:dyDescent="0.3">
      <c r="A75" s="1" t="s">
        <v>298</v>
      </c>
      <c r="B75" s="1" t="s">
        <v>175</v>
      </c>
      <c r="C75" s="1" t="s">
        <v>299</v>
      </c>
      <c r="D75" s="1" t="s">
        <v>300</v>
      </c>
      <c r="E75" s="1" t="s">
        <v>301</v>
      </c>
      <c r="G75" t="str">
        <f>IFERROR(VLOOKUP(A75,Sheet1!$C$2:$D$111,2,FALSE),"")</f>
        <v>선택할 수 있는 모든 대체 그래픽의 전체 목록을 제공합니다.</v>
      </c>
    </row>
    <row r="76" spans="1:7" x14ac:dyDescent="0.3">
      <c r="A76" s="1" t="s">
        <v>302</v>
      </c>
      <c r="B76" s="1" t="s">
        <v>175</v>
      </c>
      <c r="C76" s="1" t="s">
        <v>303</v>
      </c>
      <c r="D76" s="1" t="s">
        <v>304</v>
      </c>
      <c r="E76" s="1" t="s">
        <v>305</v>
      </c>
      <c r="G76" t="str">
        <f>IFERROR(VLOOKUP(A76,Sheet1!$C$2:$D$111,2,FALSE),"")</f>
        <v>하위 카테고리...</v>
      </c>
    </row>
    <row r="77" spans="1:7" x14ac:dyDescent="0.3">
      <c r="A77" s="1" t="s">
        <v>306</v>
      </c>
      <c r="B77" s="1" t="s">
        <v>175</v>
      </c>
      <c r="C77" s="1" t="s">
        <v>307</v>
      </c>
      <c r="D77" s="1" t="s">
        <v>308</v>
      </c>
      <c r="E77" s="1" t="s">
        <v>309</v>
      </c>
      <c r="G77" t="str">
        <f>IFERROR(VLOOKUP(A77,Sheet1!$C$2:$D$111,2,FALSE),"")</f>
        <v>하위 카테고리를 선택하면 빌드 가능한 옵션이 하위 카테고리 내의 옵션으로만 좁혀집니다.</v>
      </c>
    </row>
    <row r="78" spans="1:7" x14ac:dyDescent="0.3">
      <c r="A78" s="1" t="s">
        <v>310</v>
      </c>
      <c r="B78" s="1" t="s">
        <v>175</v>
      </c>
      <c r="C78" s="1" t="s">
        <v>311</v>
      </c>
      <c r="D78" s="1" t="s">
        <v>312</v>
      </c>
      <c r="E78" s="1" t="s">
        <v>313</v>
      </c>
      <c r="G78" t="str">
        <f>IFERROR(VLOOKUP(A78,Sheet1!$C$2:$D$111,2,FALSE),"")</f>
        <v>재사용 대기시간이 지나면 {0}에서 다시 사용할 수 있습니다.</v>
      </c>
    </row>
    <row r="79" spans="1:7" x14ac:dyDescent="0.3">
      <c r="A79" s="1" t="s">
        <v>314</v>
      </c>
      <c r="B79" s="1" t="s">
        <v>175</v>
      </c>
      <c r="C79" s="1" t="s">
        <v>315</v>
      </c>
      <c r="D79" s="1" t="s">
        <v>316</v>
      </c>
      <c r="E79" s="1" t="s">
        <v>317</v>
      </c>
      <c r="G79" t="str">
        <f>IFERROR(VLOOKUP(A79,Sheet1!$C$2:$D$111,2,FALSE),"")</f>
        <v>자체적으로 변환 수행</v>
      </c>
    </row>
    <row r="80" spans="1:7" x14ac:dyDescent="0.3">
      <c r="A80" s="1" t="s">
        <v>318</v>
      </c>
      <c r="B80" s="1" t="s">
        <v>175</v>
      </c>
      <c r="C80" s="1" t="s">
        <v>319</v>
      </c>
      <c r="D80" s="1" t="s">
        <v>320</v>
      </c>
      <c r="E80" s="1" t="s">
        <v>321</v>
      </c>
      <c r="G80" t="str">
        <f>IFERROR(VLOOKUP(A80,Sheet1!$C$2:$D$111,2,FALSE),"")</f>
        <v>사용할 수 없고, 폰은 실행 가능한 후보가 아닙니다.</v>
      </c>
    </row>
    <row r="81" spans="1:7" x14ac:dyDescent="0.3">
      <c r="A81" s="1" t="s">
        <v>322</v>
      </c>
      <c r="B81" s="1" t="s">
        <v>175</v>
      </c>
      <c r="C81" s="1" t="s">
        <v>323</v>
      </c>
      <c r="D81" s="1" t="s">
        <v>324</v>
      </c>
      <c r="E81" s="1" t="s">
        <v>325</v>
      </c>
      <c r="G81" t="str">
        <f>IFERROR(VLOOKUP(A81,Sheet1!$C$2:$D$111,2,FALSE),"")</f>
        <v>벙커 진입</v>
      </c>
    </row>
    <row r="82" spans="1:7" x14ac:dyDescent="0.3">
      <c r="A82" s="1" t="s">
        <v>326</v>
      </c>
      <c r="B82" s="1" t="s">
        <v>175</v>
      </c>
      <c r="C82" s="1" t="s">
        <v>327</v>
      </c>
      <c r="D82" s="1" t="s">
        <v>328</v>
      </c>
      <c r="E82" s="1" t="s">
        <v>329</v>
      </c>
      <c r="G82" t="str">
        <f>IFERROR(VLOOKUP(A82,Sheet1!$C$2:$D$111,2,FALSE),"")</f>
        <v>배치 입력</v>
      </c>
    </row>
    <row r="83" spans="1:7" x14ac:dyDescent="0.3">
      <c r="A83" s="1" t="s">
        <v>330</v>
      </c>
      <c r="B83" s="1" t="s">
        <v>175</v>
      </c>
      <c r="C83" s="1" t="s">
        <v>331</v>
      </c>
      <c r="D83" s="1" t="s">
        <v>332</v>
      </c>
      <c r="E83" s="1" t="s">
        <v>333</v>
      </c>
      <c r="G83" t="str">
        <f>IFERROR(VLOOKUP(A83,Sheet1!$C$2:$D$111,2,FALSE),"")</f>
        <v>{0} 생산</v>
      </c>
    </row>
    <row r="84" spans="1:7" x14ac:dyDescent="0.3">
      <c r="A84" s="1" t="s">
        <v>334</v>
      </c>
      <c r="B84" s="1" t="s">
        <v>175</v>
      </c>
      <c r="C84" s="1" t="s">
        <v>335</v>
      </c>
      <c r="D84" s="1" t="s">
        <v>336</v>
      </c>
      <c r="E84" s="1" t="s">
        <v>337</v>
      </c>
      <c r="G84" t="str">
        <f>IFERROR(VLOOKUP(A84,Sheet1!$C$2:$D$111,2,FALSE),"")</f>
        <v>{0} 생산(연구 필요: {1})</v>
      </c>
    </row>
    <row r="85" spans="1:7" x14ac:dyDescent="0.3">
      <c r="A85" s="1" t="s">
        <v>338</v>
      </c>
      <c r="B85" s="1" t="s">
        <v>175</v>
      </c>
      <c r="C85" s="1" t="s">
        <v>339</v>
      </c>
      <c r="D85" s="1" t="s">
        <v>340</v>
      </c>
      <c r="E85" s="1" t="s">
        <v>341</v>
      </c>
      <c r="G85" t="str">
        <f>IFERROR(VLOOKUP(A85,Sheet1!$C$2:$D$111,2,FALSE),"")</f>
        <v>{0} 생산됨</v>
      </c>
    </row>
    <row r="86" spans="1:7" x14ac:dyDescent="0.3">
      <c r="A86" s="1" t="s">
        <v>342</v>
      </c>
      <c r="B86" s="1" t="s">
        <v>175</v>
      </c>
      <c r="C86" s="1" t="s">
        <v>343</v>
      </c>
      <c r="D86" s="1" t="s">
        <v>344</v>
      </c>
      <c r="E86" s="1" t="s">
        <v>345</v>
      </c>
      <c r="G86" t="str">
        <f>IFERROR(VLOOKUP(A86,Sheet1!$C$2:$D$111,2,FALSE),"")</f>
        <v>{0}에 오신 것을 환영합니다.\n\n새 폰이 생성되었습니다. 이 메시지는 모드 작성자가 제대로 사용자 지정하지 않았습니다.</v>
      </c>
    </row>
    <row r="87" spans="1:7" x14ac:dyDescent="0.3">
      <c r="A87" s="1" t="s">
        <v>346</v>
      </c>
      <c r="B87" s="1" t="s">
        <v>175</v>
      </c>
      <c r="C87" s="1" t="s">
        <v>347</v>
      </c>
      <c r="D87" s="1" t="s">
        <v>348</v>
      </c>
      <c r="E87" s="1" t="s">
        <v>349</v>
      </c>
      <c r="G87" t="str">
        <f>IFERROR(VLOOKUP(A87,Sheet1!$C$2:$D$111,2,FALSE),"")</f>
        <v>상태: {0}</v>
      </c>
    </row>
    <row r="88" spans="1:7" x14ac:dyDescent="0.3">
      <c r="A88" s="1" t="s">
        <v>350</v>
      </c>
      <c r="B88" s="1" t="s">
        <v>175</v>
      </c>
      <c r="C88" s="1" t="s">
        <v>351</v>
      </c>
      <c r="D88" s="1" t="s">
        <v>352</v>
      </c>
      <c r="E88" s="1" t="s">
        <v>353</v>
      </c>
      <c r="G88" t="str">
        <f>IFERROR(VLOOKUP(A88,Sheet1!$C$2:$D$111,2,FALSE),"")</f>
        <v>진행 중입니다: {0}</v>
      </c>
    </row>
    <row r="89" spans="1:7" x14ac:dyDescent="0.3">
      <c r="A89" s="1" t="s">
        <v>354</v>
      </c>
      <c r="B89" s="1" t="s">
        <v>175</v>
      </c>
      <c r="C89" s="1" t="s">
        <v>355</v>
      </c>
      <c r="D89" s="7"/>
      <c r="E89" s="1"/>
      <c r="G89" t="str">
        <f>IFERROR(VLOOKUP(A89,Sheet1!$C$2:$D$111,2,FALSE),"")</f>
        <v/>
      </c>
    </row>
    <row r="90" spans="1:7" x14ac:dyDescent="0.3">
      <c r="A90" s="1" t="s">
        <v>356</v>
      </c>
      <c r="B90" s="1" t="s">
        <v>175</v>
      </c>
      <c r="C90" s="1" t="s">
        <v>357</v>
      </c>
      <c r="D90" s="1" t="s">
        <v>358</v>
      </c>
      <c r="E90" s="1" t="s">
        <v>359</v>
      </c>
      <c r="G90" t="str">
        <f>IFERROR(VLOOKUP(A90,Sheet1!$C$2:$D$111,2,FALSE),"")</f>
        <v>{0} {1}(이)가 필요합니다.</v>
      </c>
    </row>
    <row r="91" spans="1:7" x14ac:dyDescent="0.3">
      <c r="A91" s="1" t="s">
        <v>360</v>
      </c>
      <c r="B91" s="1" t="s">
        <v>175</v>
      </c>
      <c r="C91" s="1" t="s">
        <v>361</v>
      </c>
      <c r="D91" s="1" t="s">
        <v>362</v>
      </c>
      <c r="E91" s="1" t="s">
        <v>363</v>
      </c>
      <c r="G91" t="str">
        <f>IFERROR(VLOOKUP(A91,Sheet1!$C$2:$D$111,2,FALSE),"")</f>
        <v>영양</v>
      </c>
    </row>
    <row r="92" spans="1:7" x14ac:dyDescent="0.3">
      <c r="A92" s="1" t="s">
        <v>364</v>
      </c>
      <c r="B92" s="1" t="s">
        <v>175</v>
      </c>
      <c r="C92" s="1" t="s">
        <v>365</v>
      </c>
      <c r="D92" s="1" t="s">
        <v>366</v>
      </c>
      <c r="E92" s="1" t="s">
        <v>367</v>
      </c>
      <c r="G92" t="str">
        <f>IFERROR(VLOOKUP(A92,Sheet1!$C$2:$D$111,2,FALSE),"")</f>
        <v>생산 시작</v>
      </c>
    </row>
    <row r="93" spans="1:7" x14ac:dyDescent="0.3">
      <c r="A93" s="1" t="s">
        <v>368</v>
      </c>
      <c r="B93" s="1" t="s">
        <v>175</v>
      </c>
      <c r="C93" s="1" t="s">
        <v>369</v>
      </c>
      <c r="D93" s="1" t="s">
        <v>370</v>
      </c>
      <c r="E93" s="1" t="s">
        <v>371</v>
      </c>
      <c r="G93" t="str">
        <f>IFERROR(VLOOKUP(A93,Sheet1!$C$2:$D$111,2,FALSE),"")</f>
        <v>폰 생산을 시작합니다.</v>
      </c>
    </row>
    <row r="94" spans="1:7" x14ac:dyDescent="0.3">
      <c r="A94" s="1" t="s">
        <v>372</v>
      </c>
      <c r="B94" s="1" t="s">
        <v>175</v>
      </c>
      <c r="C94" s="1" t="s">
        <v>373</v>
      </c>
      <c r="D94" s="1" t="s">
        <v>374</v>
      </c>
      <c r="E94" s="1" t="s">
        <v>375</v>
      </c>
      <c r="G94" t="str">
        <f>IFERROR(VLOOKUP(A94,Sheet1!$C$2:$D$111,2,FALSE),"")</f>
        <v>생산 중지</v>
      </c>
    </row>
    <row r="95" spans="1:7" x14ac:dyDescent="0.3">
      <c r="A95" s="1" t="s">
        <v>376</v>
      </c>
      <c r="B95" s="1" t="s">
        <v>175</v>
      </c>
      <c r="C95" s="1" t="s">
        <v>377</v>
      </c>
      <c r="D95" s="1" t="s">
        <v>378</v>
      </c>
      <c r="E95" s="1" t="s">
        <v>379</v>
      </c>
      <c r="G95" t="str">
        <f>IFERROR(VLOOKUP(A95,Sheet1!$C$2:$D$111,2,FALSE),"")</f>
        <v>현재 생산을 중단하면 사용한 모든 재료와 에너지가 영원히 사라집니다.</v>
      </c>
    </row>
    <row r="96" spans="1:7" x14ac:dyDescent="0.3">
      <c r="A96" s="1" t="s">
        <v>380</v>
      </c>
      <c r="B96" s="1" t="s">
        <v>175</v>
      </c>
      <c r="C96" s="1" t="s">
        <v>381</v>
      </c>
      <c r="D96" s="1" t="s">
        <v>382</v>
      </c>
      <c r="E96" s="1" t="s">
        <v>383</v>
      </c>
      <c r="G96" t="str">
        <f>IFERROR(VLOOKUP(A96,Sheet1!$C$2:$D$111,2,FALSE),"")</f>
        <v>유휴</v>
      </c>
    </row>
    <row r="97" spans="1:7" x14ac:dyDescent="0.3">
      <c r="A97" s="1" t="s">
        <v>384</v>
      </c>
      <c r="B97" s="1" t="s">
        <v>175</v>
      </c>
      <c r="C97" s="1" t="s">
        <v>385</v>
      </c>
      <c r="D97" s="1" t="s">
        <v>386</v>
      </c>
      <c r="E97" s="1" t="s">
        <v>387</v>
      </c>
      <c r="G97" t="str">
        <f>IFERROR(VLOOKUP(A97,Sheet1!$C$2:$D$111,2,FALSE),"")</f>
        <v>채우기</v>
      </c>
    </row>
    <row r="98" spans="1:7" x14ac:dyDescent="0.3">
      <c r="A98" s="1" t="s">
        <v>388</v>
      </c>
      <c r="B98" s="1" t="s">
        <v>175</v>
      </c>
      <c r="C98" s="1" t="s">
        <v>389</v>
      </c>
      <c r="D98" s="1" t="s">
        <v>390</v>
      </c>
      <c r="E98" s="1" t="s">
        <v>391</v>
      </c>
      <c r="G98" t="str">
        <f>IFERROR(VLOOKUP(A98,Sheet1!$C$2:$D$111,2,FALSE),"")</f>
        <v>인쇄</v>
      </c>
    </row>
    <row r="99" spans="1:7" x14ac:dyDescent="0.3">
      <c r="A99" s="1" t="s">
        <v>392</v>
      </c>
      <c r="B99" s="1" t="s">
        <v>175</v>
      </c>
      <c r="C99" s="1" t="s">
        <v>393</v>
      </c>
      <c r="D99" s="1" t="s">
        <v>394</v>
      </c>
      <c r="E99" s="1" t="s">
        <v>395</v>
      </c>
      <c r="G99" t="str">
        <f>IFERROR(VLOOKUP(A99,Sheet1!$C$2:$D$111,2,FALSE),"")</f>
        <v>완료</v>
      </c>
    </row>
    <row r="100" spans="1:7" x14ac:dyDescent="0.3">
      <c r="A100" s="1" t="s">
        <v>396</v>
      </c>
      <c r="B100" s="1" t="s">
        <v>175</v>
      </c>
      <c r="C100" s="1" t="s">
        <v>397</v>
      </c>
      <c r="D100" s="1" t="s">
        <v>398</v>
      </c>
      <c r="E100" s="1" t="s">
        <v>399</v>
      </c>
      <c r="G100" t="str">
        <f>IFERROR(VLOOKUP(A100,Sheet1!$C$2:$D$111,2,FALSE),"")</f>
        <v>마지막 폰 반복</v>
      </c>
    </row>
    <row r="101" spans="1:7" x14ac:dyDescent="0.3">
      <c r="A101" s="1" t="s">
        <v>400</v>
      </c>
      <c r="B101" s="1" t="s">
        <v>175</v>
      </c>
      <c r="C101" s="1" t="s">
        <v>401</v>
      </c>
      <c r="D101" s="1" t="s">
        <v>402</v>
      </c>
      <c r="E101" s="1" t="s">
        <v>403</v>
      </c>
      <c r="G101" t="str">
        <f>IFERROR(VLOOKUP(A101,Sheet1!$C$2:$D$111,2,FALSE),"")</f>
        <v>활성화된 경우, 마지막 폰 생산 작업을 반복합니다.</v>
      </c>
    </row>
    <row r="102" spans="1:7" x14ac:dyDescent="0.3">
      <c r="A102" s="1" t="s">
        <v>404</v>
      </c>
      <c r="B102" s="1" t="s">
        <v>175</v>
      </c>
      <c r="C102" s="1" t="s">
        <v>405</v>
      </c>
      <c r="D102" s="1" t="s">
        <v>406</v>
      </c>
      <c r="E102" s="1" t="s">
        <v>407</v>
      </c>
      <c r="G102" t="str">
        <f>IFERROR(VLOOKUP(A102,Sheet1!$C$2:$D$111,2,FALSE),"")</f>
        <v>전환: {0}</v>
      </c>
    </row>
    <row r="103" spans="1:7" x14ac:dyDescent="0.3">
      <c r="A103" s="1" t="s">
        <v>408</v>
      </c>
      <c r="B103" s="1" t="s">
        <v>175</v>
      </c>
      <c r="C103" s="1" t="s">
        <v>409</v>
      </c>
      <c r="D103" s="1" t="s">
        <v>410</v>
      </c>
      <c r="E103" s="1" t="s">
        <v>411</v>
      </c>
      <c r="G103" t="str">
        <f>IFERROR(VLOOKUP(A103,Sheet1!$C$2:$D$111,2,FALSE),"")</f>
        <v>전환: {0} (잘못된 종족)</v>
      </c>
    </row>
    <row r="104" spans="1:7" x14ac:dyDescent="0.3">
      <c r="A104" s="1" t="s">
        <v>412</v>
      </c>
      <c r="B104" s="1" t="s">
        <v>175</v>
      </c>
      <c r="C104" s="1" t="s">
        <v>413</v>
      </c>
      <c r="D104" s="1" t="s">
        <v>414</v>
      </c>
      <c r="E104" s="1" t="s">
        <v>415</v>
      </c>
      <c r="G104" t="str">
        <f>IFERROR(VLOOKUP(A104,Sheet1!$C$2:$D$111,2,FALSE),"")</f>
        <v>전환: {0} (잘못된 성별)</v>
      </c>
    </row>
    <row r="105" spans="1:7" x14ac:dyDescent="0.3">
      <c r="A105" s="1" t="s">
        <v>416</v>
      </c>
      <c r="B105" s="1" t="s">
        <v>175</v>
      </c>
      <c r="C105" s="1" t="s">
        <v>417</v>
      </c>
      <c r="D105" s="1" t="s">
        <v>418</v>
      </c>
      <c r="E105" s="1" t="s">
        <v>419</v>
      </c>
      <c r="G105" t="str">
        <f>IFERROR(VLOOKUP(A105,Sheet1!$C$2:$D$111,2,FALSE),"")</f>
        <v>전환: {0} (잘못된 헤디프)</v>
      </c>
    </row>
    <row r="106" spans="1:7" x14ac:dyDescent="0.3">
      <c r="A106" s="1" t="s">
        <v>420</v>
      </c>
      <c r="B106" s="1" t="s">
        <v>175</v>
      </c>
      <c r="C106" s="1" t="s">
        <v>421</v>
      </c>
      <c r="D106" s="1" t="s">
        <v>422</v>
      </c>
      <c r="E106" s="1" t="s">
        <v>423</v>
      </c>
      <c r="G106" t="str">
        <f>IFERROR(VLOOKUP(A106,Sheet1!$C$2:$D$111,2,FALSE),"")</f>
        <v>전환: {0} (연구 필요: {1})</v>
      </c>
    </row>
    <row r="107" spans="1:7" x14ac:dyDescent="0.3">
      <c r="A107" s="1" t="s">
        <v>424</v>
      </c>
      <c r="B107" s="1" t="s">
        <v>175</v>
      </c>
      <c r="C107" s="1" t="s">
        <v>425</v>
      </c>
      <c r="D107" s="1" t="s">
        <v>426</v>
      </c>
      <c r="E107" s="1" t="s">
        <v>427</v>
      </c>
      <c r="G107" t="str">
        <f>IFERROR(VLOOKUP(A107,Sheet1!$C$2:$D$111,2,FALSE),"")</f>
        <v>여기서 {0} 최대 절전 모드</v>
      </c>
    </row>
    <row r="108" spans="1:7" x14ac:dyDescent="0.3">
      <c r="A108" s="1" t="s">
        <v>428</v>
      </c>
      <c r="B108" s="1" t="s">
        <v>175</v>
      </c>
      <c r="C108" s="1" t="s">
        <v>429</v>
      </c>
      <c r="D108" s="1" t="s">
        <v>430</v>
      </c>
      <c r="E108" s="1" t="s">
        <v>431</v>
      </c>
      <c r="G108" t="str">
        <f>IFERROR(VLOOKUP(A108,Sheet1!$C$2:$D$111,2,FALSE),"")</f>
        <v>최대 절전 모드로 전환할 수 없음(전원 없음)</v>
      </c>
    </row>
    <row r="109" spans="1:7" x14ac:dyDescent="0.3">
      <c r="A109" s="1" t="s">
        <v>432</v>
      </c>
      <c r="B109" s="1" t="s">
        <v>175</v>
      </c>
      <c r="C109" s="1" t="s">
        <v>433</v>
      </c>
      <c r="D109" s="1" t="s">
        <v>434</v>
      </c>
      <c r="E109" s="1" t="s">
        <v>435</v>
      </c>
      <c r="G109" t="str">
        <f>IFERROR(VLOOKUP(A109,Sheet1!$C$2:$D$111,2,FALSE),"")</f>
        <v>최대 절전 모드로 전환할 수 없음(연결할 수 없음)</v>
      </c>
    </row>
    <row r="110" spans="1:7" x14ac:dyDescent="0.3">
      <c r="A110" s="1" t="s">
        <v>436</v>
      </c>
      <c r="B110" s="1" t="s">
        <v>175</v>
      </c>
      <c r="C110" s="1" t="s">
        <v>437</v>
      </c>
      <c r="D110" s="1" t="s">
        <v>438</v>
      </c>
      <c r="E110" s="1" t="s">
        <v>439</v>
      </c>
      <c r="G110" t="str">
        <f>IFERROR(VLOOKUP(A110,Sheet1!$C$2:$D$111,2,FALSE),"")</f>
        <v>최대 절전 모드로 전환할 수 없음(이유 불명)</v>
      </c>
    </row>
    <row r="112" spans="1:7" x14ac:dyDescent="0.3">
      <c r="A112" t="s">
        <v>440</v>
      </c>
      <c r="B112" t="s">
        <v>175</v>
      </c>
      <c r="C112" t="s">
        <v>455</v>
      </c>
      <c r="D112" s="8" t="s">
        <v>454</v>
      </c>
      <c r="E112" t="s">
        <v>462</v>
      </c>
    </row>
    <row r="113" spans="1:5" x14ac:dyDescent="0.3">
      <c r="A113" t="s">
        <v>456</v>
      </c>
      <c r="B113" t="s">
        <v>175</v>
      </c>
      <c r="C113" t="s">
        <v>457</v>
      </c>
      <c r="D113" t="s">
        <v>458</v>
      </c>
      <c r="E113" t="s">
        <v>463</v>
      </c>
    </row>
    <row r="114" spans="1:5" x14ac:dyDescent="0.3">
      <c r="A114" t="s">
        <v>459</v>
      </c>
      <c r="B114" t="s">
        <v>175</v>
      </c>
      <c r="C114" t="s">
        <v>460</v>
      </c>
      <c r="D114" t="s">
        <v>461</v>
      </c>
      <c r="E114" t="s">
        <v>464</v>
      </c>
    </row>
  </sheetData>
  <phoneticPr fontId="4" type="noConversion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1CDF2-EF25-427B-A803-8816C8755F5C}">
  <dimension ref="A1:E145"/>
  <sheetViews>
    <sheetView topLeftCell="A79" workbookViewId="0">
      <selection activeCell="A97" sqref="A97"/>
    </sheetView>
  </sheetViews>
  <sheetFormatPr defaultRowHeight="16.5" x14ac:dyDescent="0.3"/>
  <cols>
    <col min="1" max="1" width="59.75" customWidth="1"/>
    <col min="2" max="2" width="33.125" customWidth="1"/>
    <col min="3" max="3" width="45.75" customWidth="1"/>
    <col min="4" max="4" width="39.25" customWidth="1"/>
  </cols>
  <sheetData>
    <row r="1" spans="1:5" x14ac:dyDescent="0.3">
      <c r="A1" s="9" t="s">
        <v>441</v>
      </c>
      <c r="B1" s="10" t="s">
        <v>442</v>
      </c>
      <c r="C1" s="11" t="s">
        <v>443</v>
      </c>
    </row>
    <row r="2" spans="1:5" x14ac:dyDescent="0.3">
      <c r="A2" s="5" t="s">
        <v>183</v>
      </c>
      <c r="C2" t="str">
        <f t="shared" ref="C2:C33" si="0">IF(B2="",A2,B2)</f>
        <v>Keyed+SetAutoBill</v>
      </c>
      <c r="D2" s="5" t="s">
        <v>186</v>
      </c>
      <c r="E2">
        <f>MATCH(C2,Sheet!$A$2:$A$110,0)</f>
        <v>45</v>
      </c>
    </row>
    <row r="3" spans="1:5" x14ac:dyDescent="0.3">
      <c r="A3" s="5" t="s">
        <v>187</v>
      </c>
      <c r="C3" t="str">
        <f t="shared" si="0"/>
        <v>Keyed+RepeatAutoBillTip</v>
      </c>
      <c r="D3" s="5" t="s">
        <v>190</v>
      </c>
      <c r="E3">
        <f>MATCH(C3,Sheet!$A$2:$A$110,0)</f>
        <v>46</v>
      </c>
    </row>
    <row r="4" spans="1:5" x14ac:dyDescent="0.3">
      <c r="A4" s="5" t="s">
        <v>191</v>
      </c>
      <c r="C4" t="str">
        <f t="shared" si="0"/>
        <v>Keyed+DeleteAutoBillTip</v>
      </c>
      <c r="D4" s="5" t="s">
        <v>194</v>
      </c>
      <c r="E4">
        <f>MATCH(C4,Sheet!$A$2:$A$110,0)</f>
        <v>47</v>
      </c>
    </row>
    <row r="5" spans="1:5" x14ac:dyDescent="0.3">
      <c r="A5" s="5" t="s">
        <v>195</v>
      </c>
      <c r="C5" t="str">
        <f t="shared" si="0"/>
        <v>Keyed+TabAutoProducer</v>
      </c>
      <c r="D5" s="5" t="s">
        <v>198</v>
      </c>
      <c r="E5">
        <f>MATCH(C5,Sheet!$A$2:$A$110,0)</f>
        <v>48</v>
      </c>
    </row>
    <row r="6" spans="1:5" x14ac:dyDescent="0.3">
      <c r="A6" s="5" t="s">
        <v>174</v>
      </c>
      <c r="C6" t="str">
        <f t="shared" si="0"/>
        <v>Keyed+TabulaRasa.FactionDoesNotAcceptGifts</v>
      </c>
      <c r="D6" s="5" t="s">
        <v>178</v>
      </c>
      <c r="E6">
        <f>MATCH(C6,Sheet!$A$2:$A$110,0)</f>
        <v>43</v>
      </c>
    </row>
    <row r="7" spans="1:5" x14ac:dyDescent="0.3">
      <c r="A7" s="5" t="s">
        <v>179</v>
      </c>
      <c r="C7" t="str">
        <f t="shared" si="0"/>
        <v>Keyed+TabulaRasa.FactionDoesNotAcceptGiftsGoodwill</v>
      </c>
      <c r="D7" s="5" t="s">
        <v>182</v>
      </c>
      <c r="E7">
        <f>MATCH(C7,Sheet!$A$2:$A$110,0)</f>
        <v>44</v>
      </c>
    </row>
    <row r="8" spans="1:5" x14ac:dyDescent="0.3">
      <c r="A8" s="5" t="s">
        <v>314</v>
      </c>
      <c r="C8" t="str">
        <f t="shared" si="0"/>
        <v>Keyed+EnterConverter</v>
      </c>
      <c r="D8" s="5" t="s">
        <v>317</v>
      </c>
      <c r="E8">
        <f>MATCH(C8,Sheet!$A$2:$A$110,0)</f>
        <v>78</v>
      </c>
    </row>
    <row r="9" spans="1:5" x14ac:dyDescent="0.3">
      <c r="A9" s="5" t="s">
        <v>318</v>
      </c>
      <c r="C9" t="str">
        <f t="shared" si="0"/>
        <v>Keyed+CannotUseNotViable</v>
      </c>
      <c r="D9" s="5" t="s">
        <v>321</v>
      </c>
      <c r="E9">
        <f>MATCH(C9,Sheet!$A$2:$A$110,0)</f>
        <v>79</v>
      </c>
    </row>
    <row r="10" spans="1:5" x14ac:dyDescent="0.3">
      <c r="A10" s="5" t="s">
        <v>322</v>
      </c>
      <c r="B10" s="1"/>
      <c r="C10" t="str">
        <f t="shared" si="0"/>
        <v>Keyed+EnterBunker</v>
      </c>
      <c r="D10" s="5" t="s">
        <v>325</v>
      </c>
      <c r="E10">
        <f>MATCH(C10,Sheet!$A$2:$A$110,0)</f>
        <v>80</v>
      </c>
    </row>
    <row r="11" spans="1:5" x14ac:dyDescent="0.3">
      <c r="A11" s="5" t="s">
        <v>326</v>
      </c>
      <c r="B11" s="1"/>
      <c r="C11" t="str">
        <f t="shared" si="0"/>
        <v>Keyed+EnterEmplacement</v>
      </c>
      <c r="D11" s="5" t="s">
        <v>329</v>
      </c>
      <c r="E11">
        <f>MATCH(C11,Sheet!$A$2:$A$110,0)</f>
        <v>81</v>
      </c>
    </row>
    <row r="12" spans="1:5" x14ac:dyDescent="0.3">
      <c r="A12" s="5" t="s">
        <v>330</v>
      </c>
      <c r="C12" t="str">
        <f t="shared" si="0"/>
        <v>Keyed+PawnCrafterMake</v>
      </c>
      <c r="D12" s="5" t="s">
        <v>333</v>
      </c>
      <c r="E12">
        <f>MATCH(C12,Sheet!$A$2:$A$110,0)</f>
        <v>82</v>
      </c>
    </row>
    <row r="13" spans="1:5" x14ac:dyDescent="0.3">
      <c r="A13" s="5" t="s">
        <v>334</v>
      </c>
      <c r="C13" t="str">
        <f t="shared" si="0"/>
        <v>Keyed+PawnCrafterNeedsResearch</v>
      </c>
      <c r="D13" s="5" t="s">
        <v>337</v>
      </c>
      <c r="E13">
        <f>MATCH(C13,Sheet!$A$2:$A$110,0)</f>
        <v>83</v>
      </c>
    </row>
    <row r="14" spans="1:5" x14ac:dyDescent="0.3">
      <c r="A14" s="5" t="s">
        <v>338</v>
      </c>
      <c r="C14" t="str">
        <f t="shared" si="0"/>
        <v>Keyed+PawnCraftedLetterLabel</v>
      </c>
      <c r="D14" s="5" t="s">
        <v>341</v>
      </c>
      <c r="E14">
        <f>MATCH(C14,Sheet!$A$2:$A$110,0)</f>
        <v>84</v>
      </c>
    </row>
    <row r="15" spans="1:5" x14ac:dyDescent="0.3">
      <c r="A15" s="5" t="s">
        <v>342</v>
      </c>
      <c r="C15" t="str">
        <f t="shared" si="0"/>
        <v>Keyed+PawnCraftedLetterDescription</v>
      </c>
      <c r="D15" s="5" t="s">
        <v>345</v>
      </c>
      <c r="E15">
        <f>MATCH(C15,Sheet!$A$2:$A$110,0)</f>
        <v>85</v>
      </c>
    </row>
    <row r="16" spans="1:5" x14ac:dyDescent="0.3">
      <c r="A16" s="5" t="s">
        <v>346</v>
      </c>
      <c r="B16" s="1"/>
      <c r="C16" t="str">
        <f t="shared" si="0"/>
        <v>Keyed+PawnCrafterStatus</v>
      </c>
      <c r="D16" s="5" t="s">
        <v>349</v>
      </c>
      <c r="E16">
        <f>MATCH(C16,Sheet!$A$2:$A$110,0)</f>
        <v>86</v>
      </c>
    </row>
    <row r="17" spans="1:5" x14ac:dyDescent="0.3">
      <c r="A17" s="5" t="s">
        <v>350</v>
      </c>
      <c r="B17" s="1"/>
      <c r="C17" t="str">
        <f t="shared" si="0"/>
        <v>Keyed+PawnCrafterProgress</v>
      </c>
      <c r="D17" s="5" t="s">
        <v>353</v>
      </c>
      <c r="E17">
        <f>MATCH(C17,Sheet!$A$2:$A$110,0)</f>
        <v>87</v>
      </c>
    </row>
    <row r="18" spans="1:5" x14ac:dyDescent="0.3">
      <c r="A18" s="5" t="s">
        <v>356</v>
      </c>
      <c r="C18" t="str">
        <f t="shared" si="0"/>
        <v>Keyed+PawnCrafterNeed</v>
      </c>
      <c r="D18" s="5" t="s">
        <v>359</v>
      </c>
      <c r="E18">
        <f>MATCH(C18,Sheet!$A$2:$A$110,0)</f>
        <v>89</v>
      </c>
    </row>
    <row r="19" spans="1:5" x14ac:dyDescent="0.3">
      <c r="A19" s="5" t="s">
        <v>360</v>
      </c>
      <c r="C19" t="str">
        <f t="shared" si="0"/>
        <v>Keyed+PawnCrafterNutrition</v>
      </c>
      <c r="D19" s="5" t="s">
        <v>363</v>
      </c>
      <c r="E19">
        <f>MATCH(C19,Sheet!$A$2:$A$110,0)</f>
        <v>90</v>
      </c>
    </row>
    <row r="20" spans="1:5" x14ac:dyDescent="0.3">
      <c r="A20" s="5" t="s">
        <v>364</v>
      </c>
      <c r="C20" t="str">
        <f t="shared" si="0"/>
        <v>Keyed+GizmoTogglePawnCraftingStartLabel</v>
      </c>
      <c r="D20" s="5" t="s">
        <v>367</v>
      </c>
      <c r="E20">
        <f>MATCH(C20,Sheet!$A$2:$A$110,0)</f>
        <v>91</v>
      </c>
    </row>
    <row r="21" spans="1:5" x14ac:dyDescent="0.3">
      <c r="A21" s="5" t="s">
        <v>368</v>
      </c>
      <c r="C21" t="str">
        <f t="shared" si="0"/>
        <v>Keyed+GizmoTogglePawnCraftingStartDescription</v>
      </c>
      <c r="D21" s="5" t="s">
        <v>371</v>
      </c>
      <c r="E21">
        <f>MATCH(C21,Sheet!$A$2:$A$110,0)</f>
        <v>92</v>
      </c>
    </row>
    <row r="22" spans="1:5" x14ac:dyDescent="0.3">
      <c r="A22" s="5" t="s">
        <v>372</v>
      </c>
      <c r="C22" t="str">
        <f t="shared" si="0"/>
        <v>Keyed+GizmoTogglePawnCraftingStopLabel</v>
      </c>
      <c r="D22" s="5" t="s">
        <v>375</v>
      </c>
      <c r="E22">
        <f>MATCH(C22,Sheet!$A$2:$A$110,0)</f>
        <v>93</v>
      </c>
    </row>
    <row r="23" spans="1:5" x14ac:dyDescent="0.3">
      <c r="A23" s="5" t="s">
        <v>376</v>
      </c>
      <c r="C23" t="str">
        <f t="shared" si="0"/>
        <v>Keyed+GizmoTogglePawnCraftingStopDescription</v>
      </c>
      <c r="D23" s="5" t="s">
        <v>379</v>
      </c>
      <c r="E23">
        <f>MATCH(C23,Sheet!$A$2:$A$110,0)</f>
        <v>94</v>
      </c>
    </row>
    <row r="24" spans="1:5" x14ac:dyDescent="0.3">
      <c r="A24" s="5" t="s">
        <v>380</v>
      </c>
      <c r="B24" s="1"/>
      <c r="C24" t="str">
        <f t="shared" si="0"/>
        <v>Keyed+PawnCrafterStatusEnum0</v>
      </c>
      <c r="D24" s="5" t="s">
        <v>383</v>
      </c>
      <c r="E24">
        <f>MATCH(C24,Sheet!$A$2:$A$110,0)</f>
        <v>95</v>
      </c>
    </row>
    <row r="25" spans="1:5" x14ac:dyDescent="0.3">
      <c r="A25" s="5" t="s">
        <v>384</v>
      </c>
      <c r="B25" s="1"/>
      <c r="C25" t="str">
        <f t="shared" si="0"/>
        <v>Keyed+PawnCrafterStatusEnum1</v>
      </c>
      <c r="D25" s="5" t="s">
        <v>387</v>
      </c>
      <c r="E25">
        <f>MATCH(C25,Sheet!$A$2:$A$110,0)</f>
        <v>96</v>
      </c>
    </row>
    <row r="26" spans="1:5" x14ac:dyDescent="0.3">
      <c r="A26" s="5" t="s">
        <v>388</v>
      </c>
      <c r="B26" s="1"/>
      <c r="C26" t="str">
        <f t="shared" si="0"/>
        <v>Keyed+PawnCrafterStatusEnum2</v>
      </c>
      <c r="D26" s="5" t="s">
        <v>391</v>
      </c>
      <c r="E26">
        <f>MATCH(C26,Sheet!$A$2:$A$110,0)</f>
        <v>97</v>
      </c>
    </row>
    <row r="27" spans="1:5" x14ac:dyDescent="0.3">
      <c r="A27" s="5" t="s">
        <v>392</v>
      </c>
      <c r="B27" s="1"/>
      <c r="C27" t="str">
        <f t="shared" si="0"/>
        <v>Keyed+PawnCrafterStatusEnum3</v>
      </c>
      <c r="D27" s="5" t="s">
        <v>395</v>
      </c>
      <c r="E27">
        <f>MATCH(C27,Sheet!$A$2:$A$110,0)</f>
        <v>98</v>
      </c>
    </row>
    <row r="28" spans="1:5" x14ac:dyDescent="0.3">
      <c r="A28" s="5" t="s">
        <v>396</v>
      </c>
      <c r="C28" t="str">
        <f t="shared" si="0"/>
        <v>Keyed+PawnCrafterRepeatLabel</v>
      </c>
      <c r="D28" s="5" t="s">
        <v>399</v>
      </c>
      <c r="E28">
        <f>MATCH(C28,Sheet!$A$2:$A$110,0)</f>
        <v>99</v>
      </c>
    </row>
    <row r="29" spans="1:5" x14ac:dyDescent="0.3">
      <c r="A29" s="5" t="s">
        <v>400</v>
      </c>
      <c r="C29" t="str">
        <f t="shared" si="0"/>
        <v>Keyed+PawnCrafterRepeatDescription</v>
      </c>
      <c r="D29" s="5" t="s">
        <v>403</v>
      </c>
      <c r="E29">
        <f>MATCH(C29,Sheet!$A$2:$A$110,0)</f>
        <v>100</v>
      </c>
    </row>
    <row r="30" spans="1:5" x14ac:dyDescent="0.3">
      <c r="A30" s="5" t="s">
        <v>404</v>
      </c>
      <c r="C30" t="str">
        <f t="shared" si="0"/>
        <v>Keyed+PawnConverterConvert</v>
      </c>
      <c r="D30" s="5" t="s">
        <v>407</v>
      </c>
      <c r="E30">
        <f>MATCH(C30,Sheet!$A$2:$A$110,0)</f>
        <v>101</v>
      </c>
    </row>
    <row r="31" spans="1:5" x14ac:dyDescent="0.3">
      <c r="A31" s="5" t="s">
        <v>408</v>
      </c>
      <c r="C31" t="str">
        <f t="shared" si="0"/>
        <v>Keyed+PawnConverterInvalidRace</v>
      </c>
      <c r="D31" s="5" t="s">
        <v>411</v>
      </c>
      <c r="E31">
        <f>MATCH(C31,Sheet!$A$2:$A$110,0)</f>
        <v>102</v>
      </c>
    </row>
    <row r="32" spans="1:5" x14ac:dyDescent="0.3">
      <c r="A32" s="5" t="s">
        <v>412</v>
      </c>
      <c r="C32" t="str">
        <f t="shared" si="0"/>
        <v>Keyed+PawnConverterInvalidGender</v>
      </c>
      <c r="D32" s="5" t="s">
        <v>415</v>
      </c>
      <c r="E32">
        <f>MATCH(C32,Sheet!$A$2:$A$110,0)</f>
        <v>103</v>
      </c>
    </row>
    <row r="33" spans="1:5" x14ac:dyDescent="0.3">
      <c r="A33" s="5" t="s">
        <v>416</v>
      </c>
      <c r="C33" t="str">
        <f t="shared" si="0"/>
        <v>Keyed+PawnConverterInvalidHediffs</v>
      </c>
      <c r="D33" s="5" t="s">
        <v>419</v>
      </c>
      <c r="E33">
        <f>MATCH(C33,Sheet!$A$2:$A$110,0)</f>
        <v>104</v>
      </c>
    </row>
    <row r="34" spans="1:5" x14ac:dyDescent="0.3">
      <c r="A34" s="5" t="s">
        <v>420</v>
      </c>
      <c r="C34" t="str">
        <f t="shared" ref="C34:C65" si="1">IF(B34="",A34,B34)</f>
        <v>Keyed+PawnConverterNeedsResearch</v>
      </c>
      <c r="D34" s="5" t="s">
        <v>423</v>
      </c>
      <c r="E34">
        <f>MATCH(C34,Sheet!$A$2:$A$110,0)</f>
        <v>105</v>
      </c>
    </row>
    <row r="35" spans="1:5" x14ac:dyDescent="0.3">
      <c r="A35" s="5" t="s">
        <v>424</v>
      </c>
      <c r="C35" t="str">
        <f t="shared" si="1"/>
        <v>Keyed+O21MachinelikeHibernate</v>
      </c>
      <c r="D35" s="5" t="s">
        <v>427</v>
      </c>
      <c r="E35">
        <f>MATCH(C35,Sheet!$A$2:$A$110,0)</f>
        <v>106</v>
      </c>
    </row>
    <row r="36" spans="1:5" x14ac:dyDescent="0.3">
      <c r="A36" s="5" t="s">
        <v>428</v>
      </c>
      <c r="C36" t="str">
        <f t="shared" si="1"/>
        <v>Keyed+O21MachinelikeHibernateFailNoPower</v>
      </c>
      <c r="D36" s="5" t="s">
        <v>431</v>
      </c>
      <c r="E36">
        <f>MATCH(C36,Sheet!$A$2:$A$110,0)</f>
        <v>107</v>
      </c>
    </row>
    <row r="37" spans="1:5" x14ac:dyDescent="0.3">
      <c r="A37" s="5" t="s">
        <v>432</v>
      </c>
      <c r="C37" t="str">
        <f t="shared" si="1"/>
        <v>Keyed+O21MachinelikeHibernateFailReserveOrReach</v>
      </c>
      <c r="D37" s="5" t="s">
        <v>435</v>
      </c>
      <c r="E37">
        <f>MATCH(C37,Sheet!$A$2:$A$110,0)</f>
        <v>108</v>
      </c>
    </row>
    <row r="38" spans="1:5" x14ac:dyDescent="0.3">
      <c r="A38" s="5" t="s">
        <v>436</v>
      </c>
      <c r="C38" t="str">
        <f t="shared" si="1"/>
        <v>Keyed+O21MachinelikeHibernateFail</v>
      </c>
      <c r="D38" s="5" t="s">
        <v>439</v>
      </c>
      <c r="E38">
        <f>MATCH(C38,Sheet!$A$2:$A$110,0)</f>
        <v>109</v>
      </c>
    </row>
    <row r="39" spans="1:5" x14ac:dyDescent="0.3">
      <c r="A39" s="5" t="s">
        <v>286</v>
      </c>
      <c r="C39" t="str">
        <f t="shared" si="1"/>
        <v>Keyed+O21_CycleGraphic</v>
      </c>
      <c r="D39" s="5" t="s">
        <v>289</v>
      </c>
      <c r="E39">
        <f>MATCH(C39,Sheet!$A$2:$A$110,0)</f>
        <v>71</v>
      </c>
    </row>
    <row r="40" spans="1:5" x14ac:dyDescent="0.3">
      <c r="A40" s="5" t="s">
        <v>290</v>
      </c>
      <c r="C40" t="str">
        <f t="shared" si="1"/>
        <v>Keyed+O21_CycleGraphicDesc</v>
      </c>
      <c r="D40" s="5" t="s">
        <v>293</v>
      </c>
      <c r="E40">
        <f>MATCH(C40,Sheet!$A$2:$A$110,0)</f>
        <v>72</v>
      </c>
    </row>
    <row r="41" spans="1:5" x14ac:dyDescent="0.3">
      <c r="A41" s="5" t="s">
        <v>294</v>
      </c>
      <c r="C41" t="str">
        <f t="shared" si="1"/>
        <v>Keyed+O21_ChangeGraphic</v>
      </c>
      <c r="D41" s="5" t="s">
        <v>297</v>
      </c>
      <c r="E41">
        <f>MATCH(C41,Sheet!$A$2:$A$110,0)</f>
        <v>73</v>
      </c>
    </row>
    <row r="42" spans="1:5" x14ac:dyDescent="0.3">
      <c r="A42" s="5" t="s">
        <v>298</v>
      </c>
      <c r="C42" t="str">
        <f t="shared" si="1"/>
        <v>Keyed+O21_ChangeGraphicDesc</v>
      </c>
      <c r="D42" s="5" t="s">
        <v>301</v>
      </c>
      <c r="E42">
        <f>MATCH(C42,Sheet!$A$2:$A$110,0)</f>
        <v>74</v>
      </c>
    </row>
    <row r="43" spans="1:5" x14ac:dyDescent="0.3">
      <c r="A43" s="5" t="s">
        <v>302</v>
      </c>
      <c r="C43" t="str">
        <f t="shared" si="1"/>
        <v>Keyed+TabulaRasa.SubCatLabel</v>
      </c>
      <c r="D43" s="5" t="s">
        <v>305</v>
      </c>
      <c r="E43">
        <f>MATCH(C43,Sheet!$A$2:$A$110,0)</f>
        <v>75</v>
      </c>
    </row>
    <row r="44" spans="1:5" x14ac:dyDescent="0.3">
      <c r="A44" s="5" t="s">
        <v>306</v>
      </c>
      <c r="C44" t="str">
        <f t="shared" si="1"/>
        <v>Keyed+TabulaRasa.SubCatDesc</v>
      </c>
      <c r="D44" s="5" t="s">
        <v>309</v>
      </c>
      <c r="E44">
        <f>MATCH(C44,Sheet!$A$2:$A$110,0)</f>
        <v>76</v>
      </c>
    </row>
    <row r="45" spans="1:5" x14ac:dyDescent="0.3">
      <c r="A45" s="5" t="s">
        <v>310</v>
      </c>
      <c r="C45" t="str">
        <f t="shared" si="1"/>
        <v>Keyed+TabulaRasa.DisabledByCooldown</v>
      </c>
      <c r="D45" s="5" t="s">
        <v>313</v>
      </c>
      <c r="E45">
        <f>MATCH(C45,Sheet!$A$2:$A$110,0)</f>
        <v>77</v>
      </c>
    </row>
    <row r="46" spans="1:5" x14ac:dyDescent="0.3">
      <c r="A46" s="5" t="s">
        <v>277</v>
      </c>
      <c r="C46" t="str">
        <f t="shared" si="1"/>
        <v>Keyed+TabulaRasa.ITab_Hologram</v>
      </c>
      <c r="D46" s="5" t="s">
        <v>281</v>
      </c>
      <c r="E46">
        <f>MATCH(C46,Sheet!$A$2:$A$110,0)</f>
        <v>69</v>
      </c>
    </row>
    <row r="47" spans="1:5" x14ac:dyDescent="0.3">
      <c r="A47" s="5" t="s">
        <v>282</v>
      </c>
      <c r="C47" t="str">
        <f t="shared" si="1"/>
        <v>Keyed+TabulaRasa.ITab_HologramSelect</v>
      </c>
      <c r="D47" s="5" t="s">
        <v>285</v>
      </c>
      <c r="E47">
        <f>MATCH(C47,Sheet!$A$2:$A$110,0)</f>
        <v>70</v>
      </c>
    </row>
    <row r="48" spans="1:5" x14ac:dyDescent="0.3">
      <c r="A48" s="5" t="s">
        <v>266</v>
      </c>
      <c r="C48" t="str">
        <f t="shared" si="1"/>
        <v>Keyed+TabulaRasa_LetterLabel_PawnKindJoins</v>
      </c>
      <c r="D48" s="5" t="s">
        <v>269</v>
      </c>
      <c r="E48">
        <f>MATCH(C48,Sheet!$A$2:$A$110,0)</f>
        <v>66</v>
      </c>
    </row>
    <row r="49" spans="1:5" x14ac:dyDescent="0.3">
      <c r="A49" s="5" t="s">
        <v>270</v>
      </c>
      <c r="C49" t="str">
        <f t="shared" si="1"/>
        <v>Keyed+TabulaRasa_LetterText_PawnKindJoins</v>
      </c>
      <c r="D49" s="5" t="s">
        <v>273</v>
      </c>
      <c r="E49">
        <f>MATCH(C49,Sheet!$A$2:$A$110,0)</f>
        <v>67</v>
      </c>
    </row>
    <row r="50" spans="1:5" x14ac:dyDescent="0.3">
      <c r="A50" s="5" t="s">
        <v>262</v>
      </c>
      <c r="C50" t="str">
        <f t="shared" si="1"/>
        <v>Keyed+TabMining</v>
      </c>
      <c r="D50" s="5" t="s">
        <v>265</v>
      </c>
      <c r="E50">
        <f>MATCH(C50,Sheet!$A$2:$A$110,0)</f>
        <v>65</v>
      </c>
    </row>
    <row r="51" spans="1:5" x14ac:dyDescent="0.3">
      <c r="A51" s="5" t="s">
        <v>199</v>
      </c>
      <c r="C51" t="str">
        <f t="shared" si="1"/>
        <v>Keyed+ShieldGenColorLabel</v>
      </c>
      <c r="D51" s="5" t="s">
        <v>202</v>
      </c>
      <c r="E51">
        <f>MATCH(C51,Sheet!$A$2:$A$110,0)</f>
        <v>49</v>
      </c>
    </row>
    <row r="52" spans="1:5" x14ac:dyDescent="0.3">
      <c r="A52" s="5" t="s">
        <v>203</v>
      </c>
      <c r="C52" t="str">
        <f t="shared" si="1"/>
        <v>Keyed+ShieldGenColorDescription</v>
      </c>
      <c r="D52" s="5" t="s">
        <v>206</v>
      </c>
      <c r="E52">
        <f>MATCH(C52,Sheet!$A$2:$A$110,0)</f>
        <v>50</v>
      </c>
    </row>
    <row r="53" spans="1:5" x14ac:dyDescent="0.3">
      <c r="A53" s="5" t="s">
        <v>207</v>
      </c>
      <c r="C53" t="str">
        <f t="shared" si="1"/>
        <v>Keyed+ShieldGenColorTitle</v>
      </c>
      <c r="D53" s="5" t="s">
        <v>202</v>
      </c>
      <c r="E53">
        <f>MATCH(C53,Sheet!$A$2:$A$110,0)</f>
        <v>51</v>
      </c>
    </row>
    <row r="54" spans="1:5" x14ac:dyDescent="0.3">
      <c r="A54" s="5" t="s">
        <v>210</v>
      </c>
      <c r="C54" t="str">
        <f t="shared" si="1"/>
        <v>Keyed+ShieldGenHexLabel</v>
      </c>
      <c r="D54" s="5" t="s">
        <v>213</v>
      </c>
      <c r="E54">
        <f>MATCH(C54,Sheet!$A$2:$A$110,0)</f>
        <v>52</v>
      </c>
    </row>
    <row r="55" spans="1:5" x14ac:dyDescent="0.3">
      <c r="A55" s="5" t="s">
        <v>214</v>
      </c>
      <c r="C55" t="str">
        <f t="shared" si="1"/>
        <v>Keyed+ShieldGenHexColorCodeIsIllFormed</v>
      </c>
      <c r="D55" s="5" t="s">
        <v>217</v>
      </c>
      <c r="E55">
        <f>MATCH(C55,Sheet!$A$2:$A$110,0)</f>
        <v>53</v>
      </c>
    </row>
    <row r="56" spans="1:5" x14ac:dyDescent="0.3">
      <c r="A56" s="5" t="s">
        <v>218</v>
      </c>
      <c r="C56" t="str">
        <f t="shared" si="1"/>
        <v>Keyed+ShieldGenRadiusLabel</v>
      </c>
      <c r="D56" s="5" t="s">
        <v>221</v>
      </c>
      <c r="E56">
        <f>MATCH(C56,Sheet!$A$2:$A$110,0)</f>
        <v>54</v>
      </c>
    </row>
    <row r="57" spans="1:5" x14ac:dyDescent="0.3">
      <c r="A57" s="5" t="s">
        <v>222</v>
      </c>
      <c r="C57" t="str">
        <f t="shared" si="1"/>
        <v>Keyed+ShieldGenRadiusDescription</v>
      </c>
      <c r="D57" s="5" t="s">
        <v>225</v>
      </c>
      <c r="E57">
        <f>MATCH(C57,Sheet!$A$2:$A$110,0)</f>
        <v>55</v>
      </c>
    </row>
    <row r="58" spans="1:5" x14ac:dyDescent="0.3">
      <c r="A58" s="5" t="s">
        <v>226</v>
      </c>
      <c r="C58" t="str">
        <f t="shared" si="1"/>
        <v>Keyed+ShieldGenRadiusTitle</v>
      </c>
      <c r="D58" s="5" t="s">
        <v>229</v>
      </c>
      <c r="E58">
        <f>MATCH(C58,Sheet!$A$2:$A$110,0)</f>
        <v>56</v>
      </c>
    </row>
    <row r="59" spans="1:5" x14ac:dyDescent="0.3">
      <c r="A59" s="5" t="s">
        <v>230</v>
      </c>
      <c r="C59" t="str">
        <f t="shared" si="1"/>
        <v>Keyed+ShieldGenOffsetXLabel</v>
      </c>
      <c r="D59" s="5" t="s">
        <v>233</v>
      </c>
      <c r="E59">
        <f>MATCH(C59,Sheet!$A$2:$A$110,0)</f>
        <v>57</v>
      </c>
    </row>
    <row r="60" spans="1:5" x14ac:dyDescent="0.3">
      <c r="A60" s="5" t="s">
        <v>234</v>
      </c>
      <c r="C60" t="str">
        <f t="shared" si="1"/>
        <v>Keyed+ShieldGenOffsetXDescription</v>
      </c>
      <c r="D60" s="5" t="s">
        <v>237</v>
      </c>
      <c r="E60">
        <f>MATCH(C60,Sheet!$A$2:$A$110,0)</f>
        <v>58</v>
      </c>
    </row>
    <row r="61" spans="1:5" x14ac:dyDescent="0.3">
      <c r="A61" s="5" t="s">
        <v>238</v>
      </c>
      <c r="C61" t="str">
        <f t="shared" si="1"/>
        <v>Keyed+ShieldGenOffsetXTitle</v>
      </c>
      <c r="D61" s="5" t="s">
        <v>241</v>
      </c>
      <c r="E61">
        <f>MATCH(C61,Sheet!$A$2:$A$110,0)</f>
        <v>59</v>
      </c>
    </row>
    <row r="62" spans="1:5" x14ac:dyDescent="0.3">
      <c r="A62" s="5" t="s">
        <v>242</v>
      </c>
      <c r="C62" t="str">
        <f t="shared" si="1"/>
        <v>Keyed+ShieldGenOffsetYLabel</v>
      </c>
      <c r="D62" s="5" t="s">
        <v>245</v>
      </c>
      <c r="E62">
        <f>MATCH(C62,Sheet!$A$2:$A$110,0)</f>
        <v>60</v>
      </c>
    </row>
    <row r="63" spans="1:5" x14ac:dyDescent="0.3">
      <c r="A63" s="5" t="s">
        <v>246</v>
      </c>
      <c r="C63" t="str">
        <f t="shared" si="1"/>
        <v>Keyed+ShieldGenOffsetYDescription</v>
      </c>
      <c r="D63" s="5" t="s">
        <v>249</v>
      </c>
      <c r="E63">
        <f>MATCH(C63,Sheet!$A$2:$A$110,0)</f>
        <v>61</v>
      </c>
    </row>
    <row r="64" spans="1:5" x14ac:dyDescent="0.3">
      <c r="A64" s="5" t="s">
        <v>250</v>
      </c>
      <c r="C64" t="str">
        <f t="shared" si="1"/>
        <v>Keyed+ShieldGenOffsetYTitle</v>
      </c>
      <c r="D64" s="5" t="s">
        <v>253</v>
      </c>
      <c r="E64">
        <f>MATCH(C64,Sheet!$A$2:$A$110,0)</f>
        <v>62</v>
      </c>
    </row>
    <row r="65" spans="1:5" x14ac:dyDescent="0.3">
      <c r="A65" s="5" t="s">
        <v>254</v>
      </c>
      <c r="C65" t="str">
        <f t="shared" si="1"/>
        <v>Keyed+ShieldGenToggleVisibility</v>
      </c>
      <c r="D65" s="5" t="s">
        <v>257</v>
      </c>
      <c r="E65">
        <f>MATCH(C65,Sheet!$A$2:$A$110,0)</f>
        <v>63</v>
      </c>
    </row>
    <row r="66" spans="1:5" x14ac:dyDescent="0.3">
      <c r="A66" s="5" t="s">
        <v>258</v>
      </c>
      <c r="C66" t="str">
        <f t="shared" ref="C66:C97" si="2">IF(B66="",A66,B66)</f>
        <v>Keyed+ShieldGenToggleVisibilityDesc</v>
      </c>
      <c r="D66" s="5" t="s">
        <v>261</v>
      </c>
      <c r="E66">
        <f>MATCH(C66,Sheet!$A$2:$A$110,0)</f>
        <v>64</v>
      </c>
    </row>
    <row r="67" spans="1:5" x14ac:dyDescent="0.3">
      <c r="A67" s="5" t="s">
        <v>444</v>
      </c>
      <c r="C67" t="str">
        <f t="shared" si="2"/>
        <v>Keyed+SettingsGeneral</v>
      </c>
      <c r="D67" s="5" t="s">
        <v>445</v>
      </c>
      <c r="E67" t="e">
        <f>MATCH(C67,Sheet!$A$2:$A$110,0)</f>
        <v>#N/A</v>
      </c>
    </row>
    <row r="68" spans="1:5" x14ac:dyDescent="0.3">
      <c r="A68" s="5" t="s">
        <v>446</v>
      </c>
      <c r="C68" t="str">
        <f t="shared" si="2"/>
        <v>Keyed+UseCustomBackgroundLabel</v>
      </c>
      <c r="D68" s="5" t="s">
        <v>447</v>
      </c>
      <c r="E68" t="e">
        <f>MATCH(C68,Sheet!$A$2:$A$110,0)</f>
        <v>#N/A</v>
      </c>
    </row>
    <row r="69" spans="1:5" x14ac:dyDescent="0.3">
      <c r="A69" s="5" t="s">
        <v>448</v>
      </c>
      <c r="C69" t="str">
        <f t="shared" si="2"/>
        <v>Keyed+UseCustomBackgroundDesc</v>
      </c>
      <c r="D69" s="5" t="s">
        <v>449</v>
      </c>
      <c r="E69" t="e">
        <f>MATCH(C69,Sheet!$A$2:$A$110,0)</f>
        <v>#N/A</v>
      </c>
    </row>
    <row r="70" spans="1:5" x14ac:dyDescent="0.3">
      <c r="A70" s="5" t="s">
        <v>6</v>
      </c>
      <c r="C70" t="str">
        <f t="shared" si="2"/>
        <v>ApparelLayerDef+OnSkinExtra.label</v>
      </c>
      <c r="D70" s="5" t="s">
        <v>11</v>
      </c>
      <c r="E70">
        <f>MATCH(C70,Sheet!$A$2:$A$110,0)</f>
        <v>1</v>
      </c>
    </row>
    <row r="71" spans="1:5" x14ac:dyDescent="0.3">
      <c r="A71" s="5" t="s">
        <v>13</v>
      </c>
      <c r="C71" t="str">
        <f t="shared" si="2"/>
        <v>ApparelLayerDef+MiddleExtra.label</v>
      </c>
      <c r="D71" s="5" t="s">
        <v>16</v>
      </c>
      <c r="E71">
        <f>MATCH(C71,Sheet!$A$2:$A$110,0)</f>
        <v>2</v>
      </c>
    </row>
    <row r="72" spans="1:5" x14ac:dyDescent="0.3">
      <c r="A72" s="5" t="s">
        <v>18</v>
      </c>
      <c r="C72" t="str">
        <f t="shared" si="2"/>
        <v>ApparelLayerDef+ShellExtra.label</v>
      </c>
      <c r="D72" s="5" t="s">
        <v>21</v>
      </c>
      <c r="E72">
        <f>MATCH(C72,Sheet!$A$2:$A$110,0)</f>
        <v>3</v>
      </c>
    </row>
    <row r="73" spans="1:5" x14ac:dyDescent="0.3">
      <c r="A73" s="5" t="s">
        <v>23</v>
      </c>
      <c r="C73" t="str">
        <f t="shared" si="2"/>
        <v>ApparelLayerDef+OverheadExtra.label</v>
      </c>
      <c r="D73" s="5" t="s">
        <v>26</v>
      </c>
      <c r="E73">
        <f>MATCH(C73,Sheet!$A$2:$A$110,0)</f>
        <v>4</v>
      </c>
    </row>
    <row r="74" spans="1:5" x14ac:dyDescent="0.3">
      <c r="A74" s="5" t="s">
        <v>28</v>
      </c>
      <c r="C74" t="str">
        <f t="shared" si="2"/>
        <v>HediffDef+TabulaRasa_CoolantLoss.label</v>
      </c>
      <c r="D74" s="5" t="s">
        <v>32</v>
      </c>
      <c r="E74">
        <f>MATCH(C74,Sheet!$A$2:$A$110,0)</f>
        <v>5</v>
      </c>
    </row>
    <row r="75" spans="1:5" x14ac:dyDescent="0.3">
      <c r="A75" s="5" t="s">
        <v>33</v>
      </c>
      <c r="C75" t="str">
        <f t="shared" si="2"/>
        <v>HediffDef+TabulaRasa_CoolantLoss.description</v>
      </c>
      <c r="D75" s="5" t="s">
        <v>36</v>
      </c>
      <c r="E75">
        <f>MATCH(C75,Sheet!$A$2:$A$110,0)</f>
        <v>6</v>
      </c>
    </row>
    <row r="76" spans="1:5" x14ac:dyDescent="0.3">
      <c r="A76" s="5" t="s">
        <v>37</v>
      </c>
      <c r="C76" t="str">
        <f t="shared" si="2"/>
        <v>HediffDef+TabulaRasa_CoolantLoss.stages.0.label</v>
      </c>
      <c r="D76" s="5" t="s">
        <v>40</v>
      </c>
      <c r="E76">
        <f>MATCH(C76,Sheet!$A$2:$A$110,0)</f>
        <v>7</v>
      </c>
    </row>
    <row r="77" spans="1:5" x14ac:dyDescent="0.3">
      <c r="A77" s="5" t="s">
        <v>41</v>
      </c>
      <c r="C77" t="str">
        <f t="shared" si="2"/>
        <v>HediffDef+TabulaRasa_CoolantLoss.stages.1.label</v>
      </c>
      <c r="D77" s="5" t="s">
        <v>40</v>
      </c>
      <c r="E77">
        <f>MATCH(C77,Sheet!$A$2:$A$110,0)</f>
        <v>8</v>
      </c>
    </row>
    <row r="78" spans="1:5" x14ac:dyDescent="0.3">
      <c r="A78" s="5" t="s">
        <v>43</v>
      </c>
      <c r="C78" t="str">
        <f t="shared" si="2"/>
        <v>HediffDef+TabulaRasa_CoolantLoss.stages.2.label</v>
      </c>
      <c r="D78" s="5" t="s">
        <v>46</v>
      </c>
      <c r="E78">
        <f>MATCH(C78,Sheet!$A$2:$A$110,0)</f>
        <v>9</v>
      </c>
    </row>
    <row r="79" spans="1:5" x14ac:dyDescent="0.3">
      <c r="A79" s="5" t="s">
        <v>450</v>
      </c>
      <c r="C79" t="str">
        <f t="shared" si="2"/>
        <v>HediffDef+TabulaRasa_CoolantLoss.stages.3.label</v>
      </c>
      <c r="D79" s="5" t="s">
        <v>50</v>
      </c>
      <c r="E79">
        <f>MATCH(C79,Sheet!$A$2:$A$110,0)</f>
        <v>10</v>
      </c>
    </row>
    <row r="80" spans="1:5" x14ac:dyDescent="0.3">
      <c r="A80" s="5" t="s">
        <v>51</v>
      </c>
      <c r="C80" t="str">
        <f t="shared" si="2"/>
        <v>HediffDef+TabulaRasa_CoolantLoss.stages.4.label</v>
      </c>
      <c r="D80" s="5" t="s">
        <v>54</v>
      </c>
      <c r="E80">
        <f>MATCH(C80,Sheet!$A$2:$A$110,0)</f>
        <v>11</v>
      </c>
    </row>
    <row r="81" spans="1:5" x14ac:dyDescent="0.3">
      <c r="A81" s="5" t="s">
        <v>55</v>
      </c>
      <c r="C81" t="str">
        <f t="shared" si="2"/>
        <v>HediffDef+TabulaRasa_EnergyShortage.label</v>
      </c>
      <c r="D81" s="5" t="s">
        <v>58</v>
      </c>
      <c r="E81">
        <f>MATCH(C81,Sheet!$A$2:$A$110,0)</f>
        <v>12</v>
      </c>
    </row>
    <row r="82" spans="1:5" x14ac:dyDescent="0.3">
      <c r="A82" s="5" t="s">
        <v>59</v>
      </c>
      <c r="C82" t="str">
        <f t="shared" si="2"/>
        <v>HediffDef+TabulaRasa_EnergyShortage.description</v>
      </c>
      <c r="D82" s="5" t="s">
        <v>62</v>
      </c>
      <c r="E82">
        <f>MATCH(C82,Sheet!$A$2:$A$110,0)</f>
        <v>13</v>
      </c>
    </row>
    <row r="83" spans="1:5" x14ac:dyDescent="0.3">
      <c r="A83" s="5" t="s">
        <v>63</v>
      </c>
      <c r="C83" t="str">
        <f t="shared" si="2"/>
        <v>HediffDef+TabulaRasa_EnergyShortage.stages.0.label</v>
      </c>
      <c r="D83" s="5" t="s">
        <v>54</v>
      </c>
      <c r="E83">
        <f>MATCH(C83,Sheet!$A$2:$A$110,0)</f>
        <v>14</v>
      </c>
    </row>
    <row r="84" spans="1:5" x14ac:dyDescent="0.3">
      <c r="A84" s="5" t="s">
        <v>65</v>
      </c>
      <c r="C84" t="str">
        <f t="shared" si="2"/>
        <v>HediffDef+TabulaRasa_EnergyFailure.label</v>
      </c>
      <c r="D84" s="5" t="s">
        <v>68</v>
      </c>
      <c r="E84">
        <f>MATCH(C84,Sheet!$A$2:$A$110,0)</f>
        <v>15</v>
      </c>
    </row>
    <row r="85" spans="1:5" x14ac:dyDescent="0.3">
      <c r="A85" s="5" t="s">
        <v>69</v>
      </c>
      <c r="C85" t="str">
        <f t="shared" si="2"/>
        <v>HediffDef+TabulaRasa_EnergyFailure.description</v>
      </c>
      <c r="D85" s="5" t="s">
        <v>72</v>
      </c>
      <c r="E85">
        <f>MATCH(C85,Sheet!$A$2:$A$110,0)</f>
        <v>16</v>
      </c>
    </row>
    <row r="86" spans="1:5" x14ac:dyDescent="0.3">
      <c r="A86" s="5" t="s">
        <v>73</v>
      </c>
      <c r="C86" t="str">
        <f t="shared" si="2"/>
        <v>HediffDef+TabulaRasa_EmergencyPower.label</v>
      </c>
      <c r="D86" s="5" t="s">
        <v>76</v>
      </c>
      <c r="E86">
        <f>MATCH(C86,Sheet!$A$2:$A$110,0)</f>
        <v>17</v>
      </c>
    </row>
    <row r="87" spans="1:5" x14ac:dyDescent="0.3">
      <c r="A87" s="5" t="s">
        <v>77</v>
      </c>
      <c r="C87" t="str">
        <f t="shared" si="2"/>
        <v>HediffDef+TabulaRasa_EmergencyPower.description</v>
      </c>
      <c r="D87" s="5" t="s">
        <v>80</v>
      </c>
      <c r="E87">
        <f>MATCH(C87,Sheet!$A$2:$A$110,0)</f>
        <v>18</v>
      </c>
    </row>
    <row r="88" spans="1:5" x14ac:dyDescent="0.3">
      <c r="A88" s="5" t="s">
        <v>81</v>
      </c>
      <c r="C88" t="str">
        <f t="shared" si="2"/>
        <v>HediffDef+TabulaRasa_EmergencyPower.stages.0.label</v>
      </c>
      <c r="D88" s="5" t="s">
        <v>40</v>
      </c>
      <c r="E88">
        <f>MATCH(C88,Sheet!$A$2:$A$110,0)</f>
        <v>19</v>
      </c>
    </row>
    <row r="89" spans="1:5" x14ac:dyDescent="0.3">
      <c r="A89" s="5" t="s">
        <v>83</v>
      </c>
      <c r="C89" t="str">
        <f t="shared" si="2"/>
        <v>HediffDef+TabulaRasa_EmergencyPower.stages.1.label</v>
      </c>
      <c r="D89" s="5" t="s">
        <v>46</v>
      </c>
      <c r="E89">
        <f>MATCH(C89,Sheet!$A$2:$A$110,0)</f>
        <v>20</v>
      </c>
    </row>
    <row r="90" spans="1:5" x14ac:dyDescent="0.3">
      <c r="A90" s="5" t="s">
        <v>85</v>
      </c>
      <c r="C90" t="str">
        <f t="shared" si="2"/>
        <v>HediffDef+TabulaRasa_EmergencyPower.stages.2.label</v>
      </c>
      <c r="D90" s="5" t="s">
        <v>50</v>
      </c>
      <c r="E90">
        <f>MATCH(C90,Sheet!$A$2:$A$110,0)</f>
        <v>21</v>
      </c>
    </row>
    <row r="91" spans="1:5" x14ac:dyDescent="0.3">
      <c r="A91" s="5" t="s">
        <v>87</v>
      </c>
      <c r="C91" t="str">
        <f t="shared" si="2"/>
        <v>HediffDef+TabulaRasa_EmergencyPower.stages.3.label</v>
      </c>
      <c r="D91" s="5" t="s">
        <v>54</v>
      </c>
      <c r="E91">
        <f>MATCH(C91,Sheet!$A$2:$A$110,0)</f>
        <v>22</v>
      </c>
    </row>
    <row r="92" spans="1:5" x14ac:dyDescent="0.3">
      <c r="A92" s="5" t="s">
        <v>89</v>
      </c>
      <c r="C92" t="str">
        <f t="shared" si="2"/>
        <v>HediffDef+TabulaRasa_RemovableHediff.label</v>
      </c>
      <c r="D92" s="5" t="s">
        <v>92</v>
      </c>
      <c r="E92">
        <f>MATCH(C92,Sheet!$A$2:$A$110,0)</f>
        <v>23</v>
      </c>
    </row>
    <row r="93" spans="1:5" x14ac:dyDescent="0.3">
      <c r="A93" s="5" t="s">
        <v>93</v>
      </c>
      <c r="C93" t="str">
        <f t="shared" si="2"/>
        <v>HediffDef+TabulaRasa_RemovableHediff.description</v>
      </c>
      <c r="D93" s="5" t="s">
        <v>96</v>
      </c>
      <c r="E93">
        <f>MATCH(C93,Sheet!$A$2:$A$110,0)</f>
        <v>24</v>
      </c>
    </row>
    <row r="94" spans="1:5" x14ac:dyDescent="0.3">
      <c r="A94" s="5" t="s">
        <v>97</v>
      </c>
      <c r="C94" t="str">
        <f t="shared" si="2"/>
        <v>JobDef+TabulaRasa_Hibernate.reportString</v>
      </c>
      <c r="D94" s="5" t="s">
        <v>101</v>
      </c>
      <c r="E94">
        <f>MATCH(C94,Sheet!$A$2:$A$110,0)</f>
        <v>25</v>
      </c>
    </row>
    <row r="95" spans="1:5" x14ac:dyDescent="0.3">
      <c r="A95" s="5" t="s">
        <v>102</v>
      </c>
      <c r="C95" t="str">
        <f t="shared" si="2"/>
        <v>JobDef+TabulaRasa_RechargeFromSocket.reportString</v>
      </c>
      <c r="D95" s="5" t="s">
        <v>105</v>
      </c>
      <c r="E95">
        <f>MATCH(C95,Sheet!$A$2:$A$110,0)</f>
        <v>26</v>
      </c>
    </row>
    <row r="96" spans="1:5" x14ac:dyDescent="0.3">
      <c r="A96" s="5" t="s">
        <v>106</v>
      </c>
      <c r="C96" t="str">
        <f t="shared" si="2"/>
        <v>JobDef+TabulaRasa_ConsumeEnergySource.reportString</v>
      </c>
      <c r="D96" s="5" t="s">
        <v>451</v>
      </c>
      <c r="E96">
        <f>MATCH(C96,Sheet!$A$2:$A$110,0)</f>
        <v>27</v>
      </c>
    </row>
    <row r="97" spans="1:5" x14ac:dyDescent="0.3">
      <c r="A97" s="5" t="s">
        <v>452</v>
      </c>
      <c r="C97" t="str">
        <f t="shared" si="2"/>
        <v>JobDef+TabulaRasa_ConsumeEnergySource.modExtensions.0.extraReportString</v>
      </c>
      <c r="D97" s="5" t="s">
        <v>453</v>
      </c>
      <c r="E97" t="e">
        <f>MATCH(C97,Sheet!$A$2:$A$110,0)</f>
        <v>#N/A</v>
      </c>
    </row>
    <row r="98" spans="1:5" x14ac:dyDescent="0.3">
      <c r="A98" s="5" t="s">
        <v>113</v>
      </c>
      <c r="C98" t="str">
        <f t="shared" ref="C98:C129" si="3">IF(B98="",A98,B98)</f>
        <v>JobDef+TabulaRasa_UseEffectApplyHediff.reportString</v>
      </c>
      <c r="D98" s="5" t="s">
        <v>116</v>
      </c>
      <c r="E98">
        <f>MATCH(C98,Sheet!$A$2:$A$110,0)</f>
        <v>29</v>
      </c>
    </row>
    <row r="99" spans="1:5" x14ac:dyDescent="0.3">
      <c r="A99" s="5" t="s">
        <v>117</v>
      </c>
      <c r="C99" t="str">
        <f t="shared" si="3"/>
        <v>JobDef+TabulaRasa_UseTeleporter.reportString</v>
      </c>
      <c r="D99" s="5" t="s">
        <v>120</v>
      </c>
      <c r="E99">
        <f>MATCH(C99,Sheet!$A$2:$A$110,0)</f>
        <v>30</v>
      </c>
    </row>
    <row r="100" spans="1:5" x14ac:dyDescent="0.3">
      <c r="A100" s="5" t="s">
        <v>121</v>
      </c>
      <c r="C100" t="str">
        <f t="shared" si="3"/>
        <v>JobDef+TabulaRasa_UseRecall.reportString</v>
      </c>
      <c r="D100" s="5" t="s">
        <v>124</v>
      </c>
      <c r="E100">
        <f>MATCH(C100,Sheet!$A$2:$A$110,0)</f>
        <v>31</v>
      </c>
    </row>
    <row r="101" spans="1:5" x14ac:dyDescent="0.3">
      <c r="A101" s="5" t="s">
        <v>125</v>
      </c>
      <c r="C101" t="str">
        <f t="shared" si="3"/>
        <v>JobDef+TabulaRasa_TakeFromProducer.reportString</v>
      </c>
      <c r="D101" s="5" t="s">
        <v>128</v>
      </c>
      <c r="E101">
        <f>MATCH(C101,Sheet!$A$2:$A$110,0)</f>
        <v>32</v>
      </c>
    </row>
    <row r="102" spans="1:5" x14ac:dyDescent="0.3">
      <c r="A102" s="5" t="s">
        <v>129</v>
      </c>
      <c r="C102" t="str">
        <f t="shared" si="3"/>
        <v>NeedDef+TabulaRasa_EnergyNeed.label</v>
      </c>
      <c r="D102" s="5" t="s">
        <v>133</v>
      </c>
      <c r="E102">
        <f>MATCH(C102,Sheet!$A$2:$A$110,0)</f>
        <v>33</v>
      </c>
    </row>
    <row r="103" spans="1:5" x14ac:dyDescent="0.3">
      <c r="A103" s="5" t="s">
        <v>134</v>
      </c>
      <c r="C103" t="str">
        <f t="shared" si="3"/>
        <v>NeedDef+TabulaRasa_EnergyNeed.description</v>
      </c>
      <c r="D103" s="5" t="s">
        <v>137</v>
      </c>
      <c r="E103">
        <f>MATCH(C103,Sheet!$A$2:$A$110,0)</f>
        <v>34</v>
      </c>
    </row>
    <row r="104" spans="1:5" x14ac:dyDescent="0.3">
      <c r="A104" s="5" t="s">
        <v>138</v>
      </c>
      <c r="C104" t="str">
        <f t="shared" si="3"/>
        <v>ScenPartDef+TabulaRasa_ReinforcementJoins.label</v>
      </c>
      <c r="D104" s="5" t="s">
        <v>142</v>
      </c>
      <c r="E104">
        <f>MATCH(C104,Sheet!$A$2:$A$110,0)</f>
        <v>35</v>
      </c>
    </row>
    <row r="105" spans="1:5" x14ac:dyDescent="0.3">
      <c r="A105" s="5" t="s">
        <v>143</v>
      </c>
      <c r="C105" t="str">
        <f t="shared" si="3"/>
        <v>StatDef+TabulaRasa_EnergyMultiplier.label</v>
      </c>
      <c r="D105" s="5" t="s">
        <v>147</v>
      </c>
      <c r="E105">
        <f>MATCH(C105,Sheet!$A$2:$A$110,0)</f>
        <v>36</v>
      </c>
    </row>
    <row r="106" spans="1:5" x14ac:dyDescent="0.3">
      <c r="A106" s="5" t="s">
        <v>148</v>
      </c>
      <c r="C106" t="str">
        <f t="shared" si="3"/>
        <v>StatDef+TabulaRasa_EnergyMultiplier.description</v>
      </c>
      <c r="D106" s="5" t="s">
        <v>151</v>
      </c>
      <c r="E106">
        <f>MATCH(C106,Sheet!$A$2:$A$110,0)</f>
        <v>37</v>
      </c>
    </row>
    <row r="107" spans="1:5" x14ac:dyDescent="0.3">
      <c r="A107" s="5" t="s">
        <v>152</v>
      </c>
      <c r="C107" t="str">
        <f t="shared" si="3"/>
        <v>StatDef+TabulaRasa_EnergyOffset.label</v>
      </c>
      <c r="D107" s="5" t="s">
        <v>155</v>
      </c>
      <c r="E107">
        <f>MATCH(C107,Sheet!$A$2:$A$110,0)</f>
        <v>38</v>
      </c>
    </row>
    <row r="108" spans="1:5" x14ac:dyDescent="0.3">
      <c r="A108" s="5" t="s">
        <v>156</v>
      </c>
      <c r="C108" t="str">
        <f t="shared" si="3"/>
        <v>StatDef+TabulaRasa_EnergyOffset.description</v>
      </c>
      <c r="D108" s="5" t="s">
        <v>159</v>
      </c>
      <c r="E108">
        <f>MATCH(C108,Sheet!$A$2:$A$110,0)</f>
        <v>39</v>
      </c>
    </row>
    <row r="109" spans="1:5" x14ac:dyDescent="0.3">
      <c r="A109" s="5" t="s">
        <v>160</v>
      </c>
      <c r="C109" t="str">
        <f t="shared" si="3"/>
        <v>ThingCategoryDef+TabulaRasa_CorpsesArtificial.label</v>
      </c>
      <c r="D109" s="5" t="s">
        <v>164</v>
      </c>
      <c r="E109">
        <f>MATCH(C109,Sheet!$A$2:$A$110,0)</f>
        <v>40</v>
      </c>
    </row>
    <row r="110" spans="1:5" x14ac:dyDescent="0.3">
      <c r="A110" s="5" t="s">
        <v>165</v>
      </c>
      <c r="C110" t="str">
        <f t="shared" si="3"/>
        <v>ThoughtDef+TabulaRasa_NullThought.stages.0.label</v>
      </c>
      <c r="D110" s="5" t="s">
        <v>169</v>
      </c>
      <c r="E110">
        <f>MATCH(C110,Sheet!$A$2:$A$110,0)</f>
        <v>41</v>
      </c>
    </row>
    <row r="111" spans="1:5" x14ac:dyDescent="0.3">
      <c r="A111" s="5" t="s">
        <v>170</v>
      </c>
      <c r="C111" t="str">
        <f t="shared" si="3"/>
        <v>ThoughtDef+TabulaRasa_NullThought.stages.0.description</v>
      </c>
      <c r="D111" s="5" t="s">
        <v>173</v>
      </c>
      <c r="E111">
        <f>MATCH(C111,Sheet!$A$2:$A$110,0)</f>
        <v>42</v>
      </c>
    </row>
    <row r="130" spans="1:5" x14ac:dyDescent="0.3">
      <c r="A130" s="5"/>
      <c r="D130" s="5"/>
    </row>
    <row r="131" spans="1:5" x14ac:dyDescent="0.3">
      <c r="A131" s="5"/>
      <c r="D131" s="5"/>
    </row>
    <row r="132" spans="1:5" x14ac:dyDescent="0.3">
      <c r="A132" s="5" t="s">
        <v>452</v>
      </c>
      <c r="C132" t="str">
        <f>IF(B132="",A132,B132)</f>
        <v>JobDef+TabulaRasa_ConsumeEnergySource.modExtensions.0.extraReportString</v>
      </c>
      <c r="D132" s="5" t="s">
        <v>453</v>
      </c>
    </row>
    <row r="133" spans="1:5" x14ac:dyDescent="0.3">
      <c r="A133" s="5"/>
      <c r="D133" s="5"/>
    </row>
    <row r="134" spans="1:5" x14ac:dyDescent="0.3">
      <c r="A134" s="5"/>
      <c r="D134" s="5"/>
    </row>
    <row r="135" spans="1:5" x14ac:dyDescent="0.3">
      <c r="A135" s="5"/>
      <c r="D135" s="5"/>
    </row>
    <row r="136" spans="1:5" x14ac:dyDescent="0.3">
      <c r="A136" s="5"/>
      <c r="D136" s="5"/>
    </row>
    <row r="138" spans="1:5" x14ac:dyDescent="0.3">
      <c r="A138" s="1" t="s">
        <v>97</v>
      </c>
      <c r="B138" s="1" t="s">
        <v>98</v>
      </c>
      <c r="C138" s="1" t="s">
        <v>99</v>
      </c>
      <c r="D138" s="1" t="s">
        <v>100</v>
      </c>
      <c r="E138" s="1" t="s">
        <v>101</v>
      </c>
    </row>
    <row r="139" spans="1:5" x14ac:dyDescent="0.3">
      <c r="A139" s="1"/>
      <c r="B139" s="1"/>
      <c r="C139" s="1"/>
      <c r="D139" s="1"/>
      <c r="E139" s="1"/>
    </row>
    <row r="140" spans="1:5" x14ac:dyDescent="0.3">
      <c r="A140" s="1"/>
      <c r="B140" s="1"/>
      <c r="C140" s="1"/>
      <c r="D140" s="1"/>
      <c r="E140" s="1"/>
    </row>
    <row r="141" spans="1:5" x14ac:dyDescent="0.3">
      <c r="A141" s="1" t="s">
        <v>109</v>
      </c>
      <c r="B141" s="1" t="s">
        <v>98</v>
      </c>
      <c r="C141" s="1" t="s">
        <v>110</v>
      </c>
      <c r="D141" s="1" t="s">
        <v>111</v>
      </c>
      <c r="E141" s="1" t="s">
        <v>112</v>
      </c>
    </row>
    <row r="142" spans="1:5" x14ac:dyDescent="0.3">
      <c r="A142" s="1"/>
      <c r="B142" s="1"/>
      <c r="C142" s="1"/>
      <c r="D142" s="1"/>
      <c r="E142" s="1"/>
    </row>
    <row r="143" spans="1:5" x14ac:dyDescent="0.3">
      <c r="A143" s="1"/>
      <c r="B143" s="1"/>
      <c r="C143" s="1"/>
      <c r="D143" s="1"/>
      <c r="E143" s="1"/>
    </row>
    <row r="144" spans="1:5" x14ac:dyDescent="0.3">
      <c r="A144" s="1"/>
      <c r="B144" s="1"/>
      <c r="C144" s="1"/>
      <c r="D144" s="1"/>
      <c r="E144" s="1"/>
    </row>
    <row r="145" spans="1:5" x14ac:dyDescent="0.3">
      <c r="A145" s="1"/>
      <c r="B145" s="1"/>
      <c r="C145" s="1"/>
      <c r="D145" s="1"/>
      <c r="E145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일호 윤</cp:lastModifiedBy>
  <dcterms:created xsi:type="dcterms:W3CDTF">2023-12-22T09:48:49Z</dcterms:created>
  <dcterms:modified xsi:type="dcterms:W3CDTF">2024-06-05T04:13:37Z</dcterms:modified>
</cp:coreProperties>
</file>