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stone\Desktop\Defensive Positions - 761219125\"/>
    </mc:Choice>
  </mc:AlternateContent>
  <xr:revisionPtr revIDLastSave="0" documentId="13_ncr:1_{B3FF66FC-A2B8-4217-A0C5-9DCD416C890B}" xr6:coauthVersionLast="47" xr6:coauthVersionMax="47" xr10:uidLastSave="{00000000-0000-0000-0000-000000000000}"/>
  <bookViews>
    <workbookView xWindow="-110" yWindow="-110" windowWidth="38620" windowHeight="21220" xr2:uid="{00000000-000D-0000-FFFF-FFFF00000000}"/>
  </bookViews>
  <sheets>
    <sheet name="Sheet" sheetId="1" r:id="rId1"/>
    <sheet name="Merge_RKT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1" i="2"/>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2" i="1"/>
</calcChain>
</file>

<file path=xl/sharedStrings.xml><?xml version="1.0" encoding="utf-8"?>
<sst xmlns="http://schemas.openxmlformats.org/spreadsheetml/2006/main" count="354" uniqueCount="214">
  <si>
    <t>Class+Node [(Identifier (Key)]</t>
  </si>
  <si>
    <t>Class [Not chosen]</t>
  </si>
  <si>
    <t>Node [Not chosen]</t>
  </si>
  <si>
    <t>EN [Source string]</t>
  </si>
  <si>
    <t>KO [Translation]</t>
  </si>
  <si>
    <t>Configs [Not chosen]</t>
  </si>
  <si>
    <t>JobDef+DPDraftToPosition.reportString</t>
  </si>
  <si>
    <t>JobDef</t>
  </si>
  <si>
    <t>DPDraftToPosition.reportString</t>
  </si>
  <si>
    <t>Moving to defensive position</t>
  </si>
  <si>
    <t>pakageID</t>
  </si>
  <si>
    <t>KeyBindingCategoryDef+DefensivePositions.label</t>
  </si>
  <si>
    <t>KeyBindingCategoryDef</t>
  </si>
  <si>
    <t>DefensivePositions.label</t>
  </si>
  <si>
    <t>Defensive Positions</t>
  </si>
  <si>
    <t>UnlimitedHugs.DefensivePositions</t>
  </si>
  <si>
    <t>KeyBindingCategoryDef+DefensivePositions.description</t>
  </si>
  <si>
    <t>DefensivePositions.description</t>
  </si>
  <si>
    <t>Shortcuts for actions in the Defensive Positions mod.</t>
  </si>
  <si>
    <t>modName (folderName)</t>
  </si>
  <si>
    <t>KeyBindingDef+DefensivePositionGizmo.label</t>
  </si>
  <si>
    <t>KeyBindingDef</t>
  </si>
  <si>
    <t>DefensivePositionGizmo.label</t>
  </si>
  <si>
    <t>Send pawn to defensive position</t>
  </si>
  <si>
    <t>Defensive Positions - 761219125</t>
  </si>
  <si>
    <t>KeyBindingDef+DPSelectAllColonists.label</t>
  </si>
  <si>
    <t>DPSelectAllColonists.label</t>
  </si>
  <si>
    <t>Select all colonists</t>
  </si>
  <si>
    <t>KeyBindingDef+DPSendAllColonists.label</t>
  </si>
  <si>
    <t>DPSendAllColonists.label</t>
  </si>
  <si>
    <t>All colonists to defensive positions</t>
  </si>
  <si>
    <t>KeyBindingDef+DPUndraftAll.label</t>
  </si>
  <si>
    <t>DPUndraftAll.label</t>
  </si>
  <si>
    <t>Undraft all colonists</t>
  </si>
  <si>
    <t>KeyBindingDef+DPSquad1.label</t>
  </si>
  <si>
    <t>DPSquad1.label</t>
  </si>
  <si>
    <t>Select squad 1</t>
  </si>
  <si>
    <t>KeyBindingDef+DPSquad2.label</t>
  </si>
  <si>
    <t>DPSquad2.label</t>
  </si>
  <si>
    <t>Select squad 2</t>
  </si>
  <si>
    <t>KeyBindingDef+DPSquad3.label</t>
  </si>
  <si>
    <t>DPSquad3.label</t>
  </si>
  <si>
    <t>Select squad 3</t>
  </si>
  <si>
    <t>KeyBindingDef+DPSquad4.label</t>
  </si>
  <si>
    <t>DPSquad4.label</t>
  </si>
  <si>
    <t>Select squad 4</t>
  </si>
  <si>
    <t>KeyBindingDef+DPSquad5.label</t>
  </si>
  <si>
    <t>DPSquad5.label</t>
  </si>
  <si>
    <t>Select squad 5</t>
  </si>
  <si>
    <t>KeyBindingDef+DPSquad6.label</t>
  </si>
  <si>
    <t>DPSquad6.label</t>
  </si>
  <si>
    <t>Select squad 6</t>
  </si>
  <si>
    <t>KeyBindingDef+DPSquad7.label</t>
  </si>
  <si>
    <t>DPSquad7.label</t>
  </si>
  <si>
    <t>Select squad 7</t>
  </si>
  <si>
    <t>KeyBindingDef+DPSquad8.label</t>
  </si>
  <si>
    <t>DPSquad8.label</t>
  </si>
  <si>
    <t>Select squad 8</t>
  </si>
  <si>
    <t>KeyBindingDef+DPSquad9.label</t>
  </si>
  <si>
    <t>DPSquad9.label</t>
  </si>
  <si>
    <t>Select squad 9</t>
  </si>
  <si>
    <t>ThingDef+DPPositionMote.label</t>
  </si>
  <si>
    <t>ThingDef</t>
  </si>
  <si>
    <t>DPPositionMote.label</t>
  </si>
  <si>
    <t>Mote</t>
  </si>
  <si>
    <t>Keyed+DefPos_basic_label</t>
  </si>
  <si>
    <t>Keyed</t>
  </si>
  <si>
    <t>DefPos_basic_label</t>
  </si>
  <si>
    <t>Defensive position</t>
  </si>
  <si>
    <t>Keyed+DefPos_basic_desc</t>
  </si>
  <si>
    <t>DefPos_basic_desc</t>
  </si>
  <si>
    <t>Send colonist to their defensive position.
Right-click for setting the position and other options.</t>
  </si>
  <si>
    <t>Keyed+DefPos_advanced_label</t>
  </si>
  <si>
    <t>DefPos_advanced_label</t>
  </si>
  <si>
    <t>Positions</t>
  </si>
  <si>
    <t>Keyed+DefPos_advanced_desc</t>
  </si>
  <si>
    <t>DefPos_advanced_desc</t>
  </si>
  <si>
    <t>Send colonist to defensive position {0}.
Right-click for setting the position and other options.</t>
  </si>
  <si>
    <t>Keyed+DefPos_context_assignPosition</t>
  </si>
  <si>
    <t>DefPos_context_assignPosition</t>
  </si>
  <si>
    <t>Save defensive position{0}</t>
  </si>
  <si>
    <t>Keyed+DefPos_context_clearPosition</t>
  </si>
  <si>
    <t>DefPos_context_clearPosition</t>
  </si>
  <si>
    <t>Clear saved position{0}</t>
  </si>
  <si>
    <t>Keyed+DefPos_context_slotSuffix</t>
  </si>
  <si>
    <t>DefPos_context_slotSuffix</t>
  </si>
  <si>
    <t xml:space="preserve"> (slot {0})</t>
  </si>
  <si>
    <t>Keyed+DefPos_context_toggleAdvanced</t>
  </si>
  <si>
    <t>DefPos_context_toggleAdvanced</t>
  </si>
  <si>
    <t>Toggle advanced mode</t>
  </si>
  <si>
    <t>Keyed+DefPos_msg_noposition</t>
  </si>
  <si>
    <t>DefPos_msg_noposition</t>
  </si>
  <si>
    <t>No defensive position set. Right-click the button to set it.</t>
  </si>
  <si>
    <t>Keyed+DefPos_msg_noposition_partial</t>
  </si>
  <si>
    <t>DefPos_msg_noposition_partial</t>
  </si>
  <si>
    <t>Colonists missing defensive position: {0}</t>
  </si>
  <si>
    <t>Keyed+DefPos_msg_basicSet</t>
  </si>
  <si>
    <t>DefPos_msg_basicSet</t>
  </si>
  <si>
    <t>Defensive position has been set for {0} colonists.</t>
  </si>
  <si>
    <t>Keyed+DefPos_msg_advancedSet</t>
  </si>
  <si>
    <t>DefPos_msg_advancedSet</t>
  </si>
  <si>
    <t>Defensive position {0} has been set for {1} colonists.</t>
  </si>
  <si>
    <t>Keyed+DefPos_msg_basicCleared</t>
  </si>
  <si>
    <t>DefPos_msg_basicCleared</t>
  </si>
  <si>
    <t>Cleared defensive position for {0} colonists.</t>
  </si>
  <si>
    <t>Keyed+DefPos_msg_advancedCleared</t>
  </si>
  <si>
    <t>DefPos_msg_advancedCleared</t>
  </si>
  <si>
    <t>Cleared defensive position {0} for {1} colonists.</t>
  </si>
  <si>
    <t>Keyed+DefPos_msg_clearFailed</t>
  </si>
  <si>
    <t>DefPos_msg_clearFailed</t>
  </si>
  <si>
    <t>None of the selected pawns had a defensive position to clear.</t>
  </si>
  <si>
    <t>Keyed+DefPos_msg_squadEmpty</t>
  </si>
  <si>
    <t>DefPos_msg_squadEmpty</t>
  </si>
  <si>
    <t>No members assigned to squad {0}. Hold Control and press again to assign.</t>
  </si>
  <si>
    <t>Keyed+DefPos_msg_squadCleared</t>
  </si>
  <si>
    <t>DefPos_msg_squadCleared</t>
  </si>
  <si>
    <t>No squad members selected. Squad {0} cleared.</t>
  </si>
  <si>
    <t>Keyed+DefPos_msg_squadAssigned</t>
  </si>
  <si>
    <t>DefPos_msg_squadAssigned</t>
  </si>
  <si>
    <t>Assigned {0} members to squad {1}.</t>
  </si>
  <si>
    <t>Keyed+DefPos_msg_selectedAll</t>
  </si>
  <si>
    <t>DefPos_msg_selectedAll</t>
  </si>
  <si>
    <t>All colonists selected.</t>
  </si>
  <si>
    <t>Keyed+DefPos_msg_sentAllSlot</t>
  </si>
  <si>
    <t>DefPos_msg_sentAllSlot</t>
  </si>
  <si>
    <t>Sent {0} colonists to defensive position {1}.</t>
  </si>
  <si>
    <t>Keyed+DefPos_msg_nopositionAllSlot</t>
  </si>
  <si>
    <t>DefPos_msg_nopositionAllSlot</t>
  </si>
  <si>
    <t>None of the colonists have a defensive position set in slot {0}.</t>
  </si>
  <si>
    <t>Keyed+DefPos_msg_undraftedAll</t>
  </si>
  <si>
    <t>DefPos_msg_undraftedAll</t>
  </si>
  <si>
    <t>Undrafted {0} colonists.</t>
  </si>
  <si>
    <t>Keyed+DefPos_msg_nooneDrafted</t>
  </si>
  <si>
    <t>DefPos_msg_nooneDrafted</t>
  </si>
  <si>
    <t>All colonists are already undrafted.</t>
  </si>
  <si>
    <t>Keyed+setting_slotHotkeyMode_label</t>
  </si>
  <si>
    <t>setting_slotHotkeyMode_label</t>
  </si>
  <si>
    <t>Hotkey mode</t>
  </si>
  <si>
    <t>Keyed+setting_slotHotkeyMode_desc</t>
  </si>
  <si>
    <t>setting_slotHotkeyMode_desc</t>
  </si>
  <si>
    <t>Sets the behavior of the keyboard shortcuts for advanced mode:
&lt;b&gt;First slot only:&lt;/b&gt; always activates the first slot.
&lt;b&gt;Last slot used:&lt;/b&gt; activates the last slot that was clicked.
&lt;b&gt;Multi-press:&lt;/b&gt; press the key 1-4 times in a row to activate the corresponding slot.</t>
  </si>
  <si>
    <t>Keyed+setting_slotHotkeyMode_FirstSlotOnly</t>
  </si>
  <si>
    <t>setting_slotHotkeyMode_FirstSlotOnly</t>
  </si>
  <si>
    <t>First slot only</t>
  </si>
  <si>
    <t>Keyed+setting_slotHotkeyMode_LastUsedSlot</t>
  </si>
  <si>
    <t>setting_slotHotkeyMode_LastUsedSlot</t>
  </si>
  <si>
    <t>Last slot used</t>
  </si>
  <si>
    <t>Keyed+setting_slotHotkeyMode_MultiPress</t>
  </si>
  <si>
    <t>setting_slotHotkeyMode_MultiPress</t>
  </si>
  <si>
    <t>Multi-press</t>
  </si>
  <si>
    <t>Keyed+setting_shiftKeyMode_label</t>
  </si>
  <si>
    <t>setting_shiftKeyMode_label</t>
  </si>
  <si>
    <t>Shift key mode</t>
  </si>
  <si>
    <t>Keyed+setting_shiftKeyMode_desc</t>
  </si>
  <si>
    <t>setting_shiftKeyMode_desc</t>
  </si>
  <si>
    <t>Defines what holding the Shift key does in combination with clicking a position slot or pressing the hotkey. When the Shift key is set to queue orders, colonist positions can be assigned through the right-click menu of the slot.</t>
  </si>
  <si>
    <t>Keyed+setting_shiftKeyMode_AssignSlot</t>
  </si>
  <si>
    <t>setting_shiftKeyMode_AssignSlot</t>
  </si>
  <si>
    <t>Assign slot position</t>
  </si>
  <si>
    <t>Keyed+setting_shiftKeyMode_QueueOrder</t>
  </si>
  <si>
    <t>setting_shiftKeyMode_QueueOrder</t>
  </si>
  <si>
    <t>Queue move order</t>
  </si>
  <si>
    <t>Keyed+settings_sameGroupDistance_label</t>
  </si>
  <si>
    <t>settings_sameGroupDistance_label</t>
  </si>
  <si>
    <t>Minimum jump distance</t>
  </si>
  <si>
    <t>Keyed+settings_sameGroupDistance_desc</t>
  </si>
  <si>
    <t>settings_sameGroupDistance_desc</t>
  </si>
  <si>
    <t>How far from each other colonists can be to be considered as part of the same group. Used when jumping between squad locations by pressing the squad key multiple times.\nSet this to a low number (0+) to jump between squad members individually.\nSet this to a high number like 1000 to only jump between maps occupied by members of the same squad.</t>
  </si>
  <si>
    <t>Keyed+settings_jumpingSelectsNearby_label</t>
  </si>
  <si>
    <t>settings_jumpingSelectsNearby_label</t>
  </si>
  <si>
    <t>Jumping selects only nearby members</t>
  </si>
  <si>
    <t>Keyed+settings_jumpingSelectsNearby_desc</t>
  </si>
  <si>
    <t>settings_jumpingSelectsNearby_desc</t>
  </si>
  <si>
    <t>Affects what gets selected when jumping between members of a squad. Used when jumping between squad locations by pressing the squad key multiple times.\nWhen enabled, only other members close to the focused location are selected. Otherwise, always selects all squad members on the current map.</t>
  </si>
  <si>
    <t>방어진형으로 바로 보내는 모드</t>
  </si>
  <si>
    <t>정착민을 방어진형으로 보내기</t>
  </si>
  <si>
    <t>모든 정착민 선택</t>
  </si>
  <si>
    <t>모든 정착민 방어진형으로 보내기</t>
  </si>
  <si>
    <t>1팀 선택</t>
  </si>
  <si>
    <t>2팀 선택</t>
  </si>
  <si>
    <t>3팀 선택</t>
  </si>
  <si>
    <t>4팀 선택</t>
  </si>
  <si>
    <t>5팀 선택</t>
  </si>
  <si>
    <t>6팀 선택</t>
  </si>
  <si>
    <t>7팀 선택</t>
  </si>
  <si>
    <t>8팀 선택</t>
  </si>
  <si>
    <t>9팀 선택</t>
  </si>
  <si>
    <t>모든 정착민 소집해제</t>
  </si>
  <si>
    <t>정착민를 방어적인 위치로 보냅니다. {0}.\n위치를 설정하려면 Shift + click.\n위치를 취소하려면 Control/Option + click.\nAlt + click 기본 모드로 전환합니다.</t>
  </si>
  <si>
    <t>진형</t>
  </si>
  <si>
    <t>정착민를 방어적인 위치에 보내십시오.\n위치를 설정하려면 Shift + click.\nAlt + click 고급 모드로 전환합니다.</t>
  </si>
  <si>
    <t>방어 진형</t>
  </si>
  <si>
    <t>삭제된 방어진형 {0}의 {1} 정착민.</t>
  </si>
  <si>
    <t>방어진형 {0}(이)가 설정되었습니다 {1} 정착민.</t>
  </si>
  <si>
    <t>삭제된 방어진형 {0}의 정착민.</t>
  </si>
  <si>
    <t>방어 위치가 설정되었습니다. {0} 정착민.</t>
  </si>
  <si>
    <t>선택된 정착민 중에는 방어진형이 없습니다.</t>
  </si>
  <si>
    <t>모든 정착민이 도면이 없습니다</t>
  </si>
  <si>
    <t>방어진형이 설정되지 않았습니다. Shift 키를 누른 상태에서 버튼을 클릭하여 설정하십시오.</t>
  </si>
  <si>
    <t>정착민이 방어 진형을 잃어버렸습니다.: {0}</t>
  </si>
  <si>
    <t>정착민을 방어진형을 슬롯에 넣지 않았습니다. {0}.</t>
  </si>
  <si>
    <t>모든 정착민 선택됨</t>
  </si>
  <si>
    <t>전송 {0} 정착민을 방어진형 {1}.</t>
  </si>
  <si>
    <t>배정된 {0} 분대원 {1}.</t>
  </si>
  <si>
    <t>팀원이 선택되지 않았습니다. 분대 {0}가 삭제되었습니다.</t>
  </si>
  <si>
    <t>분대에 배정된 정착민 없음 {0}. Control을 누른채로 다시 눌러 할당하십시오.</t>
  </si>
  <si>
    <t>정착민 {0}명 소집해제.</t>
  </si>
  <si>
    <t>고급모드의 키보드 단축키 동작을 설정합니다.:\n&amp;lt;b&gt;상시 첫 번째 슬롯:&amp;lt;/b&gt;항상 첫 번째 슬롯을 활성화합니다.\n&amp;lt;b&gt;마지막 슬롯 사용:&amp;lt;/b&gt;클릭한 마지막 슬롯을 활성화합니다.\n&amp;lt;b&gt;멀티 프레스:&amp;lt;/b&gt;1-4번 키를 눌러 해당 슬롯을 활성화하십시오.</t>
  </si>
  <si>
    <t>상시 첫 번째 슬롯</t>
  </si>
  <si>
    <t>단축키 모드</t>
  </si>
  <si>
    <t>마지막 슬롯 사용</t>
  </si>
  <si>
    <t>멀티 프레스</t>
  </si>
  <si>
    <t>RKTM [Mod] [Not chosen]</t>
    <phoneticPr fontId="1" type="noConversion"/>
  </si>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</sst>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6">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3" borderId="0" xfId="0" applyFill="1"/>
    <xf numFmtId="0" fontId="0" fillId="4" borderId="0" xfId="0" applyFill="1"/>
    <xf numFmtId="0" fontId="0" fillId="5" borderId="0" xfId="0" applyFill="1"/>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4"/>
  <sheetViews>
    <sheetView tabSelected="1" workbookViewId="0">
      <selection activeCell="F10" sqref="F10"/>
    </sheetView>
  </sheetViews>
  <sheetFormatPr defaultRowHeight="17" x14ac:dyDescent="0.45"/>
  <cols>
    <col min="1" max="1" width="50.08203125" bestFit="1" customWidth="1"/>
    <col min="2" max="2" width="21.6640625" bestFit="1" customWidth="1"/>
    <col min="3" max="3" width="34.5" bestFit="1" customWidth="1"/>
    <col min="4" max="4" width="33.5" customWidth="1"/>
    <col min="5" max="5" width="33.25" customWidth="1"/>
    <col min="6" max="6" width="30.9140625" bestFit="1" customWidth="1"/>
    <col min="7" max="7" width="33.1640625" customWidth="1"/>
  </cols>
  <sheetData>
    <row r="1" spans="1:7" x14ac:dyDescent="0.45">
      <c r="A1" s="1" t="s">
        <v>0</v>
      </c>
      <c r="B1" s="1" t="s">
        <v>1</v>
      </c>
      <c r="C1" s="1" t="s">
        <v>2</v>
      </c>
      <c r="D1" s="1" t="s">
        <v>3</v>
      </c>
      <c r="E1" s="1" t="s">
        <v>4</v>
      </c>
      <c r="F1" s="2" t="s">
        <v>5</v>
      </c>
      <c r="G1" s="2" t="s">
        <v>212</v>
      </c>
    </row>
    <row r="2" spans="1:7" x14ac:dyDescent="0.45">
      <c r="A2" s="1" t="s">
        <v>6</v>
      </c>
      <c r="B2" s="1" t="s">
        <v>7</v>
      </c>
      <c r="C2" s="1" t="s">
        <v>8</v>
      </c>
      <c r="D2" s="1" t="s">
        <v>9</v>
      </c>
      <c r="E2" s="1" t="s">
        <v>213</v>
      </c>
      <c r="F2" s="3" t="s">
        <v>10</v>
      </c>
      <c r="G2" t="str">
        <f>IFERROR(VLOOKUP(A2,Merge_RKTM!$A$1:$B$39,2,FALSE),"")</f>
        <v/>
      </c>
    </row>
    <row r="3" spans="1:7" x14ac:dyDescent="0.45">
      <c r="A3" s="1" t="s">
        <v>11</v>
      </c>
      <c r="B3" s="1" t="s">
        <v>12</v>
      </c>
      <c r="C3" s="1" t="s">
        <v>13</v>
      </c>
      <c r="D3" s="1" t="s">
        <v>14</v>
      </c>
      <c r="E3" s="1" t="s">
        <v>14</v>
      </c>
      <c r="F3" s="4" t="s">
        <v>15</v>
      </c>
      <c r="G3" t="str">
        <f>IFERROR(VLOOKUP(A3,Merge_RKTM!$A$1:$B$39,2,FALSE),"")</f>
        <v>Defensive Positions</v>
      </c>
    </row>
    <row r="4" spans="1:7" x14ac:dyDescent="0.45">
      <c r="A4" s="1" t="s">
        <v>16</v>
      </c>
      <c r="B4" s="1" t="s">
        <v>12</v>
      </c>
      <c r="C4" s="1" t="s">
        <v>17</v>
      </c>
      <c r="D4" s="1" t="s">
        <v>18</v>
      </c>
      <c r="E4" s="1" t="s">
        <v>174</v>
      </c>
      <c r="F4" s="3" t="s">
        <v>19</v>
      </c>
      <c r="G4" t="str">
        <f>IFERROR(VLOOKUP(A4,Merge_RKTM!$A$1:$B$39,2,FALSE),"")</f>
        <v>방어진형으로 바로 보내는 모드</v>
      </c>
    </row>
    <row r="5" spans="1:7" x14ac:dyDescent="0.45">
      <c r="A5" s="1" t="s">
        <v>20</v>
      </c>
      <c r="B5" s="1" t="s">
        <v>21</v>
      </c>
      <c r="C5" s="1" t="s">
        <v>22</v>
      </c>
      <c r="D5" s="1" t="s">
        <v>23</v>
      </c>
      <c r="E5" s="1" t="s">
        <v>175</v>
      </c>
      <c r="F5" s="4" t="s">
        <v>24</v>
      </c>
      <c r="G5" t="str">
        <f>IFERROR(VLOOKUP(A5,Merge_RKTM!$A$1:$B$39,2,FALSE),"")</f>
        <v>정착민을 방어진형으로 보내기</v>
      </c>
    </row>
    <row r="6" spans="1:7" x14ac:dyDescent="0.45">
      <c r="A6" s="1" t="s">
        <v>25</v>
      </c>
      <c r="B6" s="1" t="s">
        <v>21</v>
      </c>
      <c r="C6" s="1" t="s">
        <v>26</v>
      </c>
      <c r="D6" s="1" t="s">
        <v>27</v>
      </c>
      <c r="E6" s="1" t="s">
        <v>176</v>
      </c>
      <c r="G6" t="str">
        <f>IFERROR(VLOOKUP(A6,Merge_RKTM!$A$1:$B$39,2,FALSE),"")</f>
        <v>모든 정착민 선택</v>
      </c>
    </row>
    <row r="7" spans="1:7" x14ac:dyDescent="0.45">
      <c r="A7" s="1" t="s">
        <v>28</v>
      </c>
      <c r="B7" s="1" t="s">
        <v>21</v>
      </c>
      <c r="C7" s="1" t="s">
        <v>29</v>
      </c>
      <c r="D7" s="1" t="s">
        <v>30</v>
      </c>
      <c r="E7" s="1" t="s">
        <v>177</v>
      </c>
      <c r="G7" t="str">
        <f>IFERROR(VLOOKUP(A7,Merge_RKTM!$A$1:$B$39,2,FALSE),"")</f>
        <v>모든 정착민 방어진형으로 보내기</v>
      </c>
    </row>
    <row r="8" spans="1:7" x14ac:dyDescent="0.45">
      <c r="A8" s="1" t="s">
        <v>31</v>
      </c>
      <c r="B8" s="1" t="s">
        <v>21</v>
      </c>
      <c r="C8" s="1" t="s">
        <v>32</v>
      </c>
      <c r="D8" s="1" t="s">
        <v>33</v>
      </c>
      <c r="E8" s="1" t="s">
        <v>187</v>
      </c>
      <c r="G8" t="str">
        <f>IFERROR(VLOOKUP(A8,Merge_RKTM!$A$1:$B$39,2,FALSE),"")</f>
        <v>모든 정착민 소집해제</v>
      </c>
    </row>
    <row r="9" spans="1:7" x14ac:dyDescent="0.45">
      <c r="A9" s="1" t="s">
        <v>34</v>
      </c>
      <c r="B9" s="1" t="s">
        <v>21</v>
      </c>
      <c r="C9" s="1" t="s">
        <v>35</v>
      </c>
      <c r="D9" s="1" t="s">
        <v>36</v>
      </c>
      <c r="E9" s="1" t="s">
        <v>178</v>
      </c>
      <c r="G9" t="str">
        <f>IFERROR(VLOOKUP(A9,Merge_RKTM!$A$1:$B$39,2,FALSE),"")</f>
        <v>1팀 선택</v>
      </c>
    </row>
    <row r="10" spans="1:7" x14ac:dyDescent="0.45">
      <c r="A10" s="1" t="s">
        <v>37</v>
      </c>
      <c r="B10" s="1" t="s">
        <v>21</v>
      </c>
      <c r="C10" s="1" t="s">
        <v>38</v>
      </c>
      <c r="D10" s="1" t="s">
        <v>39</v>
      </c>
      <c r="E10" s="1" t="s">
        <v>179</v>
      </c>
      <c r="G10" t="str">
        <f>IFERROR(VLOOKUP(A10,Merge_RKTM!$A$1:$B$39,2,FALSE),"")</f>
        <v>2팀 선택</v>
      </c>
    </row>
    <row r="11" spans="1:7" x14ac:dyDescent="0.45">
      <c r="A11" s="1" t="s">
        <v>40</v>
      </c>
      <c r="B11" s="1" t="s">
        <v>21</v>
      </c>
      <c r="C11" s="1" t="s">
        <v>41</v>
      </c>
      <c r="D11" s="1" t="s">
        <v>42</v>
      </c>
      <c r="E11" s="1" t="s">
        <v>180</v>
      </c>
      <c r="G11" t="str">
        <f>IFERROR(VLOOKUP(A11,Merge_RKTM!$A$1:$B$39,2,FALSE),"")</f>
        <v>3팀 선택</v>
      </c>
    </row>
    <row r="12" spans="1:7" x14ac:dyDescent="0.45">
      <c r="A12" s="1" t="s">
        <v>43</v>
      </c>
      <c r="B12" s="1" t="s">
        <v>21</v>
      </c>
      <c r="C12" s="1" t="s">
        <v>44</v>
      </c>
      <c r="D12" s="1" t="s">
        <v>45</v>
      </c>
      <c r="E12" s="1" t="s">
        <v>181</v>
      </c>
      <c r="G12" t="str">
        <f>IFERROR(VLOOKUP(A12,Merge_RKTM!$A$1:$B$39,2,FALSE),"")</f>
        <v>4팀 선택</v>
      </c>
    </row>
    <row r="13" spans="1:7" x14ac:dyDescent="0.45">
      <c r="A13" s="1" t="s">
        <v>46</v>
      </c>
      <c r="B13" s="1" t="s">
        <v>21</v>
      </c>
      <c r="C13" s="1" t="s">
        <v>47</v>
      </c>
      <c r="D13" s="1" t="s">
        <v>48</v>
      </c>
      <c r="E13" s="1" t="s">
        <v>182</v>
      </c>
      <c r="G13" t="str">
        <f>IFERROR(VLOOKUP(A13,Merge_RKTM!$A$1:$B$39,2,FALSE),"")</f>
        <v>5팀 선택</v>
      </c>
    </row>
    <row r="14" spans="1:7" x14ac:dyDescent="0.45">
      <c r="A14" s="1" t="s">
        <v>49</v>
      </c>
      <c r="B14" s="1" t="s">
        <v>21</v>
      </c>
      <c r="C14" s="1" t="s">
        <v>50</v>
      </c>
      <c r="D14" s="1" t="s">
        <v>51</v>
      </c>
      <c r="E14" s="1" t="s">
        <v>183</v>
      </c>
      <c r="G14" t="str">
        <f>IFERROR(VLOOKUP(A14,Merge_RKTM!$A$1:$B$39,2,FALSE),"")</f>
        <v>6팀 선택</v>
      </c>
    </row>
    <row r="15" spans="1:7" x14ac:dyDescent="0.45">
      <c r="A15" s="1" t="s">
        <v>52</v>
      </c>
      <c r="B15" s="1" t="s">
        <v>21</v>
      </c>
      <c r="C15" s="1" t="s">
        <v>53</v>
      </c>
      <c r="D15" s="1" t="s">
        <v>54</v>
      </c>
      <c r="E15" s="1" t="s">
        <v>184</v>
      </c>
      <c r="G15" t="str">
        <f>IFERROR(VLOOKUP(A15,Merge_RKTM!$A$1:$B$39,2,FALSE),"")</f>
        <v>7팀 선택</v>
      </c>
    </row>
    <row r="16" spans="1:7" x14ac:dyDescent="0.45">
      <c r="A16" s="1" t="s">
        <v>55</v>
      </c>
      <c r="B16" s="1" t="s">
        <v>21</v>
      </c>
      <c r="C16" s="1" t="s">
        <v>56</v>
      </c>
      <c r="D16" s="1" t="s">
        <v>57</v>
      </c>
      <c r="E16" s="1" t="s">
        <v>185</v>
      </c>
      <c r="G16" t="str">
        <f>IFERROR(VLOOKUP(A16,Merge_RKTM!$A$1:$B$39,2,FALSE),"")</f>
        <v>8팀 선택</v>
      </c>
    </row>
    <row r="17" spans="1:7" x14ac:dyDescent="0.45">
      <c r="A17" s="1" t="s">
        <v>58</v>
      </c>
      <c r="B17" s="1" t="s">
        <v>21</v>
      </c>
      <c r="C17" s="1" t="s">
        <v>59</v>
      </c>
      <c r="D17" s="1" t="s">
        <v>60</v>
      </c>
      <c r="E17" s="1" t="s">
        <v>186</v>
      </c>
      <c r="G17" t="str">
        <f>IFERROR(VLOOKUP(A17,Merge_RKTM!$A$1:$B$39,2,FALSE),"")</f>
        <v>9팀 선택</v>
      </c>
    </row>
    <row r="18" spans="1:7" x14ac:dyDescent="0.45">
      <c r="A18" s="1" t="s">
        <v>61</v>
      </c>
      <c r="B18" s="1" t="s">
        <v>62</v>
      </c>
      <c r="C18" s="1" t="s">
        <v>63</v>
      </c>
      <c r="D18" s="1" t="s">
        <v>64</v>
      </c>
      <c r="E18" s="1" t="s">
        <v>213</v>
      </c>
      <c r="G18" t="str">
        <f>IFERROR(VLOOKUP(A18,Merge_RKTM!$A$1:$B$39,2,FALSE),"")</f>
        <v/>
      </c>
    </row>
    <row r="19" spans="1:7" x14ac:dyDescent="0.45">
      <c r="A19" s="1" t="s">
        <v>65</v>
      </c>
      <c r="B19" s="1" t="s">
        <v>66</v>
      </c>
      <c r="C19" s="1" t="s">
        <v>67</v>
      </c>
      <c r="D19" s="1" t="s">
        <v>68</v>
      </c>
      <c r="E19" s="1" t="s">
        <v>191</v>
      </c>
      <c r="G19" t="str">
        <f>IFERROR(VLOOKUP(A19,Merge_RKTM!$A$1:$B$39,2,FALSE),"")</f>
        <v>방어 진형</v>
      </c>
    </row>
    <row r="20" spans="1:7" x14ac:dyDescent="0.45">
      <c r="A20" s="1" t="s">
        <v>69</v>
      </c>
      <c r="B20" s="1" t="s">
        <v>66</v>
      </c>
      <c r="C20" s="1" t="s">
        <v>70</v>
      </c>
      <c r="D20" s="1" t="s">
        <v>71</v>
      </c>
      <c r="E20" s="1" t="s">
        <v>190</v>
      </c>
      <c r="G20" t="str">
        <f>IFERROR(VLOOKUP(A20,Merge_RKTM!$A$1:$B$39,2,FALSE),"")</f>
        <v>정착민를 방어적인 위치에 보내십시오.\n위치를 설정하려면 Shift + click.\nAlt + click 고급 모드로 전환합니다.</v>
      </c>
    </row>
    <row r="21" spans="1:7" x14ac:dyDescent="0.45">
      <c r="A21" s="1" t="s">
        <v>72</v>
      </c>
      <c r="B21" s="1" t="s">
        <v>66</v>
      </c>
      <c r="C21" s="1" t="s">
        <v>73</v>
      </c>
      <c r="D21" s="1" t="s">
        <v>74</v>
      </c>
      <c r="E21" s="1" t="s">
        <v>189</v>
      </c>
      <c r="G21" t="str">
        <f>IFERROR(VLOOKUP(A21,Merge_RKTM!$A$1:$B$39,2,FALSE),"")</f>
        <v>진형</v>
      </c>
    </row>
    <row r="22" spans="1:7" x14ac:dyDescent="0.45">
      <c r="A22" s="1" t="s">
        <v>75</v>
      </c>
      <c r="B22" s="1" t="s">
        <v>66</v>
      </c>
      <c r="C22" s="1" t="s">
        <v>76</v>
      </c>
      <c r="D22" s="1" t="s">
        <v>77</v>
      </c>
      <c r="E22" s="1" t="s">
        <v>188</v>
      </c>
      <c r="G22" t="str">
        <f>IFERROR(VLOOKUP(A22,Merge_RKTM!$A$1:$B$39,2,FALSE),"")</f>
        <v>정착민를 방어적인 위치로 보냅니다. {0}.\n위치를 설정하려면 Shift + click.\n위치를 취소하려면 Control/Option + click.\nAlt + click 기본 모드로 전환합니다.</v>
      </c>
    </row>
    <row r="23" spans="1:7" x14ac:dyDescent="0.45">
      <c r="A23" s="1" t="s">
        <v>78</v>
      </c>
      <c r="B23" s="1" t="s">
        <v>66</v>
      </c>
      <c r="C23" s="1" t="s">
        <v>79</v>
      </c>
      <c r="D23" s="1" t="s">
        <v>80</v>
      </c>
      <c r="E23" s="1" t="s">
        <v>213</v>
      </c>
      <c r="G23" t="str">
        <f>IFERROR(VLOOKUP(A23,Merge_RKTM!$A$1:$B$39,2,FALSE),"")</f>
        <v/>
      </c>
    </row>
    <row r="24" spans="1:7" x14ac:dyDescent="0.45">
      <c r="A24" s="1" t="s">
        <v>81</v>
      </c>
      <c r="B24" s="1" t="s">
        <v>66</v>
      </c>
      <c r="C24" s="1" t="s">
        <v>82</v>
      </c>
      <c r="D24" s="1" t="s">
        <v>83</v>
      </c>
      <c r="E24" s="1" t="s">
        <v>213</v>
      </c>
      <c r="G24" t="str">
        <f>IFERROR(VLOOKUP(A24,Merge_RKTM!$A$1:$B$39,2,FALSE),"")</f>
        <v/>
      </c>
    </row>
    <row r="25" spans="1:7" x14ac:dyDescent="0.45">
      <c r="A25" s="1" t="s">
        <v>84</v>
      </c>
      <c r="B25" s="1" t="s">
        <v>66</v>
      </c>
      <c r="C25" s="1" t="s">
        <v>85</v>
      </c>
      <c r="D25" s="1" t="s">
        <v>86</v>
      </c>
      <c r="E25" s="1" t="s">
        <v>213</v>
      </c>
      <c r="G25" t="str">
        <f>IFERROR(VLOOKUP(A25,Merge_RKTM!$A$1:$B$39,2,FALSE),"")</f>
        <v/>
      </c>
    </row>
    <row r="26" spans="1:7" x14ac:dyDescent="0.45">
      <c r="A26" s="1" t="s">
        <v>87</v>
      </c>
      <c r="B26" s="1" t="s">
        <v>66</v>
      </c>
      <c r="C26" s="1" t="s">
        <v>88</v>
      </c>
      <c r="D26" s="1" t="s">
        <v>89</v>
      </c>
      <c r="E26" s="1" t="s">
        <v>213</v>
      </c>
      <c r="G26" t="str">
        <f>IFERROR(VLOOKUP(A26,Merge_RKTM!$A$1:$B$39,2,FALSE),"")</f>
        <v/>
      </c>
    </row>
    <row r="27" spans="1:7" x14ac:dyDescent="0.45">
      <c r="A27" s="1" t="s">
        <v>90</v>
      </c>
      <c r="B27" s="1" t="s">
        <v>66</v>
      </c>
      <c r="C27" s="1" t="s">
        <v>91</v>
      </c>
      <c r="D27" s="1" t="s">
        <v>92</v>
      </c>
      <c r="E27" s="1" t="s">
        <v>198</v>
      </c>
      <c r="G27" t="str">
        <f>IFERROR(VLOOKUP(A27,Merge_RKTM!$A$1:$B$39,2,FALSE),"")</f>
        <v>방어진형이 설정되지 않았습니다. Shift 키를 누른 상태에서 버튼을 클릭하여 설정하십시오.</v>
      </c>
    </row>
    <row r="28" spans="1:7" x14ac:dyDescent="0.45">
      <c r="A28" s="1" t="s">
        <v>93</v>
      </c>
      <c r="B28" s="1" t="s">
        <v>66</v>
      </c>
      <c r="C28" s="1" t="s">
        <v>94</v>
      </c>
      <c r="D28" s="1" t="s">
        <v>95</v>
      </c>
      <c r="E28" s="1" t="s">
        <v>199</v>
      </c>
      <c r="G28" t="str">
        <f>IFERROR(VLOOKUP(A28,Merge_RKTM!$A$1:$B$39,2,FALSE),"")</f>
        <v>정착민이 방어 진형을 잃어버렸습니다.: {0}</v>
      </c>
    </row>
    <row r="29" spans="1:7" x14ac:dyDescent="0.45">
      <c r="A29" s="1" t="s">
        <v>96</v>
      </c>
      <c r="B29" s="1" t="s">
        <v>66</v>
      </c>
      <c r="C29" s="1" t="s">
        <v>97</v>
      </c>
      <c r="D29" s="1" t="s">
        <v>98</v>
      </c>
      <c r="E29" s="1" t="s">
        <v>195</v>
      </c>
      <c r="G29" t="str">
        <f>IFERROR(VLOOKUP(A29,Merge_RKTM!$A$1:$B$39,2,FALSE),"")</f>
        <v>방어 위치가 설정되었습니다. {0} 정착민.</v>
      </c>
    </row>
    <row r="30" spans="1:7" x14ac:dyDescent="0.45">
      <c r="A30" s="1" t="s">
        <v>99</v>
      </c>
      <c r="B30" s="1" t="s">
        <v>66</v>
      </c>
      <c r="C30" s="1" t="s">
        <v>100</v>
      </c>
      <c r="D30" s="1" t="s">
        <v>101</v>
      </c>
      <c r="E30" s="1" t="s">
        <v>193</v>
      </c>
      <c r="G30" t="str">
        <f>IFERROR(VLOOKUP(A30,Merge_RKTM!$A$1:$B$39,2,FALSE),"")</f>
        <v>방어진형 {0}(이)가 설정되었습니다 {1} 정착민.</v>
      </c>
    </row>
    <row r="31" spans="1:7" x14ac:dyDescent="0.45">
      <c r="A31" s="1" t="s">
        <v>102</v>
      </c>
      <c r="B31" s="1" t="s">
        <v>66</v>
      </c>
      <c r="C31" s="1" t="s">
        <v>103</v>
      </c>
      <c r="D31" s="1" t="s">
        <v>104</v>
      </c>
      <c r="E31" s="1" t="s">
        <v>194</v>
      </c>
      <c r="G31" t="str">
        <f>IFERROR(VLOOKUP(A31,Merge_RKTM!$A$1:$B$39,2,FALSE),"")</f>
        <v>삭제된 방어진형 {0}의 정착민.</v>
      </c>
    </row>
    <row r="32" spans="1:7" x14ac:dyDescent="0.45">
      <c r="A32" s="1" t="s">
        <v>105</v>
      </c>
      <c r="B32" s="1" t="s">
        <v>66</v>
      </c>
      <c r="C32" s="1" t="s">
        <v>106</v>
      </c>
      <c r="D32" s="1" t="s">
        <v>107</v>
      </c>
      <c r="E32" s="1" t="s">
        <v>192</v>
      </c>
      <c r="G32" t="str">
        <f>IFERROR(VLOOKUP(A32,Merge_RKTM!$A$1:$B$39,2,FALSE),"")</f>
        <v>삭제된 방어진형 {0}의 {1} 정착민.</v>
      </c>
    </row>
    <row r="33" spans="1:7" x14ac:dyDescent="0.45">
      <c r="A33" s="1" t="s">
        <v>108</v>
      </c>
      <c r="B33" s="1" t="s">
        <v>66</v>
      </c>
      <c r="C33" s="1" t="s">
        <v>109</v>
      </c>
      <c r="D33" s="1" t="s">
        <v>110</v>
      </c>
      <c r="E33" s="1" t="s">
        <v>196</v>
      </c>
      <c r="G33" t="str">
        <f>IFERROR(VLOOKUP(A33,Merge_RKTM!$A$1:$B$39,2,FALSE),"")</f>
        <v>선택된 정착민 중에는 방어진형이 없습니다.</v>
      </c>
    </row>
    <row r="34" spans="1:7" x14ac:dyDescent="0.45">
      <c r="A34" s="1" t="s">
        <v>111</v>
      </c>
      <c r="B34" s="1" t="s">
        <v>66</v>
      </c>
      <c r="C34" s="1" t="s">
        <v>112</v>
      </c>
      <c r="D34" s="1" t="s">
        <v>113</v>
      </c>
      <c r="E34" s="1" t="s">
        <v>205</v>
      </c>
      <c r="G34" t="str">
        <f>IFERROR(VLOOKUP(A34,Merge_RKTM!$A$1:$B$39,2,FALSE),"")</f>
        <v>분대에 배정된 정착민 없음 {0}. Control을 누른채로 다시 눌러 할당하십시오.</v>
      </c>
    </row>
    <row r="35" spans="1:7" x14ac:dyDescent="0.45">
      <c r="A35" s="1" t="s">
        <v>114</v>
      </c>
      <c r="B35" s="1" t="s">
        <v>66</v>
      </c>
      <c r="C35" s="1" t="s">
        <v>115</v>
      </c>
      <c r="D35" s="1" t="s">
        <v>116</v>
      </c>
      <c r="E35" s="1" t="s">
        <v>204</v>
      </c>
      <c r="G35" t="str">
        <f>IFERROR(VLOOKUP(A35,Merge_RKTM!$A$1:$B$39,2,FALSE),"")</f>
        <v>팀원이 선택되지 않았습니다. 분대 {0}가 삭제되었습니다.</v>
      </c>
    </row>
    <row r="36" spans="1:7" x14ac:dyDescent="0.45">
      <c r="A36" s="1" t="s">
        <v>117</v>
      </c>
      <c r="B36" s="1" t="s">
        <v>66</v>
      </c>
      <c r="C36" s="1" t="s">
        <v>118</v>
      </c>
      <c r="D36" s="1" t="s">
        <v>119</v>
      </c>
      <c r="E36" s="1" t="s">
        <v>203</v>
      </c>
      <c r="G36" t="str">
        <f>IFERROR(VLOOKUP(A36,Merge_RKTM!$A$1:$B$39,2,FALSE),"")</f>
        <v>배정된 {0} 분대원 {1}.</v>
      </c>
    </row>
    <row r="37" spans="1:7" x14ac:dyDescent="0.45">
      <c r="A37" s="1" t="s">
        <v>120</v>
      </c>
      <c r="B37" s="1" t="s">
        <v>66</v>
      </c>
      <c r="C37" s="1" t="s">
        <v>121</v>
      </c>
      <c r="D37" s="1" t="s">
        <v>122</v>
      </c>
      <c r="E37" s="1" t="s">
        <v>201</v>
      </c>
      <c r="G37" t="str">
        <f>IFERROR(VLOOKUP(A37,Merge_RKTM!$A$1:$B$39,2,FALSE),"")</f>
        <v>모든 정착민 선택됨</v>
      </c>
    </row>
    <row r="38" spans="1:7" x14ac:dyDescent="0.45">
      <c r="A38" s="1" t="s">
        <v>123</v>
      </c>
      <c r="B38" s="1" t="s">
        <v>66</v>
      </c>
      <c r="C38" s="1" t="s">
        <v>124</v>
      </c>
      <c r="D38" s="1" t="s">
        <v>125</v>
      </c>
      <c r="E38" s="1" t="s">
        <v>202</v>
      </c>
      <c r="G38" t="str">
        <f>IFERROR(VLOOKUP(A38,Merge_RKTM!$A$1:$B$39,2,FALSE),"")</f>
        <v>전송 {0} 정착민을 방어진형 {1}.</v>
      </c>
    </row>
    <row r="39" spans="1:7" x14ac:dyDescent="0.45">
      <c r="A39" s="1" t="s">
        <v>126</v>
      </c>
      <c r="B39" s="1" t="s">
        <v>66</v>
      </c>
      <c r="C39" s="1" t="s">
        <v>127</v>
      </c>
      <c r="D39" s="1" t="s">
        <v>128</v>
      </c>
      <c r="E39" s="1" t="s">
        <v>200</v>
      </c>
      <c r="G39" t="str">
        <f>IFERROR(VLOOKUP(A39,Merge_RKTM!$A$1:$B$39,2,FALSE),"")</f>
        <v>정착민을 방어진형을 슬롯에 넣지 않았습니다. {0}.</v>
      </c>
    </row>
    <row r="40" spans="1:7" x14ac:dyDescent="0.45">
      <c r="A40" s="1" t="s">
        <v>129</v>
      </c>
      <c r="B40" s="1" t="s">
        <v>66</v>
      </c>
      <c r="C40" s="1" t="s">
        <v>130</v>
      </c>
      <c r="D40" s="1" t="s">
        <v>131</v>
      </c>
      <c r="E40" s="1" t="s">
        <v>206</v>
      </c>
      <c r="G40" t="str">
        <f>IFERROR(VLOOKUP(A40,Merge_RKTM!$A$1:$B$39,2,FALSE),"")</f>
        <v>정착민 {0}명 소집해제.</v>
      </c>
    </row>
    <row r="41" spans="1:7" x14ac:dyDescent="0.45">
      <c r="A41" s="1" t="s">
        <v>132</v>
      </c>
      <c r="B41" s="1" t="s">
        <v>66</v>
      </c>
      <c r="C41" s="1" t="s">
        <v>133</v>
      </c>
      <c r="D41" s="1" t="s">
        <v>134</v>
      </c>
      <c r="E41" s="1" t="s">
        <v>197</v>
      </c>
      <c r="G41" t="str">
        <f>IFERROR(VLOOKUP(A41,Merge_RKTM!$A$1:$B$39,2,FALSE),"")</f>
        <v>모든 정착민이 도면이 없습니다</v>
      </c>
    </row>
    <row r="42" spans="1:7" x14ac:dyDescent="0.45">
      <c r="A42" s="1" t="s">
        <v>135</v>
      </c>
      <c r="B42" s="1" t="s">
        <v>66</v>
      </c>
      <c r="C42" s="1" t="s">
        <v>136</v>
      </c>
      <c r="D42" s="1" t="s">
        <v>137</v>
      </c>
      <c r="E42" s="1" t="s">
        <v>209</v>
      </c>
      <c r="G42" t="str">
        <f>IFERROR(VLOOKUP(A42,Merge_RKTM!$A$1:$B$39,2,FALSE),"")</f>
        <v>단축키 모드</v>
      </c>
    </row>
    <row r="43" spans="1:7" x14ac:dyDescent="0.45">
      <c r="A43" s="1" t="s">
        <v>138</v>
      </c>
      <c r="B43" s="1" t="s">
        <v>66</v>
      </c>
      <c r="C43" s="1" t="s">
        <v>139</v>
      </c>
      <c r="D43" s="1" t="s">
        <v>140</v>
      </c>
      <c r="E43" s="1" t="s">
        <v>207</v>
      </c>
      <c r="G43" t="str">
        <f>IFERROR(VLOOKUP(A43,Merge_RKTM!$A$1:$B$39,2,FALSE),"")</f>
        <v>고급모드의 키보드 단축키 동작을 설정합니다.:\n&amp;lt;b&gt;상시 첫 번째 슬롯:&amp;lt;/b&gt;항상 첫 번째 슬롯을 활성화합니다.\n&amp;lt;b&gt;마지막 슬롯 사용:&amp;lt;/b&gt;클릭한 마지막 슬롯을 활성화합니다.\n&amp;lt;b&gt;멀티 프레스:&amp;lt;/b&gt;1-4번 키를 눌러 해당 슬롯을 활성화하십시오.</v>
      </c>
    </row>
    <row r="44" spans="1:7" x14ac:dyDescent="0.45">
      <c r="A44" s="1" t="s">
        <v>141</v>
      </c>
      <c r="B44" s="1" t="s">
        <v>66</v>
      </c>
      <c r="C44" s="1" t="s">
        <v>142</v>
      </c>
      <c r="D44" s="1" t="s">
        <v>143</v>
      </c>
      <c r="E44" s="1" t="s">
        <v>208</v>
      </c>
      <c r="G44" t="str">
        <f>IFERROR(VLOOKUP(A44,Merge_RKTM!$A$1:$B$39,2,FALSE),"")</f>
        <v>상시 첫 번째 슬롯</v>
      </c>
    </row>
    <row r="45" spans="1:7" x14ac:dyDescent="0.45">
      <c r="A45" s="1" t="s">
        <v>144</v>
      </c>
      <c r="B45" s="1" t="s">
        <v>66</v>
      </c>
      <c r="C45" s="1" t="s">
        <v>145</v>
      </c>
      <c r="D45" s="1" t="s">
        <v>146</v>
      </c>
      <c r="E45" s="1" t="s">
        <v>210</v>
      </c>
      <c r="G45" t="str">
        <f>IFERROR(VLOOKUP(A45,Merge_RKTM!$A$1:$B$39,2,FALSE),"")</f>
        <v>마지막 슬롯 사용</v>
      </c>
    </row>
    <row r="46" spans="1:7" x14ac:dyDescent="0.45">
      <c r="A46" s="1" t="s">
        <v>147</v>
      </c>
      <c r="B46" s="1" t="s">
        <v>66</v>
      </c>
      <c r="C46" s="1" t="s">
        <v>148</v>
      </c>
      <c r="D46" s="1" t="s">
        <v>149</v>
      </c>
      <c r="E46" s="1" t="s">
        <v>211</v>
      </c>
      <c r="G46" t="str">
        <f>IFERROR(VLOOKUP(A46,Merge_RKTM!$A$1:$B$39,2,FALSE),"")</f>
        <v>멀티 프레스</v>
      </c>
    </row>
    <row r="47" spans="1:7" x14ac:dyDescent="0.45">
      <c r="A47" s="1" t="s">
        <v>150</v>
      </c>
      <c r="B47" s="1" t="s">
        <v>66</v>
      </c>
      <c r="C47" s="1" t="s">
        <v>151</v>
      </c>
      <c r="D47" s="1" t="s">
        <v>152</v>
      </c>
      <c r="E47" s="1" t="s">
        <v>213</v>
      </c>
      <c r="G47" t="str">
        <f>IFERROR(VLOOKUP(A47,Merge_RKTM!$A$1:$B$39,2,FALSE),"")</f>
        <v/>
      </c>
    </row>
    <row r="48" spans="1:7" x14ac:dyDescent="0.45">
      <c r="A48" s="1" t="s">
        <v>153</v>
      </c>
      <c r="B48" s="1" t="s">
        <v>66</v>
      </c>
      <c r="C48" s="1" t="s">
        <v>154</v>
      </c>
      <c r="D48" s="1" t="s">
        <v>155</v>
      </c>
      <c r="E48" s="1" t="s">
        <v>213</v>
      </c>
      <c r="G48" t="str">
        <f>IFERROR(VLOOKUP(A48,Merge_RKTM!$A$1:$B$39,2,FALSE),"")</f>
        <v/>
      </c>
    </row>
    <row r="49" spans="1:7" x14ac:dyDescent="0.45">
      <c r="A49" s="1" t="s">
        <v>156</v>
      </c>
      <c r="B49" s="1" t="s">
        <v>66</v>
      </c>
      <c r="C49" s="1" t="s">
        <v>157</v>
      </c>
      <c r="D49" s="1" t="s">
        <v>158</v>
      </c>
      <c r="E49" s="1" t="s">
        <v>213</v>
      </c>
      <c r="G49" t="str">
        <f>IFERROR(VLOOKUP(A49,Merge_RKTM!$A$1:$B$39,2,FALSE),"")</f>
        <v/>
      </c>
    </row>
    <row r="50" spans="1:7" x14ac:dyDescent="0.45">
      <c r="A50" s="1" t="s">
        <v>159</v>
      </c>
      <c r="B50" s="1" t="s">
        <v>66</v>
      </c>
      <c r="C50" s="1" t="s">
        <v>160</v>
      </c>
      <c r="D50" s="1" t="s">
        <v>161</v>
      </c>
      <c r="E50" s="1" t="s">
        <v>213</v>
      </c>
      <c r="G50" t="str">
        <f>IFERROR(VLOOKUP(A50,Merge_RKTM!$A$1:$B$39,2,FALSE),"")</f>
        <v/>
      </c>
    </row>
    <row r="51" spans="1:7" x14ac:dyDescent="0.45">
      <c r="A51" s="1" t="s">
        <v>162</v>
      </c>
      <c r="B51" s="1" t="s">
        <v>66</v>
      </c>
      <c r="C51" s="1" t="s">
        <v>163</v>
      </c>
      <c r="D51" s="1" t="s">
        <v>164</v>
      </c>
      <c r="E51" s="1" t="s">
        <v>213</v>
      </c>
      <c r="G51" t="str">
        <f>IFERROR(VLOOKUP(A51,Merge_RKTM!$A$1:$B$39,2,FALSE),"")</f>
        <v/>
      </c>
    </row>
    <row r="52" spans="1:7" x14ac:dyDescent="0.45">
      <c r="A52" s="1" t="s">
        <v>165</v>
      </c>
      <c r="B52" s="1" t="s">
        <v>66</v>
      </c>
      <c r="C52" s="1" t="s">
        <v>166</v>
      </c>
      <c r="D52" s="1" t="s">
        <v>167</v>
      </c>
      <c r="E52" s="1" t="s">
        <v>213</v>
      </c>
      <c r="G52" t="str">
        <f>IFERROR(VLOOKUP(A52,Merge_RKTM!$A$1:$B$39,2,FALSE),"")</f>
        <v/>
      </c>
    </row>
    <row r="53" spans="1:7" x14ac:dyDescent="0.45">
      <c r="A53" s="1" t="s">
        <v>168</v>
      </c>
      <c r="B53" s="1" t="s">
        <v>66</v>
      </c>
      <c r="C53" s="1" t="s">
        <v>169</v>
      </c>
      <c r="D53" s="1" t="s">
        <v>170</v>
      </c>
      <c r="E53" s="1" t="s">
        <v>213</v>
      </c>
      <c r="G53" t="str">
        <f>IFERROR(VLOOKUP(A53,Merge_RKTM!$A$1:$B$39,2,FALSE),"")</f>
        <v/>
      </c>
    </row>
    <row r="54" spans="1:7" x14ac:dyDescent="0.45">
      <c r="A54" s="1" t="s">
        <v>171</v>
      </c>
      <c r="B54" s="1" t="s">
        <v>66</v>
      </c>
      <c r="C54" s="1" t="s">
        <v>172</v>
      </c>
      <c r="D54" s="1" t="s">
        <v>173</v>
      </c>
      <c r="E54" s="1" t="s">
        <v>213</v>
      </c>
      <c r="G54" t="str">
        <f>IFERROR(VLOOKUP(A54,Merge_RKTM!$A$1:$B$39,2,FALSE),"")</f>
        <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63CA1-7DF4-4B9F-BAAA-6DEA6070B380}">
  <dimension ref="A1:C39"/>
  <sheetViews>
    <sheetView workbookViewId="0">
      <selection activeCell="F29" sqref="F29"/>
    </sheetView>
  </sheetViews>
  <sheetFormatPr defaultRowHeight="17" x14ac:dyDescent="0.45"/>
  <sheetData>
    <row r="1" spans="1:3" x14ac:dyDescent="0.45">
      <c r="A1" t="s">
        <v>16</v>
      </c>
      <c r="B1" t="s">
        <v>174</v>
      </c>
      <c r="C1">
        <f>MATCH(A1,Sheet!$A$2:$A$54,0)</f>
        <v>3</v>
      </c>
    </row>
    <row r="2" spans="1:3" x14ac:dyDescent="0.45">
      <c r="A2" t="s">
        <v>11</v>
      </c>
      <c r="B2" t="s">
        <v>14</v>
      </c>
      <c r="C2">
        <f>MATCH(A2,Sheet!$A$2:$A$54,0)</f>
        <v>2</v>
      </c>
    </row>
    <row r="3" spans="1:3" x14ac:dyDescent="0.45">
      <c r="A3" t="s">
        <v>20</v>
      </c>
      <c r="B3" t="s">
        <v>175</v>
      </c>
      <c r="C3">
        <f>MATCH(A3,Sheet!$A$2:$A$54,0)</f>
        <v>4</v>
      </c>
    </row>
    <row r="4" spans="1:3" x14ac:dyDescent="0.45">
      <c r="A4" t="s">
        <v>25</v>
      </c>
      <c r="B4" t="s">
        <v>176</v>
      </c>
      <c r="C4">
        <f>MATCH(A4,Sheet!$A$2:$A$54,0)</f>
        <v>5</v>
      </c>
    </row>
    <row r="5" spans="1:3" x14ac:dyDescent="0.45">
      <c r="A5" t="s">
        <v>28</v>
      </c>
      <c r="B5" t="s">
        <v>177</v>
      </c>
      <c r="C5">
        <f>MATCH(A5,Sheet!$A$2:$A$54,0)</f>
        <v>6</v>
      </c>
    </row>
    <row r="6" spans="1:3" x14ac:dyDescent="0.45">
      <c r="A6" t="s">
        <v>34</v>
      </c>
      <c r="B6" t="s">
        <v>178</v>
      </c>
      <c r="C6">
        <f>MATCH(A6,Sheet!$A$2:$A$54,0)</f>
        <v>8</v>
      </c>
    </row>
    <row r="7" spans="1:3" x14ac:dyDescent="0.45">
      <c r="A7" t="s">
        <v>37</v>
      </c>
      <c r="B7" t="s">
        <v>179</v>
      </c>
      <c r="C7">
        <f>MATCH(A7,Sheet!$A$2:$A$54,0)</f>
        <v>9</v>
      </c>
    </row>
    <row r="8" spans="1:3" x14ac:dyDescent="0.45">
      <c r="A8" t="s">
        <v>40</v>
      </c>
      <c r="B8" t="s">
        <v>180</v>
      </c>
      <c r="C8">
        <f>MATCH(A8,Sheet!$A$2:$A$54,0)</f>
        <v>10</v>
      </c>
    </row>
    <row r="9" spans="1:3" x14ac:dyDescent="0.45">
      <c r="A9" t="s">
        <v>43</v>
      </c>
      <c r="B9" t="s">
        <v>181</v>
      </c>
      <c r="C9">
        <f>MATCH(A9,Sheet!$A$2:$A$54,0)</f>
        <v>11</v>
      </c>
    </row>
    <row r="10" spans="1:3" x14ac:dyDescent="0.45">
      <c r="A10" t="s">
        <v>46</v>
      </c>
      <c r="B10" t="s">
        <v>182</v>
      </c>
      <c r="C10">
        <f>MATCH(A10,Sheet!$A$2:$A$54,0)</f>
        <v>12</v>
      </c>
    </row>
    <row r="11" spans="1:3" x14ac:dyDescent="0.45">
      <c r="A11" t="s">
        <v>49</v>
      </c>
      <c r="B11" t="s">
        <v>183</v>
      </c>
      <c r="C11">
        <f>MATCH(A11,Sheet!$A$2:$A$54,0)</f>
        <v>13</v>
      </c>
    </row>
    <row r="12" spans="1:3" x14ac:dyDescent="0.45">
      <c r="A12" t="s">
        <v>52</v>
      </c>
      <c r="B12" t="s">
        <v>184</v>
      </c>
      <c r="C12">
        <f>MATCH(A12,Sheet!$A$2:$A$54,0)</f>
        <v>14</v>
      </c>
    </row>
    <row r="13" spans="1:3" x14ac:dyDescent="0.45">
      <c r="A13" t="s">
        <v>55</v>
      </c>
      <c r="B13" t="s">
        <v>185</v>
      </c>
      <c r="C13">
        <f>MATCH(A13,Sheet!$A$2:$A$54,0)</f>
        <v>15</v>
      </c>
    </row>
    <row r="14" spans="1:3" x14ac:dyDescent="0.45">
      <c r="A14" t="s">
        <v>58</v>
      </c>
      <c r="B14" t="s">
        <v>186</v>
      </c>
      <c r="C14">
        <f>MATCH(A14,Sheet!$A$2:$A$54,0)</f>
        <v>16</v>
      </c>
    </row>
    <row r="15" spans="1:3" x14ac:dyDescent="0.45">
      <c r="A15" t="s">
        <v>31</v>
      </c>
      <c r="B15" t="s">
        <v>187</v>
      </c>
      <c r="C15">
        <f>MATCH(A15,Sheet!$A$2:$A$54,0)</f>
        <v>7</v>
      </c>
    </row>
    <row r="16" spans="1:3" x14ac:dyDescent="0.45">
      <c r="A16" t="s">
        <v>75</v>
      </c>
      <c r="B16" t="s">
        <v>188</v>
      </c>
      <c r="C16">
        <f>MATCH(A16,Sheet!$A$2:$A$54,0)</f>
        <v>21</v>
      </c>
    </row>
    <row r="17" spans="1:3" x14ac:dyDescent="0.45">
      <c r="A17" t="s">
        <v>72</v>
      </c>
      <c r="B17" t="s">
        <v>189</v>
      </c>
      <c r="C17">
        <f>MATCH(A17,Sheet!$A$2:$A$54,0)</f>
        <v>20</v>
      </c>
    </row>
    <row r="18" spans="1:3" x14ac:dyDescent="0.45">
      <c r="A18" t="s">
        <v>69</v>
      </c>
      <c r="B18" t="s">
        <v>190</v>
      </c>
      <c r="C18">
        <f>MATCH(A18,Sheet!$A$2:$A$54,0)</f>
        <v>19</v>
      </c>
    </row>
    <row r="19" spans="1:3" x14ac:dyDescent="0.45">
      <c r="A19" t="s">
        <v>65</v>
      </c>
      <c r="B19" t="s">
        <v>191</v>
      </c>
      <c r="C19">
        <f>MATCH(A19,Sheet!$A$2:$A$54,0)</f>
        <v>18</v>
      </c>
    </row>
    <row r="20" spans="1:3" x14ac:dyDescent="0.45">
      <c r="A20" t="s">
        <v>105</v>
      </c>
      <c r="B20" t="s">
        <v>192</v>
      </c>
      <c r="C20">
        <f>MATCH(A20,Sheet!$A$2:$A$54,0)</f>
        <v>31</v>
      </c>
    </row>
    <row r="21" spans="1:3" x14ac:dyDescent="0.45">
      <c r="A21" t="s">
        <v>99</v>
      </c>
      <c r="B21" t="s">
        <v>193</v>
      </c>
      <c r="C21">
        <f>MATCH(A21,Sheet!$A$2:$A$54,0)</f>
        <v>29</v>
      </c>
    </row>
    <row r="22" spans="1:3" x14ac:dyDescent="0.45">
      <c r="A22" t="s">
        <v>102</v>
      </c>
      <c r="B22" t="s">
        <v>194</v>
      </c>
      <c r="C22">
        <f>MATCH(A22,Sheet!$A$2:$A$54,0)</f>
        <v>30</v>
      </c>
    </row>
    <row r="23" spans="1:3" x14ac:dyDescent="0.45">
      <c r="A23" t="s">
        <v>96</v>
      </c>
      <c r="B23" t="s">
        <v>195</v>
      </c>
      <c r="C23">
        <f>MATCH(A23,Sheet!$A$2:$A$54,0)</f>
        <v>28</v>
      </c>
    </row>
    <row r="24" spans="1:3" x14ac:dyDescent="0.45">
      <c r="A24" t="s">
        <v>108</v>
      </c>
      <c r="B24" t="s">
        <v>196</v>
      </c>
      <c r="C24">
        <f>MATCH(A24,Sheet!$A$2:$A$54,0)</f>
        <v>32</v>
      </c>
    </row>
    <row r="25" spans="1:3" x14ac:dyDescent="0.45">
      <c r="A25" t="s">
        <v>132</v>
      </c>
      <c r="B25" t="s">
        <v>197</v>
      </c>
      <c r="C25">
        <f>MATCH(A25,Sheet!$A$2:$A$54,0)</f>
        <v>40</v>
      </c>
    </row>
    <row r="26" spans="1:3" x14ac:dyDescent="0.45">
      <c r="A26" t="s">
        <v>90</v>
      </c>
      <c r="B26" t="s">
        <v>198</v>
      </c>
      <c r="C26">
        <f>MATCH(A26,Sheet!$A$2:$A$54,0)</f>
        <v>26</v>
      </c>
    </row>
    <row r="27" spans="1:3" x14ac:dyDescent="0.45">
      <c r="A27" t="s">
        <v>93</v>
      </c>
      <c r="B27" t="s">
        <v>199</v>
      </c>
      <c r="C27">
        <f>MATCH(A27,Sheet!$A$2:$A$54,0)</f>
        <v>27</v>
      </c>
    </row>
    <row r="28" spans="1:3" x14ac:dyDescent="0.45">
      <c r="A28" t="s">
        <v>126</v>
      </c>
      <c r="B28" t="s">
        <v>200</v>
      </c>
      <c r="C28">
        <f>MATCH(A28,Sheet!$A$2:$A$54,0)</f>
        <v>38</v>
      </c>
    </row>
    <row r="29" spans="1:3" x14ac:dyDescent="0.45">
      <c r="A29" t="s">
        <v>120</v>
      </c>
      <c r="B29" t="s">
        <v>201</v>
      </c>
      <c r="C29">
        <f>MATCH(A29,Sheet!$A$2:$A$54,0)</f>
        <v>36</v>
      </c>
    </row>
    <row r="30" spans="1:3" x14ac:dyDescent="0.45">
      <c r="A30" t="s">
        <v>123</v>
      </c>
      <c r="B30" t="s">
        <v>202</v>
      </c>
      <c r="C30">
        <f>MATCH(A30,Sheet!$A$2:$A$54,0)</f>
        <v>37</v>
      </c>
    </row>
    <row r="31" spans="1:3" x14ac:dyDescent="0.45">
      <c r="A31" t="s">
        <v>117</v>
      </c>
      <c r="B31" t="s">
        <v>203</v>
      </c>
      <c r="C31">
        <f>MATCH(A31,Sheet!$A$2:$A$54,0)</f>
        <v>35</v>
      </c>
    </row>
    <row r="32" spans="1:3" x14ac:dyDescent="0.45">
      <c r="A32" t="s">
        <v>114</v>
      </c>
      <c r="B32" t="s">
        <v>204</v>
      </c>
      <c r="C32">
        <f>MATCH(A32,Sheet!$A$2:$A$54,0)</f>
        <v>34</v>
      </c>
    </row>
    <row r="33" spans="1:3" x14ac:dyDescent="0.45">
      <c r="A33" t="s">
        <v>111</v>
      </c>
      <c r="B33" t="s">
        <v>205</v>
      </c>
      <c r="C33">
        <f>MATCH(A33,Sheet!$A$2:$A$54,0)</f>
        <v>33</v>
      </c>
    </row>
    <row r="34" spans="1:3" x14ac:dyDescent="0.45">
      <c r="A34" t="s">
        <v>129</v>
      </c>
      <c r="B34" t="s">
        <v>206</v>
      </c>
      <c r="C34">
        <f>MATCH(A34,Sheet!$A$2:$A$54,0)</f>
        <v>39</v>
      </c>
    </row>
    <row r="35" spans="1:3" x14ac:dyDescent="0.45">
      <c r="A35" t="s">
        <v>138</v>
      </c>
      <c r="B35" t="s">
        <v>207</v>
      </c>
      <c r="C35">
        <f>MATCH(A35,Sheet!$A$2:$A$54,0)</f>
        <v>42</v>
      </c>
    </row>
    <row r="36" spans="1:3" x14ac:dyDescent="0.45">
      <c r="A36" t="s">
        <v>141</v>
      </c>
      <c r="B36" t="s">
        <v>208</v>
      </c>
      <c r="C36">
        <f>MATCH(A36,Sheet!$A$2:$A$54,0)</f>
        <v>43</v>
      </c>
    </row>
    <row r="37" spans="1:3" x14ac:dyDescent="0.45">
      <c r="A37" t="s">
        <v>135</v>
      </c>
      <c r="B37" t="s">
        <v>209</v>
      </c>
      <c r="C37">
        <f>MATCH(A37,Sheet!$A$2:$A$54,0)</f>
        <v>41</v>
      </c>
    </row>
    <row r="38" spans="1:3" x14ac:dyDescent="0.45">
      <c r="A38" t="s">
        <v>144</v>
      </c>
      <c r="B38" t="s">
        <v>210</v>
      </c>
      <c r="C38">
        <f>MATCH(A38,Sheet!$A$2:$A$54,0)</f>
        <v>44</v>
      </c>
    </row>
    <row r="39" spans="1:3" x14ac:dyDescent="0.45">
      <c r="A39" t="s">
        <v>147</v>
      </c>
      <c r="B39" t="s">
        <v>211</v>
      </c>
      <c r="C39">
        <f>MATCH(A39,Sheet!$A$2:$A$54,0)</f>
        <v>45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Sheet</vt:lpstr>
      <vt:lpstr>Merge_RKTM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2023-11-21T16:34:42Z</dcterms:created>
  <dcterms:modified xsi:type="dcterms:W3CDTF">2023-11-21T16:59:58Z</dcterms:modified>
</cp:coreProperties>
</file>