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Fluffy Breakdowns - 726244033\"/>
    </mc:Choice>
  </mc:AlternateContent>
  <xr:revisionPtr revIDLastSave="0" documentId="13_ncr:1_{BFD9AB3E-9E88-486C-853D-97F1535EDDC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<sst xmlns="http://schemas.openxmlformats.org/spreadsheetml/2006/main" count="133" uniqueCount="87">
  <si>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</si>
  <si>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</si>
  <si>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</si>
  <si>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</si>
  <si>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</si>
  <si>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</si>
  <si>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JobDef+FluffyBreakdowns_Maintenance.reportString</t>
  </si>
  <si>
    <t>JobDef</t>
  </si>
  <si>
    <t>FluffyBreakdowns_Maintenance.reportString</t>
  </si>
  <si>
    <t>Maintaining TargetA.</t>
  </si>
  <si>
    <t>pakageID</t>
  </si>
  <si>
    <t>ResearchProjectDef+FluffyBreakdowns_ComponentLifetimeOne.label</t>
  </si>
  <si>
    <t>ResearchProjectDef</t>
  </si>
  <si>
    <t>FluffyBreakdowns_ComponentLifetimeOne.label</t>
  </si>
  <si>
    <t>hardened components</t>
  </si>
  <si>
    <t>Fluffy.FluffyBreakdowns</t>
  </si>
  <si>
    <t>ResearchProjectDef+FluffyBreakdowns_ComponentLifetimeOne.description</t>
  </si>
  <si>
    <t>FluffyBreakdowns_ComponentLifetimeOne.description</t>
  </si>
  <si>
    <t>By using high-grade heat treated steel for components, we can dramatically increase their durability.</t>
  </si>
  <si>
    <t>modName (folderName)</t>
  </si>
  <si>
    <t>ResearchProjectDef+FluffyBreakdowns_ComponentLifetimeTwo.label</t>
  </si>
  <si>
    <t>FluffyBreakdowns_ComponentLifetimeTwo.label</t>
  </si>
  <si>
    <t>nano-infused components</t>
  </si>
  <si>
    <t>Fluffy Breakdowns - 726244033</t>
  </si>
  <si>
    <t>ResearchProjectDef+FluffyBreakdowns_ComponentLifetimeTwo.description</t>
  </si>
  <si>
    <t>FluffyBreakdowns_ComponentLifetimeTwo.description</t>
  </si>
  <si>
    <t>By using composite materials infused with self-repairing nanobots, we can further increase component lifespans.</t>
  </si>
  <si>
    <t>WorkGiverDef+FluffyBreakdowns_Maintenance.label</t>
  </si>
  <si>
    <t>WorkGiverDef</t>
  </si>
  <si>
    <t>FluffyBreakdowns_Maintenance.label</t>
  </si>
  <si>
    <t>maintain components</t>
  </si>
  <si>
    <t>WorkGiverDef+FluffyBreakdowns_Maintenance.verb</t>
  </si>
  <si>
    <t>FluffyBreakdowns_Maintenance.verb</t>
  </si>
  <si>
    <t>maintain</t>
  </si>
  <si>
    <t>WorkGiverDef+FluffyBreakdowns_Maintenance.gerund</t>
  </si>
  <si>
    <t>FluffyBreakdowns_Maintenance.gerund</t>
  </si>
  <si>
    <t>maintaining</t>
  </si>
  <si>
    <t>Keyed+FluffyBreakdowns.Maintenance</t>
  </si>
  <si>
    <t>Keyed</t>
  </si>
  <si>
    <t>FluffyBreakdowns.Maintenance</t>
  </si>
  <si>
    <t>Maintenance: {0}</t>
  </si>
  <si>
    <t>Keyed+FluffyBreakdowns.ComponentLifetimeFactor</t>
  </si>
  <si>
    <t>FluffyBreakdowns.ComponentLifetimeFactor</t>
  </si>
  <si>
    <t>Base component lifetime ({0})</t>
  </si>
  <si>
    <t>Keyed+Fluffy.Breakdowns.LowComponentLifetime</t>
  </si>
  <si>
    <t>Fluffy.Breakdowns.LowComponentLifetime</t>
  </si>
  <si>
    <t>Warning: Component lifetime very low! This will make your game significantly harder.</t>
  </si>
  <si>
    <t>Keyed+Fluffy.Breakdowns.HighComponentLifetime</t>
  </si>
  <si>
    <t>Fluffy.Breakdowns.HighComponentLifetime</t>
  </si>
  <si>
    <t>Warning: Component lifetime very high! This will make your game significantly easier.</t>
  </si>
  <si>
    <t>Keyed+FluffyBreakdowns.NotUsedFactor</t>
  </si>
  <si>
    <t>FluffyBreakdowns.NotUsedFactor</t>
  </si>
  <si>
    <t>Powered off buildings maintenance degradation factor ({0})</t>
  </si>
  <si>
    <t>Keyed+FluffyBreakdowns.MaintenanceThreshold</t>
  </si>
  <si>
    <t>FluffyBreakdowns.MaintenanceThreshold</t>
  </si>
  <si>
    <t>Maintenance threshold ({0})</t>
  </si>
  <si>
    <t>Keyed+FluffyBreakdowns.MaintenanceThresholdTip</t>
  </si>
  <si>
    <t>FluffyBreakdowns.MaintenanceThresholdTip</t>
  </si>
  <si>
    <t>Colonists with the repair skill will start repairing buildings when maintenance is below this threshold.</t>
  </si>
  <si>
    <t>Keyed+FluffyBreakdowns.LowMaintenanceThreshold</t>
  </si>
  <si>
    <t>FluffyBreakdowns.LowMaintenanceThreshold</t>
  </si>
  <si>
    <t>Warning: Threshold very low!</t>
  </si>
  <si>
    <t>Keyed+FluffyBreakdowns.MaintenanceHome</t>
  </si>
  <si>
    <t>FluffyBreakdowns.MaintenanceHome</t>
  </si>
  <si>
    <t>Maintain in home area only</t>
  </si>
  <si>
    <t>Keyed+FluffyBreakdowns.MaintenanceHomeTip</t>
  </si>
  <si>
    <t>FluffyBreakdowns.MaintenanceHomeTip</t>
  </si>
  <si>
    <t>If disabled, colonists will maintain equipment whereever it is.</t>
  </si>
  <si>
    <t>TargetA 관리 중.</t>
  </si>
  <si>
    <t>부품에 열처리된 강철을 사용하면 내구성을 크게 늘릴 수 있습니다.</t>
  </si>
  <si>
    <t>경화 부품</t>
  </si>
  <si>
    <t>자가수리 기능의 나노로봇이 주입된 복합 재료를 사용하면 부품 수명을 더욱 늘릴 수 있습니다.</t>
  </si>
  <si>
    <t>나노로봇 주입 부품</t>
  </si>
  <si>
    <t>관리중</t>
  </si>
  <si>
    <t>부품 관리</t>
  </si>
  <si>
    <t>관리</t>
  </si>
  <si>
    <t>기본 부품 수명({0})</t>
  </si>
  <si>
    <t>경고: 임계값이 매우 낮습니다!</t>
  </si>
  <si>
    <t>관리: {0}</t>
  </si>
  <si>
    <t>주거구역만 관리</t>
  </si>
  <si>
    <t>만약 비활성화하면, 정착민들은 어디에 있든지 장비를 관리할 것입니다.</t>
  </si>
  <si>
    <t>관리 임계값 ({0})</t>
  </si>
  <si>
    <t>정비 기술이 있는 정착민들은 임계값 이하일 때 건물 수리를 시작할 것입니다.</t>
  </si>
  <si>
    <t>전원 꺼진 건물의 관리 성능저하 계수 ({0})</t>
  </si>
  <si>
    <t>RKTM [Mod] [Not chosen]</t>
    <phoneticPr fontId="1" type="noConversion"/>
  </si>
  <si>
    <t/>
  </si>
  <si>
    <t>TargetA 관리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</si>
</sst>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20" sqref="E20"/>
    </sheetView>
  </sheetViews>
  <sheetFormatPr defaultRowHeight="17" x14ac:dyDescent="0.45"/>
  <cols>
    <col min="1" max="1" width="67.1640625" bestFit="1" customWidth="1"/>
    <col min="2" max="2" width="17.83203125" bestFit="1" customWidth="1"/>
    <col min="3" max="3" width="48.58203125" bestFit="1" customWidth="1"/>
    <col min="4" max="4" width="24.75" customWidth="1"/>
    <col min="5" max="5" width="30" customWidth="1"/>
    <col min="6" max="6" width="28.66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84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86</v>
      </c>
      <c r="F2" s="3" t="s">
        <v>10</v>
      </c>
      <c r="G2" t="str">
        <f>IFERROR(VLOOKUP(A2,Merge_RKTM!$A$1:$B$16,2,FALSE),"")</f>
        <v>TargetA 관리 중.</v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70</v>
      </c>
      <c r="F3" s="4" t="s">
        <v>15</v>
      </c>
      <c r="G3" t="str">
        <f>IFERROR(VLOOKUP(A3,Merge_RKTM!$A$1:$B$16,2,FALSE),"")</f>
        <v>경화 부품</v>
      </c>
    </row>
    <row r="4" spans="1:7" x14ac:dyDescent="0.45">
      <c r="A4" s="1" t="s">
        <v>16</v>
      </c>
      <c r="B4" s="1" t="s">
        <v>12</v>
      </c>
      <c r="C4" s="1" t="s">
        <v>17</v>
      </c>
      <c r="D4" s="1" t="s">
        <v>18</v>
      </c>
      <c r="E4" s="1" t="s">
        <v>69</v>
      </c>
      <c r="F4" s="3" t="s">
        <v>19</v>
      </c>
      <c r="G4" t="str">
        <f>IFERROR(VLOOKUP(A4,Merge_RKTM!$A$1:$B$16,2,FALSE),"")</f>
        <v>부품에 열처리된 강철을 사용하면 내구성을 크게 늘릴 수 있습니다.</v>
      </c>
    </row>
    <row r="5" spans="1:7" x14ac:dyDescent="0.45">
      <c r="A5" s="1" t="s">
        <v>20</v>
      </c>
      <c r="B5" s="1" t="s">
        <v>12</v>
      </c>
      <c r="C5" s="1" t="s">
        <v>21</v>
      </c>
      <c r="D5" s="1" t="s">
        <v>22</v>
      </c>
      <c r="E5" s="1" t="s">
        <v>72</v>
      </c>
      <c r="F5" s="4" t="s">
        <v>23</v>
      </c>
      <c r="G5" t="str">
        <f>IFERROR(VLOOKUP(A5,Merge_RKTM!$A$1:$B$16,2,FALSE),"")</f>
        <v>나노로봇 주입 부품</v>
      </c>
    </row>
    <row r="6" spans="1:7" x14ac:dyDescent="0.45">
      <c r="A6" s="1" t="s">
        <v>24</v>
      </c>
      <c r="B6" s="1" t="s">
        <v>12</v>
      </c>
      <c r="C6" s="1" t="s">
        <v>25</v>
      </c>
      <c r="D6" s="1" t="s">
        <v>26</v>
      </c>
      <c r="E6" s="1" t="s">
        <v>71</v>
      </c>
      <c r="G6" t="str">
        <f>IFERROR(VLOOKUP(A6,Merge_RKTM!$A$1:$B$16,2,FALSE),"")</f>
        <v>자가수리 기능의 나노로봇이 주입된 복합 재료를 사용하면 부품 수명을 더욱 늘릴 수 있습니다.</v>
      </c>
    </row>
    <row r="7" spans="1:7" x14ac:dyDescent="0.45">
      <c r="A7" s="1" t="s">
        <v>27</v>
      </c>
      <c r="B7" s="1" t="s">
        <v>28</v>
      </c>
      <c r="C7" s="1" t="s">
        <v>29</v>
      </c>
      <c r="D7" s="1" t="s">
        <v>30</v>
      </c>
      <c r="E7" s="1" t="s">
        <v>74</v>
      </c>
      <c r="G7" t="str">
        <f>IFERROR(VLOOKUP(A7,Merge_RKTM!$A$1:$B$16,2,FALSE),"")</f>
        <v>부품 관리</v>
      </c>
    </row>
    <row r="8" spans="1:7" x14ac:dyDescent="0.45">
      <c r="A8" s="1" t="s">
        <v>31</v>
      </c>
      <c r="B8" s="1" t="s">
        <v>28</v>
      </c>
      <c r="C8" s="1" t="s">
        <v>32</v>
      </c>
      <c r="D8" s="1" t="s">
        <v>33</v>
      </c>
      <c r="E8" s="1" t="s">
        <v>75</v>
      </c>
      <c r="G8" t="str">
        <f>IFERROR(VLOOKUP(A8,Merge_RKTM!$A$1:$B$16,2,FALSE),"")</f>
        <v>관리</v>
      </c>
    </row>
    <row r="9" spans="1:7" x14ac:dyDescent="0.45">
      <c r="A9" s="1" t="s">
        <v>34</v>
      </c>
      <c r="B9" s="1" t="s">
        <v>28</v>
      </c>
      <c r="C9" s="1" t="s">
        <v>35</v>
      </c>
      <c r="D9" s="1" t="s">
        <v>36</v>
      </c>
      <c r="E9" s="1" t="s">
        <v>73</v>
      </c>
      <c r="G9" t="str">
        <f>IFERROR(VLOOKUP(A9,Merge_RKTM!$A$1:$B$16,2,FALSE),"")</f>
        <v>관리중</v>
      </c>
    </row>
    <row r="10" spans="1:7" x14ac:dyDescent="0.45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78</v>
      </c>
      <c r="G10" t="str">
        <f>IFERROR(VLOOKUP(A10,Merge_RKTM!$A$1:$B$16,2,FALSE),"")</f>
        <v>관리: {0}</v>
      </c>
    </row>
    <row r="11" spans="1:7" x14ac:dyDescent="0.45">
      <c r="A11" s="1" t="s">
        <v>41</v>
      </c>
      <c r="B11" s="1" t="s">
        <v>38</v>
      </c>
      <c r="C11" s="1" t="s">
        <v>42</v>
      </c>
      <c r="D11" s="1" t="s">
        <v>43</v>
      </c>
      <c r="E11" s="1" t="s">
        <v>76</v>
      </c>
      <c r="G11" t="str">
        <f>IFERROR(VLOOKUP(A11,Merge_RKTM!$A$1:$B$16,2,FALSE),"")</f>
        <v>기본 부품 수명({0})</v>
      </c>
    </row>
    <row r="12" spans="1:7" x14ac:dyDescent="0.45">
      <c r="A12" s="1" t="s">
        <v>44</v>
      </c>
      <c r="B12" s="1" t="s">
        <v>38</v>
      </c>
      <c r="C12" s="1" t="s">
        <v>45</v>
      </c>
      <c r="D12" s="1" t="s">
        <v>46</v>
      </c>
      <c r="E12" s="1" t="s">
        <v>85</v>
      </c>
      <c r="G12" t="str">
        <f>IFERROR(VLOOKUP(A12,Merge_RKTM!$A$1:$B$16,2,FALSE),"")</f>
        <v/>
      </c>
    </row>
    <row r="13" spans="1:7" x14ac:dyDescent="0.45">
      <c r="A13" s="1" t="s">
        <v>47</v>
      </c>
      <c r="B13" s="1" t="s">
        <v>38</v>
      </c>
      <c r="C13" s="1" t="s">
        <v>48</v>
      </c>
      <c r="D13" s="1" t="s">
        <v>49</v>
      </c>
      <c r="E13" s="1" t="s">
        <v>85</v>
      </c>
      <c r="G13" t="str">
        <f>IFERROR(VLOOKUP(A13,Merge_RKTM!$A$1:$B$16,2,FALSE),"")</f>
        <v/>
      </c>
    </row>
    <row r="14" spans="1:7" x14ac:dyDescent="0.45">
      <c r="A14" s="1" t="s">
        <v>50</v>
      </c>
      <c r="B14" s="1" t="s">
        <v>38</v>
      </c>
      <c r="C14" s="1" t="s">
        <v>51</v>
      </c>
      <c r="D14" s="1" t="s">
        <v>52</v>
      </c>
      <c r="E14" s="1" t="s">
        <v>83</v>
      </c>
      <c r="G14" t="str">
        <f>IFERROR(VLOOKUP(A14,Merge_RKTM!$A$1:$B$16,2,FALSE),"")</f>
        <v>전원 꺼진 건물의 관리 성능저하 계수 ({0})</v>
      </c>
    </row>
    <row r="15" spans="1:7" x14ac:dyDescent="0.45">
      <c r="A15" s="1" t="s">
        <v>53</v>
      </c>
      <c r="B15" s="1" t="s">
        <v>38</v>
      </c>
      <c r="C15" s="1" t="s">
        <v>54</v>
      </c>
      <c r="D15" s="1" t="s">
        <v>55</v>
      </c>
      <c r="E15" s="1" t="s">
        <v>81</v>
      </c>
      <c r="G15" t="str">
        <f>IFERROR(VLOOKUP(A15,Merge_RKTM!$A$1:$B$16,2,FALSE),"")</f>
        <v>관리 임계값 ({0})</v>
      </c>
    </row>
    <row r="16" spans="1:7" x14ac:dyDescent="0.45">
      <c r="A16" s="1" t="s">
        <v>56</v>
      </c>
      <c r="B16" s="1" t="s">
        <v>38</v>
      </c>
      <c r="C16" s="1" t="s">
        <v>57</v>
      </c>
      <c r="D16" s="1" t="s">
        <v>58</v>
      </c>
      <c r="E16" s="1" t="s">
        <v>82</v>
      </c>
      <c r="G16" t="str">
        <f>IFERROR(VLOOKUP(A16,Merge_RKTM!$A$1:$B$16,2,FALSE),"")</f>
        <v>정비 기술이 있는 정착민들은 임계값 이하일 때 건물 수리를 시작할 것입니다.</v>
      </c>
    </row>
    <row r="17" spans="1:7" x14ac:dyDescent="0.45">
      <c r="A17" s="1" t="s">
        <v>59</v>
      </c>
      <c r="B17" s="1" t="s">
        <v>38</v>
      </c>
      <c r="C17" s="1" t="s">
        <v>60</v>
      </c>
      <c r="D17" s="1" t="s">
        <v>61</v>
      </c>
      <c r="E17" s="1" t="s">
        <v>77</v>
      </c>
      <c r="G17" t="str">
        <f>IFERROR(VLOOKUP(A17,Merge_RKTM!$A$1:$B$16,2,FALSE),"")</f>
        <v>경고: 임계값이 매우 낮습니다!</v>
      </c>
    </row>
    <row r="18" spans="1:7" x14ac:dyDescent="0.45">
      <c r="A18" s="1" t="s">
        <v>62</v>
      </c>
      <c r="B18" s="1" t="s">
        <v>38</v>
      </c>
      <c r="C18" s="1" t="s">
        <v>63</v>
      </c>
      <c r="D18" s="1" t="s">
        <v>64</v>
      </c>
      <c r="E18" s="1" t="s">
        <v>79</v>
      </c>
      <c r="G18" t="str">
        <f>IFERROR(VLOOKUP(A18,Merge_RKTM!$A$1:$B$16,2,FALSE),"")</f>
        <v>주거구역만 관리</v>
      </c>
    </row>
    <row r="19" spans="1:7" x14ac:dyDescent="0.45">
      <c r="A19" s="1" t="s">
        <v>65</v>
      </c>
      <c r="B19" s="1" t="s">
        <v>38</v>
      </c>
      <c r="C19" s="1" t="s">
        <v>66</v>
      </c>
      <c r="D19" s="1" t="s">
        <v>67</v>
      </c>
      <c r="E19" s="1" t="s">
        <v>80</v>
      </c>
      <c r="G19" t="str">
        <f>IFERROR(VLOOKUP(A19,Merge_RKTM!$A$1:$B$16,2,FALSE),"")</f>
        <v>만약 비활성화하면, 정착민들은 어디에 있든지 장비를 관리할 것입니다.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EA1-EB5A-4118-8E98-536F1367D3FE}">
  <dimension ref="A1:C16"/>
  <sheetViews>
    <sheetView workbookViewId="0">
      <selection activeCell="D14" sqref="D14"/>
    </sheetView>
  </sheetViews>
  <sheetFormatPr defaultRowHeight="17" x14ac:dyDescent="0.45"/>
  <cols>
    <col min="1" max="1" width="67.1640625" bestFit="1" customWidth="1"/>
  </cols>
  <sheetData>
    <row r="1" spans="1:3" x14ac:dyDescent="0.45">
      <c r="A1" t="s">
        <v>6</v>
      </c>
      <c r="B1" t="s">
        <v>68</v>
      </c>
      <c r="C1">
        <f>MATCH(A1,Sheet!$A$2:$A$19,0)</f>
        <v>1</v>
      </c>
    </row>
    <row r="2" spans="1:3" x14ac:dyDescent="0.45">
      <c r="A2" t="s">
        <v>16</v>
      </c>
      <c r="B2" t="s">
        <v>69</v>
      </c>
      <c r="C2">
        <f>MATCH(A2,Sheet!$A$2:$A$19,0)</f>
        <v>3</v>
      </c>
    </row>
    <row r="3" spans="1:3" x14ac:dyDescent="0.45">
      <c r="A3" t="s">
        <v>11</v>
      </c>
      <c r="B3" t="s">
        <v>70</v>
      </c>
      <c r="C3">
        <f>MATCH(A3,Sheet!$A$2:$A$19,0)</f>
        <v>2</v>
      </c>
    </row>
    <row r="4" spans="1:3" x14ac:dyDescent="0.45">
      <c r="A4" t="s">
        <v>24</v>
      </c>
      <c r="B4" t="s">
        <v>71</v>
      </c>
      <c r="C4">
        <f>MATCH(A4,Sheet!$A$2:$A$19,0)</f>
        <v>5</v>
      </c>
    </row>
    <row r="5" spans="1:3" x14ac:dyDescent="0.45">
      <c r="A5" t="s">
        <v>20</v>
      </c>
      <c r="B5" t="s">
        <v>72</v>
      </c>
      <c r="C5">
        <f>MATCH(A5,Sheet!$A$2:$A$19,0)</f>
        <v>4</v>
      </c>
    </row>
    <row r="6" spans="1:3" x14ac:dyDescent="0.45">
      <c r="A6" t="s">
        <v>34</v>
      </c>
      <c r="B6" t="s">
        <v>73</v>
      </c>
      <c r="C6">
        <f>MATCH(A6,Sheet!$A$2:$A$19,0)</f>
        <v>8</v>
      </c>
    </row>
    <row r="7" spans="1:3" x14ac:dyDescent="0.45">
      <c r="A7" t="s">
        <v>27</v>
      </c>
      <c r="B7" t="s">
        <v>74</v>
      </c>
      <c r="C7">
        <f>MATCH(A7,Sheet!$A$2:$A$19,0)</f>
        <v>6</v>
      </c>
    </row>
    <row r="8" spans="1:3" x14ac:dyDescent="0.45">
      <c r="A8" t="s">
        <v>31</v>
      </c>
      <c r="B8" t="s">
        <v>75</v>
      </c>
      <c r="C8">
        <f>MATCH(A8,Sheet!$A$2:$A$19,0)</f>
        <v>7</v>
      </c>
    </row>
    <row r="9" spans="1:3" x14ac:dyDescent="0.45">
      <c r="A9" t="s">
        <v>41</v>
      </c>
      <c r="B9" t="s">
        <v>76</v>
      </c>
      <c r="C9">
        <f>MATCH(A9,Sheet!$A$2:$A$19,0)</f>
        <v>10</v>
      </c>
    </row>
    <row r="10" spans="1:3" x14ac:dyDescent="0.45">
      <c r="A10" t="s">
        <v>59</v>
      </c>
      <c r="B10" t="s">
        <v>77</v>
      </c>
      <c r="C10">
        <f>MATCH(A10,Sheet!$A$2:$A$19,0)</f>
        <v>16</v>
      </c>
    </row>
    <row r="11" spans="1:3" x14ac:dyDescent="0.45">
      <c r="A11" t="s">
        <v>37</v>
      </c>
      <c r="B11" t="s">
        <v>78</v>
      </c>
      <c r="C11">
        <f>MATCH(A11,Sheet!$A$2:$A$19,0)</f>
        <v>9</v>
      </c>
    </row>
    <row r="12" spans="1:3" x14ac:dyDescent="0.45">
      <c r="A12" t="s">
        <v>62</v>
      </c>
      <c r="B12" t="s">
        <v>79</v>
      </c>
      <c r="C12">
        <f>MATCH(A12,Sheet!$A$2:$A$19,0)</f>
        <v>17</v>
      </c>
    </row>
    <row r="13" spans="1:3" x14ac:dyDescent="0.45">
      <c r="A13" t="s">
        <v>65</v>
      </c>
      <c r="B13" t="s">
        <v>80</v>
      </c>
      <c r="C13">
        <f>MATCH(A13,Sheet!$A$2:$A$19,0)</f>
        <v>18</v>
      </c>
    </row>
    <row r="14" spans="1:3" x14ac:dyDescent="0.45">
      <c r="A14" t="s">
        <v>53</v>
      </c>
      <c r="B14" t="s">
        <v>81</v>
      </c>
      <c r="C14">
        <f>MATCH(A14,Sheet!$A$2:$A$19,0)</f>
        <v>14</v>
      </c>
    </row>
    <row r="15" spans="1:3" x14ac:dyDescent="0.45">
      <c r="A15" t="s">
        <v>56</v>
      </c>
      <c r="B15" t="s">
        <v>82</v>
      </c>
      <c r="C15">
        <f>MATCH(A15,Sheet!$A$2:$A$19,0)</f>
        <v>15</v>
      </c>
    </row>
    <row r="16" spans="1:3" x14ac:dyDescent="0.45">
      <c r="A16" t="s">
        <v>50</v>
      </c>
      <c r="B16" t="s">
        <v>83</v>
      </c>
      <c r="C16">
        <f>MATCH(A16,Sheet!$A$2:$A$19,0)</f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2023-11-21T16:34:42Z</dcterms:created>
  <dcterms:modified xsi:type="dcterms:W3CDTF">2023-11-21T17:03:46Z</dcterms:modified>
</cp:coreProperties>
</file>