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stone\Desktop\새 폴더 (2)\240122\Fortifications - Industrial - 2561619583\"/>
    </mc:Choice>
  </mc:AlternateContent>
  <xr:revisionPtr revIDLastSave="0" documentId="13_ncr:1_{491D56F7-B570-4E35-AAA2-9F70BC646213}" xr6:coauthVersionLast="47" xr6:coauthVersionMax="47" xr10:uidLastSave="{00000000-0000-0000-0000-000000000000}"/>
  <bookViews>
    <workbookView xWindow="-110" yWindow="-110" windowWidth="38620" windowHeight="21220" xr2:uid="{00000000-000D-0000-FFFF-FFFF00000000}"/>
  </bookViews>
  <sheets>
    <sheet name="Main_240215" sheetId="1" r:id="rId1"/>
    <sheet name="Merge_old" sheetId="3" r:id="rId2"/>
    <sheet name="Merge_new"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a="1"/>
  <c r="K3" i="1" s="1"/>
  <c r="K4" i="1" a="1"/>
  <c r="K4" i="1" s="1"/>
  <c r="K5" i="1" a="1"/>
  <c r="K5" i="1" s="1"/>
  <c r="K6" i="1" a="1"/>
  <c r="K6" i="1" s="1"/>
  <c r="K7" i="1" a="1"/>
  <c r="K7" i="1" s="1"/>
  <c r="K8" i="1" a="1"/>
  <c r="K8" i="1"/>
  <c r="K9" i="1" a="1"/>
  <c r="K9" i="1" s="1"/>
  <c r="K10" i="1" a="1"/>
  <c r="K10" i="1" s="1"/>
  <c r="K11" i="1" a="1"/>
  <c r="K11" i="1" s="1"/>
  <c r="K12" i="1" a="1"/>
  <c r="K12" i="1" s="1"/>
  <c r="K13" i="1" a="1"/>
  <c r="K13" i="1" s="1"/>
  <c r="K14" i="1" a="1"/>
  <c r="K14" i="1"/>
  <c r="K15" i="1" a="1"/>
  <c r="K15" i="1" s="1"/>
  <c r="K16" i="1" a="1"/>
  <c r="K16" i="1" s="1"/>
  <c r="K17" i="1" a="1"/>
  <c r="K17" i="1" s="1"/>
  <c r="K18" i="1" a="1"/>
  <c r="K18" i="1" s="1"/>
  <c r="K19" i="1" a="1"/>
  <c r="K19" i="1" s="1"/>
  <c r="K20" i="1" a="1"/>
  <c r="K20" i="1"/>
  <c r="K21" i="1" a="1"/>
  <c r="K21" i="1" s="1"/>
  <c r="K22" i="1" a="1"/>
  <c r="K22" i="1" s="1"/>
  <c r="K23" i="1" a="1"/>
  <c r="K23" i="1" s="1"/>
  <c r="K24" i="1" a="1"/>
  <c r="K24" i="1" s="1"/>
  <c r="K25" i="1" a="1"/>
  <c r="K25" i="1" s="1"/>
  <c r="K26" i="1" a="1"/>
  <c r="K26" i="1"/>
  <c r="K27" i="1" a="1"/>
  <c r="K27" i="1" s="1"/>
  <c r="K28" i="1" a="1"/>
  <c r="K28" i="1" s="1"/>
  <c r="K29" i="1" a="1"/>
  <c r="K29" i="1" s="1"/>
  <c r="K30" i="1" a="1"/>
  <c r="K30" i="1" s="1"/>
  <c r="K31" i="1" a="1"/>
  <c r="K31" i="1" s="1"/>
  <c r="K32" i="1" a="1"/>
  <c r="K32" i="1"/>
  <c r="K33" i="1" a="1"/>
  <c r="K33" i="1" s="1"/>
  <c r="K34" i="1" a="1"/>
  <c r="K34" i="1" s="1"/>
  <c r="K35" i="1" a="1"/>
  <c r="K35" i="1" s="1"/>
  <c r="K36" i="1" a="1"/>
  <c r="K36" i="1" s="1"/>
  <c r="K37" i="1" a="1"/>
  <c r="K37" i="1" s="1"/>
  <c r="K38" i="1" a="1"/>
  <c r="K38" i="1"/>
  <c r="K39" i="1" a="1"/>
  <c r="K39" i="1" s="1"/>
  <c r="K40" i="1" a="1"/>
  <c r="K40" i="1" s="1"/>
  <c r="K41" i="1" a="1"/>
  <c r="K41" i="1" s="1"/>
  <c r="K42" i="1" a="1"/>
  <c r="K42" i="1" s="1"/>
  <c r="K43" i="1" a="1"/>
  <c r="K43" i="1" s="1"/>
  <c r="K44" i="1" a="1"/>
  <c r="K44" i="1"/>
  <c r="K45" i="1" a="1"/>
  <c r="K45" i="1" s="1"/>
  <c r="K46" i="1" a="1"/>
  <c r="K46" i="1" s="1"/>
  <c r="K47" i="1" a="1"/>
  <c r="K47" i="1" s="1"/>
  <c r="K48" i="1" a="1"/>
  <c r="K48" i="1" s="1"/>
  <c r="K49" i="1" a="1"/>
  <c r="K49" i="1" s="1"/>
  <c r="K50" i="1" a="1"/>
  <c r="K50" i="1"/>
  <c r="K51" i="1" a="1"/>
  <c r="K51" i="1" s="1"/>
  <c r="K52" i="1" a="1"/>
  <c r="K52" i="1" s="1"/>
  <c r="K53" i="1" a="1"/>
  <c r="K53" i="1" s="1"/>
  <c r="K54" i="1" a="1"/>
  <c r="K54" i="1" s="1"/>
  <c r="K55" i="1" a="1"/>
  <c r="K55" i="1" s="1"/>
  <c r="K56" i="1" a="1"/>
  <c r="K56" i="1"/>
  <c r="K57" i="1" a="1"/>
  <c r="K57" i="1" s="1"/>
  <c r="K58" i="1" a="1"/>
  <c r="K58" i="1" s="1"/>
  <c r="K59" i="1" a="1"/>
  <c r="K59" i="1" s="1"/>
  <c r="K60" i="1" a="1"/>
  <c r="K60" i="1" s="1"/>
  <c r="K61" i="1" a="1"/>
  <c r="K61" i="1" s="1"/>
  <c r="K62" i="1" a="1"/>
  <c r="K62" i="1"/>
  <c r="K63" i="1" a="1"/>
  <c r="K63" i="1" s="1"/>
  <c r="K64" i="1" a="1"/>
  <c r="K64" i="1" s="1"/>
  <c r="K65" i="1" a="1"/>
  <c r="K65" i="1" s="1"/>
  <c r="K66" i="1" a="1"/>
  <c r="K66" i="1" s="1"/>
  <c r="K67" i="1" a="1"/>
  <c r="K67" i="1" s="1"/>
  <c r="K68" i="1" a="1"/>
  <c r="K68" i="1"/>
  <c r="K69" i="1" a="1"/>
  <c r="K69" i="1" s="1"/>
  <c r="K70" i="1" a="1"/>
  <c r="K70" i="1" s="1"/>
  <c r="K71" i="1" a="1"/>
  <c r="K71" i="1" s="1"/>
  <c r="K72" i="1" a="1"/>
  <c r="K72" i="1" s="1"/>
  <c r="K73" i="1" a="1"/>
  <c r="K73" i="1" s="1"/>
  <c r="K74" i="1" a="1"/>
  <c r="K74" i="1"/>
  <c r="K75" i="1" a="1"/>
  <c r="K75" i="1" s="1"/>
  <c r="K76" i="1" a="1"/>
  <c r="K76" i="1" s="1"/>
  <c r="K77" i="1" a="1"/>
  <c r="K77" i="1" s="1"/>
  <c r="K78" i="1" a="1"/>
  <c r="K78" i="1" s="1"/>
  <c r="K79" i="1" a="1"/>
  <c r="K79" i="1" s="1"/>
  <c r="K80" i="1" a="1"/>
  <c r="K80" i="1"/>
  <c r="K81" i="1" a="1"/>
  <c r="K81" i="1" s="1"/>
  <c r="K82" i="1" a="1"/>
  <c r="K82" i="1" s="1"/>
  <c r="K83" i="1" a="1"/>
  <c r="K83" i="1" s="1"/>
  <c r="K84" i="1" a="1"/>
  <c r="K84" i="1" s="1"/>
  <c r="K85" i="1" a="1"/>
  <c r="K85" i="1" s="1"/>
  <c r="K86" i="1" a="1"/>
  <c r="K86" i="1"/>
  <c r="K87" i="1" a="1"/>
  <c r="K87" i="1" s="1"/>
  <c r="K88" i="1" a="1"/>
  <c r="K88" i="1" s="1"/>
  <c r="K89" i="1" a="1"/>
  <c r="K89" i="1" s="1"/>
  <c r="K90" i="1" a="1"/>
  <c r="K90" i="1" s="1"/>
  <c r="K91" i="1" a="1"/>
  <c r="K91" i="1" s="1"/>
  <c r="K92" i="1" a="1"/>
  <c r="K92" i="1"/>
  <c r="K93" i="1" a="1"/>
  <c r="K93" i="1" s="1"/>
  <c r="K94" i="1" a="1"/>
  <c r="K94" i="1" s="1"/>
  <c r="K95" i="1" a="1"/>
  <c r="K95" i="1" s="1"/>
  <c r="K96" i="1" a="1"/>
  <c r="K96" i="1" s="1"/>
  <c r="K97" i="1" a="1"/>
  <c r="K97" i="1" s="1"/>
  <c r="K98" i="1" a="1"/>
  <c r="K98" i="1"/>
  <c r="K99" i="1" a="1"/>
  <c r="K99" i="1" s="1"/>
  <c r="K100" i="1" a="1"/>
  <c r="K100" i="1" s="1"/>
  <c r="K101" i="1" a="1"/>
  <c r="K101" i="1" s="1"/>
  <c r="K102" i="1" a="1"/>
  <c r="K102" i="1" s="1"/>
  <c r="K103" i="1" a="1"/>
  <c r="K103" i="1" s="1"/>
  <c r="K104" i="1" a="1"/>
  <c r="K104" i="1"/>
  <c r="K105" i="1" a="1"/>
  <c r="K105" i="1" s="1"/>
  <c r="K106" i="1" a="1"/>
  <c r="K106" i="1" s="1"/>
  <c r="K107" i="1" a="1"/>
  <c r="K107" i="1" s="1"/>
  <c r="K108" i="1" a="1"/>
  <c r="K108" i="1" s="1"/>
  <c r="K109" i="1" a="1"/>
  <c r="K109" i="1" s="1"/>
  <c r="K110" i="1" a="1"/>
  <c r="K110" i="1"/>
  <c r="K111" i="1" a="1"/>
  <c r="K111" i="1" s="1"/>
  <c r="K112" i="1" a="1"/>
  <c r="K112" i="1" s="1"/>
  <c r="K113" i="1" a="1"/>
  <c r="K113" i="1" s="1"/>
  <c r="K114" i="1" a="1"/>
  <c r="K114" i="1" s="1"/>
  <c r="K115" i="1" a="1"/>
  <c r="K115" i="1" s="1"/>
  <c r="K116" i="1" a="1"/>
  <c r="K116" i="1"/>
  <c r="K117" i="1" a="1"/>
  <c r="K117" i="1" s="1"/>
  <c r="K118" i="1" a="1"/>
  <c r="K118" i="1" s="1"/>
  <c r="K119" i="1" a="1"/>
  <c r="K119" i="1" s="1"/>
  <c r="K120" i="1" a="1"/>
  <c r="K120" i="1" s="1"/>
  <c r="K121" i="1" a="1"/>
  <c r="K121" i="1" s="1"/>
  <c r="K122" i="1" a="1"/>
  <c r="K122" i="1"/>
  <c r="K123" i="1" a="1"/>
  <c r="K123" i="1" s="1"/>
  <c r="K124" i="1" a="1"/>
  <c r="K124" i="1" s="1"/>
  <c r="K125" i="1" a="1"/>
  <c r="K125" i="1" s="1"/>
  <c r="K126" i="1" a="1"/>
  <c r="K126" i="1" s="1"/>
  <c r="K127" i="1" a="1"/>
  <c r="K127" i="1" s="1"/>
  <c r="K128" i="1" a="1"/>
  <c r="K128" i="1"/>
  <c r="K129" i="1" a="1"/>
  <c r="K129" i="1" s="1"/>
  <c r="K130" i="1" a="1"/>
  <c r="K130" i="1" s="1"/>
  <c r="K131" i="1" a="1"/>
  <c r="K131" i="1" s="1"/>
  <c r="K132" i="1" a="1"/>
  <c r="K132" i="1" s="1"/>
  <c r="K133" i="1" a="1"/>
  <c r="K133" i="1" s="1"/>
  <c r="K134" i="1" a="1"/>
  <c r="K134" i="1"/>
  <c r="K135" i="1" a="1"/>
  <c r="K135" i="1" s="1"/>
  <c r="K136" i="1" a="1"/>
  <c r="K136" i="1" s="1"/>
  <c r="K137" i="1" a="1"/>
  <c r="K137" i="1" s="1"/>
  <c r="K138" i="1" a="1"/>
  <c r="K138" i="1" s="1"/>
  <c r="K139" i="1" a="1"/>
  <c r="K139" i="1" s="1"/>
  <c r="K140" i="1" a="1"/>
  <c r="K140" i="1"/>
  <c r="K141" i="1" a="1"/>
  <c r="K141" i="1" s="1"/>
  <c r="K142" i="1" a="1"/>
  <c r="K142" i="1" s="1"/>
  <c r="K143" i="1" a="1"/>
  <c r="K143" i="1" s="1"/>
  <c r="K144" i="1" a="1"/>
  <c r="K144" i="1" s="1"/>
  <c r="K145" i="1" a="1"/>
  <c r="K145" i="1" s="1"/>
  <c r="K146" i="1" a="1"/>
  <c r="K146" i="1"/>
  <c r="K147" i="1" a="1"/>
  <c r="K147" i="1" s="1"/>
  <c r="K148" i="1" a="1"/>
  <c r="K148" i="1" s="1"/>
  <c r="K149" i="1" a="1"/>
  <c r="K149" i="1" s="1"/>
  <c r="K150" i="1" a="1"/>
  <c r="K150" i="1" s="1"/>
  <c r="K151" i="1" a="1"/>
  <c r="K151" i="1" s="1"/>
  <c r="K152" i="1" a="1"/>
  <c r="K152" i="1"/>
  <c r="K153" i="1" a="1"/>
  <c r="K153" i="1" s="1"/>
  <c r="K154" i="1" a="1"/>
  <c r="K154" i="1" s="1"/>
  <c r="K155" i="1" a="1"/>
  <c r="K155" i="1" s="1"/>
  <c r="K156" i="1" a="1"/>
  <c r="K156" i="1" s="1"/>
  <c r="K157" i="1" a="1"/>
  <c r="K157" i="1" s="1"/>
  <c r="K158" i="1" a="1"/>
  <c r="K158" i="1"/>
  <c r="K159" i="1" a="1"/>
  <c r="K159" i="1" s="1"/>
  <c r="K160" i="1" a="1"/>
  <c r="K160" i="1" s="1"/>
  <c r="K161" i="1" a="1"/>
  <c r="K161" i="1" s="1"/>
  <c r="K162" i="1" a="1"/>
  <c r="K162" i="1" s="1"/>
  <c r="K163" i="1" a="1"/>
  <c r="K163" i="1" s="1"/>
  <c r="K164" i="1" a="1"/>
  <c r="K164" i="1"/>
  <c r="K165" i="1" a="1"/>
  <c r="K165" i="1" s="1"/>
  <c r="K166" i="1" a="1"/>
  <c r="K166" i="1" s="1"/>
  <c r="K167" i="1" a="1"/>
  <c r="K167" i="1" s="1"/>
  <c r="K168" i="1" a="1"/>
  <c r="K168" i="1" s="1"/>
  <c r="K169" i="1" a="1"/>
  <c r="K169" i="1" s="1"/>
  <c r="K170" i="1" a="1"/>
  <c r="K170" i="1"/>
  <c r="K171" i="1" a="1"/>
  <c r="K171" i="1" s="1"/>
  <c r="K172" i="1" a="1"/>
  <c r="K172" i="1" s="1"/>
  <c r="K173" i="1" a="1"/>
  <c r="K173" i="1" s="1"/>
  <c r="K174" i="1" a="1"/>
  <c r="K174" i="1" s="1"/>
  <c r="K175" i="1" a="1"/>
  <c r="K175" i="1" s="1"/>
  <c r="K176" i="1" a="1"/>
  <c r="K176" i="1"/>
  <c r="K177" i="1" a="1"/>
  <c r="K177" i="1" s="1"/>
  <c r="K178" i="1" a="1"/>
  <c r="K178" i="1" s="1"/>
  <c r="K179" i="1" a="1"/>
  <c r="K179" i="1" s="1"/>
  <c r="K180" i="1" a="1"/>
  <c r="K180" i="1" s="1"/>
  <c r="K181" i="1" a="1"/>
  <c r="K181" i="1" s="1"/>
  <c r="K182" i="1" a="1"/>
  <c r="K182" i="1"/>
  <c r="K183" i="1" a="1"/>
  <c r="K183" i="1" s="1"/>
  <c r="K184" i="1" a="1"/>
  <c r="K184" i="1" s="1"/>
  <c r="K185" i="1" a="1"/>
  <c r="K185" i="1" s="1"/>
  <c r="K186" i="1" a="1"/>
  <c r="K186" i="1" s="1"/>
  <c r="K187" i="1" a="1"/>
  <c r="K187" i="1" s="1"/>
  <c r="K188" i="1" a="1"/>
  <c r="K188" i="1"/>
  <c r="K189" i="1" a="1"/>
  <c r="K189" i="1" s="1"/>
  <c r="K190" i="1" a="1"/>
  <c r="K190" i="1" s="1"/>
  <c r="K191" i="1" a="1"/>
  <c r="K191" i="1" s="1"/>
  <c r="K192" i="1" a="1"/>
  <c r="K192" i="1" s="1"/>
  <c r="K193" i="1" a="1"/>
  <c r="K193" i="1" s="1"/>
  <c r="K194" i="1" a="1"/>
  <c r="K194" i="1"/>
  <c r="K195" i="1" a="1"/>
  <c r="K195" i="1" s="1"/>
  <c r="K196" i="1" a="1"/>
  <c r="K196" i="1" s="1"/>
  <c r="K197" i="1" a="1"/>
  <c r="K197" i="1" s="1"/>
  <c r="K198" i="1" a="1"/>
  <c r="K198" i="1" s="1"/>
  <c r="K199" i="1" a="1"/>
  <c r="K199" i="1" s="1"/>
  <c r="K200" i="1" a="1"/>
  <c r="K200" i="1"/>
  <c r="K201" i="1" a="1"/>
  <c r="K201" i="1" s="1"/>
  <c r="K202" i="1" a="1"/>
  <c r="K202" i="1" s="1"/>
  <c r="K203" i="1" a="1"/>
  <c r="K203" i="1" s="1"/>
  <c r="K204" i="1" a="1"/>
  <c r="K204" i="1" s="1"/>
  <c r="K205" i="1" a="1"/>
  <c r="K205" i="1" s="1"/>
  <c r="K206" i="1" a="1"/>
  <c r="K206" i="1"/>
  <c r="K207" i="1" a="1"/>
  <c r="K207" i="1" s="1"/>
  <c r="K208" i="1" a="1"/>
  <c r="K208" i="1" s="1"/>
  <c r="K209" i="1" a="1"/>
  <c r="K209" i="1" s="1"/>
  <c r="K210" i="1" a="1"/>
  <c r="K210" i="1" s="1"/>
  <c r="K211" i="1" a="1"/>
  <c r="K211" i="1" s="1"/>
  <c r="K212" i="1" a="1"/>
  <c r="K212" i="1"/>
  <c r="K213" i="1" a="1"/>
  <c r="K213" i="1" s="1"/>
  <c r="K214" i="1" a="1"/>
  <c r="K214" i="1" s="1"/>
  <c r="K215" i="1" a="1"/>
  <c r="K215" i="1" s="1"/>
  <c r="K216" i="1" a="1"/>
  <c r="K216" i="1" s="1"/>
  <c r="K217" i="1" a="1"/>
  <c r="K217" i="1" s="1"/>
  <c r="K218" i="1" a="1"/>
  <c r="K218" i="1"/>
  <c r="K219" i="1" a="1"/>
  <c r="K219" i="1" s="1"/>
  <c r="K220" i="1" a="1"/>
  <c r="K220" i="1" s="1"/>
  <c r="K221" i="1" a="1"/>
  <c r="K221" i="1" s="1"/>
  <c r="K222" i="1" a="1"/>
  <c r="K222" i="1" s="1"/>
  <c r="K223" i="1" a="1"/>
  <c r="K223" i="1" s="1"/>
  <c r="K224" i="1" a="1"/>
  <c r="K224" i="1"/>
  <c r="K225" i="1" a="1"/>
  <c r="K225" i="1" s="1"/>
  <c r="K226" i="1" a="1"/>
  <c r="K226" i="1" s="1"/>
  <c r="K227" i="1" a="1"/>
  <c r="K227" i="1" s="1"/>
  <c r="K228" i="1" a="1"/>
  <c r="K228" i="1" s="1"/>
  <c r="K229" i="1" a="1"/>
  <c r="K229" i="1" s="1"/>
  <c r="K230" i="1" a="1"/>
  <c r="K230" i="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c r="K243" i="1" a="1"/>
  <c r="K243" i="1" s="1"/>
  <c r="K244" i="1" a="1"/>
  <c r="K244" i="1" s="1"/>
  <c r="K245" i="1" a="1"/>
  <c r="K245" i="1" s="1"/>
  <c r="K246" i="1" a="1"/>
  <c r="K246" i="1" s="1"/>
  <c r="K247" i="1" a="1"/>
  <c r="K247" i="1" s="1"/>
  <c r="K248" i="1" a="1"/>
  <c r="K248" i="1"/>
  <c r="K249" i="1" a="1"/>
  <c r="K249" i="1" s="1"/>
  <c r="K250" i="1" a="1"/>
  <c r="K250" i="1" s="1"/>
  <c r="K251" i="1" a="1"/>
  <c r="K251" i="1" s="1"/>
  <c r="K252" i="1" a="1"/>
  <c r="K252" i="1" s="1"/>
  <c r="K253" i="1" a="1"/>
  <c r="K253" i="1" s="1"/>
  <c r="K254" i="1" a="1"/>
  <c r="K254" i="1"/>
  <c r="K255" i="1" a="1"/>
  <c r="K255" i="1" s="1"/>
  <c r="K256" i="1" a="1"/>
  <c r="K256" i="1" s="1"/>
  <c r="K257" i="1" a="1"/>
  <c r="K257" i="1" s="1"/>
  <c r="K258" i="1" a="1"/>
  <c r="K258" i="1" s="1"/>
  <c r="K259" i="1" a="1"/>
  <c r="K259" i="1" s="1"/>
  <c r="K260" i="1" a="1"/>
  <c r="K260" i="1"/>
  <c r="K261" i="1" a="1"/>
  <c r="K261" i="1" s="1"/>
  <c r="K262" i="1" a="1"/>
  <c r="K262" i="1" s="1"/>
  <c r="K263" i="1" a="1"/>
  <c r="K263" i="1" s="1"/>
  <c r="K264" i="1" a="1"/>
  <c r="K264" i="1" s="1"/>
  <c r="K265" i="1" a="1"/>
  <c r="K265" i="1" s="1"/>
  <c r="K266" i="1" a="1"/>
  <c r="K266" i="1"/>
  <c r="K267" i="1" a="1"/>
  <c r="K267" i="1" s="1"/>
  <c r="K268" i="1" a="1"/>
  <c r="K268" i="1" s="1"/>
  <c r="K269" i="1" a="1"/>
  <c r="K269" i="1" s="1"/>
  <c r="K270" i="1" a="1"/>
  <c r="K270" i="1" s="1"/>
  <c r="K271" i="1" a="1"/>
  <c r="K271" i="1" s="1"/>
  <c r="K272" i="1" a="1"/>
  <c r="K272" i="1"/>
  <c r="K273" i="1" a="1"/>
  <c r="K273" i="1" s="1"/>
  <c r="K274" i="1" a="1"/>
  <c r="K274" i="1" s="1"/>
  <c r="K275" i="1" a="1"/>
  <c r="K275" i="1" s="1"/>
  <c r="K276" i="1" a="1"/>
  <c r="K276" i="1" s="1"/>
  <c r="K277" i="1" a="1"/>
  <c r="K277" i="1" s="1"/>
  <c r="K278" i="1" a="1"/>
  <c r="K278" i="1"/>
  <c r="K279" i="1" a="1"/>
  <c r="K279" i="1" s="1"/>
  <c r="K280" i="1" a="1"/>
  <c r="K280" i="1" s="1"/>
  <c r="K281" i="1" a="1"/>
  <c r="K281" i="1" s="1"/>
  <c r="K282" i="1" a="1"/>
  <c r="K282" i="1" s="1"/>
  <c r="K283" i="1" a="1"/>
  <c r="K283" i="1" s="1"/>
  <c r="K284" i="1" a="1"/>
  <c r="K284" i="1"/>
  <c r="K285" i="1" a="1"/>
  <c r="K285" i="1" s="1"/>
  <c r="K286" i="1" a="1"/>
  <c r="K286" i="1" s="1"/>
  <c r="K287" i="1" a="1"/>
  <c r="K287" i="1" s="1"/>
  <c r="K288" i="1" a="1"/>
  <c r="K288" i="1" s="1"/>
  <c r="K289" i="1" a="1"/>
  <c r="K289" i="1" s="1"/>
  <c r="K290" i="1" a="1"/>
  <c r="K290" i="1"/>
  <c r="K291" i="1" a="1"/>
  <c r="K291" i="1" s="1"/>
  <c r="K292" i="1" a="1"/>
  <c r="K292" i="1" s="1"/>
  <c r="K293" i="1" a="1"/>
  <c r="K293" i="1" s="1"/>
  <c r="K294" i="1" a="1"/>
  <c r="K294" i="1" s="1"/>
  <c r="K295" i="1" a="1"/>
  <c r="K295" i="1" s="1"/>
  <c r="K296" i="1" a="1"/>
  <c r="K296" i="1"/>
  <c r="K297" i="1" a="1"/>
  <c r="K297" i="1" s="1"/>
  <c r="K298" i="1" a="1"/>
  <c r="K298" i="1" s="1"/>
  <c r="K299" i="1" a="1"/>
  <c r="K299" i="1" s="1"/>
  <c r="K300" i="1" a="1"/>
  <c r="K300" i="1" s="1"/>
  <c r="K301" i="1" a="1"/>
  <c r="K301" i="1" s="1"/>
  <c r="K302" i="1" a="1"/>
  <c r="K302" i="1"/>
  <c r="K303" i="1" a="1"/>
  <c r="K303" i="1" s="1"/>
  <c r="K304" i="1" a="1"/>
  <c r="K304" i="1" s="1"/>
  <c r="K305" i="1" a="1"/>
  <c r="K305" i="1" s="1"/>
  <c r="K306" i="1" a="1"/>
  <c r="K306" i="1" s="1"/>
  <c r="K307" i="1" a="1"/>
  <c r="K307" i="1" s="1"/>
  <c r="K308" i="1" a="1"/>
  <c r="K308" i="1"/>
  <c r="K309" i="1" a="1"/>
  <c r="K309" i="1" s="1"/>
  <c r="K310" i="1" a="1"/>
  <c r="K310" i="1" s="1"/>
  <c r="K311" i="1" a="1"/>
  <c r="K311" i="1" s="1"/>
  <c r="K312" i="1" a="1"/>
  <c r="K312" i="1" s="1"/>
  <c r="K313" i="1" a="1"/>
  <c r="K313" i="1" s="1"/>
  <c r="K314" i="1" a="1"/>
  <c r="K314" i="1"/>
  <c r="K315" i="1" a="1"/>
  <c r="K315" i="1" s="1"/>
  <c r="K316" i="1" a="1"/>
  <c r="K316" i="1" s="1"/>
  <c r="K317" i="1" a="1"/>
  <c r="K317" i="1" s="1"/>
  <c r="K318" i="1" a="1"/>
  <c r="K318" i="1" s="1"/>
  <c r="K319" i="1" a="1"/>
  <c r="K319" i="1" s="1"/>
  <c r="K320" i="1" a="1"/>
  <c r="K320" i="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c r="K333" i="1" a="1"/>
  <c r="K333" i="1" s="1"/>
  <c r="K334" i="1" a="1"/>
  <c r="K334" i="1" s="1"/>
  <c r="K335" i="1" a="1"/>
  <c r="K335" i="1" s="1"/>
  <c r="K336" i="1" a="1"/>
  <c r="K336" i="1" s="1"/>
  <c r="K337" i="1" a="1"/>
  <c r="K337" i="1" s="1"/>
  <c r="K338" i="1" a="1"/>
  <c r="K338" i="1"/>
  <c r="K339" i="1" a="1"/>
  <c r="K339" i="1" s="1"/>
  <c r="K340" i="1" a="1"/>
  <c r="K340" i="1" s="1"/>
  <c r="K341" i="1" a="1"/>
  <c r="K341" i="1" s="1"/>
  <c r="K342" i="1" a="1"/>
  <c r="K342" i="1" s="1"/>
  <c r="K343" i="1" a="1"/>
  <c r="K343" i="1" s="1"/>
  <c r="K344" i="1" a="1"/>
  <c r="K344" i="1"/>
  <c r="K345" i="1" a="1"/>
  <c r="K345" i="1" s="1"/>
  <c r="K346" i="1" a="1"/>
  <c r="K346" i="1" s="1"/>
  <c r="K347" i="1" a="1"/>
  <c r="K347" i="1" s="1"/>
  <c r="K348" i="1" a="1"/>
  <c r="K348" i="1" s="1"/>
  <c r="K349" i="1" a="1"/>
  <c r="K349" i="1" s="1"/>
  <c r="K350" i="1" a="1"/>
  <c r="K350" i="1"/>
  <c r="K351" i="1" a="1"/>
  <c r="K351" i="1" s="1"/>
  <c r="K352" i="1" a="1"/>
  <c r="K352" i="1" s="1"/>
  <c r="K353" i="1" a="1"/>
  <c r="K353" i="1" s="1"/>
  <c r="K354" i="1" a="1"/>
  <c r="K354" i="1" s="1"/>
  <c r="K355" i="1" a="1"/>
  <c r="K355" i="1" s="1"/>
  <c r="K356" i="1" a="1"/>
  <c r="K356" i="1"/>
  <c r="K357" i="1" a="1"/>
  <c r="K357" i="1" s="1"/>
  <c r="K358" i="1" a="1"/>
  <c r="K358" i="1" s="1"/>
  <c r="K359" i="1" a="1"/>
  <c r="K359" i="1" s="1"/>
  <c r="K360" i="1" a="1"/>
  <c r="K360" i="1" s="1"/>
  <c r="K361" i="1" a="1"/>
  <c r="K361" i="1" s="1"/>
  <c r="K362" i="1" a="1"/>
  <c r="K362" i="1"/>
  <c r="K363" i="1" a="1"/>
  <c r="K363" i="1" s="1"/>
  <c r="K364" i="1" a="1"/>
  <c r="K364" i="1" s="1"/>
  <c r="K365" i="1" a="1"/>
  <c r="K365" i="1" s="1"/>
  <c r="K366" i="1" a="1"/>
  <c r="K366" i="1" s="1"/>
  <c r="K367" i="1" a="1"/>
  <c r="K367" i="1" s="1"/>
  <c r="K368" i="1" a="1"/>
  <c r="K368" i="1"/>
  <c r="K369" i="1" a="1"/>
  <c r="K369" i="1" s="1"/>
  <c r="K370" i="1" a="1"/>
  <c r="K370" i="1" s="1"/>
  <c r="K371" i="1" a="1"/>
  <c r="K371" i="1" s="1"/>
  <c r="K372" i="1" a="1"/>
  <c r="K372" i="1" s="1"/>
  <c r="K373" i="1" a="1"/>
  <c r="K373" i="1" s="1"/>
  <c r="K374" i="1" a="1"/>
  <c r="K374" i="1"/>
  <c r="K375" i="1" a="1"/>
  <c r="K375" i="1" s="1"/>
  <c r="K376" i="1" a="1"/>
  <c r="K376" i="1" s="1"/>
  <c r="K377" i="1" a="1"/>
  <c r="K377" i="1" s="1"/>
  <c r="K378" i="1" a="1"/>
  <c r="K378" i="1" s="1"/>
  <c r="K379" i="1" a="1"/>
  <c r="K379" i="1" s="1"/>
  <c r="K380" i="1" a="1"/>
  <c r="K380" i="1"/>
  <c r="K381" i="1" a="1"/>
  <c r="K381" i="1" s="1"/>
  <c r="K382" i="1" a="1"/>
  <c r="K382" i="1" s="1"/>
  <c r="K383" i="1" a="1"/>
  <c r="K383" i="1" s="1"/>
  <c r="K384" i="1" a="1"/>
  <c r="K384" i="1" s="1"/>
  <c r="K385" i="1" a="1"/>
  <c r="K385" i="1" s="1"/>
  <c r="K386" i="1" a="1"/>
  <c r="K386" i="1"/>
  <c r="K387" i="1" a="1"/>
  <c r="K387" i="1" s="1"/>
  <c r="K388" i="1" a="1"/>
  <c r="K388" i="1" s="1"/>
  <c r="K389" i="1" a="1"/>
  <c r="K389" i="1" s="1"/>
  <c r="K390" i="1" a="1"/>
  <c r="K390" i="1" s="1"/>
  <c r="K391" i="1" a="1"/>
  <c r="K391" i="1" s="1"/>
  <c r="K392" i="1" a="1"/>
  <c r="K392" i="1"/>
  <c r="K393" i="1" a="1"/>
  <c r="K393" i="1" s="1"/>
  <c r="K394" i="1" a="1"/>
  <c r="K394" i="1" s="1"/>
  <c r="K395" i="1" a="1"/>
  <c r="K395" i="1" s="1"/>
  <c r="K396" i="1" a="1"/>
  <c r="K396" i="1" s="1"/>
  <c r="K397" i="1" a="1"/>
  <c r="K397" i="1" s="1"/>
  <c r="K398" i="1" a="1"/>
  <c r="K398" i="1"/>
  <c r="K399" i="1" a="1"/>
  <c r="K399" i="1" s="1"/>
  <c r="K400" i="1" a="1"/>
  <c r="K400" i="1" s="1"/>
  <c r="K401" i="1" a="1"/>
  <c r="K401" i="1" s="1"/>
  <c r="K402" i="1" a="1"/>
  <c r="K402" i="1" s="1"/>
  <c r="K403" i="1" a="1"/>
  <c r="K403" i="1" s="1"/>
  <c r="K404" i="1" a="1"/>
  <c r="K404" i="1"/>
  <c r="K405" i="1" a="1"/>
  <c r="K405" i="1" s="1"/>
  <c r="K406" i="1" a="1"/>
  <c r="K406" i="1" s="1"/>
  <c r="K407" i="1" a="1"/>
  <c r="K407" i="1" s="1"/>
  <c r="K408" i="1" a="1"/>
  <c r="K408" i="1" s="1"/>
  <c r="K409" i="1" a="1"/>
  <c r="K409" i="1" s="1"/>
  <c r="K410" i="1" a="1"/>
  <c r="K410" i="1"/>
  <c r="K411" i="1" a="1"/>
  <c r="K411" i="1" s="1"/>
  <c r="K412" i="1" a="1"/>
  <c r="K412" i="1" s="1"/>
  <c r="K413" i="1" a="1"/>
  <c r="K413" i="1" s="1"/>
  <c r="K414" i="1" a="1"/>
  <c r="K414" i="1" s="1"/>
  <c r="K415" i="1" a="1"/>
  <c r="K415" i="1" s="1"/>
  <c r="K416" i="1" a="1"/>
  <c r="K416" i="1"/>
  <c r="K417" i="1" a="1"/>
  <c r="K417" i="1" s="1"/>
  <c r="K418" i="1" a="1"/>
  <c r="K418" i="1" s="1"/>
  <c r="K419" i="1" a="1"/>
  <c r="K419" i="1" s="1"/>
  <c r="K420" i="1" a="1"/>
  <c r="K420" i="1" s="1"/>
  <c r="K421" i="1" a="1"/>
  <c r="K421" i="1" s="1"/>
  <c r="K422" i="1" a="1"/>
  <c r="K422" i="1"/>
  <c r="K423" i="1" a="1"/>
  <c r="K423" i="1" s="1"/>
  <c r="K424" i="1" a="1"/>
  <c r="K424" i="1" s="1"/>
  <c r="K425" i="1" a="1"/>
  <c r="K425" i="1" s="1"/>
  <c r="K426" i="1" a="1"/>
  <c r="K426" i="1" s="1"/>
  <c r="K427" i="1" a="1"/>
  <c r="K427" i="1" s="1"/>
  <c r="K428" i="1" a="1"/>
  <c r="K428" i="1"/>
  <c r="K429" i="1" a="1"/>
  <c r="K429" i="1" s="1"/>
  <c r="K430" i="1" a="1"/>
  <c r="K430" i="1" s="1"/>
  <c r="K431" i="1" a="1"/>
  <c r="K431" i="1" s="1"/>
  <c r="K432" i="1" a="1"/>
  <c r="K432" i="1" s="1"/>
  <c r="K433" i="1" a="1"/>
  <c r="K433" i="1" s="1"/>
  <c r="K434" i="1" a="1"/>
  <c r="K434" i="1"/>
  <c r="K435" i="1" a="1"/>
  <c r="K435" i="1" s="1"/>
  <c r="K2" i="1" a="1"/>
  <c r="K2" i="1" s="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 i="1"/>
  <c r="I5" i="1"/>
  <c r="I6" i="1"/>
  <c r="I7" i="1"/>
  <c r="I8" i="1"/>
  <c r="I9" i="1"/>
  <c r="I10" i="1"/>
  <c r="I11" i="1"/>
  <c r="I12" i="1"/>
  <c r="I13" i="1"/>
  <c r="I14" i="1"/>
  <c r="I3" i="1"/>
  <c r="E12" i="2"/>
  <c r="E14" i="2"/>
  <c r="E24" i="2"/>
  <c r="E26" i="2"/>
  <c r="E36" i="2"/>
  <c r="E38" i="2"/>
  <c r="E48" i="2"/>
  <c r="E50" i="2"/>
  <c r="E60" i="2"/>
  <c r="E62" i="2"/>
  <c r="E72" i="2"/>
  <c r="E74" i="2"/>
  <c r="E102" i="2"/>
  <c r="E114" i="2"/>
  <c r="E162" i="2"/>
  <c r="E164" i="2"/>
  <c r="E174" i="2"/>
  <c r="E176" i="2"/>
  <c r="E186" i="2"/>
  <c r="E188" i="2"/>
  <c r="E198" i="2"/>
  <c r="E200" i="2"/>
  <c r="E210" i="2"/>
  <c r="E212" i="2"/>
  <c r="C3" i="2"/>
  <c r="E3" i="2" s="1"/>
  <c r="C4" i="2"/>
  <c r="E4" i="2" s="1"/>
  <c r="C5" i="2"/>
  <c r="E5" i="2" s="1"/>
  <c r="C6" i="2"/>
  <c r="E6" i="2" s="1"/>
  <c r="C7" i="2"/>
  <c r="E7" i="2" s="1"/>
  <c r="C8" i="2"/>
  <c r="E8" i="2" s="1"/>
  <c r="C9" i="2"/>
  <c r="E9" i="2" s="1"/>
  <c r="C10" i="2"/>
  <c r="E10" i="2" s="1"/>
  <c r="C11" i="2"/>
  <c r="E11" i="2" s="1"/>
  <c r="C12" i="2"/>
  <c r="C13" i="2"/>
  <c r="E13" i="2" s="1"/>
  <c r="C14" i="2"/>
  <c r="C15" i="2"/>
  <c r="E15" i="2" s="1"/>
  <c r="C16" i="2"/>
  <c r="E16" i="2" s="1"/>
  <c r="C17" i="2"/>
  <c r="E17" i="2" s="1"/>
  <c r="C18" i="2"/>
  <c r="E18" i="2" s="1"/>
  <c r="C19" i="2"/>
  <c r="E19" i="2" s="1"/>
  <c r="C20" i="2"/>
  <c r="E20" i="2" s="1"/>
  <c r="C21" i="2"/>
  <c r="E21" i="2" s="1"/>
  <c r="C22" i="2"/>
  <c r="E22" i="2" s="1"/>
  <c r="C23" i="2"/>
  <c r="E23" i="2" s="1"/>
  <c r="C24" i="2"/>
  <c r="C25" i="2"/>
  <c r="E25" i="2" s="1"/>
  <c r="C26" i="2"/>
  <c r="C27" i="2"/>
  <c r="E27" i="2" s="1"/>
  <c r="C28" i="2"/>
  <c r="E28" i="2" s="1"/>
  <c r="C29" i="2"/>
  <c r="E29" i="2" s="1"/>
  <c r="C30" i="2"/>
  <c r="E30" i="2" s="1"/>
  <c r="C31" i="2"/>
  <c r="E31" i="2" s="1"/>
  <c r="C32" i="2"/>
  <c r="E32" i="2" s="1"/>
  <c r="C33" i="2"/>
  <c r="E33" i="2" s="1"/>
  <c r="C34" i="2"/>
  <c r="E34" i="2" s="1"/>
  <c r="C35" i="2"/>
  <c r="E35" i="2" s="1"/>
  <c r="C36" i="2"/>
  <c r="C37" i="2"/>
  <c r="E37" i="2" s="1"/>
  <c r="C38" i="2"/>
  <c r="C39" i="2"/>
  <c r="E39" i="2" s="1"/>
  <c r="C40" i="2"/>
  <c r="E40" i="2" s="1"/>
  <c r="C41" i="2"/>
  <c r="E41" i="2" s="1"/>
  <c r="C42" i="2"/>
  <c r="E42" i="2" s="1"/>
  <c r="C43" i="2"/>
  <c r="E43" i="2" s="1"/>
  <c r="C44" i="2"/>
  <c r="E44" i="2" s="1"/>
  <c r="C45" i="2"/>
  <c r="E45" i="2" s="1"/>
  <c r="C46" i="2"/>
  <c r="E46" i="2" s="1"/>
  <c r="C47" i="2"/>
  <c r="E47" i="2" s="1"/>
  <c r="C48" i="2"/>
  <c r="C49" i="2"/>
  <c r="E49" i="2" s="1"/>
  <c r="C50" i="2"/>
  <c r="C51" i="2"/>
  <c r="E51" i="2" s="1"/>
  <c r="C52" i="2"/>
  <c r="E52" i="2" s="1"/>
  <c r="C53" i="2"/>
  <c r="E53" i="2" s="1"/>
  <c r="C54" i="2"/>
  <c r="E54" i="2" s="1"/>
  <c r="C55" i="2"/>
  <c r="E55" i="2" s="1"/>
  <c r="C56" i="2"/>
  <c r="E56" i="2" s="1"/>
  <c r="C57" i="2"/>
  <c r="E57" i="2" s="1"/>
  <c r="C58" i="2"/>
  <c r="E58" i="2" s="1"/>
  <c r="C59" i="2"/>
  <c r="E59" i="2" s="1"/>
  <c r="C60" i="2"/>
  <c r="C61" i="2"/>
  <c r="E61" i="2" s="1"/>
  <c r="C62" i="2"/>
  <c r="C63" i="2"/>
  <c r="E63" i="2" s="1"/>
  <c r="C64" i="2"/>
  <c r="E64" i="2" s="1"/>
  <c r="C65" i="2"/>
  <c r="E65" i="2" s="1"/>
  <c r="C66" i="2"/>
  <c r="E66" i="2" s="1"/>
  <c r="C67" i="2"/>
  <c r="E67" i="2" s="1"/>
  <c r="C68" i="2"/>
  <c r="E68" i="2" s="1"/>
  <c r="C69" i="2"/>
  <c r="E69" i="2" s="1"/>
  <c r="C70" i="2"/>
  <c r="E70" i="2" s="1"/>
  <c r="C71" i="2"/>
  <c r="E71" i="2" s="1"/>
  <c r="C72" i="2"/>
  <c r="C73" i="2"/>
  <c r="E73" i="2" s="1"/>
  <c r="C74" i="2"/>
  <c r="C75" i="2"/>
  <c r="E75" i="2" s="1"/>
  <c r="C76" i="2"/>
  <c r="E76" i="2" s="1"/>
  <c r="C77" i="2"/>
  <c r="E77" i="2" s="1"/>
  <c r="C78" i="2"/>
  <c r="E78" i="2" s="1"/>
  <c r="C79" i="2"/>
  <c r="E79" i="2" s="1"/>
  <c r="C80" i="2"/>
  <c r="E80" i="2" s="1"/>
  <c r="C81" i="2"/>
  <c r="E81" i="2" s="1"/>
  <c r="C82" i="2"/>
  <c r="E82" i="2" s="1"/>
  <c r="C83" i="2"/>
  <c r="E83" i="2" s="1"/>
  <c r="C84" i="2"/>
  <c r="E84" i="2" s="1"/>
  <c r="C85" i="2"/>
  <c r="E85" i="2" s="1"/>
  <c r="C86" i="2"/>
  <c r="C87" i="2"/>
  <c r="E87" i="2" s="1"/>
  <c r="C88" i="2"/>
  <c r="E88" i="2" s="1"/>
  <c r="C89" i="2"/>
  <c r="E89" i="2" s="1"/>
  <c r="C90" i="2"/>
  <c r="E90" i="2" s="1"/>
  <c r="C91" i="2"/>
  <c r="C92" i="2"/>
  <c r="E92" i="2" s="1"/>
  <c r="C93" i="2"/>
  <c r="E93" i="2" s="1"/>
  <c r="C94" i="2"/>
  <c r="E94" i="2" s="1"/>
  <c r="C95" i="2"/>
  <c r="E95" i="2" s="1"/>
  <c r="C96" i="2"/>
  <c r="E96" i="2" s="1"/>
  <c r="C97" i="2"/>
  <c r="E97" i="2" s="1"/>
  <c r="C98" i="2"/>
  <c r="E98" i="2" s="1"/>
  <c r="C99" i="2"/>
  <c r="E99" i="2" s="1"/>
  <c r="C100" i="2"/>
  <c r="E100" i="2" s="1"/>
  <c r="C101" i="2"/>
  <c r="E101" i="2" s="1"/>
  <c r="C102" i="2"/>
  <c r="C103" i="2"/>
  <c r="E103" i="2" s="1"/>
  <c r="C104" i="2"/>
  <c r="E104" i="2" s="1"/>
  <c r="C105" i="2"/>
  <c r="E105" i="2" s="1"/>
  <c r="C106" i="2"/>
  <c r="E106" i="2" s="1"/>
  <c r="C107" i="2"/>
  <c r="E107" i="2" s="1"/>
  <c r="C108" i="2"/>
  <c r="E108" i="2" s="1"/>
  <c r="C109" i="2"/>
  <c r="E109" i="2" s="1"/>
  <c r="C110" i="2"/>
  <c r="E110" i="2" s="1"/>
  <c r="C111" i="2"/>
  <c r="E111" i="2" s="1"/>
  <c r="C112" i="2"/>
  <c r="E112" i="2" s="1"/>
  <c r="C113" i="2"/>
  <c r="E113" i="2" s="1"/>
  <c r="C114" i="2"/>
  <c r="C115" i="2"/>
  <c r="E115" i="2" s="1"/>
  <c r="C116" i="2"/>
  <c r="E116" i="2" s="1"/>
  <c r="C117" i="2"/>
  <c r="E117" i="2" s="1"/>
  <c r="C118" i="2"/>
  <c r="E118" i="2" s="1"/>
  <c r="C119" i="2"/>
  <c r="E119" i="2" s="1"/>
  <c r="C120" i="2"/>
  <c r="E120" i="2" s="1"/>
  <c r="C121" i="2"/>
  <c r="E121" i="2" s="1"/>
  <c r="C122" i="2"/>
  <c r="E122" i="2" s="1"/>
  <c r="C123" i="2"/>
  <c r="E123" i="2" s="1"/>
  <c r="C124" i="2"/>
  <c r="E124" i="2" s="1"/>
  <c r="C125" i="2"/>
  <c r="E125" i="2" s="1"/>
  <c r="C126" i="2"/>
  <c r="E126" i="2" s="1"/>
  <c r="C127" i="2"/>
  <c r="E127" i="2" s="1"/>
  <c r="C128" i="2"/>
  <c r="E128" i="2" s="1"/>
  <c r="C129" i="2"/>
  <c r="E129" i="2" s="1"/>
  <c r="C130" i="2"/>
  <c r="E130" i="2" s="1"/>
  <c r="C131" i="2"/>
  <c r="E131" i="2" s="1"/>
  <c r="C132" i="2"/>
  <c r="E132" i="2" s="1"/>
  <c r="C133" i="2"/>
  <c r="E133" i="2" s="1"/>
  <c r="C134" i="2"/>
  <c r="E134" i="2" s="1"/>
  <c r="C135" i="2"/>
  <c r="E135" i="2" s="1"/>
  <c r="C136" i="2"/>
  <c r="E136" i="2" s="1"/>
  <c r="C137" i="2"/>
  <c r="E137" i="2" s="1"/>
  <c r="C138" i="2"/>
  <c r="E138" i="2" s="1"/>
  <c r="C139" i="2"/>
  <c r="E139" i="2" s="1"/>
  <c r="C140" i="2"/>
  <c r="E140" i="2" s="1"/>
  <c r="C141" i="2"/>
  <c r="E141" i="2" s="1"/>
  <c r="C142" i="2"/>
  <c r="E142" i="2" s="1"/>
  <c r="C143" i="2"/>
  <c r="E143" i="2" s="1"/>
  <c r="C144" i="2"/>
  <c r="E144" i="2" s="1"/>
  <c r="C145" i="2"/>
  <c r="E145" i="2" s="1"/>
  <c r="C146" i="2"/>
  <c r="E146" i="2" s="1"/>
  <c r="C147" i="2"/>
  <c r="E147" i="2" s="1"/>
  <c r="C148" i="2"/>
  <c r="E148" i="2" s="1"/>
  <c r="C149" i="2"/>
  <c r="E149" i="2" s="1"/>
  <c r="C150" i="2"/>
  <c r="E150" i="2" s="1"/>
  <c r="C151" i="2"/>
  <c r="E151" i="2" s="1"/>
  <c r="C152" i="2"/>
  <c r="E152" i="2" s="1"/>
  <c r="C153" i="2"/>
  <c r="E153" i="2" s="1"/>
  <c r="C154" i="2"/>
  <c r="E154" i="2" s="1"/>
  <c r="C155" i="2"/>
  <c r="E155" i="2" s="1"/>
  <c r="C156" i="2"/>
  <c r="E156" i="2" s="1"/>
  <c r="C157" i="2"/>
  <c r="E157" i="2" s="1"/>
  <c r="C158" i="2"/>
  <c r="E158" i="2" s="1"/>
  <c r="C159" i="2"/>
  <c r="E159" i="2" s="1"/>
  <c r="C160" i="2"/>
  <c r="E160" i="2" s="1"/>
  <c r="C161" i="2"/>
  <c r="E161" i="2" s="1"/>
  <c r="C162" i="2"/>
  <c r="C163" i="2"/>
  <c r="E163" i="2" s="1"/>
  <c r="C164" i="2"/>
  <c r="C165" i="2"/>
  <c r="E165" i="2" s="1"/>
  <c r="C166" i="2"/>
  <c r="E166" i="2" s="1"/>
  <c r="C167" i="2"/>
  <c r="E167" i="2" s="1"/>
  <c r="C168" i="2"/>
  <c r="E168" i="2" s="1"/>
  <c r="C169" i="2"/>
  <c r="E169" i="2" s="1"/>
  <c r="C170" i="2"/>
  <c r="E170" i="2" s="1"/>
  <c r="C171" i="2"/>
  <c r="E171" i="2" s="1"/>
  <c r="C172" i="2"/>
  <c r="E172" i="2" s="1"/>
  <c r="C173" i="2"/>
  <c r="E173" i="2" s="1"/>
  <c r="C174" i="2"/>
  <c r="C175" i="2"/>
  <c r="E175" i="2" s="1"/>
  <c r="C176" i="2"/>
  <c r="C177" i="2"/>
  <c r="E177" i="2" s="1"/>
  <c r="C178" i="2"/>
  <c r="E178" i="2" s="1"/>
  <c r="C179" i="2"/>
  <c r="E179" i="2" s="1"/>
  <c r="C180" i="2"/>
  <c r="E180" i="2" s="1"/>
  <c r="C181" i="2"/>
  <c r="E181" i="2" s="1"/>
  <c r="C182" i="2"/>
  <c r="E182" i="2" s="1"/>
  <c r="C183" i="2"/>
  <c r="E183" i="2" s="1"/>
  <c r="C184" i="2"/>
  <c r="E184" i="2" s="1"/>
  <c r="C185" i="2"/>
  <c r="E185" i="2" s="1"/>
  <c r="C186" i="2"/>
  <c r="C187" i="2"/>
  <c r="E187" i="2" s="1"/>
  <c r="C188" i="2"/>
  <c r="C189" i="2"/>
  <c r="E189" i="2" s="1"/>
  <c r="C190" i="2"/>
  <c r="E190" i="2" s="1"/>
  <c r="C191" i="2"/>
  <c r="E191" i="2" s="1"/>
  <c r="C192" i="2"/>
  <c r="E192" i="2" s="1"/>
  <c r="C193" i="2"/>
  <c r="E193" i="2" s="1"/>
  <c r="C194" i="2"/>
  <c r="E194" i="2" s="1"/>
  <c r="C195" i="2"/>
  <c r="E195" i="2" s="1"/>
  <c r="C196" i="2"/>
  <c r="E196" i="2" s="1"/>
  <c r="C197" i="2"/>
  <c r="E197" i="2" s="1"/>
  <c r="C198" i="2"/>
  <c r="C199" i="2"/>
  <c r="E199" i="2" s="1"/>
  <c r="C200" i="2"/>
  <c r="C201" i="2"/>
  <c r="E201" i="2" s="1"/>
  <c r="C202" i="2"/>
  <c r="E202" i="2" s="1"/>
  <c r="C203" i="2"/>
  <c r="E203" i="2" s="1"/>
  <c r="C204" i="2"/>
  <c r="E204" i="2" s="1"/>
  <c r="C205" i="2"/>
  <c r="E205" i="2" s="1"/>
  <c r="C206" i="2"/>
  <c r="E206" i="2" s="1"/>
  <c r="C207" i="2"/>
  <c r="E207" i="2" s="1"/>
  <c r="C208" i="2"/>
  <c r="E208" i="2" s="1"/>
  <c r="C209" i="2"/>
  <c r="E209" i="2" s="1"/>
  <c r="C210" i="2"/>
  <c r="C211" i="2"/>
  <c r="E211" i="2" s="1"/>
  <c r="C212" i="2"/>
  <c r="C213" i="2"/>
  <c r="E213" i="2" s="1"/>
  <c r="C214" i="2"/>
  <c r="E214" i="2" s="1"/>
  <c r="C215" i="2"/>
  <c r="E215" i="2" s="1"/>
  <c r="C216" i="2"/>
  <c r="E216" i="2" s="1"/>
  <c r="C2" i="2"/>
  <c r="C3" i="3"/>
  <c r="C4" i="3"/>
  <c r="C5" i="3"/>
  <c r="C6" i="3"/>
  <c r="C7" i="3"/>
  <c r="C8" i="3"/>
  <c r="C9" i="3"/>
  <c r="C10" i="3"/>
  <c r="C11" i="3"/>
  <c r="C12" i="3"/>
  <c r="C13" i="3"/>
  <c r="E13" i="3" s="1"/>
  <c r="C14" i="3"/>
  <c r="E14" i="3" s="1"/>
  <c r="C15" i="3"/>
  <c r="C16" i="3"/>
  <c r="C17" i="3"/>
  <c r="C18" i="3"/>
  <c r="C19" i="3"/>
  <c r="C20" i="3"/>
  <c r="C21" i="3"/>
  <c r="C22" i="3"/>
  <c r="C23" i="3"/>
  <c r="C24" i="3"/>
  <c r="C25" i="3"/>
  <c r="E25" i="3" s="1"/>
  <c r="C26" i="3"/>
  <c r="E26" i="3" s="1"/>
  <c r="C27" i="3"/>
  <c r="C28" i="3"/>
  <c r="C29" i="3"/>
  <c r="C30" i="3"/>
  <c r="C31" i="3"/>
  <c r="C32" i="3"/>
  <c r="C33" i="3"/>
  <c r="C34" i="3"/>
  <c r="C35" i="3"/>
  <c r="C36" i="3"/>
  <c r="C37" i="3"/>
  <c r="E37" i="3" s="1"/>
  <c r="C38" i="3"/>
  <c r="E38" i="3" s="1"/>
  <c r="C39" i="3"/>
  <c r="C40" i="3"/>
  <c r="C41" i="3"/>
  <c r="C42" i="3"/>
  <c r="C43" i="3"/>
  <c r="C44" i="3"/>
  <c r="C45" i="3"/>
  <c r="C46" i="3"/>
  <c r="C47" i="3"/>
  <c r="C48" i="3"/>
  <c r="C49" i="3"/>
  <c r="E49" i="3" s="1"/>
  <c r="C50" i="3"/>
  <c r="E50" i="3" s="1"/>
  <c r="C51" i="3"/>
  <c r="C52" i="3"/>
  <c r="C53" i="3"/>
  <c r="C54" i="3"/>
  <c r="C55" i="3"/>
  <c r="C56" i="3"/>
  <c r="C57" i="3"/>
  <c r="C58" i="3"/>
  <c r="C59" i="3"/>
  <c r="C60" i="3"/>
  <c r="C61" i="3"/>
  <c r="C62" i="3"/>
  <c r="E62" i="3" s="1"/>
  <c r="C63" i="3"/>
  <c r="C64" i="3"/>
  <c r="C65" i="3"/>
  <c r="C66" i="3"/>
  <c r="C67" i="3"/>
  <c r="C68" i="3"/>
  <c r="C69" i="3"/>
  <c r="C70" i="3"/>
  <c r="C71" i="3"/>
  <c r="C72" i="3"/>
  <c r="C73" i="3"/>
  <c r="C74" i="3"/>
  <c r="E74" i="3" s="1"/>
  <c r="C75" i="3"/>
  <c r="C76" i="3"/>
  <c r="C77" i="3"/>
  <c r="E77" i="3" s="1"/>
  <c r="C78" i="3"/>
  <c r="E78" i="3" s="1"/>
  <c r="C79" i="3"/>
  <c r="C80" i="3"/>
  <c r="C81" i="3"/>
  <c r="C82" i="3"/>
  <c r="C83" i="3"/>
  <c r="C84" i="3"/>
  <c r="C85" i="3"/>
  <c r="E85" i="3" s="1"/>
  <c r="C86" i="3"/>
  <c r="E86" i="3" s="1"/>
  <c r="C87" i="3"/>
  <c r="C88" i="3"/>
  <c r="C89" i="3"/>
  <c r="E89" i="3" s="1"/>
  <c r="C90" i="3"/>
  <c r="C91" i="3"/>
  <c r="C92" i="3"/>
  <c r="E92" i="3" s="1"/>
  <c r="C93" i="3"/>
  <c r="E93" i="3" s="1"/>
  <c r="C94" i="3"/>
  <c r="E94" i="3" s="1"/>
  <c r="C95" i="3"/>
  <c r="C96" i="3"/>
  <c r="C97" i="3"/>
  <c r="E97" i="3" s="1"/>
  <c r="C98" i="3"/>
  <c r="E98" i="3" s="1"/>
  <c r="C99" i="3"/>
  <c r="C100" i="3"/>
  <c r="C101" i="3"/>
  <c r="C102" i="3"/>
  <c r="C103" i="3"/>
  <c r="C104" i="3"/>
  <c r="C105" i="3"/>
  <c r="E105" i="3" s="1"/>
  <c r="C106" i="3"/>
  <c r="C107" i="3"/>
  <c r="C108" i="3"/>
  <c r="C109" i="3"/>
  <c r="C110" i="3"/>
  <c r="E110" i="3" s="1"/>
  <c r="C111" i="3"/>
  <c r="C112" i="3"/>
  <c r="C113" i="3"/>
  <c r="C114" i="3"/>
  <c r="C115" i="3"/>
  <c r="C116" i="3"/>
  <c r="E116" i="3" s="1"/>
  <c r="C117" i="3"/>
  <c r="C118" i="3"/>
  <c r="E118" i="3" s="1"/>
  <c r="C119" i="3"/>
  <c r="C120" i="3"/>
  <c r="C121" i="3"/>
  <c r="E121" i="3" s="1"/>
  <c r="C122" i="3"/>
  <c r="E122" i="3" s="1"/>
  <c r="C123" i="3"/>
  <c r="C124" i="3"/>
  <c r="C125" i="3"/>
  <c r="C126" i="3"/>
  <c r="C127" i="3"/>
  <c r="E127" i="3" s="1"/>
  <c r="C128" i="3"/>
  <c r="C129" i="3"/>
  <c r="C130" i="3"/>
  <c r="C131" i="3"/>
  <c r="C132" i="3"/>
  <c r="C133" i="3"/>
  <c r="C134" i="3"/>
  <c r="E134" i="3" s="1"/>
  <c r="C135" i="3"/>
  <c r="E135" i="3" s="1"/>
  <c r="C136" i="3"/>
  <c r="C137" i="3"/>
  <c r="C138" i="3"/>
  <c r="C139" i="3"/>
  <c r="C140" i="3"/>
  <c r="C141" i="3"/>
  <c r="C142" i="3"/>
  <c r="C143" i="3"/>
  <c r="C144" i="3"/>
  <c r="C145" i="3"/>
  <c r="C146" i="3"/>
  <c r="E146" i="3" s="1"/>
  <c r="C147" i="3"/>
  <c r="C148" i="3"/>
  <c r="C149" i="3"/>
  <c r="C150" i="3"/>
  <c r="C151" i="3"/>
  <c r="C152" i="3"/>
  <c r="C153" i="3"/>
  <c r="C154" i="3"/>
  <c r="C155" i="3"/>
  <c r="C156" i="3"/>
  <c r="C157" i="3"/>
  <c r="C158" i="3"/>
  <c r="E158" i="3" s="1"/>
  <c r="C159" i="3"/>
  <c r="C160" i="3"/>
  <c r="C161" i="3"/>
  <c r="C162" i="3"/>
  <c r="C2" i="3"/>
  <c r="E3" i="3"/>
  <c r="E4" i="3"/>
  <c r="E5" i="3"/>
  <c r="E6" i="3"/>
  <c r="E7" i="3"/>
  <c r="E8" i="3"/>
  <c r="E9" i="3"/>
  <c r="E10" i="3"/>
  <c r="E11" i="3"/>
  <c r="E12" i="3"/>
  <c r="E15" i="3"/>
  <c r="E16" i="3"/>
  <c r="E17" i="3"/>
  <c r="E18" i="3"/>
  <c r="E19" i="3"/>
  <c r="E20" i="3"/>
  <c r="E21" i="3"/>
  <c r="E22" i="3"/>
  <c r="E23" i="3"/>
  <c r="E24" i="3"/>
  <c r="E27" i="3"/>
  <c r="E28" i="3"/>
  <c r="E29" i="3"/>
  <c r="E30" i="3"/>
  <c r="E31" i="3"/>
  <c r="E32" i="3"/>
  <c r="E33" i="3"/>
  <c r="E34" i="3"/>
  <c r="E35" i="3"/>
  <c r="E36" i="3"/>
  <c r="E39" i="3"/>
  <c r="E40" i="3"/>
  <c r="E41" i="3"/>
  <c r="E42" i="3"/>
  <c r="E43" i="3"/>
  <c r="E44" i="3"/>
  <c r="E45" i="3"/>
  <c r="E46" i="3"/>
  <c r="E47" i="3"/>
  <c r="E48" i="3"/>
  <c r="E51" i="3"/>
  <c r="E52" i="3"/>
  <c r="E53" i="3"/>
  <c r="E54" i="3"/>
  <c r="E55" i="3"/>
  <c r="E56" i="3"/>
  <c r="E57" i="3"/>
  <c r="E58" i="3"/>
  <c r="E59" i="3"/>
  <c r="E60" i="3"/>
  <c r="E61" i="3"/>
  <c r="E63" i="3"/>
  <c r="E64" i="3"/>
  <c r="E65" i="3"/>
  <c r="E66" i="3"/>
  <c r="E67" i="3"/>
  <c r="E68" i="3"/>
  <c r="E69" i="3"/>
  <c r="E70" i="3"/>
  <c r="E71" i="3"/>
  <c r="E72" i="3"/>
  <c r="E73" i="3"/>
  <c r="E75" i="3"/>
  <c r="E76" i="3"/>
  <c r="E79" i="3"/>
  <c r="E80" i="3"/>
  <c r="E81" i="3"/>
  <c r="E82" i="3"/>
  <c r="E83" i="3"/>
  <c r="E84" i="3"/>
  <c r="E87" i="3"/>
  <c r="E88" i="3"/>
  <c r="E90" i="3"/>
  <c r="E91" i="3"/>
  <c r="E95" i="3"/>
  <c r="E96" i="3"/>
  <c r="E99" i="3"/>
  <c r="E100" i="3"/>
  <c r="E101" i="3"/>
  <c r="E102" i="3"/>
  <c r="E103" i="3"/>
  <c r="E104" i="3"/>
  <c r="E106" i="3"/>
  <c r="E107" i="3"/>
  <c r="E108" i="3"/>
  <c r="E109" i="3"/>
  <c r="E111" i="3"/>
  <c r="E112" i="3"/>
  <c r="E113" i="3"/>
  <c r="E114" i="3"/>
  <c r="E115" i="3"/>
  <c r="E117" i="3"/>
  <c r="E119" i="3"/>
  <c r="E120" i="3"/>
  <c r="E123" i="3"/>
  <c r="E124" i="3"/>
  <c r="E125" i="3"/>
  <c r="E126" i="3"/>
  <c r="E128" i="3"/>
  <c r="E129" i="3"/>
  <c r="E130" i="3"/>
  <c r="E131" i="3"/>
  <c r="E132" i="3"/>
  <c r="E133" i="3"/>
  <c r="E136" i="3"/>
  <c r="E137" i="3"/>
  <c r="E138" i="3"/>
  <c r="E139" i="3"/>
  <c r="E140" i="3"/>
  <c r="E141" i="3"/>
  <c r="E142" i="3"/>
  <c r="E143" i="3"/>
  <c r="E144" i="3"/>
  <c r="E145" i="3"/>
  <c r="E147" i="3"/>
  <c r="E148" i="3"/>
  <c r="E149" i="3"/>
  <c r="E150" i="3"/>
  <c r="E151" i="3"/>
  <c r="E152" i="3"/>
  <c r="E153" i="3"/>
  <c r="E154" i="3"/>
  <c r="E155" i="3"/>
  <c r="E156" i="3"/>
  <c r="E157" i="3"/>
  <c r="E159" i="3"/>
  <c r="E160" i="3"/>
  <c r="E161" i="3"/>
  <c r="E162" i="3"/>
  <c r="E91" i="2" l="1"/>
  <c r="E2" i="2"/>
  <c r="E86" i="2"/>
  <c r="E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<sst xmlns="http://schemas.openxmlformats.org/spreadsheetml/2006/main" count="4113" uniqueCount="1273">
  <si>
    <t>Class+Node [(Identifier (Key)]</t>
  </si>
  <si>
    <t>Class [Not chosen]</t>
  </si>
  <si>
    <t>Node [Not chosen]</t>
  </si>
  <si>
    <t>Required Mods [Not chosen]</t>
  </si>
  <si>
    <t>English [Source string]</t>
  </si>
  <si>
    <t>Korean (한국어) [Translation]</t>
  </si>
  <si>
    <t>ThingDef+Mote_CasingEject.label</t>
  </si>
  <si>
    <t>ThingDef</t>
  </si>
  <si>
    <t>Mote_CasingEject.label</t>
  </si>
  <si>
    <t>Mote</t>
  </si>
  <si>
    <t>HediffDef+FT_ShellShock.label</t>
  </si>
  <si>
    <t>HediffDef</t>
  </si>
  <si>
    <t>FT_ShellShock.label</t>
  </si>
  <si>
    <t>shell shock</t>
  </si>
  <si>
    <t>HediffDef+FT_ShellShock.description</t>
  </si>
  <si>
    <t>FT_ShellShock.description</t>
  </si>
  <si>
    <t>a psychological disturbance caused by prolonged exposure to active warfare, especially being under bombardment</t>
  </si>
  <si>
    <t>HediffDef+FT_ShellShock.stages.0.label</t>
  </si>
  <si>
    <t>FT_ShellShock.stages.0.label</t>
  </si>
  <si>
    <t>initial</t>
  </si>
  <si>
    <t>HediffDef+FT_ShellShock.stages.1.label</t>
  </si>
  <si>
    <t>FT_ShellShock.stages.1.label</t>
  </si>
  <si>
    <t>HediffDef+FT_ShellShock.stages.2.label</t>
  </si>
  <si>
    <t>FT_ShellShock.stages.2.label</t>
  </si>
  <si>
    <t>minor</t>
  </si>
  <si>
    <t>HediffDef+FT_ShellShock.stages.3.label</t>
  </si>
  <si>
    <t>FT_ShellShock.stages.3.label</t>
  </si>
  <si>
    <t>serious</t>
  </si>
  <si>
    <t>HediffDef+FT_ShellShock.stages.4.label</t>
  </si>
  <si>
    <t>FT_ShellShock.stages.4.label</t>
  </si>
  <si>
    <t>catatonic</t>
  </si>
  <si>
    <t>HediffDef+FT_ShellShock.stages.5.label</t>
  </si>
  <si>
    <t>FT_ShellShock.stages.5.label</t>
  </si>
  <si>
    <t>extreme</t>
  </si>
  <si>
    <t>JobDef+FT_EnterBunkerFacility.reportString</t>
  </si>
  <si>
    <t>JobDef</t>
  </si>
  <si>
    <t>FT_EnterBunkerFacility.reportString</t>
  </si>
  <si>
    <t>entering facility</t>
  </si>
  <si>
    <t>ThingDef+FT_FuelGenerator.label</t>
  </si>
  <si>
    <t>FT_FuelGenerator.label</t>
  </si>
  <si>
    <t>mobile chemfuel generator</t>
  </si>
  <si>
    <t>ThingDef+FT_FuelGenerator.description</t>
  </si>
  <si>
    <t>FT_FuelGenerator.description</t>
  </si>
  <si>
    <t>Produces power by consuming chemfuel. Must be periodically refueled by hand.</t>
  </si>
  <si>
    <t>ThingDef+FT_ENIAC.label</t>
  </si>
  <si>
    <t>FT_ENIAC.label</t>
  </si>
  <si>
    <t>E.N.I.A.C.</t>
  </si>
  <si>
    <t>ThingDef+FT_ENIAC.description</t>
  </si>
  <si>
    <t>FT_ENIAC.description</t>
  </si>
  <si>
    <t>Electronic Numerical Integrator And Computer Or simply call it Eniac, big and highly consume power energy, Increases research speed when placed near hi-tech research bench and unlocks new research projects from reading the Disk.
	Each research bench can connect to 4 ENIAC.</t>
  </si>
  <si>
    <t>ThingDef+FT_AntennaTower.label</t>
  </si>
  <si>
    <t>FT_AntennaTower.label</t>
  </si>
  <si>
    <t>Antenna Tower</t>
  </si>
  <si>
    <t>ThingDef+FT_AntennaTower.description</t>
  </si>
  <si>
    <t>FT_AntennaTower.description</t>
  </si>
  <si>
    <t>A bigger version of orbital trade beacon,(WIP), will have more function in the future.</t>
  </si>
  <si>
    <t>JoyKindDef+FT_RadioTuning.label</t>
  </si>
  <si>
    <t>JoyKindDef</t>
  </si>
  <si>
    <t>FT_RadioTuning.label</t>
  </si>
  <si>
    <t>Radio listening</t>
  </si>
  <si>
    <t>JobDef+FT_UseRadio.reportString</t>
  </si>
  <si>
    <t>FT_UseRadio.reportString</t>
  </si>
  <si>
    <t>Listen to the radio.</t>
  </si>
  <si>
    <t>WorkGiverDef+RadioScan.label</t>
  </si>
  <si>
    <t>WorkGiverDef</t>
  </si>
  <si>
    <t>RadioScan.label</t>
  </si>
  <si>
    <t>adjust radio frequency to scan</t>
  </si>
  <si>
    <t>WorkGiverDef+RadioScan.verb</t>
  </si>
  <si>
    <t>RadioScan.verb</t>
  </si>
  <si>
    <t>scan</t>
  </si>
  <si>
    <t>WorkGiverDef+RadioScan.gerund</t>
  </si>
  <si>
    <t>RadioScan.gerund</t>
  </si>
  <si>
    <t>scanning at</t>
  </si>
  <si>
    <t>ThingDef+FT_Radio.label</t>
  </si>
  <si>
    <t>FT_Radio.label</t>
  </si>
  <si>
    <t>Radio terminal</t>
  </si>
  <si>
    <t>ThingDef+FT_Radio.description</t>
  </si>
  <si>
    <t>FT_Radio.description</t>
  </si>
  <si>
    <t>Allows radio contact with other factions and orbital traders,also when interrogating the frequency band, some interference that may be precious metals can be located,(WIP), will have more function in the future.</t>
  </si>
  <si>
    <t>ThingDef+FT_Radio.comps.4.useLabel</t>
  </si>
  <si>
    <t>FT_Radio.comps.4.useLabel</t>
  </si>
  <si>
    <t>Summon diabolus threat</t>
  </si>
  <si>
    <t>ThingDef+FT_FirefoamPopper.label</t>
  </si>
  <si>
    <t>FT_FirefoamPopper.label</t>
  </si>
  <si>
    <t>hydrant</t>
  </si>
  <si>
    <t>ThingDef+FT_FirefoamPopper.description</t>
  </si>
  <si>
    <t>FT_FirefoamPopper.description</t>
  </si>
  <si>
    <t>When it detects fire, this safety device pops and sprays a fire-retardant foam in a circular field around itself. Can also be triggered manually.</t>
  </si>
  <si>
    <t>ThingDef+FT_FirefoamPopper.comps.1.useLabel</t>
  </si>
  <si>
    <t>FT_FirefoamPopper.comps.1.useLabel</t>
  </si>
  <si>
    <t>Trigger {0_label}</t>
  </si>
  <si>
    <t>ThingDef+FT_PowerPole.label</t>
  </si>
  <si>
    <t>FT_PowerPole.label</t>
  </si>
  <si>
    <t>power pole</t>
  </si>
  <si>
    <t>ThingDef+FT_PowerPole.description</t>
  </si>
  <si>
    <t>FT_PowerPole.description</t>
  </si>
  <si>
    <t>A concrete power pole, using tin or copper cables to carry an electrical current. Connect to other power poles using the 'link' button, or select multiple power poles and press the 'auto-link' button.</t>
  </si>
  <si>
    <t>ThingDef+FT_PowerPole_Lamp.label</t>
  </si>
  <si>
    <t>FT_PowerPole_Lamp.label</t>
  </si>
  <si>
    <t>power pole (street lamp)</t>
  </si>
  <si>
    <t>ThingDef+FT_PowerPole_Lamp.description</t>
  </si>
  <si>
    <t>FT_PowerPole_Lamp.description</t>
  </si>
  <si>
    <t>ThingDef+FT_DistributionBox.label</t>
  </si>
  <si>
    <t>FT_DistributionBox.label</t>
  </si>
  <si>
    <t>distribution box(wip)</t>
  </si>
  <si>
    <t>ThingDef+FT_DistributionBox.description</t>
  </si>
  <si>
    <t>FT_DistributionBox.description</t>
  </si>
  <si>
    <t>A metal box on a concrete foundation connects to power networks via conduit to extend the range at which electronics can connect to said conduits. (this feature still wip, so it just a decoration)</t>
  </si>
  <si>
    <t>ThingDef+FT_TableLathe.label</t>
  </si>
  <si>
    <t>FT_TableLathe.label</t>
  </si>
  <si>
    <t>Lathe</t>
  </si>
  <si>
    <t>ThingDef+FT_TableLathe.description</t>
  </si>
  <si>
    <t>FT_TableLathe.description</t>
  </si>
  <si>
    <t>A machine that rotates a workpiece about an axis of rotation to perform various operations.</t>
  </si>
  <si>
    <t>ThingDef+FT_TableChemistry.label</t>
  </si>
  <si>
    <t>FT_TableChemistry.label</t>
  </si>
  <si>
    <t>Chemistry Table</t>
  </si>
  <si>
    <t>ThingDef+FT_TableChemistry.description</t>
  </si>
  <si>
    <t>FT_TableChemistry.description</t>
  </si>
  <si>
    <t>A table that can artificially synthesize compounds such as Neutroamine.</t>
  </si>
  <si>
    <t>ThingDef+FT_TableConcreteMixer.label</t>
  </si>
  <si>
    <t>FT_TableConcreteMixer.label</t>
  </si>
  <si>
    <t>ConcreteMixer</t>
  </si>
  <si>
    <t>ThingDef+FT_TableConcreteMixer.description</t>
  </si>
  <si>
    <t>FT_TableConcreteMixer.description</t>
  </si>
  <si>
    <t>A machine that crushes and mixes stony materials into concrete dusts</t>
  </si>
  <si>
    <t>RecipeDef+FT_Make_ConcreteCompressed.label</t>
  </si>
  <si>
    <t>RecipeDef</t>
  </si>
  <si>
    <t>FT_Make_ConcreteCompressed.label</t>
  </si>
  <si>
    <t>Pack concrete</t>
  </si>
  <si>
    <t>RecipeDef+FT_Make_ConcreteCompressed.description</t>
  </si>
  <si>
    <t>FT_Make_ConcreteCompressed.description</t>
  </si>
  <si>
    <t>pack Concrete bag for storage,also trader are willing to buy them.</t>
  </si>
  <si>
    <t>RecipeDef+FT_Make_ConcreteCompressed.jobString</t>
  </si>
  <si>
    <t>FT_Make_ConcreteCompressed.jobString</t>
  </si>
  <si>
    <t>Packing concrete.</t>
  </si>
  <si>
    <t>RecipeDef+FT_Unpack_ConcreteCompressed.label</t>
  </si>
  <si>
    <t>FT_Unpack_ConcreteCompressed.label</t>
  </si>
  <si>
    <t>Unpack concrete</t>
  </si>
  <si>
    <t>RecipeDef+FT_Unpack_ConcreteCompressed.description</t>
  </si>
  <si>
    <t>FT_Unpack_ConcreteCompressed.description</t>
  </si>
  <si>
    <t>Unpack Concrete bags for usage.</t>
  </si>
  <si>
    <t>RecipeDef+FT_Unpack_ConcreteCompressed.jobString</t>
  </si>
  <si>
    <t>FT_Unpack_ConcreteCompressed.jobString</t>
  </si>
  <si>
    <t>Unpacking concrete.</t>
  </si>
  <si>
    <t>RecipeDef+FT_Make_ConcreteByStonyJunks.jobString</t>
  </si>
  <si>
    <t>FT_Make_ConcreteByStonyJunks.jobString</t>
  </si>
  <si>
    <t>making Concrete from material</t>
  </si>
  <si>
    <t>RecipeDef+FT_Make_ConcreteByStonyJunks.label</t>
  </si>
  <si>
    <t>FT_Make_ConcreteByStonyJunks.label</t>
  </si>
  <si>
    <t>make Concrete from junks</t>
  </si>
  <si>
    <t>RecipeDef+FT_Make_ConcreteByStonyJunks.description</t>
  </si>
  <si>
    <t>FT_Make_ConcreteByStonyJunks.description</t>
  </si>
  <si>
    <t>crush stony junks and made into concrete. the junk material must not be burnable or smeltable.</t>
  </si>
  <si>
    <t>RecipeDef+FT_Make_ConcreteByChunk.jobString</t>
  </si>
  <si>
    <t>FT_Make_ConcreteByChunk.jobString</t>
  </si>
  <si>
    <t>RecipeDef+FT_Make_ConcreteByChunk.label</t>
  </si>
  <si>
    <t>FT_Make_ConcreteByChunk.label</t>
  </si>
  <si>
    <t>make Concrete from chunk</t>
  </si>
  <si>
    <t>RecipeDef+FT_Make_ConcreteByChunk.description</t>
  </si>
  <si>
    <t>FT_Make_ConcreteByChunk.description</t>
  </si>
  <si>
    <t>crush chunks and made into Concrete.</t>
  </si>
  <si>
    <t>RecipeDef+FT_Make_ConcreteByBlock.jobString</t>
  </si>
  <si>
    <t>FT_Make_ConcreteByBlock.jobString</t>
  </si>
  <si>
    <t>RecipeDef+FT_Make_ConcreteByBlock.label</t>
  </si>
  <si>
    <t>FT_Make_ConcreteByBlock.label</t>
  </si>
  <si>
    <t>make Concrete</t>
  </si>
  <si>
    <t>RecipeDef+FT_Make_ConcreteByBlock.description</t>
  </si>
  <si>
    <t>FT_Make_ConcreteByBlock.description</t>
  </si>
  <si>
    <t>crush blocks and made into concrete.</t>
  </si>
  <si>
    <t>RecipeDef+FT_Make_ConcreteWood.label</t>
  </si>
  <si>
    <t>FT_Make_ConcreteWood.label</t>
  </si>
  <si>
    <t>make Fiber cement</t>
  </si>
  <si>
    <t>RecipeDef+FT_Make_ConcreteWood.description</t>
  </si>
  <si>
    <t>FT_Make_ConcreteWood.description</t>
  </si>
  <si>
    <t>mixing the cloth and concrete to get the light-weighted concrete plank,fire-proofed but not durable as the soild bricks.</t>
  </si>
  <si>
    <t>RecipeDef+FT_Make_ConcreteWood.jobString</t>
  </si>
  <si>
    <t>FT_Make_ConcreteWood.jobString</t>
  </si>
  <si>
    <t>making concrete.</t>
  </si>
  <si>
    <t>RecipeDef+FT_Make_ReinforcedConcrete.label</t>
  </si>
  <si>
    <t>FT_Make_ReinforcedConcrete.label</t>
  </si>
  <si>
    <t>prepare steel for concrete</t>
  </si>
  <si>
    <t>RecipeDef+FT_Make_ReinforcedConcrete.description</t>
  </si>
  <si>
    <t>FT_Make_ReinforcedConcrete.description</t>
  </si>
  <si>
    <t>mixing the embedded steel bars and concrete to get the Reinforced concrete ,an alternative Materials for Metalic building.</t>
  </si>
  <si>
    <t>RecipeDef+FT_Make_ReinforcedConcrete.jobString</t>
  </si>
  <si>
    <t>FT_Make_ReinforcedConcrete.jobString</t>
  </si>
  <si>
    <t>RecipeDef+FT_Make_ReinforcedBarrel.label</t>
  </si>
  <si>
    <t>FT_Make_ReinforcedBarrel.label</t>
  </si>
  <si>
    <t>make reinforced barrel</t>
  </si>
  <si>
    <t>RecipeDef+FT_Make_ReinforcedBarrel.description</t>
  </si>
  <si>
    <t>FT_Make_ReinforcedBarrel.description</t>
  </si>
  <si>
    <t>Make a reinforced barrel from lathe.</t>
  </si>
  <si>
    <t>RecipeDef+FT_Make_ReinforcedBarrel.jobString</t>
  </si>
  <si>
    <t>FT_Make_ReinforcedBarrel.jobString</t>
  </si>
  <si>
    <t>Making Barrel.</t>
  </si>
  <si>
    <t>RecipeDef+FT_Make_ComponentIndustrial.label</t>
  </si>
  <si>
    <t>FT_Make_ComponentIndustrial.label</t>
  </si>
  <si>
    <t>make component</t>
  </si>
  <si>
    <t>RecipeDef+FT_Make_ComponentIndustrial.description</t>
  </si>
  <si>
    <t>FT_Make_ComponentIndustrial.description</t>
  </si>
  <si>
    <t>Make a component from lathe,take longer time and resources.</t>
  </si>
  <si>
    <t>RecipeDef+FT_Make_ComponentIndustrial.jobString</t>
  </si>
  <si>
    <t>FT_Make_ComponentIndustrial.jobString</t>
  </si>
  <si>
    <t>Making component.</t>
  </si>
  <si>
    <t>RecipeDef+FT_Make_Neutroamine.label</t>
  </si>
  <si>
    <t>FT_Make_Neutroamine.label</t>
  </si>
  <si>
    <t>synthesize Neutroamine</t>
  </si>
  <si>
    <t>RecipeDef+FT_Make_Neutroamine.description</t>
  </si>
  <si>
    <t>FT_Make_Neutroamine.description</t>
  </si>
  <si>
    <t>synthesize neutroamine from meat.</t>
  </si>
  <si>
    <t>RecipeDef+FT_Make_Neutroamine.jobString</t>
  </si>
  <si>
    <t>FT_Make_Neutroamine.jobString</t>
  </si>
  <si>
    <t>Synthesizing neutroamine.</t>
  </si>
  <si>
    <t>RecipeDef+FT_Make_Dye.label</t>
  </si>
  <si>
    <t>FT_Make_Dye.label</t>
  </si>
  <si>
    <t>synthesize Dye</t>
  </si>
  <si>
    <t>RecipeDef+FT_Make_Dye.description</t>
  </si>
  <si>
    <t>FT_Make_Dye.description</t>
  </si>
  <si>
    <t>synthesize Dye from Chemfuel.</t>
  </si>
  <si>
    <t>RecipeDef+FT_Make_Dye.jobString</t>
  </si>
  <si>
    <t>FT_Make_Dye.jobString</t>
  </si>
  <si>
    <t>Synthesizing Dye.</t>
  </si>
  <si>
    <t>WorkGiverDef+FT_Operate.label</t>
  </si>
  <si>
    <t>FT_Operate.label</t>
  </si>
  <si>
    <t>Operate Machine</t>
  </si>
  <si>
    <t>WorkGiverDef+FT_Operate.verb</t>
  </si>
  <si>
    <t>FT_Operate.verb</t>
  </si>
  <si>
    <t>Operate</t>
  </si>
  <si>
    <t>WorkGiverDef+FT_Operate.gerund</t>
  </si>
  <si>
    <t>FT_Operate.gerund</t>
  </si>
  <si>
    <t>Operating at</t>
  </si>
  <si>
    <t>WorkGiverDef+FT_Synthesizing.label</t>
  </si>
  <si>
    <t>FT_Synthesizing.label</t>
  </si>
  <si>
    <t>Synthesizing Compound</t>
  </si>
  <si>
    <t>WorkGiverDef+FT_Synthesizing.verb</t>
  </si>
  <si>
    <t>FT_Synthesizing.verb</t>
  </si>
  <si>
    <t>smith</t>
  </si>
  <si>
    <t>WorkGiverDef+FT_Synthesizing.gerund</t>
  </si>
  <si>
    <t>FT_Synthesizing.gerund</t>
  </si>
  <si>
    <t>synthesizing at</t>
  </si>
  <si>
    <t>ResearchProjectDef+FT_ENIAC.label</t>
  </si>
  <si>
    <t>ResearchProjectDef</t>
  </si>
  <si>
    <t>ENIAC</t>
  </si>
  <si>
    <t>ResearchProjectDef+FT_ENIAC.description</t>
  </si>
  <si>
    <t>[Interstellar Industries Complex Nara Terminal]
	[ version="1.0"] [ encoding="utf-8" ]
Loading....
[To user]
Being able to build ENIAC and read this information means that you or your civilization already has the minimum requirements for the realization of the technology in the disc...
OS&gt;:_</t>
  </si>
  <si>
    <t>ResearchProjectDef+FT_Lathe.label</t>
  </si>
  <si>
    <t>FT_Lathe.label</t>
  </si>
  <si>
    <t>lathe</t>
  </si>
  <si>
    <t>ResearchProjectDef+FT_Lathe.description</t>
  </si>
  <si>
    <t>FT_Lathe.description</t>
  </si>
  <si>
    <t>Build lathe for early-stage compoment and reinforced barrel making.</t>
  </si>
  <si>
    <t>ResearchProjectDef+FT_HeavyArtillery.label</t>
  </si>
  <si>
    <t>FT_HeavyArtillery.label</t>
  </si>
  <si>
    <t>heavy artillery</t>
  </si>
  <si>
    <t>ResearchProjectDef+FT_HeavyArtillery.description</t>
  </si>
  <si>
    <t>FT_HeavyArtillery.description</t>
  </si>
  <si>
    <t>Using ENIAC to calculate the artillery ballistics table, unlock the design of heavy artilleries.</t>
  </si>
  <si>
    <t>ResearchProjectDef+FT_IndustrialCannon.label</t>
  </si>
  <si>
    <t>FT_IndustrialCannon.label</t>
  </si>
  <si>
    <t>Industrial Cannon</t>
  </si>
  <si>
    <t>ResearchProjectDef+FT_IndustrialCannon.description</t>
  </si>
  <si>
    <t>FT_IndustrialCannon.description</t>
  </si>
  <si>
    <t>Using reinforced barrel to build AT and AA Guns.</t>
  </si>
  <si>
    <t>ResearchProjectDef+FT_Concrete.label</t>
  </si>
  <si>
    <t>FT_Concrete.label</t>
  </si>
  <si>
    <t>Concrete</t>
  </si>
  <si>
    <t>ResearchProjectDef+FT_Concrete.description</t>
  </si>
  <si>
    <t>FT_Concrete.description</t>
  </si>
  <si>
    <t>crush and smelt stony material to concrete.</t>
  </si>
  <si>
    <t>ResearchProjectDef+FT_Chemistry.label</t>
  </si>
  <si>
    <t>FT_Chemistry.label</t>
  </si>
  <si>
    <t>chemistry</t>
  </si>
  <si>
    <t>ResearchProjectDef+FT_Chemistry.description</t>
  </si>
  <si>
    <t>FT_Chemistry.description</t>
  </si>
  <si>
    <t>Build Chemistry Table that can artificially synthesize compounds such as Neutroamine.</t>
  </si>
  <si>
    <t>ThingDef+FT_Sandbag.label</t>
  </si>
  <si>
    <t>FT_Sandbag.label</t>
  </si>
  <si>
    <t>Military Sandbag</t>
  </si>
  <si>
    <t>ThingDef+FT_Sandbag.description</t>
  </si>
  <si>
    <t>FT_Sandbag.description</t>
  </si>
  <si>
    <t>Bags of locally-sourced dirt or sand, stacked for use as cover. they are
      well-stacked so it is more durable.</t>
  </si>
  <si>
    <t>ThingDef+FT_WallSandbag.label</t>
  </si>
  <si>
    <t>FT_WallSandbag.label</t>
  </si>
  <si>
    <t>Military sandbag wall</t>
  </si>
  <si>
    <t>ThingDef+FT_WallSandbag.description</t>
  </si>
  <si>
    <t>FT_WallSandbag.description</t>
  </si>
  <si>
    <t>Bags of locally-sourced dirt or sand, stacked for use as wall. they are
      well-stacked so it is more durable.</t>
  </si>
  <si>
    <t>DesignatorDropdownGroupDef+FT_ConcreteBarriers.label</t>
  </si>
  <si>
    <t>DesignatorDropdownGroupDef</t>
  </si>
  <si>
    <t>FT_ConcreteBarriers.label</t>
  </si>
  <si>
    <t>concrete barriers</t>
  </si>
  <si>
    <t>ThingDef+FT_TankTrap.label</t>
  </si>
  <si>
    <t>FT_TankTrap.label</t>
  </si>
  <si>
    <t>Tank Trap</t>
  </si>
  <si>
    <t>ThingDef+FT_TankTrap.description</t>
  </si>
  <si>
    <t>FT_TankTrap.description</t>
  </si>
  <si>
    <t>A solid concrete pillar that can hinder vehicles.</t>
  </si>
  <si>
    <t>ThingDef+FT_Tetrapods.label</t>
  </si>
  <si>
    <t>FT_Tetrapods.label</t>
  </si>
  <si>
    <t>Tetrapods</t>
  </si>
  <si>
    <t>ThingDef+FT_Tetrapods.description</t>
  </si>
  <si>
    <t>FT_Tetrapods.description</t>
  </si>
  <si>
    <t>A solid concrete pillar designed to lay on the coastline</t>
  </si>
  <si>
    <t>ThingDef+FT_Barrier.label</t>
  </si>
  <si>
    <t>FT_Barrier.label</t>
  </si>
  <si>
    <t>Concrete Barrier</t>
  </si>
  <si>
    <t>ThingDef+FT_Barrier.description</t>
  </si>
  <si>
    <t>FT_Barrier.description</t>
  </si>
  <si>
    <t>a solid concrete barrier that can hinder vehicles and provide cover</t>
  </si>
  <si>
    <t>ThingDef+FT_BarrierDiagonal.label</t>
  </si>
  <si>
    <t>FT_BarrierDiagonal.label</t>
  </si>
  <si>
    <t>Diagonal Concrete Barrier</t>
  </si>
  <si>
    <t>ThingDef+FT_BarrierDiagonal.description</t>
  </si>
  <si>
    <t>FT_BarrierDiagonal.description</t>
  </si>
  <si>
    <t>a solid concrete barrier that can hinder vehicles and provide cover.</t>
  </si>
  <si>
    <t>DesignatorDropdownGroupDef+FT_Floor_Concrete.label</t>
  </si>
  <si>
    <t>FT_Floor_Concrete.label</t>
  </si>
  <si>
    <t>Concrete floor</t>
  </si>
  <si>
    <t>TerrainDef+FT_Concrete.label</t>
  </si>
  <si>
    <t>TerrainDef</t>
  </si>
  <si>
    <t>concrete path</t>
  </si>
  <si>
    <t>TerrainDef+FT_Concrete.description</t>
  </si>
  <si>
    <t>easy to lay,but not good-looking.</t>
  </si>
  <si>
    <t>TerrainDef+FT_ConcreteTile.label</t>
  </si>
  <si>
    <t>FT_ConcreteTile.label</t>
  </si>
  <si>
    <t>Concrete tile</t>
  </si>
  <si>
    <t>TerrainDef+FT_ConcreteTile.description</t>
  </si>
  <si>
    <t>FT_ConcreteTile.description</t>
  </si>
  <si>
    <t>Concrete tiles. Cheap, but neutral in terms of looks and slow to build.</t>
  </si>
  <si>
    <t>TerrainDef+FT_FineConcreteTile.label</t>
  </si>
  <si>
    <t>FT_FineConcreteTile.label</t>
  </si>
  <si>
    <t>Fine Concrete Tile</t>
  </si>
  <si>
    <t>TerrainDef+FT_FineConcreteTile.description</t>
  </si>
  <si>
    <t>FT_FineConcreteTile.description</t>
  </si>
  <si>
    <t>tiles made by architectural concrete, it looks nice even though they are still concrete. Slow to construct.</t>
  </si>
  <si>
    <t>TerrainDef+FT_FlagstoneConcrete.description</t>
  </si>
  <si>
    <t>FT_FlagstoneConcrete.description</t>
  </si>
  <si>
    <t>Roughly-cut stone tiles. These are not beautiful, but they make good surfaces for roads and outdoor walkways. Deconstructing flagstone yields no resources.</t>
  </si>
  <si>
    <t>TerrainDef+FT_FlagstoneConcrete.label</t>
  </si>
  <si>
    <t>FT_FlagstoneConcrete.label</t>
  </si>
  <si>
    <t>concrete flagstone</t>
  </si>
  <si>
    <t>TerrainDef+FT_TileStoneConcrete.description</t>
  </si>
  <si>
    <t>FT_TileStoneConcrete.description</t>
  </si>
  <si>
    <t>Carefully-cut and fit stone tiles for a castle feeling. They are pretty to look at, but they take a long time to lay.</t>
  </si>
  <si>
    <t>TerrainDef+FT_TileStoneConcrete.label</t>
  </si>
  <si>
    <t>FT_TileStoneConcrete.label</t>
  </si>
  <si>
    <t>concrete tile</t>
  </si>
  <si>
    <t>TerrainDef+FT_PlankFloor.label</t>
  </si>
  <si>
    <t>FT_PlankFloor.label</t>
  </si>
  <si>
    <t>wood-liked concrete floor</t>
  </si>
  <si>
    <t>TerrainDef+FT_PlankFloor.description</t>
  </si>
  <si>
    <t>FT_PlankFloor.description</t>
  </si>
  <si>
    <t>Wood plank flooring for that warm, homey feeling. While it is quick to lay, it is also very flammable.</t>
  </si>
  <si>
    <t>ThingDef+FT_BlocksConcrete.label</t>
  </si>
  <si>
    <t>FT_BlocksConcrete.label</t>
  </si>
  <si>
    <t>concrete</t>
  </si>
  <si>
    <t>ThingDef+FT_BlocksConcrete.description</t>
  </si>
  <si>
    <t>FT_BlocksConcrete.description</t>
  </si>
  <si>
    <t>packs of concrete dust. Concrete is a strong building material but ugly to look at.</t>
  </si>
  <si>
    <t>ThingDef+FT_BlocksConcrete.stuffProps.stuffAdjective</t>
  </si>
  <si>
    <t>FT_BlocksConcrete.stuffProps.stuffAdjective</t>
  </si>
  <si>
    <t>ThingDef+FT_ReinforcedConcreteBag.label</t>
  </si>
  <si>
    <t>FT_ReinforcedConcreteBag.label</t>
  </si>
  <si>
    <t>rebar concrete</t>
  </si>
  <si>
    <t>ThingDef+FT_ReinforcedConcreteBag.description</t>
  </si>
  <si>
    <t>FT_ReinforcedConcreteBag.description</t>
  </si>
  <si>
    <t>bags of solid concrete powder with steel bars. Concrete is a strong building material but ugly to look at.</t>
  </si>
  <si>
    <t>ThingDef+FT_ReinforcedConcreteBag.stuffProps.stuffAdjective</t>
  </si>
  <si>
    <t>FT_ReinforcedConcreteBag.stuffProps.stuffAdjective</t>
  </si>
  <si>
    <t>ThingDef+FT_WoodConcrete.label</t>
  </si>
  <si>
    <t>FT_WoodConcrete.label</t>
  </si>
  <si>
    <t>prefab concrete</t>
  </si>
  <si>
    <t>ThingDef+FT_WoodConcrete.description</t>
  </si>
  <si>
    <t>FT_WoodConcrete.description</t>
  </si>
  <si>
    <t>plank-shaped concrete blocks, able to fast building like wood and it is fire-proofed</t>
  </si>
  <si>
    <t>ThingDef+FT_WoodConcrete.stuffProps.stuffAdjective</t>
  </si>
  <si>
    <t>FT_WoodConcrete.stuffProps.stuffAdjective</t>
  </si>
  <si>
    <t>ThingDef+FT_ConcreteCompressed.label</t>
  </si>
  <si>
    <t>FT_ConcreteCompressed.label</t>
  </si>
  <si>
    <t>Packed Concrete</t>
  </si>
  <si>
    <t>ThingDef+FT_ConcreteCompressed.description</t>
  </si>
  <si>
    <t>FT_ConcreteCompressed.description</t>
  </si>
  <si>
    <t>Bags of solid concrete dust.they are packed-ready for storage or trade.</t>
  </si>
  <si>
    <t>CombatExtended.AmmoSetDef+AmmoSet_FT_105mmHowitzerShell_directfire.label</t>
  </si>
  <si>
    <t>CombatExtended.AmmoSetDef</t>
  </si>
  <si>
    <t>AmmoSet_FT_105mmHowitzerShell_directfire.label</t>
  </si>
  <si>
    <t>Combat Extended</t>
  </si>
  <si>
    <t>105mm Howitzer shells</t>
  </si>
  <si>
    <t>CombatExtended.AmmoSetDef+AmmoSet_FT_105mmHowitzerShell.label</t>
  </si>
  <si>
    <t>AmmoSet_FT_105mmHowitzerShell.label</t>
  </si>
  <si>
    <t>ThingDef+Bullet_FT_105mmHowitzerShell_HE.label</t>
  </si>
  <si>
    <t>Bullet_FT_105mmHowitzerShell_HE.label</t>
  </si>
  <si>
    <t>105mm Howitzer shell (HE)</t>
  </si>
  <si>
    <t>ThingDef+Bullet_FT_105mmHowitzerShell_Incendiary.label</t>
  </si>
  <si>
    <t>Bullet_FT_105mmHowitzerShell_Incendiary.label</t>
  </si>
  <si>
    <t>105mm Howitzer shell (Incendiary)</t>
  </si>
  <si>
    <t>ThingDef+Bullet_FT_105mmHowitzerShell_EMP.label</t>
  </si>
  <si>
    <t>Bullet_FT_105mmHowitzerShell_EMP.label</t>
  </si>
  <si>
    <t>105mm Howitzer shell (EMP)</t>
  </si>
  <si>
    <t>ThingDef+Bullet_FT_105mmHowitzerShell_Smoke.label</t>
  </si>
  <si>
    <t>Bullet_FT_105mmHowitzerShell_Smoke.label</t>
  </si>
  <si>
    <t>105mm Howitzer shell (Smoke)</t>
  </si>
  <si>
    <t>ThingDef+Bullet_FT_105mmHowitzerShell_HE_directfire.label</t>
  </si>
  <si>
    <t>Bullet_FT_105mmHowitzerShell_HE_directfire.label</t>
  </si>
  <si>
    <t>ThingDef+Bullet_FT_105mmHowitzerShell_Incendiary_directfire.label</t>
  </si>
  <si>
    <t>Bullet_FT_105mmHowitzerShell_Incendiary_directfire.label</t>
  </si>
  <si>
    <t>ThingDef+Bullet_FT_105mmHowitzerShell_EMP_directfire.label</t>
  </si>
  <si>
    <t>Bullet_FT_105mmHowitzerShell_EMP_directfire.label</t>
  </si>
  <si>
    <t>ThingDef+Bullet_FT_105mmHowitzerShell_Smoke_directfire.label</t>
  </si>
  <si>
    <t>Bullet_FT_105mmHowitzerShell_Smoke_directfire.label</t>
  </si>
  <si>
    <t>CombatExtended.AmmoSetDef+AmmoSet_FT_155mmHowitzerShell.label</t>
  </si>
  <si>
    <t>AmmoSet_FT_155mmHowitzerShell.label</t>
  </si>
  <si>
    <t>155mm Howitzer shells</t>
  </si>
  <si>
    <t>CombatExtended.AmmoSetDef+AmmoSet_FT_155mmHowitzerShell_directfire.label</t>
  </si>
  <si>
    <t>AmmoSet_FT_155mmHowitzerShell_directfire.label</t>
  </si>
  <si>
    <t>ThingDef+Bullet_FT_155mmHowitzerShell_HE.label</t>
  </si>
  <si>
    <t>Bullet_FT_155mmHowitzerShell_HE.label</t>
  </si>
  <si>
    <t>155mm Howitzer shell (HE)</t>
  </si>
  <si>
    <t>ThingDef+Bullet_FT_155mmHowitzerShell_Incendiary.label</t>
  </si>
  <si>
    <t>Bullet_FT_155mmHowitzerShell_Incendiary.label</t>
  </si>
  <si>
    <t>155mm Howitzer shell (Incendiary)</t>
  </si>
  <si>
    <t>ThingDef+Bullet_FT_155mmHowitzerShell_EMP.label</t>
  </si>
  <si>
    <t>Bullet_FT_155mmHowitzerShell_EMP.label</t>
  </si>
  <si>
    <t>155mm Howitzer shell (EMP)</t>
  </si>
  <si>
    <t>ThingDef+Bullet_FT_155mmHowitzerShell_Smoke.label</t>
  </si>
  <si>
    <t>Bullet_FT_155mmHowitzerShell_Smoke.label</t>
  </si>
  <si>
    <t>155mm Howitzer shell (Smoke)</t>
  </si>
  <si>
    <t>ThingDef+FT_Bullet_NuclearWarhead_CE_II.label</t>
  </si>
  <si>
    <t>FT_Bullet_NuclearWarhead_CE_II.label</t>
  </si>
  <si>
    <t>155mm Howitzer shell (Nuclear)</t>
  </si>
  <si>
    <t>ThingDef+Bullet_FT_155mmHowitzerShell_HE_directfire.label</t>
  </si>
  <si>
    <t>Bullet_FT_155mmHowitzerShell_HE_directfire.label</t>
  </si>
  <si>
    <t>ThingDef+Bullet_FT_155mmHowitzerShell_Incendiary_directfire.label</t>
  </si>
  <si>
    <t>Bullet_FT_155mmHowitzerShell_Incendiary_directfire.label</t>
  </si>
  <si>
    <t>ThingDef+Bullet_FT_155mmHowitzerShell_EMP_directfire.label</t>
  </si>
  <si>
    <t>Bullet_FT_155mmHowitzerShell_EMP_directfire.label</t>
  </si>
  <si>
    <t>ThingDef+Bullet_FT_155mmHowitzerShell_Smoke_directfire.label</t>
  </si>
  <si>
    <t>Bullet_FT_155mmHowitzerShell_Smoke_directfire.label</t>
  </si>
  <si>
    <t>ThingDef+FT_Bullet_NuclearWarhead_CE_directfire_II.label</t>
  </si>
  <si>
    <t>FT_Bullet_NuclearWarhead_CE_directfire_II.label</t>
  </si>
  <si>
    <t>CombatExtended.AmmoSetDef+AmmoSet_FT_15cmNebelwerfer.label</t>
  </si>
  <si>
    <t>AmmoSet_FT_15cmNebelwerfer.label</t>
  </si>
  <si>
    <t>15cm Nebelwerfer Rockets</t>
  </si>
  <si>
    <t>Ammo_15cmNebelwerfer_Smoke.description</t>
  </si>
  <si>
    <t>15cm heavy rocket typically used in multi-barrel rocket artillery launchers.</t>
  </si>
  <si>
    <t>Ammo_15cmNebelwerfer_Smoke.label</t>
  </si>
  <si>
    <t>15cm Nebelwerfer Rocket (Smoke)</t>
  </si>
  <si>
    <t>Ammo_15cmNebelwerfer_EMP.description</t>
  </si>
  <si>
    <t>Ammo_15cmNebelwerfer_EMP.label</t>
  </si>
  <si>
    <t>15cm Nebelwerfer Rocket (EMP)</t>
  </si>
  <si>
    <t>Ammo_15cmNebelwerfer_Toxic.description</t>
  </si>
  <si>
    <t>Ammo_15cmNebelwerfer_Toxic.label</t>
  </si>
  <si>
    <t>15cm Nebelwerfer Rocket (Toxic)</t>
  </si>
  <si>
    <t>Bullet_FT_15cmNebelwerfer_HE.label</t>
  </si>
  <si>
    <t>15cm Nebelwerfer Rocket (HE)</t>
  </si>
  <si>
    <t>Bullet_FT_15cmNebelwerfer_Smoke.label</t>
  </si>
  <si>
    <t>Bullet_FT_15cmNebelwerfer_EMP.label</t>
  </si>
  <si>
    <t>Bullet_FT_15cmNebelwerfer_Toxic.label</t>
  </si>
  <si>
    <t>ThingDef+Shell_15cmNbW_Toxic_Releasing.label</t>
  </si>
  <si>
    <t>Shell_15cmNbW_Toxic_Releasing.label</t>
  </si>
  <si>
    <t>15cmNbW tox shell</t>
  </si>
  <si>
    <t>ThingDef+Shell_15cmNbW_Toxic_Releasing_Water.label</t>
  </si>
  <si>
    <t>Shell_15cmNbW_Toxic_Releasing_Water.label</t>
  </si>
  <si>
    <t>RecipeDef+MakeAmmo_15cmNebelwerfer_Smoke.label</t>
  </si>
  <si>
    <t>MakeAmmo_15cmNebelwerfer_Smoke.label</t>
  </si>
  <si>
    <t>make 15cm Nebelwerfer smoke rocket</t>
  </si>
  <si>
    <t>RecipeDef+MakeAmmo_15cmNebelwerfer_Smoke.description</t>
  </si>
  <si>
    <t>MakeAmmo_15cmNebelwerfer_Smoke.description</t>
  </si>
  <si>
    <t>Craft a 15cm Nebelwerfer smoke rockets.</t>
  </si>
  <si>
    <t>RecipeDef+MakeAmmo_15cmNebelwerfer_Smoke.jobString</t>
  </si>
  <si>
    <t>MakeAmmo_15cmNebelwerfer_Smoke.jobString</t>
  </si>
  <si>
    <t>Making 15cm Nebelwerfer smoke rockets.</t>
  </si>
  <si>
    <t>RecipeDef+MakeAmmo_15cmNebelwerfer_EMP.label</t>
  </si>
  <si>
    <t>MakeAmmo_15cmNebelwerfer_EMP.label</t>
  </si>
  <si>
    <t>make 15cm Nebelwerfer EMP rocket</t>
  </si>
  <si>
    <t>RecipeDef+MakeAmmo_15cmNebelwerfer_EMP.description</t>
  </si>
  <si>
    <t>MakeAmmo_15cmNebelwerfer_EMP.description</t>
  </si>
  <si>
    <t>Craft a 15cm Nebelwerfer EMP rockets.</t>
  </si>
  <si>
    <t>RecipeDef+MakeAmmo_15cmNebelwerfer_EMP.jobString</t>
  </si>
  <si>
    <t>MakeAmmo_15cmNebelwerfer_EMP.jobString</t>
  </si>
  <si>
    <t>Making 15cm Nebelwerfer EMP rockets.</t>
  </si>
  <si>
    <t>RecipeDef+MakeAmmo_15cmNebelwerfer_Toxic.label</t>
  </si>
  <si>
    <t>MakeAmmo_15cmNebelwerfer_Toxic.label</t>
  </si>
  <si>
    <t>make 15cm Nebelwerfer toxic rocket</t>
  </si>
  <si>
    <t>RecipeDef+MakeAmmo_15cmNebelwerfer_Toxic.description</t>
  </si>
  <si>
    <t>MakeAmmo_15cmNebelwerfer_Toxic.description</t>
  </si>
  <si>
    <t>Craft a 15cm Nebelwerfer toxic rockets.</t>
  </si>
  <si>
    <t>RecipeDef+MakeAmmo_15cmNebelwerfer_Toxic.jobString</t>
  </si>
  <si>
    <t>MakeAmmo_15cmNebelwerfer_Toxic.jobString</t>
  </si>
  <si>
    <t>Making 15cm Nebelwerfer toxic rockets.</t>
  </si>
  <si>
    <t>CombatExtended.AmmoSetDef+AmmoSet_FT_37x223mmR.label</t>
  </si>
  <si>
    <t>AmmoSet_FT_37x223mmR.label</t>
  </si>
  <si>
    <t>37x223mmR</t>
  </si>
  <si>
    <t>Ammo_37x223mmR_Canister.description</t>
  </si>
  <si>
    <t>Medium caliber cannon shell used by light, quick-firing anti-tank guns.</t>
  </si>
  <si>
    <t>Ammo_37x223mmR_Canister.label</t>
  </si>
  <si>
    <t>37x223mmR cartridge (canister)</t>
  </si>
  <si>
    <t>Ammo_37x223mmR_Shrapnel.description</t>
  </si>
  <si>
    <t>Ammo_37x223mmR_Shrapnel.label</t>
  </si>
  <si>
    <t>37x223mmR cartridge (shrapnel)</t>
  </si>
  <si>
    <t>Ammo_37x223mmR_HESH.description</t>
  </si>
  <si>
    <t>Ammo_37x223mmR_HESH.label</t>
  </si>
  <si>
    <t>37x223mmR cartridge (HESH)</t>
  </si>
  <si>
    <t>Ammo_37x223mmR_APDS.description</t>
  </si>
  <si>
    <t>Ammo_37x223mmR_APDS.label</t>
  </si>
  <si>
    <t>37x223mmR cartridge (sabot)</t>
  </si>
  <si>
    <t>Ammo_37x223mmR_EMP.description</t>
  </si>
  <si>
    <t>Ammo_37x223mmR_EMP.label</t>
  </si>
  <si>
    <t>37x223mmR cartridge (EMP)</t>
  </si>
  <si>
    <t>Ammo_37x223mmR_AP-HE.description</t>
  </si>
  <si>
    <t>Ammo_37x223mmR_AP-HE.label</t>
  </si>
  <si>
    <t>37x223mmR cartridge (AP-HE)</t>
  </si>
  <si>
    <t>Ammo_37x223mmR_Incendiary.description</t>
  </si>
  <si>
    <t>Ammo_37x223mmR_Incendiary.label</t>
  </si>
  <si>
    <t>37x223mmR cartridge (incendiary)</t>
  </si>
  <si>
    <t>ThingDef+Bullet_FT_37x223mmR_AP.label</t>
  </si>
  <si>
    <t>Bullet_FT_37x223mmR_AP.label</t>
  </si>
  <si>
    <t>37x223mmR shell (AP)</t>
  </si>
  <si>
    <t>ThingDef+Bullet_FT_37x223mmR_HE.label</t>
  </si>
  <si>
    <t>Bullet_FT_37x223mmR_HE.label</t>
  </si>
  <si>
    <t>37x223mmR shell (HE)</t>
  </si>
  <si>
    <t>ThingDef+Bullet_FT_37x223mmR_Canister.label</t>
  </si>
  <si>
    <t>Bullet_FT_37x223mmR_Canister.label</t>
  </si>
  <si>
    <t>37x223mmR shell (Canister)</t>
  </si>
  <si>
    <t>ThingDef+Bullet_FT_37x223mmR_Shrapnel.label</t>
  </si>
  <si>
    <t>Bullet_FT_37x223mmR_Shrapnel.label</t>
  </si>
  <si>
    <t>37x223mmR shell (Shrapnel)</t>
  </si>
  <si>
    <t>ThingDef+Bullet_FT_37x223mmR_HESH.label</t>
  </si>
  <si>
    <t>Bullet_FT_37x223mmR_HESH.label</t>
  </si>
  <si>
    <t>37x223mmR shell (HESH)</t>
  </si>
  <si>
    <t>ThingDef+Bullet_FT_37x223mmR_APDS.label</t>
  </si>
  <si>
    <t>Bullet_FT_37x223mmR_APDS.label</t>
  </si>
  <si>
    <t>37x223mmR shell (APDS)</t>
  </si>
  <si>
    <t>ThingDef+Bullet_FT_37x223mmR_EMP.label</t>
  </si>
  <si>
    <t>Bullet_FT_37x223mmR_EMP.label</t>
  </si>
  <si>
    <t>37x223mmR shell (EMP)</t>
  </si>
  <si>
    <t>ThingDef+Bullet_FT_37x223mmR_AP-HE.label</t>
  </si>
  <si>
    <t>Bullet_FT_37x223mmR_AP-HE.label</t>
  </si>
  <si>
    <t>37x223mmR shell (AP-HE)</t>
  </si>
  <si>
    <t>ThingDef+Bullet_FT_37x223mmR_Incendiary.label</t>
  </si>
  <si>
    <t>Bullet_FT_37x223mmR_Incendiary.label</t>
  </si>
  <si>
    <t>37x223mmR shell (incendiary)</t>
  </si>
  <si>
    <t>ThingDef+Fragment_FT_Spark.label</t>
  </si>
  <si>
    <t>Fragment_FT_Spark.label</t>
  </si>
  <si>
    <t>spark</t>
  </si>
  <si>
    <t>ThingDef+Fragment_FT_ShrapnelPellet.label</t>
  </si>
  <si>
    <t>Fragment_FT_ShrapnelPellet.label</t>
  </si>
  <si>
    <t>shrapnel pellet</t>
  </si>
  <si>
    <t>RecipeDef+MakeAmmo_37x223mmR_Canister.label</t>
  </si>
  <si>
    <t>MakeAmmo_37x223mmR_Canister.label</t>
  </si>
  <si>
    <t>make 37x223mmR (canister) cartridge x25</t>
  </si>
  <si>
    <t>RecipeDef+MakeAmmo_37x223mmR_Canister.description</t>
  </si>
  <si>
    <t>MakeAmmo_37x223mmR_Canister.description</t>
  </si>
  <si>
    <t>Craft 25 37x223mmR (canister) cartridges.</t>
  </si>
  <si>
    <t>RecipeDef+MakeAmmo_37x223mmR_Canister.jobString</t>
  </si>
  <si>
    <t>MakeAmmo_37x223mmR_Canister.jobString</t>
  </si>
  <si>
    <t>Making 37x223mmR (canister) cartridges.</t>
  </si>
  <si>
    <t>RecipeDef+MakeAmmo_37x223mmR_Shrapnel.label</t>
  </si>
  <si>
    <t>MakeAmmo_37x223mmR_Shrapnel.label</t>
  </si>
  <si>
    <t>make 37x223mmR (shrapnel) cartridge x25</t>
  </si>
  <si>
    <t>RecipeDef+MakeAmmo_37x223mmR_Shrapnel.description</t>
  </si>
  <si>
    <t>MakeAmmo_37x223mmR_Shrapnel.description</t>
  </si>
  <si>
    <t>Craft 25 37x223mmR (shrapnel) cartridges.</t>
  </si>
  <si>
    <t>RecipeDef+MakeAmmo_37x223mmR_Shrapnel.jobString</t>
  </si>
  <si>
    <t>MakeAmmo_37x223mmR_Shrapnel.jobString</t>
  </si>
  <si>
    <t>Making 37x223mmR (shrapnel) cartridges.</t>
  </si>
  <si>
    <t>RecipeDef+MakeAmmo_37x223mmR_HESH.label</t>
  </si>
  <si>
    <t>MakeAmmo_37x223mmR_HESH.label</t>
  </si>
  <si>
    <t>make 37x223mmR (HESH) cartridge x25</t>
  </si>
  <si>
    <t>RecipeDef+MakeAmmo_37x223mmR_HESH.description</t>
  </si>
  <si>
    <t>MakeAmmo_37x223mmR_HESH.description</t>
  </si>
  <si>
    <t>Craft 25 37x223mmR (HESH) cartridges.</t>
  </si>
  <si>
    <t>RecipeDef+MakeAmmo_37x223mmR_HESH.jobString</t>
  </si>
  <si>
    <t>MakeAmmo_37x223mmR_HESH.jobString</t>
  </si>
  <si>
    <t>Making 37x223mmR (HESH) cartridges.</t>
  </si>
  <si>
    <t>RecipeDef+MakeAmmo_37x223mmR_APDS.label</t>
  </si>
  <si>
    <t>MakeAmmo_37x223mmR_APDS.label</t>
  </si>
  <si>
    <t>make 37x223mmR (sabot) cartridge x25</t>
  </si>
  <si>
    <t>RecipeDef+MakeAmmo_37x223mmR_APDS.description</t>
  </si>
  <si>
    <t>MakeAmmo_37x223mmR_APDS.description</t>
  </si>
  <si>
    <t>Craft 25 37x223mmR (sabot) cartridges.</t>
  </si>
  <si>
    <t>RecipeDef+MakeAmmo_37x223mmR_APDS.jobString</t>
  </si>
  <si>
    <t>MakeAmmo_37x223mmR_APDS.jobString</t>
  </si>
  <si>
    <t>Making 37x223mmR (sabot) cartridges.</t>
  </si>
  <si>
    <t>RecipeDef+MakeAmmo_37x223mmR_EMP.label</t>
  </si>
  <si>
    <t>MakeAmmo_37x223mmR_EMP.label</t>
  </si>
  <si>
    <t>make 37x223mmR (EMP) cartridge x25</t>
  </si>
  <si>
    <t>RecipeDef+MakeAmmo_37x223mmR_EMP.description</t>
  </si>
  <si>
    <t>MakeAmmo_37x223mmR_EMP.description</t>
  </si>
  <si>
    <t>Craft 25 37x223mmR (EMP) cartridges.</t>
  </si>
  <si>
    <t>RecipeDef+MakeAmmo_37x223mmR_EMP.jobString</t>
  </si>
  <si>
    <t>MakeAmmo_37x223mmR_EMP.jobString</t>
  </si>
  <si>
    <t>Making 37x223mmR (EMP) cartridges.</t>
  </si>
  <si>
    <t>RecipeDef+MakeAmmo_37x223mmR_AP-HE.label</t>
  </si>
  <si>
    <t>MakeAmmo_37x223mmR_AP-HE.label</t>
  </si>
  <si>
    <t>make 37x223mmR (AP-HE) cartridge x25</t>
  </si>
  <si>
    <t>RecipeDef+MakeAmmo_37x223mmR_AP-HE.description</t>
  </si>
  <si>
    <t>MakeAmmo_37x223mmR_AP-HE.description</t>
  </si>
  <si>
    <t>Craft 25 37x223mmR (AP-HE) cartridges.</t>
  </si>
  <si>
    <t>RecipeDef+MakeAmmo_37x223mmR_AP-HE.jobString</t>
  </si>
  <si>
    <t>MakeAmmo_37x223mmR_AP-HE.jobString</t>
  </si>
  <si>
    <t>Making 37x223mmR (AP-HE) cartridges.</t>
  </si>
  <si>
    <t>RecipeDef+MakeAmmo_37x223mmR_Incendiary.label</t>
  </si>
  <si>
    <t>MakeAmmo_37x223mmR_Incendiary.label</t>
  </si>
  <si>
    <t>make 37x223mmR (incendiary) cartridge x25</t>
  </si>
  <si>
    <t>RecipeDef+MakeAmmo_37x223mmR_Incendiary.description</t>
  </si>
  <si>
    <t>MakeAmmo_37x223mmR_Incendiary.description</t>
  </si>
  <si>
    <t>Craft 25 37x223mmR (incendiary) cartridges.</t>
  </si>
  <si>
    <t>RecipeDef+MakeAmmo_37x223mmR_Incendiary.jobString</t>
  </si>
  <si>
    <t>MakeAmmo_37x223mmR_Incendiary.jobString</t>
  </si>
  <si>
    <t>Making 37x223mmR (incendiary) cartridges.</t>
  </si>
  <si>
    <t>CombatExtended.AmmoCategoryDef+FT_HESH.label</t>
  </si>
  <si>
    <t>CombatExtended.AmmoCategoryDef</t>
  </si>
  <si>
    <t>FT_HESH.label</t>
  </si>
  <si>
    <t>HESH</t>
  </si>
  <si>
    <t>CombatExtended.AmmoCategoryDef+FT_HESH.description</t>
  </si>
  <si>
    <t>FT_HESH.description</t>
  </si>
  <si>
    <t>CombatExtended.AmmoCategoryDef+FT_Shrapnel.label</t>
  </si>
  <si>
    <t>FT_Shrapnel.label</t>
  </si>
  <si>
    <t>Shrapnel</t>
  </si>
  <si>
    <t>CombatExtended.AmmoCategoryDef+FT_Shrapnel.description</t>
  </si>
  <si>
    <t>FT_Shrapnel.description</t>
  </si>
  <si>
    <t>CombatExtended.AmmoCategoryDef+FT_Canister.label</t>
  </si>
  <si>
    <t>FT_Canister.label</t>
  </si>
  <si>
    <t>Canister</t>
  </si>
  <si>
    <t>CombatExtended.AmmoCategoryDef+FT_Canister.description</t>
  </si>
  <si>
    <t>FT_Canister.description</t>
  </si>
  <si>
    <t>CombatExtended.AmmoCategoryDef+FT_SAPHE.label</t>
  </si>
  <si>
    <t>FT_SAPHE.label</t>
  </si>
  <si>
    <t>SAPHE</t>
  </si>
  <si>
    <t>CombatExtended.AmmoCategoryDef+FT_SAPHE.description</t>
  </si>
  <si>
    <t>FT_SAPHE.description</t>
  </si>
  <si>
    <t>DamageDef+HESH_ShockWave.label</t>
  </si>
  <si>
    <t>DamageDef</t>
  </si>
  <si>
    <t>HESH_ShockWave.label</t>
  </si>
  <si>
    <t>shock wave</t>
  </si>
  <si>
    <t>DamageDef+HESH_ShockWave.deathMessage</t>
  </si>
  <si>
    <t>HESH_ShockWave.deathMessage</t>
  </si>
  <si>
    <t>{0} 被衝擊波震碎了</t>
  </si>
  <si>
    <t>ThingDef+FT_Turret_BunkerL.description</t>
  </si>
  <si>
    <t>FT_Turret_BunkerL.description</t>
  </si>
  <si>
    <t>A stationry turret strengthen with materials. Requires steel to refurbish its barrel after heavy use. May explode when damaged. Its dumb AI brain can't be directly controlled, so beware of friendly fire.</t>
  </si>
  <si>
    <t>ThingDef+FT_Turret_BunkerL.label</t>
  </si>
  <si>
    <t>FT_Turret_BunkerL.label</t>
  </si>
  <si>
    <t>Machine Gun Nest</t>
  </si>
  <si>
    <t>ThingDef+FT_Turret_BunkerL.comps.4.fuelLabel</t>
  </si>
  <si>
    <t>FT_Turret_BunkerL.comps.4.fuelLabel</t>
  </si>
  <si>
    <t>Shots until barrel change</t>
  </si>
  <si>
    <t>ThingDef+FT_Turret_BunkerL.comps.4.fuelGizmoLabel</t>
  </si>
  <si>
    <t>FT_Turret_BunkerL.comps.4.fuelGizmoLabel</t>
  </si>
  <si>
    <t>Barrel durability</t>
  </si>
  <si>
    <t>ThingDef+FT_Turret_BunkerL.comps.4.outOfFuelMessage</t>
  </si>
  <si>
    <t>FT_Turret_BunkerL.comps.4.outOfFuelMessage</t>
  </si>
  <si>
    <t>Cannot shoot: Needs new barrel</t>
  </si>
  <si>
    <t>ThingDef+FT_Turret_BunkerM.description</t>
  </si>
  <si>
    <t>FT_Turret_BunkerM.description</t>
  </si>
  <si>
    <t>ThingDef+FT_Turret_BunkerM.label</t>
  </si>
  <si>
    <t>FT_Turret_BunkerM.label</t>
  </si>
  <si>
    <t>Machine Gun Turret Bunker</t>
  </si>
  <si>
    <t>ThingDef+FT_Turret_BunkerM.comps.4.fuelLabel</t>
  </si>
  <si>
    <t>FT_Turret_BunkerM.comps.4.fuelLabel</t>
  </si>
  <si>
    <t>ThingDef+FT_Turret_BunkerM.comps.4.fuelGizmoLabel</t>
  </si>
  <si>
    <t>FT_Turret_BunkerM.comps.4.fuelGizmoLabel</t>
  </si>
  <si>
    <t>ThingDef+FT_Turret_BunkerM.comps.4.outOfFuelMessage</t>
  </si>
  <si>
    <t>FT_Turret_BunkerM.comps.4.outOfFuelMessage</t>
  </si>
  <si>
    <t>ThingDef+FT_Turret_BunkerC.description</t>
  </si>
  <si>
    <t>FT_Turret_BunkerC.description</t>
  </si>
  <si>
    <t>ThingDef+FT_Turret_BunkerC.label</t>
  </si>
  <si>
    <t>FT_Turret_BunkerC.label</t>
  </si>
  <si>
    <t>Machine Gun Bunker</t>
  </si>
  <si>
    <t>ThingDef+FT_Turret_BunkerC.comps.4.fuelLabel</t>
  </si>
  <si>
    <t>FT_Turret_BunkerC.comps.4.fuelLabel</t>
  </si>
  <si>
    <t>ThingDef+FT_Turret_BunkerC.comps.4.fuelGizmoLabel</t>
  </si>
  <si>
    <t>FT_Turret_BunkerC.comps.4.fuelGizmoLabel</t>
  </si>
  <si>
    <t>ThingDef+FT_Turret_BunkerC.comps.4.outOfFuelMessage</t>
  </si>
  <si>
    <t>FT_Turret_BunkerC.comps.4.outOfFuelMessage</t>
  </si>
  <si>
    <t>ThingDef+FT_Turret_BunkerF.description</t>
  </si>
  <si>
    <t>FT_Turret_BunkerF.description</t>
  </si>
  <si>
    <t>ThingDef+FT_Turret_BunkerF.label</t>
  </si>
  <si>
    <t>FT_Turret_BunkerF.label</t>
  </si>
  <si>
    <t>Military Machine Gun Nest</t>
  </si>
  <si>
    <t>ThingDef+FT_Turret_BunkerF.comps.4.fuelLabel</t>
  </si>
  <si>
    <t>FT_Turret_BunkerF.comps.4.fuelLabel</t>
  </si>
  <si>
    <t>ThingDef+FT_Turret_BunkerF.comps.4.fuelGizmoLabel</t>
  </si>
  <si>
    <t>FT_Turret_BunkerF.comps.4.fuelGizmoLabel</t>
  </si>
  <si>
    <t>ThingDef+FT_Turret_BunkerF.comps.4.outOfFuelMessage</t>
  </si>
  <si>
    <t>FT_Turret_BunkerF.comps.4.outOfFuelMessage</t>
  </si>
  <si>
    <t>ThingDef+FT_Gun_MG.label</t>
  </si>
  <si>
    <t>FT_Gun_MG.label</t>
  </si>
  <si>
    <t>machine gun</t>
  </si>
  <si>
    <t>ThingDef+FT_Gun_MG.description</t>
  </si>
  <si>
    <t>FT_Gun_MG.description</t>
  </si>
  <si>
    <t>An fully automatic gun made to be mounted on a turret.</t>
  </si>
  <si>
    <t>ThingDef+FT_MinifiedTurret.label</t>
  </si>
  <si>
    <t>FT_MinifiedTurret.label</t>
  </si>
  <si>
    <t>minified turret</t>
  </si>
  <si>
    <t>ThingDef+FT_MinifiedTurret.comps.2.useLabel</t>
  </si>
  <si>
    <t>FT_MinifiedTurret.comps.2.useLabel</t>
  </si>
  <si>
    <t>Pick up {0_label}</t>
  </si>
  <si>
    <t>ThingDef+FT_Turret_Mortar.label</t>
  </si>
  <si>
    <t>FT_Turret_Mortar.label</t>
  </si>
  <si>
    <t>infantry mortar</t>
  </si>
  <si>
    <t>ThingDef+FT_Turret_Mortar.description</t>
  </si>
  <si>
    <t>FT_Turret_Mortar.description</t>
  </si>
  <si>
    <t>A light-weighted mortar that launches all kinds of mortar shells. Improved firing speed with a simplified design, it has a shorter range but it can be easily carried by infantry.</t>
  </si>
  <si>
    <t>ThingDef+FT_Turret_Mortar.comps.2.useLabel</t>
  </si>
  <si>
    <t>FT_Turret_Mortar.comps.2.useLabel</t>
  </si>
  <si>
    <t>ThingDef+FT_Artillery_Mortar.label</t>
  </si>
  <si>
    <t>FT_Artillery_Mortar.label</t>
  </si>
  <si>
    <t>mortar</t>
  </si>
  <si>
    <t>ThingDef+FT_Artillery_Mortar.description</t>
  </si>
  <si>
    <t>FT_Artillery_Mortar.description</t>
  </si>
  <si>
    <t>A powerful indirect-firing weapon with ability to rapid deploy.</t>
  </si>
  <si>
    <t>ThingDef+FTC_SpotterLight_Turret.label</t>
  </si>
  <si>
    <t>FTC_SpotterLight_Turret.label</t>
  </si>
  <si>
    <t>mobile artillery spotter</t>
  </si>
  <si>
    <t>ThingDef+FTC_SpotterLight_Turret.description</t>
  </si>
  <si>
    <t>FTC_SpotterLight_Turret.description</t>
  </si>
  <si>
    <t>A manned artillery scope with radio. Useful to coordinate artillery strikes.\n\nUsing this on a target will mark it, removing the indirect fire penalty from any artillery pieces targeting it. Additionally, any directed fire will use the aiming accuracy and efficiency of the spotter, rather than the artillery operator to determine final accuracy.</t>
  </si>
  <si>
    <t>ThingDef+FTC_SpotterLight_Turret.comps.2.useLabel</t>
  </si>
  <si>
    <t>FTC_SpotterLight_Turret.comps.2.useLabel</t>
  </si>
  <si>
    <t>ThingDef+FTC_SpotterLight_Gun.label</t>
  </si>
  <si>
    <t>FTC_SpotterLight_Gun.label</t>
  </si>
  <si>
    <t>ThingDef+FTC_SpotterLight_Gun.description</t>
  </si>
  <si>
    <t>FTC_SpotterLight_Gun.description</t>
  </si>
  <si>
    <t>ThingDef+FT_TurretHexMortar.label</t>
  </si>
  <si>
    <t>FT_TurretHexMortar.label</t>
  </si>
  <si>
    <t>Hexagonal Mortar Launcher</t>
  </si>
  <si>
    <t>ThingDef+FT_TurretHexMortar.description</t>
  </si>
  <si>
    <t>FT_TurretHexMortar.description</t>
  </si>
  <si>
    <t>A manned mortar launcher with six barrel, with some mysterious technology, it can shoot six mortar shells at one time, however, it's not accurate.</t>
  </si>
  <si>
    <t>ThingDef+FT_Gun_TurretHexMortar.label</t>
  </si>
  <si>
    <t>FT_Gun_TurretHexMortar.label</t>
  </si>
  <si>
    <t>multi-barrel mortar</t>
  </si>
  <si>
    <t>ThingDef+FT_Gun_TurretHexMortar.description</t>
  </si>
  <si>
    <t>FT_Gun_TurretHexMortar.description</t>
  </si>
  <si>
    <t>Mortar launcher. Lobs bombs over walls. Very inaccurate but long-ranged.</t>
  </si>
  <si>
    <t>ThingDef+FT_TurretPrince.label</t>
  </si>
  <si>
    <t>FT_TurretPrince.label</t>
  </si>
  <si>
    <t>howitzer</t>
  </si>
  <si>
    <t>ThingDef+FT_TurretPrince.description</t>
  </si>
  <si>
    <t>FT_TurretPrince.description</t>
  </si>
  <si>
    <t>An artillery that gave up part of the direct-fire capability in pursuit of high precision and light-weighted.\n\n Correctly called 155mm howitzer model NK-33L "Prince" ,It is a lightweight artillery designed to improve maneuverability.</t>
  </si>
  <si>
    <t>ThingDef+FT_Gun_TurretPrince.label</t>
  </si>
  <si>
    <t>FT_Gun_TurretPrince.label</t>
  </si>
  <si>
    <t>ThingDef+FT_Gun_TurretPrince.description</t>
  </si>
  <si>
    <t>FT_Gun_TurretPrince.description</t>
  </si>
  <si>
    <t>ThingDef+FT_Gun_TurretPrince.comps.8.description</t>
  </si>
  <si>
    <t>FT_Gun_TurretPrince.comps.8.description</t>
  </si>
  <si>
    <t>switch firing mode</t>
  </si>
  <si>
    <t>ThingDef+FT_TurretEmpero.label</t>
  </si>
  <si>
    <t>FT_TurretEmpero.label</t>
  </si>
  <si>
    <t>field cannon</t>
  </si>
  <si>
    <t>ThingDef+FT_TurretEmpero.description</t>
  </si>
  <si>
    <t>FT_TurretEmpero.description</t>
  </si>
  <si>
    <t>an artillery that can only shoot horizontally at close range due to extremely high Muzzle velocity,but it is high accuracy. \n\n Correctly called 155mm caliber howitzer model NK-30 "Empero",it is a relieable artillery designed for Interstellar Industries Complex Nara, provide the technical support of those pre-industrial world incapable to fight against the mechanoid armies.</t>
  </si>
  <si>
    <t>ThingDef+FT_Gun_TurretEmpero.label</t>
  </si>
  <si>
    <t>FT_Gun_TurretEmpero.label</t>
  </si>
  <si>
    <t>ThingDef+FT_Gun_TurretEmpero.description</t>
  </si>
  <si>
    <t>FT_Gun_TurretEmpero.description</t>
  </si>
  <si>
    <t>A powerful direct-firing cannon with high accuracy.</t>
  </si>
  <si>
    <t>ThingDef+FT_Gun_TurretEmpero.comps.8.description</t>
  </si>
  <si>
    <t>FT_Gun_TurretEmpero.comps.8.description</t>
  </si>
  <si>
    <t>ThingDef+FT_Maxim4M.label</t>
  </si>
  <si>
    <t>FT_Maxim4M.label</t>
  </si>
  <si>
    <t>Quad Machine gun</t>
  </si>
  <si>
    <t>ThingDef+FT_Maxim4M.description</t>
  </si>
  <si>
    <t>FT_Maxim4M.description</t>
  </si>
  <si>
    <t>A Tripod with Quadruple machine gun mounted so it Have a good firepower continuity,need a pawn man on it to operate. Requires steel to refurbish its barrels after heavy use.</t>
  </si>
  <si>
    <t>ThingDef+FT_Gun_QuadMG.label</t>
  </si>
  <si>
    <t>FT_Gun_QuadMG.label</t>
  </si>
  <si>
    <t>machine gun 4x mounted</t>
  </si>
  <si>
    <t>ThingDef+FT_Gun_QuadMG.description</t>
  </si>
  <si>
    <t>FT_Gun_QuadMG.description</t>
  </si>
  <si>
    <t>what can be better than A fully machine gun be mounted on a turret ? Four of them!</t>
  </si>
  <si>
    <t>ThingDef+FT_AutoCannon.label</t>
  </si>
  <si>
    <t>FT_AutoCannon.label</t>
  </si>
  <si>
    <t>autocannon</t>
  </si>
  <si>
    <t>ThingDef+FT_AutoCannon.description</t>
  </si>
  <si>
    <t>FT_AutoCannon.description</t>
  </si>
  <si>
    <t>A Tripod with high caliber machine gun mounted. Requires steel to refurbish its barrels after heavy use.it needs a pawn to man on it to operate.</t>
  </si>
  <si>
    <t>ThingDef+FT_Gun_Autocannon.label</t>
  </si>
  <si>
    <t>FT_Gun_Autocannon.label</t>
  </si>
  <si>
    <t>ThingDef+FT_Gun_Autocannon.description</t>
  </si>
  <si>
    <t>FT_Gun_Autocannon.description</t>
  </si>
  <si>
    <t>A self-loading large-bore cannon designed to attach to a turret.</t>
  </si>
  <si>
    <t>ThingDef+FT_TurretAutoCannon_Twin.label</t>
  </si>
  <si>
    <t>FT_TurretAutoCannon_Twin.label</t>
  </si>
  <si>
    <t>20mm anti-air gun</t>
  </si>
  <si>
    <t>ThingDef+FT_TurretAutoCannon_Twin.description</t>
  </si>
  <si>
    <t>FT_TurretAutoCannon_Twin.description</t>
  </si>
  <si>
    <t>A rapid-fire cannon with capability to shoot down aircraft.</t>
  </si>
  <si>
    <t>ThingDef+FT_Gun_Autocannon_Twin.label</t>
  </si>
  <si>
    <t>FT_Gun_Autocannon_Twin.label</t>
  </si>
  <si>
    <t>ThingDef+FT_Gun_Autocannon_Twin.description</t>
  </si>
  <si>
    <t>FT_Gun_Autocannon_Twin.description</t>
  </si>
  <si>
    <t>ThingDef+FT_RecoillessGun.label</t>
  </si>
  <si>
    <t>FT_RecoillessGun.label</t>
  </si>
  <si>
    <t>recoilless gun</t>
  </si>
  <si>
    <t>ThingDef+FT_RecoillessGun.description</t>
  </si>
  <si>
    <t>FT_RecoillessGun.description</t>
  </si>
  <si>
    <t>Tripod with Recoilless gun mounted. A light-weighted soloution of anti armour operation, Requires ReinforcedBarrel to refurbish its barrels after heavy use. also it needs a pawn to man on it to operate. But notice, do not use it indoors!!</t>
  </si>
  <si>
    <t>ThingDef+FT_Gun_Recoilless.label</t>
  </si>
  <si>
    <t>FT_Gun_Recoilless.label</t>
  </si>
  <si>
    <t>recoilless cannon</t>
  </si>
  <si>
    <t>ThingDef+FT_Gun_Recoilless.description</t>
  </si>
  <si>
    <t>FT_Gun_Recoilless.description</t>
  </si>
  <si>
    <t>A Recoilless cannon designed to snipe the heavy-armed target in range.</t>
  </si>
  <si>
    <t>ThingDef+FT_TurretAA.label</t>
  </si>
  <si>
    <t>FT_TurretAA.label</t>
  </si>
  <si>
    <t>Anti Air Gun</t>
  </si>
  <si>
    <t>ThingDef+FT_TurretAA.description</t>
  </si>
  <si>
    <t>FT_TurretAA.description</t>
  </si>
  <si>
    <t>A manned autocannon that launches solid metal bullets.It is rapid fired makes it useful for attacking aerial target or enemies in the field.</t>
  </si>
  <si>
    <t>ThingDef+FT_Gun_TurretAA.label</t>
  </si>
  <si>
    <t>FT_Gun_TurretAA.label</t>
  </si>
  <si>
    <t>Anti Air cannon</t>
  </si>
  <si>
    <t>ThingDef+FT_Gun_TurretAA.description</t>
  </si>
  <si>
    <t>FT_Gun_TurretAA.description</t>
  </si>
  <si>
    <t>An Autocannon designed to defend the area of skies, but also a nice weapon for ground targets.</t>
  </si>
  <si>
    <t>ThingDef+FT_TurretQuadAA.label</t>
  </si>
  <si>
    <t>FT_TurretQuadAA.label</t>
  </si>
  <si>
    <t>Quad Anti Air Gun</t>
  </si>
  <si>
    <t>ThingDef+FT_TurretQuadAA.description</t>
  </si>
  <si>
    <t>FT_TurretQuadAA.description</t>
  </si>
  <si>
    <t>ThingDef+FT_Gun_TurretQuadAA.label</t>
  </si>
  <si>
    <t>FT_Gun_TurretQuadAA.label</t>
  </si>
  <si>
    <t>Quad Anti Air cannon</t>
  </si>
  <si>
    <t>ThingDef+FT_Gun_TurretQuadAA.description</t>
  </si>
  <si>
    <t>FT_Gun_TurretQuadAA.description</t>
  </si>
  <si>
    <t>An Quad mounted Autocannon designed to defend the area of skies, but also a nice weapon for ground targets.</t>
  </si>
  <si>
    <t>ThingDef+FT_TurretAT.label</t>
  </si>
  <si>
    <t>FT_TurretAT.label</t>
  </si>
  <si>
    <t>Anti Tank Gun</t>
  </si>
  <si>
    <t>ThingDef+FT_TurretAT.description</t>
  </si>
  <si>
    <t>FT_TurretAT.description</t>
  </si>
  <si>
    <t>A manned rifle cannon that launches solid metal shells.It is accurate makes it useful for attacking groups of enemies in the field or sniping the small fortifications.</t>
  </si>
  <si>
    <t>ThingDef+FT_Gun_TurretAT.label</t>
  </si>
  <si>
    <t>FT_Gun_TurretAT.label</t>
  </si>
  <si>
    <t>Anti Tank Cannon</t>
  </si>
  <si>
    <t>ThingDef+FT_Gun_TurretAT.description</t>
  </si>
  <si>
    <t>FT_Gun_TurretAT.description</t>
  </si>
  <si>
    <t>A uranium slug cannon designed to snipe the heavy-armed target in range.</t>
  </si>
  <si>
    <t>ThingDef+FT_TurretAT_Plus.label</t>
  </si>
  <si>
    <t>FT_TurretAT_Plus.label</t>
  </si>
  <si>
    <t>76mm anti-tank gun</t>
  </si>
  <si>
    <t>ThingDef+FT_TurretAT_Plus.description</t>
  </si>
  <si>
    <t>FT_TurretAT_Plus.description</t>
  </si>
  <si>
    <t>A direct-fire cannon with capability to destroy a heavy armed vehicle.</t>
  </si>
  <si>
    <t>ThingDef+FT_Gun_TurretAT_Plus.label</t>
  </si>
  <si>
    <t>FT_Gun_TurretAT_Plus.label</t>
  </si>
  <si>
    <t>ThingDef+FT_Gun_TurretAT_Plus.description</t>
  </si>
  <si>
    <t>FT_Gun_TurretAT_Plus.description</t>
  </si>
  <si>
    <t>ThingDef+FT_Turret_Mortar.comps.5.fuelLabel</t>
  </si>
  <si>
    <t>FT_Turret_Mortar.comps.5.fuelLabel</t>
  </si>
  <si>
    <t>ThingDef+FT_Turret_Mortar.comps.5.fuelGizmoLabel</t>
  </si>
  <si>
    <t>FT_Turret_Mortar.comps.5.fuelGizmoLabel</t>
  </si>
  <si>
    <t>ThingDef+FT_Turret_Mortar.comps.5.outOfFuelMessage</t>
  </si>
  <si>
    <t>FT_Turret_Mortar.comps.5.outOfFuelMessage</t>
  </si>
  <si>
    <t>Cannot shoot: Needs new reinforced barrel</t>
  </si>
  <si>
    <t>ThingDef+FT_TurretHexMortar.comps.3.fuelLabel</t>
  </si>
  <si>
    <t>FT_TurretHexMortar.comps.3.fuelLabel</t>
  </si>
  <si>
    <t>ThingDef+FT_TurretHexMortar.comps.3.fuelGizmoLabel</t>
  </si>
  <si>
    <t>FT_TurretHexMortar.comps.3.fuelGizmoLabel</t>
  </si>
  <si>
    <t>ThingDef+FT_TurretHexMortar.comps.3.outOfFuelMessage</t>
  </si>
  <si>
    <t>FT_TurretHexMortar.comps.3.outOfFuelMessage</t>
  </si>
  <si>
    <t>ThingDef+FT_TurretPrince.comps.3.fuelLabel</t>
  </si>
  <si>
    <t>FT_TurretPrince.comps.3.fuelLabel</t>
  </si>
  <si>
    <t>ThingDef+FT_TurretPrince.comps.3.fuelGizmoLabel</t>
  </si>
  <si>
    <t>FT_TurretPrince.comps.3.fuelGizmoLabel</t>
  </si>
  <si>
    <t>ThingDef+FT_TurretPrince.comps.3.outOfFuelMessage</t>
  </si>
  <si>
    <t>FT_TurretPrince.comps.3.outOfFuelMessage</t>
  </si>
  <si>
    <t>ThingDef+FT_TurretEmpero.comps.3.fuelLabel</t>
  </si>
  <si>
    <t>FT_TurretEmpero.comps.3.fuelLabel</t>
  </si>
  <si>
    <t>ThingDef+FT_TurretEmpero.comps.3.fuelGizmoLabel</t>
  </si>
  <si>
    <t>FT_TurretEmpero.comps.3.fuelGizmoLabel</t>
  </si>
  <si>
    <t>ThingDef+FT_TurretEmpero.comps.3.outOfFuelMessage</t>
  </si>
  <si>
    <t>FT_TurretEmpero.comps.3.outOfFuelMessage</t>
  </si>
  <si>
    <t>ThingDef+FT_TurretAA.comps.3.fuelLabel</t>
  </si>
  <si>
    <t>FT_TurretAA.comps.3.fuelLabel</t>
  </si>
  <si>
    <t>ThingDef+FT_TurretAA.comps.3.fuelGizmoLabel</t>
  </si>
  <si>
    <t>FT_TurretAA.comps.3.fuelGizmoLabel</t>
  </si>
  <si>
    <t>ThingDef+FT_TurretAA.comps.3.outOfFuelMessage</t>
  </si>
  <si>
    <t>FT_TurretAA.comps.3.outOfFuelMessage</t>
  </si>
  <si>
    <t>ThingDef+FT_TurretQuadAA.comps.3.fuelLabel</t>
  </si>
  <si>
    <t>FT_TurretQuadAA.comps.3.fuelLabel</t>
  </si>
  <si>
    <t>ThingDef+FT_TurretQuadAA.comps.3.fuelGizmoLabel</t>
  </si>
  <si>
    <t>FT_TurretQuadAA.comps.3.fuelGizmoLabel</t>
  </si>
  <si>
    <t>ThingDef+FT_TurretQuadAA.comps.3.outOfFuelMessage</t>
  </si>
  <si>
    <t>FT_TurretQuadAA.comps.3.outOfFuelMessage</t>
  </si>
  <si>
    <t>ThingDef+FT_Bullet_AAShell.label</t>
  </si>
  <si>
    <t>FT_Bullet_AAShell.label</t>
  </si>
  <si>
    <t>uranium APT shell</t>
  </si>
  <si>
    <t>ThingDef+FT_TurretAT.comps.3.fuelLabel</t>
  </si>
  <si>
    <t>FT_TurretAT.comps.3.fuelLabel</t>
  </si>
  <si>
    <t>ThingDef+FT_TurretAT.comps.3.fuelGizmoLabel</t>
  </si>
  <si>
    <t>FT_TurretAT.comps.3.fuelGizmoLabel</t>
  </si>
  <si>
    <t>ThingDef+FT_TurretAT.comps.3.outOfFuelMessage</t>
  </si>
  <si>
    <t>FT_TurretAT.comps.3.outOfFuelMessage</t>
  </si>
  <si>
    <t>ThingDef+FT_Bullet_ATShell.label</t>
  </si>
  <si>
    <t>FT_Bullet_ATShell.label</t>
  </si>
  <si>
    <t>armor piercing shell</t>
  </si>
  <si>
    <t>ThingDef+FT_Maxim4M.comps.2.fuelLabel</t>
  </si>
  <si>
    <t>FT_Maxim4M.comps.2.fuelLabel</t>
  </si>
  <si>
    <t>ThingDef+FT_Maxim4M.comps.2.fuelGizmoLabel</t>
  </si>
  <si>
    <t>FT_Maxim4M.comps.2.fuelGizmoLabel</t>
  </si>
  <si>
    <t>ThingDef+FT_Maxim4M.comps.2.outOfFuelMessage</t>
  </si>
  <si>
    <t>FT_Maxim4M.comps.2.outOfFuelMessage</t>
  </si>
  <si>
    <t>Cannot shoot: Needs new barrels</t>
  </si>
  <si>
    <t>ThingDef+FT_AutoCannon.comps.2.fuelLabel</t>
  </si>
  <si>
    <t>FT_AutoCannon.comps.2.fuelLabel</t>
  </si>
  <si>
    <t>ThingDef+FT_AutoCannon.comps.2.fuelGizmoLabel</t>
  </si>
  <si>
    <t>FT_AutoCannon.comps.2.fuelGizmoLabel</t>
  </si>
  <si>
    <t>ThingDef+FT_AutoCannon.comps.2.outOfFuelMessage</t>
  </si>
  <si>
    <t>FT_AutoCannon.comps.2.outOfFuelMessage</t>
  </si>
  <si>
    <t>A Tripod with Recoilless gun mounted.A light-weighted soloution of anti armour operation, Requires ReinforcedBarrel to refurbish its barrels after heavy use. also it needs a pawn to man on it to operate. But notice, do not use it indoors!!</t>
  </si>
  <si>
    <t>ThingDef+FT_RecoillessGun.comps.2.fuelLabel</t>
  </si>
  <si>
    <t>FT_RecoillessGun.comps.2.fuelLabel</t>
  </si>
  <si>
    <t>ThingDef+FT_RecoillessGun.comps.2.fuelGizmoLabel</t>
  </si>
  <si>
    <t>FT_RecoillessGun.comps.2.fuelGizmoLabel</t>
  </si>
  <si>
    <t>ThingDef+FT_RecoillessGun.comps.2.outOfFuelMessage</t>
  </si>
  <si>
    <t>FT_RecoillessGun.comps.2.outOfFuelMessage</t>
  </si>
  <si>
    <t>TerrainDef+FT_VFES_TrenchTerrain.label</t>
  </si>
  <si>
    <t>FT_VFES_TrenchTerrain.label</t>
  </si>
  <si>
    <t>Vanilla Furniture Expanded - Security</t>
  </si>
  <si>
    <t>fortified trench floor</t>
  </si>
  <si>
    <t>TerrainDef+FT_VFES_PlatformTerrain.label</t>
  </si>
  <si>
    <t>FT_VFES_PlatformTerrain.label</t>
  </si>
  <si>
    <t>fortified platform</t>
  </si>
  <si>
    <t>ThingDef+FT_Trench.label</t>
  </si>
  <si>
    <t>FT_Trench.label</t>
  </si>
  <si>
    <t>fortified trench</t>
  </si>
  <si>
    <t>ThingDef+FT_Trench.description</t>
  </si>
  <si>
    <t>FT_Trench.description</t>
  </si>
  <si>
    <t>A trench facility reinforced with reinforced concrete, capable of being constructed in most of terrain, with good drainage and neatly poured walls. Although it takes a little time to climb out of it, the soldiers inside can get good cover.</t>
  </si>
  <si>
    <t>ThingDef+FT_Platform.label</t>
  </si>
  <si>
    <t>FT_Platform.label</t>
  </si>
  <si>
    <t>ThingDef+FT_Platform.description</t>
  </si>
  <si>
    <t>FT_Platform.description</t>
  </si>
  <si>
    <t>A clean concrete platform on which to gain some range advantage. But there's no cover and it takes a little time to climb on the platform.</t>
  </si>
  <si>
    <t>XmlExtensions.SettingsMenuDef+FTFI_SettingMenu.label</t>
  </si>
  <si>
    <t>XmlExtensions.SettingsMenuDef</t>
  </si>
  <si>
    <t>FTFI_SettingMenu.label</t>
  </si>
  <si>
    <t>XML Extensions</t>
  </si>
  <si>
    <t>Fortifications - Industrial</t>
  </si>
  <si>
    <t>XmlExtensions.SettingsMenuDef+FTFI_SettingMenu.settings.0.text</t>
  </si>
  <si>
    <t>FTFI_SettingMenu.settings.0.text</t>
  </si>
  <si>
    <t>All changes needs a restart to apply!</t>
  </si>
  <si>
    <t>XmlExtensions.SettingsMenuDef+FTFI_SettingMenu.settings.1.label</t>
  </si>
  <si>
    <t>FTFI_SettingMenu.settings.1.label</t>
  </si>
  <si>
    <t>Remove rebar concrete in-game</t>
  </si>
  <si>
    <t>XmlExtensions.SettingsMenuDef+FTFI_SettingMenu.settings.2.label</t>
  </si>
  <si>
    <t>FTFI_SettingMenu.settings.2.label</t>
  </si>
  <si>
    <t>Remove fiber concrete plank in-game</t>
  </si>
  <si>
    <t>XmlExtensions.SettingsMenuDef+FTFI_SettingMenu.settings.3.label</t>
  </si>
  <si>
    <t>FTFI_SettingMenu.settings.3.label</t>
  </si>
  <si>
    <t>Remove Eniac as research Prerequisite</t>
  </si>
  <si>
    <t>XmlExtensions.SettingsMenuDef+FTFI_SettingMenu.settings.4.label</t>
  </si>
  <si>
    <t>FTFI_SettingMenu.settings.4.label</t>
  </si>
  <si>
    <t>Remove Lathe as research Prerequisite</t>
  </si>
  <si>
    <t>Keyed+FT_BillRequires_Mass</t>
  </si>
  <si>
    <t>Keyed</t>
  </si>
  <si>
    <t>FT_BillRequires_Mass</t>
  </si>
  <si>
    <t>require total mass above{0}</t>
  </si>
  <si>
    <t>Keyed+FT_BillRequires_MarketValue</t>
  </si>
  <si>
    <t>FT_BillRequires_MarketValue</t>
  </si>
  <si>
    <t>require total market value above{0}</t>
  </si>
  <si>
    <t>Keyed+FT_MinifiedDeployable_Selected_area_blocked</t>
  </si>
  <si>
    <t>FT_MinifiedDeployable_Selected_area_blocked</t>
  </si>
  <si>
    <t>Cannot Deploy</t>
  </si>
  <si>
    <t>Keyed+FTF_CurrentOperator</t>
  </si>
  <si>
    <t>FTF_CurrentOperator</t>
  </si>
  <si>
    <t>operator inside:</t>
  </si>
  <si>
    <t>Keyed+FTF_RequireOperator</t>
  </si>
  <si>
    <t>FTF_RequireOperator</t>
  </si>
  <si>
    <t>require operator</t>
  </si>
  <si>
    <t>Keyed+FT_BunkerFacility_EnterText</t>
  </si>
  <si>
    <t>FT_BunkerFacility_EnterText</t>
  </si>
  <si>
    <t>get in facility</t>
  </si>
  <si>
    <t>Keyed+FT_BunkerFacility_ExitText</t>
  </si>
  <si>
    <t>FT_BunkerFacility_ExitText</t>
  </si>
  <si>
    <t>evacuate facility</t>
  </si>
  <si>
    <t>Keyed+FT_DisabledUndrafted</t>
  </si>
  <si>
    <t>FT_DisabledUndrafted</t>
  </si>
  <si>
    <t>not drafted</t>
  </si>
  <si>
    <t>Patches.TerrainDef+VFEArch_BridgeConcrete.label</t>
  </si>
  <si>
    <t>Patches.TerrainDef</t>
  </si>
  <si>
    <t>VFEArch_BridgeConcrete.label</t>
  </si>
  <si>
    <t>Vanilla Furniture Expanded - Architect</t>
  </si>
  <si>
    <t>concrete bridge</t>
  </si>
  <si>
    <t>Patches.TerrainDef+VFEArch_WoodenParquetConcrete.description</t>
  </si>
  <si>
    <t>VFEArch_WoodenParquetConcrete.description</t>
  </si>
  <si>
    <t>using concrete prefab plank for that beautifully laid down flooring. Whilst beautiful, it takes a long time to lay down but non-flammable.</t>
  </si>
  <si>
    <t>Patches.TerrainDef+VFEArch_WoodenParquetConcrete.label</t>
  </si>
  <si>
    <t>VFEArch_WoodenParquetConcrete.label</t>
  </si>
  <si>
    <t>concrete parquet</t>
  </si>
  <si>
    <t>Patches.TerrainDef+VFEArch_WoodPlankFloorConcrete.label</t>
  </si>
  <si>
    <t>VFEArch_WoodPlankFloorConcrete.label</t>
  </si>
  <si>
    <t>plank concrete floor</t>
  </si>
  <si>
    <t>Patches.TerrainDef+VFEArch_WoodPlankFloorConcrete.description</t>
  </si>
  <si>
    <t>VFEArch_WoodPlankFloorConcrete.description</t>
  </si>
  <si>
    <t>concrete prefab plank flooring instead of wooden, for that warm, homey feeling(not really). While it is still quick to lay,but non-flammable.</t>
  </si>
  <si>
    <t>Patches.TerrainDef+VFEArch_PolishedStoneFloorConcrete.label</t>
  </si>
  <si>
    <t>VFEArch_PolishedStoneFloorConcrete.label</t>
  </si>
  <si>
    <t>concrete polished stone floor</t>
  </si>
  <si>
    <t>Patches.TerrainDef+VFEArch_SlabsConcrete.label</t>
  </si>
  <si>
    <t>VFEArch_SlabsConcrete.label</t>
  </si>
  <si>
    <t>concrete slabs</t>
  </si>
  <si>
    <t>Patches.TerrainDef+VFEArch_CobblestoneFloorConcrete.label</t>
  </si>
  <si>
    <t>VFEArch_CobblestoneFloorConcrete.label</t>
  </si>
  <si>
    <t>concrete cobblestone floor</t>
  </si>
  <si>
    <t>Patches.TerrainDef+VFEArch_BridgeSteelConcrete.label</t>
  </si>
  <si>
    <t>VFEArch_BridgeSteelConcrete.label</t>
  </si>
  <si>
    <t>reinforced concrete bridge</t>
  </si>
  <si>
    <t>콘크리트 바닥</t>
  </si>
  <si>
    <t>셸 쇼크</t>
  </si>
  <si>
    <t>전투 중 포격 같은 큰 충격에 장기간 노출되어 발생하는 심리적 장애입니다.</t>
  </si>
  <si>
    <t>초기</t>
  </si>
  <si>
    <t>가벼움</t>
  </si>
  <si>
    <t>심각함</t>
  </si>
  <si>
    <t>긴장함</t>
  </si>
  <si>
    <t>극심함</t>
  </si>
  <si>
    <t>라디오 들으러 가는중.</t>
  </si>
  <si>
    <t>라디오 듣는중</t>
  </si>
  <si>
    <t>부품 만들기</t>
  </si>
  <si>
    <t>작업대로 부품을 만듭니다. 시간과 자원이 더 요구됩니다.</t>
  </si>
  <si>
    <t>부품 제작 중.</t>
  </si>
  <si>
    <t>콘크리트 블록 포장하기</t>
  </si>
  <si>
    <t>콘크리트 블록을 보관하기 위해 포장합니다. 또한 거래도 가능합니다.</t>
  </si>
  <si>
    <t>콘크리트 포장 중.</t>
  </si>
  <si>
    <t>콘크리트 포장 풀기</t>
  </si>
  <si>
    <t>사용을 위해 콘크리트 포장을 풉니다.</t>
  </si>
  <si>
    <t>콘크리트 포장 푸는 중.</t>
  </si>
  <si>
    <t>강화 총열 제작</t>
  </si>
  <si>
    <t>작업대로 강화 총열을 제작합니다.</t>
  </si>
  <si>
    <t>총열 만드는중</t>
  </si>
  <si>
    <t>뉴트로아민 합성</t>
  </si>
  <si>
    <t>고기로 뉴트로아민을 합성합니다.</t>
  </si>
  <si>
    <t>뉴트로아민 합성중</t>
  </si>
  <si>
    <t>염료 합성</t>
  </si>
  <si>
    <t>화학연료로 염료를 합성합니다.</t>
  </si>
  <si>
    <t>염료 합성 중.</t>
  </si>
  <si>
    <t>콘크리트 블록 제작 중.</t>
  </si>
  <si>
    <t>바위 덩어리로 콘크리트 블록 만들기</t>
  </si>
  <si>
    <t>바위 덩어리를 분쇄하여 콘크리트 블록으로 만듭니다.</t>
  </si>
  <si>
    <t>콘크리트 만들기</t>
  </si>
  <si>
    <t>벽돌을 분쇄하여 콘크리트로 만듭니다.</t>
  </si>
  <si>
    <t>[Heavy Industries Nara Terminal]\n	[ version=1.0"] [ encoding="utf-8" ]\nLoading....\n\n[바ㄷ으ㄴ 이 : 유저]\n에니악을 구축하고 이 정보를 읽을 수 있다는 것은 귀하 또는 귀하의 문명이 이미 디스크에 기술을 적용하기 위한 최소한의 요건을 갖추고 있다는 것을 의미합니다...\n\nOS&gt;: _"</t>
  </si>
  <si>
    <t>작업대</t>
  </si>
  <si>
    <t>부품 및 강화 총열 제작을 위한 작업대의 제조법을 익힙니다</t>
  </si>
  <si>
    <t>현대식 화포</t>
  </si>
  <si>
    <t>강화 배럴을 사용하여 대전차포나 대공포를 건설합니다.</t>
  </si>
  <si>
    <t>콘크리트</t>
  </si>
  <si>
    <t>석재를 분쇄하여 콘크리트로 가공합니다.</t>
  </si>
  <si>
    <t>화학</t>
  </si>
  <si>
    <t>뉴트로아민과 같은 화합물을 인공적으로 합성할 수 있는 화학 테이블의 제조법을 익힙니다.</t>
  </si>
  <si>
    <t>콘크리트 도로</t>
  </si>
  <si>
    <t>설치하기 쉽지만, 보기에 좋지 않습니다.</t>
  </si>
  <si>
    <t>콘크리트 타일</t>
  </si>
  <si>
    <t>실용적인 콘크리트 타일입니다. 싸고, 그럭저럭 봐줄만 하지만 만들기 힘듭니다.</t>
  </si>
  <si>
    <t>고운 콘크리트 타일</t>
  </si>
  <si>
    <t>건축용 콘크리트로 만든 타일은 콘크리트이지만 보기에 좋지만 만들기 힘듭니다.</t>
  </si>
  <si>
    <t>이동형 화학연료 발전기</t>
  </si>
  <si>
    <t>화학연료를 태워 전력을 생산합니다. 연료는 수동으로 공급해야 합니다.</t>
  </si>
  <si>
    <t>전자식 숫자 적분 및 계산기(Electronic Numerical Integrator And Computer) 또는 간단하게 에니악(Eniac) 이라 부릅니다. 첨단 연구 작업대 근처에 배치하면 연구 속도가 빨라지고 새로운 연구 프로젝트가 디스크를 읽음으로써 열리게 됩니다.\n	4개 이사ㅇ 연결할 수 없습니다.</t>
  </si>
  <si>
    <t>안테나 타워</t>
  </si>
  <si>
    <t>무역 송신기의 대형 버전입니다. 미래에 더 많은 기능을 가지게 될 것입니다.(작업 중)</t>
  </si>
  <si>
    <t>라디오 터미널</t>
  </si>
  <si>
    <t>다른 세력 및 궤도 무역선과 무선 접촉을 할 수 있습니다. 또한, 주파수 대역을 조회할 생기는 전파 방해를 이용하여 귀금속을 발견합니다.(작업 중) 미래에 더 많은 기능이 추가될 것입니다.</t>
  </si>
  <si>
    <t>다양한 작업을 수행하기 위해 회전 축을 중심으로 공작물을 회전시키는 기계입니다.</t>
  </si>
  <si>
    <t>화학 작업대</t>
  </si>
  <si>
    <t>뉴트로아민과 같은 화합물을 인공적으로 합성할 수 있는 작업대입니다.</t>
  </si>
  <si>
    <t>ThingDef+FT_TableConcrete.label</t>
  </si>
  <si>
    <t>콘크리트 믹서</t>
  </si>
  <si>
    <t>ThingDef+FT_TableConcrete.description</t>
  </si>
  <si>
    <t>콘크리트에 석재를 분쇄하고 섞는 기계입니다.</t>
  </si>
  <si>
    <t>대공포탑</t>
  </si>
  <si>
    <t>금속 총알을 발사하는 유인 기관포입니다. 빠른 사격을 통해 공중 목표물이나 범위 내 적을 공격할 때 유용합니다.</t>
  </si>
  <si>
    <t>ThingDef+FT_TurretAA.comps.1.fuelLabel</t>
  </si>
  <si>
    <t>재장전까지 남은 포탄</t>
  </si>
  <si>
    <t>ThingDef+FT_TurretAA.comps.1.fuelGizmoLabel</t>
  </si>
  <si>
    <t>남은 포탄</t>
  </si>
  <si>
    <t>ThingDef+FT_TurretAA.comps.1.outOfFuelMessage</t>
  </si>
  <si>
    <t>재장전 필요</t>
  </si>
  <si>
    <t>대공포</t>
  </si>
  <si>
    <t>이 대공 화기는 대공임무를 수행하기 위해 설계되었지만, 지상 목표물에게도 효과있는 무기이기도 합니다.</t>
  </si>
  <si>
    <t>우라늄 철갑예광탄</t>
  </si>
  <si>
    <t>대전차포</t>
  </si>
  <si>
    <t>금속 포탄을 발사하는 유인 대전차포입니다. 정확하기 때문에 범위 내에 있는 적군을 공격하거나 작은 요새를 공격할 때 유용합니다.</t>
  </si>
  <si>
    <t>ThingDef+FT_TurretAT.comps.1.fuelLabel</t>
  </si>
  <si>
    <t>ThingDef+FT_TurretAT.comps.1.fuelGizmoLabel</t>
  </si>
  <si>
    <t>ThingDef+FT_TurretAT.comps.1.outOfFuelMessage</t>
  </si>
  <si>
    <t>범위 안의 중무장 목표물을 저격하기 위한 대전차포입니다.</t>
  </si>
  <si>
    <t>우라늄 철갑탄</t>
  </si>
  <si>
    <t>경박격포</t>
  </si>
  <si>
    <t>모든 종류의 박격포탄을 발사하는 경량화 박격포입니다. 단순화된 설계로 사격 속도가 향상되었지만, 정확성이 떨어져 범위 내 적 보다 요새를 공격하는 데 유용합니다.</t>
  </si>
  <si>
    <t>ThingDef+FT_Turret_Mortar.comps.1.fuelLabel</t>
  </si>
  <si>
    <t>ThingDef+FT_Turret_Mortar.comps.1.fuelGizmoLabel</t>
  </si>
  <si>
    <t>ThingDef+FT_Turret_Mortar.comps.1.outOfFuelMessage</t>
  </si>
  <si>
    <t>박격포</t>
  </si>
  <si>
    <t>박격포. 발사된 포탄은 벽을 뛰어넘을 수 있습니다. 매우 부정확하지만 사거리가 아주 깁니다.</t>
  </si>
  <si>
    <t>ThingDef+FT_Turret_Bunker.description</t>
  </si>
  <si>
    <t>고정식 터렛입니다. 많이 사용한 후에는 총열을 교체하기 위해 강철이 필요합니다. 손상 시 폭팔할 수 있습니다. 멍청한 인공지는 두뇌는 직접 제어할 수 없으니, 아군 오사에 주의하세요.</t>
  </si>
  <si>
    <t>ThingDef+FT_Turret_Bunker.comps.4.fuelLabel</t>
  </si>
  <si>
    <t>ThingDef+FT_Turret_Bunker.comps.4.fuelGizmoLabel</t>
  </si>
  <si>
    <t>ThingDef+FT_Turret_Bunker.comps.4.outOfFuelMessage</t>
  </si>
  <si>
    <t>ThingDef+FT_Turret_Bunker.label</t>
  </si>
  <si>
    <t>기관총 진지</t>
  </si>
  <si>
    <t>기관총 포탑 벙커</t>
  </si>
  <si>
    <t>기관총 벙커</t>
  </si>
  <si>
    <t>군용 기관총 진지</t>
  </si>
  <si>
    <t>기관총</t>
  </si>
  <si>
    <t>포탑에 장착할 수 있도록 만든 완전 자동화기입니다.</t>
  </si>
  <si>
    <t>4연장 기관총 포탑</t>
  </si>
  <si>
    <t>4연장 기관총이 장착된 삼각대는 화력 지원에 적합하나 사람이 조종해야 합니다 많이 사용한 후에는 총열을 교체하기 위해 강철이 필요합니다.</t>
  </si>
  <si>
    <t>ThingDef+FT_Maxim4M.comps.0.fuelLabel</t>
  </si>
  <si>
    <t>ThingDef+FT_Maxim4M.comps.0.fuelGizmoLabel</t>
  </si>
  <si>
    <t>ThingDef+FT_Maxim4M.comps.0.outOfFuelMessage</t>
  </si>
  <si>
    <t>4연장 기관총</t>
  </si>
  <si>
    <t>기관총을 달아놓기 시작해서 그냥 많이 달아놓았습니다.</t>
  </si>
  <si>
    <t>기관포</t>
  </si>
  <si>
    <t>대구경 기관포가 장착된 삼각대입니다. 많이 사용한 후에는 총열을 교체하기 위해 강철이 필요합니다. 사람이 직접 운용합니다.</t>
  </si>
  <si>
    <t>대형 포탑</t>
  </si>
  <si>
    <t>자동 장전이 가능한 대구경 기관포가 장착된 포탑입니다.</t>
  </si>
  <si>
    <t>무반동포</t>
  </si>
  <si>
    <t>무반동포가 장착된 삼각대입니다. 대전차 작전에서의 경량화된 해결책입니다. 많이 사용한 후에는 총열을 교체하기 위해 강화 배럴이 필요합니다. 또한 사람이 직접 운용합니다.\n실내에서는 사용하지 마십시오!!</t>
  </si>
  <si>
    <t>ThingDef+FT_RecoillessGun.comps.0.fuelLabel</t>
  </si>
  <si>
    <t>ThingDef+FT_RecoillessGun.comps.0.fuelGizmoLabel</t>
  </si>
  <si>
    <t>ThingDef+FT_RecoillessGun.comps.0.outOfFuelMessage</t>
  </si>
  <si>
    <t>범위 안의 중무장 목표물을 저격하기 위해 설계된 반동이 없는 대포입니다.</t>
  </si>
  <si>
    <t>다연장 박격포</t>
  </si>
  <si>
    <t>6연장 박격포 발사대</t>
  </si>
  <si>
    <t>6연장 유인 박격포 발사기 입니다. 신비한 기술로 한 번에 여섯 발의 박격포탄을 쏠 수 있지만 정확하지 않습니다.</t>
  </si>
  <si>
    <t>ThingDef+FT_TurretHexMortar.comps.1.fuelLabel</t>
  </si>
  <si>
    <t>ThingDef+FT_TurretHexMortar.comps.1.fuelGizmoLabel</t>
  </si>
  <si>
    <t>ThingDef+FT_TurretHexMortar.comps.1.outOfFuelMessage</t>
  </si>
  <si>
    <t>군용 모래주머니</t>
  </si>
  <si>
    <t>단순한 모래 주머니를 길게 쌓아놓은 구조물입니다. 견고하게 쌓여있어 내구성이 좋습니다.</t>
  </si>
  <si>
    <t>군용 모래주머니 벽</t>
  </si>
  <si>
    <t>단순한 모래 주머니를 벽으로 사용하도록 길게 쌓아놓은 구조물입니다. 견고하게 쌓여있어 내구성이 좋습니다.</t>
  </si>
  <si>
    <t>대전차 방호벽</t>
  </si>
  <si>
    <t>이동 중인 차량을 방해할 수 있는 단단한 콘크리트 기둥입니다.</t>
  </si>
  <si>
    <t>방파제</t>
  </si>
  <si>
    <t>해안가에 놓여 있는 이 콘크리트 기둥은 정착자들이 언젠가 그 용도를 찾을 수 있을 것입니다.</t>
  </si>
  <si>
    <t>콘크리트 방벽</t>
  </si>
  <si>
    <t>이동 중인 차량을 방해하고 엄폐 효과를 제공하는 단단한 콘크리트 방벽입니다.</t>
  </si>
  <si>
    <t>각진 콘크리트 방벽</t>
  </si>
  <si>
    <t>콘크리트 블록을 쌓아두었습니다. 콘크리트는 좋은 건축자재이지만 외관은 끔찍합니다.</t>
  </si>
  <si>
    <t>포장된 콘크리트 블록</t>
  </si>
  <si>
    <t>콘크리트 블록을 쌓아두었습니다. 저장이나 거래를 위해 포장되었습니다.</t>
  </si>
  <si>
    <t>무선 주파수를 스캔을 위한 조정</t>
  </si>
  <si>
    <t>탐사</t>
  </si>
  <si>
    <t>기계 작동</t>
  </si>
  <si>
    <t>작동</t>
  </si>
  <si>
    <t>화합물 합성</t>
  </si>
  <si>
    <t>스미스</t>
  </si>
  <si>
    <t>합성</t>
  </si>
  <si>
    <t>시설 진입중</t>
  </si>
  <si>
    <t>섬유 시멘트 만들기</t>
  </si>
  <si>
    <t>천과 콘크리트를 섞어 가볍지만 튼튼한 콘크리트 판자를 만듭니다. 내화성이 있지만 단단한 콘크리트보다 내구성이 떨어집니다.</t>
  </si>
  <si>
    <t>섬유시멘트 제작 중.</t>
  </si>
  <si>
    <t>철근 콘크리트 만들기</t>
  </si>
  <si>
    <t>철근을 생 콘크리트에 섞어 금속재료의 대체재인 철근콘크리트를 얻습니다.</t>
  </si>
  <si>
    <t>철근콘크리트 제작 중.</t>
  </si>
  <si>
    <t>쓰레기로 콘크리트 만들기</t>
  </si>
  <si>
    <t>불연성 및 녹지 않는 돌 폐기물을 콘크리트로 분쇄합니다.</t>
  </si>
  <si>
    <t>쓰레기로 콘크리트 제작 중.</t>
  </si>
  <si>
    <t>초기 산업 시대의 전자 제품과 기본 전자 컴퓨터를 만듭니다.</t>
  </si>
  <si>
    <t>중곡사포</t>
  </si>
  <si>
    <t>E.N.I.A.C를 이용해, 대구경 포병 탄도학의 비밀을 밝혀냅니다.</t>
  </si>
  <si>
    <t>간단한 산업 시대 야포를 건설합니다.</t>
  </si>
  <si>
    <t>콘크리트 판석</t>
  </si>
  <si>
    <t>나무 같은 콘크리트 바닥</t>
  </si>
  <si>
    <t>따뜻하고 집과 같은 느낌을 주기 위해 천연 나무를 모방하여 만든 섬유 콘크리트입니다. 불연성이면서 설치하기 쉽습니다.</t>
  </si>
  <si>
    <t>전자식 숫자 적분 및 계산기(Electronic Numerical Integrator And Computer) 또는 간단하게 에니악(Eniac) 이라 부릅니다. 첨단 연구 작업대 근처에 배치하면 연구 속도가 빨라지고 새로운 연구 프로젝트가 디스크를 읽음으로써 열리게 됩니다. 4개 이상 연결할 수 없습니다.</t>
  </si>
  <si>
    <t>유인 기관포. 이 대공 화기는 대공임무를 수행하기 위해 설계되었지만, 지상 목표물에게도 효과있는 무기이기도 합니다.</t>
  </si>
  <si>
    <t>4연장 대공포</t>
  </si>
  <si>
    <t>유인 기관포. 이 대공 화기는 발사 속도가 빨라 공중 표적이나 필드의 적을 공격하는 데 유용합니다.</t>
  </si>
  <si>
    <t>정확도와 장갑 관통력이 뛰어나 중무장한 목표물에 이상적입니다.</t>
  </si>
  <si>
    <t>소형 포탑 진지</t>
  </si>
  <si>
    <t>모래주머니로 만든 둥지"에 묻혀 있는 소형 포탑입니다. 많이 사용한 후에는 총열을 교체하기 위해 강철이 필요합니다. 손상 시 폭팔할 수 있습니다. 멍청한 인공지는 두뇌는 직접 제어할 수 없으니</t>
  </si>
  <si>
    <t>벙커에 묻혀 있는 소형 포탑입니다. 많이 사용한 후에는 총열을 교체하기 위해 강철이 필요합니다. 손상 시 폭팔할 수 있습니다. 멍청한 인공지는 두뇌는 직접 제어할 수 없으니, 아군 오사에 주의하세요.</t>
  </si>
  <si>
    <t>소형 포탑 벙커</t>
  </si>
  <si>
    <t>군용 소형 포탑 벙커</t>
  </si>
  <si>
    <t>무반동포가 장착된 삼각대입니다. 대전차 작전에서의 경량화된 해결책입니다. 많이 사용한 후에는 총열을 교체하기 위해 강화 배럴이 필요합니다. 또한 사람이 직접 운용합니다. 실내에서는 사용하지 마십시오!!</t>
  </si>
  <si>
    <t>프린스 곡사포</t>
  </si>
  <si>
    <t>고정밀도와 경량화를 추구하여 직사 능력의 일부를 포기한 포입니다.\n\n 정확히는 155mm 곡사포형 NK-33L 프린스"라고 불립니다. 기동성을 향상시키기 위해 설계된 경량 포입니다."</t>
  </si>
  <si>
    <t>엠페로 직사포</t>
  </si>
  <si>
    <t>포구 속도가 매우 높아 근거리에서만 수평으로 사격할 수 있지만 정확도가 높은 포입니다. \n\n 정확히는 155mm 구경 곡사포형 NK-30 엠페로"라고 불리는 이 포는 성간 산업단지 '나라'를 위해 설계된 신뢰할 수 있는 포로</t>
  </si>
  <si>
    <t>정확도가 높은 강력한 직사포입니다.</t>
  </si>
  <si>
    <t>철근 콘크리트</t>
  </si>
  <si>
    <t>철근이 혼합된 단단한 콘크리트 포대는 금속 대체품으로 사용할 수 있습니다.</t>
  </si>
  <si>
    <t>시멘트 판자</t>
  </si>
  <si>
    <t>판자 모양의 조립식 플레이트로 빠른 건설 및 바닥 배치에 유용합니다.</t>
  </si>
  <si>
    <t>섬유 콘크리트</t>
  </si>
  <si>
    <t>소화전</t>
  </si>
  <si>
    <t>화재가 감지되면 이 안전 장치는 주변의 원형 지점에 난연성 폼을 터뜨려 분사합니다. 수동으로 작동시킬 수도 있습니다.</t>
  </si>
  <si>
    <t>작동시키기 {0_label}</t>
  </si>
  <si>
    <t>전봇대</t>
  </si>
  <si>
    <t>전류를 전달하기 위해 주석 또는 구리 케이블을 사용하는 콘크리트 전주. '링크' 버튼을 사용하여 다른 전주에 연결하거나, 여러 전주를 선택한 후 '자동 링크' 버튼을 누르세요.</t>
  </si>
  <si>
    <t>ThingDef+FT_PowerPole_Blueprint.label</t>
  </si>
  <si>
    <t>전봇대 (청사진)</t>
  </si>
  <si>
    <t>ThingDef+FT_PowerPole_Blueprint_Install.label</t>
  </si>
  <si>
    <t>ThingDef+FT_PowerPole_Frame.label</t>
  </si>
  <si>
    <t>전봇대 (건물)</t>
  </si>
  <si>
    <t>ThingDef+FT_PowerPole_Frame.description</t>
  </si>
  <si>
    <t>전봇대 (가로등)</t>
  </si>
  <si>
    <t>ThingDef+FT_PowerPole_Lamp_Blueprint.label</t>
  </si>
  <si>
    <t>전봇대 (가로등) (청사진)</t>
  </si>
  <si>
    <t>ThingDef+FT_PowerPole_Lamp_Blueprint_Install.label</t>
  </si>
  <si>
    <t>ThingDef+FT_PowerPole_Lamp_Frame.label</t>
  </si>
  <si>
    <t>전봇대 (가로등) (건물)</t>
  </si>
  <si>
    <t>ThingDef+FT_PowerPole_Lamp_Frame.description</t>
  </si>
  <si>
    <t>배전함</t>
  </si>
  <si>
    <t>콘크리트 토대 위에 있는 금속 상자는 도관을 통해 전력 네트워크에 연결하여 전자기기가 해당 도관에 연결할 수 있는 범위를 확장합니다. 제대로 구현하면 전류를 활용할 수 있는 범위를 세 배로 늘릴 수 있습니다.</t>
  </si>
  <si>
    <t>콘크리트믹서</t>
  </si>
  <si>
    <t>바위 덩어리나 석재를 파쇄하여 콘크리트 가루로 혼합하는 기계입니다.</t>
  </si>
  <si>
    <t>탐사중</t>
  </si>
  <si>
    <t>Merge_old</t>
    <phoneticPr fontId="2" type="noConversion"/>
  </si>
  <si>
    <t>Merge_new</t>
    <phoneticPr fontId="2" type="noConversion"/>
  </si>
  <si>
    <t>ThingDef+Ammo_15cmNebelwerfer_Smoke.description</t>
  </si>
  <si>
    <t>ThingDef+Ammo_15cmNebelwerfer_Smoke.label</t>
  </si>
  <si>
    <t>ThingDef+Ammo_15cmNebelwerfer_EMP.description</t>
  </si>
  <si>
    <t>ThingDef+Ammo_15cmNebelwerfer_EMP.label</t>
  </si>
  <si>
    <t>ThingDef+Ammo_15cmNebelwerfer_Toxic.description</t>
  </si>
  <si>
    <t>ThingDef+Ammo_15cmNebelwerfer_Toxic.label</t>
  </si>
  <si>
    <t>ThingDef+Bullet_FT_15cmNebelwerfer_HE.label</t>
  </si>
  <si>
    <t>ThingDef+Bullet_FT_15cmNebelwerfer_Smoke.label</t>
  </si>
  <si>
    <t>ThingDef+Bullet_FT_15cmNebelwerfer_EMP.label</t>
  </si>
  <si>
    <t>ThingDef+Bullet_FT_15cmNebelwerfer_Toxic.label</t>
  </si>
  <si>
    <t>ThingDef+Ammo_37x223mmR_Canister.description</t>
  </si>
  <si>
    <t>ThingDef+Ammo_37x223mmR_Canister.label</t>
  </si>
  <si>
    <t>ThingDef+Ammo_37x223mmR_Shrapnel.description</t>
  </si>
  <si>
    <t>ThingDef+Ammo_37x223mmR_Shrapnel.label</t>
  </si>
  <si>
    <t>ThingDef+Ammo_37x223mmR_HESH.description</t>
  </si>
  <si>
    <t>ThingDef+Ammo_37x223mmR_HESH.label</t>
  </si>
  <si>
    <t>ThingDef+Ammo_37x223mmR_APDS.description</t>
  </si>
  <si>
    <t>ThingDef+Ammo_37x223mmR_APDS.label</t>
  </si>
  <si>
    <t>ThingDef+Ammo_37x223mmR_EMP.description</t>
  </si>
  <si>
    <t>ThingDef+Ammo_37x223mmR_EMP.label</t>
  </si>
  <si>
    <t>ThingDef+Ammo_37x223mmR_AP-HE.description</t>
  </si>
  <si>
    <t>ThingDef+Ammo_37x223mmR_AP-HE.label</t>
  </si>
  <si>
    <t>ThingDef+Ammo_37x223mmR_Incendiary.description</t>
  </si>
  <si>
    <t>ThingDef+Ammo_37x223mmR_Incendiary.label</t>
  </si>
  <si>
    <t>Main Index</t>
    <phoneticPr fontId="2" type="noConversion"/>
  </si>
  <si>
    <t>가져온 노드</t>
    <phoneticPr fontId="2" type="noConversion"/>
  </si>
  <si>
    <t>수정할 노드</t>
    <phoneticPr fontId="2" type="noConversion"/>
  </si>
  <si>
    <t>수정된 노드</t>
    <phoneticPr fontId="2" type="noConversion"/>
  </si>
  <si>
    <t>ThingDef+FT_TurretAT.comps.1.fuelLabel</t>
    <phoneticPr fontId="2" type="noConversion"/>
  </si>
  <si>
    <t>ThingDef+FT_Turret_Mortar.comps.1.fuelLabel</t>
    <phoneticPr fontId="2" type="noConversion"/>
  </si>
  <si>
    <t>ThingDef+FT_Turret_Bunker.comps.4.fuelLabel</t>
    <phoneticPr fontId="2" type="noConversion"/>
  </si>
  <si>
    <t>ThingDef+FT_Maxim4M.comps.0.fuelLabel</t>
    <phoneticPr fontId="2" type="noConversion"/>
  </si>
  <si>
    <t>ThingDef+FT_RecoillessGun.description</t>
    <phoneticPr fontId="2" type="noConversion"/>
  </si>
  <si>
    <t>ThingDef+FT_TurretHexMortar.comps.1.fuelGizmoLabel</t>
    <phoneticPr fontId="2" type="noConversion"/>
  </si>
  <si>
    <t/>
  </si>
  <si>
    <t>전자식 숫자 적분 및 계산기(Electronic Numerical Integrator And Computer) 또는 간단하게 에니악(Eniac) 이라 부릅니다. 첨단 연구 작업대 근처에 배치하면 연구 속도가 빨라지고 새로운 연구 프로젝트가 디스크를 읽음으로써 열리게 됩니다. 4개 이상 연결할 수 없습니다.</t>
    <phoneticPr fontId="2" type="noConversion"/>
  </si>
  <si>
    <t>Selector</t>
    <phoneticPr fontId="2" type="noConversion"/>
  </si>
  <si>
    <t>최종</t>
    <phoneticPr fontId="2" type="noConversion"/>
  </si>
  <si>
    <t>라디오 들으러 가는 중</t>
    <phoneticPr fontId="2" type="noConversion"/>
  </si>
  <si>
    <t>라디오 듣는 중</t>
    <phoneticPr fontId="2" type="noConversion"/>
  </si>
  <si>
    <t>시설 진입 중</t>
    <phoneticPr fontId="2" type="noConversion"/>
  </si>
  <si>
    <t>콘크리트 포장 중</t>
    <phoneticPr fontId="2" type="noConversion"/>
  </si>
  <si>
    <t>콘크리트 포장 푸는 중</t>
    <phoneticPr fontId="2" type="noConversion"/>
  </si>
  <si>
    <t>쓰레기로 콘크리트 제작 중</t>
    <phoneticPr fontId="2" type="noConversion"/>
  </si>
  <si>
    <t>콘크리트 블록 제작 중</t>
    <phoneticPr fontId="2" type="noConversion"/>
  </si>
  <si>
    <t>섬유시멘트 제작 중</t>
    <phoneticPr fontId="2" type="noConversion"/>
  </si>
  <si>
    <t>철근콘크리트 제작 중</t>
    <phoneticPr fontId="2" type="noConversion"/>
  </si>
  <si>
    <t>총열 만드는 중</t>
    <phoneticPr fontId="2" type="noConversion"/>
  </si>
  <si>
    <t>부품 제작 중</t>
    <phoneticPr fontId="2" type="noConversion"/>
  </si>
  <si>
    <t>뉴트로아민 합성 중</t>
    <phoneticPr fontId="2" type="noConversion"/>
  </si>
  <si>
    <t>염료 합성 중</t>
    <phoneticPr fontId="2" type="noConversion"/>
  </si>
  <si>
    <t>{0_label} 작동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</si>
</sst>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applyBorder="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6" fillId="5" borderId="1" applyNumberFormat="0" applyAlignment="0" applyProtection="0">
      <alignment vertical="center"/>
    </xf>
  </cellStyleXfs>
  <cellXfs count="6">
    <xf numFmtId="0" fontId="0" fillId="0" borderId="0" xfId="0"/>
    <xf numFmtId="0" fontId="1" fillId="0" borderId="0" xfId="0" applyFont="1"/>
    <xf numFmtId="0" fontId="6" fillId="5" borderId="1" xfId="4" applyAlignment="1"/>
    <xf numFmtId="0" fontId="4" fillId="3" borderId="0" xfId="2" applyAlignment="1"/>
    <xf numFmtId="0" fontId="5" fillId="4" borderId="0" xfId="3" applyAlignment="1"/>
    <xf numFmtId="0" fontId="3" fillId="2" borderId="1" xfId="1" applyBorder="1" applyAlignment="1"/>
  </cellXfs>
  <cellStyles count="5">
    <cellStyle name="나쁨" xfId="2" builtinId="27"/>
    <cellStyle name="보통" xfId="3" builtinId="28"/>
    <cellStyle name="셀 확인" xfId="4" builtinId="23"/>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5"/>
  <sheetViews>
    <sheetView tabSelected="1" workbookViewId="0">
      <selection activeCell="D9" sqref="D9"/>
    </sheetView>
  </sheetViews>
  <sheetFormatPr defaultColWidth="9.1796875" defaultRowHeight="17" x14ac:dyDescent="0.45"/>
  <cols>
    <col min="1" max="1" width="80.7265625" style="1" bestFit="1" customWidth="1"/>
    <col min="2" max="2" width="36.453125" style="1" bestFit="1" customWidth="1"/>
    <col min="3" max="3" width="56" style="1" bestFit="1" customWidth="1"/>
    <col min="4" max="4" width="37.90625" style="1" bestFit="1" customWidth="1"/>
    <col min="5" max="5" width="36.1796875" style="1" customWidth="1"/>
    <col min="6" max="6" width="111.453125" style="1" customWidth="1"/>
    <col min="7" max="7" width="62.453125" style="1" customWidth="1"/>
    <col min="8" max="8" width="67.54296875" style="1" customWidth="1"/>
    <col min="9" max="9" width="13.1796875" style="1" bestFit="1" customWidth="1"/>
    <col min="10" max="10" width="8.54296875" style="1" bestFit="1" customWidth="1"/>
    <col min="11" max="16384" width="9.1796875" style="1"/>
  </cols>
  <sheetData>
    <row r="1" spans="1:11" ht="18" thickTop="1" thickBot="1" x14ac:dyDescent="0.5">
      <c r="A1" s="1" t="s">
        <v>0</v>
      </c>
      <c r="B1" s="1" t="s">
        <v>1</v>
      </c>
      <c r="C1" s="1" t="s">
        <v>2</v>
      </c>
      <c r="D1" s="1" t="s">
        <v>3</v>
      </c>
      <c r="E1" s="1" t="s">
        <v>4</v>
      </c>
      <c r="F1" s="1" t="s">
        <v>5</v>
      </c>
      <c r="G1" s="2" t="s">
        <v>1219</v>
      </c>
      <c r="H1" s="2" t="s">
        <v>1220</v>
      </c>
      <c r="J1" s="4" t="s">
        <v>1257</v>
      </c>
      <c r="K1" s="5" t="s">
        <v>1258</v>
      </c>
    </row>
    <row r="2" spans="1:11" ht="17.5" thickTop="1" x14ac:dyDescent="0.45">
      <c r="A2" s="1" t="s">
        <v>6</v>
      </c>
      <c r="B2" s="1" t="s">
        <v>7</v>
      </c>
      <c r="C2" s="1" t="s">
        <v>8</v>
      </c>
      <c r="E2" s="1" t="s">
        <v>9</v>
      </c>
      <c r="F2" s="1" t="s">
        <v>1255</v>
      </c>
      <c r="G2" s="1" t="s">
        <v>1255</v>
      </c>
      <c r="H2" s="1" t="s">
        <v>1255</v>
      </c>
      <c r="K2" s="1" t="str" cm="1">
        <f t="array" ref="K2">_xlfn.SWITCH(J2,1,G2,2,H2,H2)</f>
        <v/>
      </c>
    </row>
    <row r="3" spans="1:11" x14ac:dyDescent="0.45">
      <c r="A3" s="1" t="s">
        <v>10</v>
      </c>
      <c r="B3" s="1" t="s">
        <v>11</v>
      </c>
      <c r="C3" s="1" t="s">
        <v>12</v>
      </c>
      <c r="E3" s="1" t="s">
        <v>13</v>
      </c>
      <c r="F3" s="1" t="s">
        <v>1016</v>
      </c>
      <c r="G3" s="1" t="s">
        <v>1016</v>
      </c>
      <c r="H3" s="1" t="s">
        <v>1016</v>
      </c>
      <c r="I3" s="1" t="str">
        <f>IF(G3=H3,"",IF(G3="","","Needs check"))</f>
        <v/>
      </c>
      <c r="K3" s="1" t="str" cm="1">
        <f t="array" ref="K3">_xlfn.SWITCH(J3,1,G3,2,H3,H3)</f>
        <v>셸 쇼크</v>
      </c>
    </row>
    <row r="4" spans="1:11" x14ac:dyDescent="0.45">
      <c r="A4" s="1" t="s">
        <v>14</v>
      </c>
      <c r="B4" s="1" t="s">
        <v>11</v>
      </c>
      <c r="C4" s="1" t="s">
        <v>15</v>
      </c>
      <c r="E4" s="1" t="s">
        <v>16</v>
      </c>
      <c r="F4" s="1" t="s">
        <v>1017</v>
      </c>
      <c r="G4" s="1" t="s">
        <v>1017</v>
      </c>
      <c r="H4" s="1" t="s">
        <v>1017</v>
      </c>
      <c r="I4" s="1" t="str">
        <f t="shared" ref="I4:I67" si="0">IF(G4=H4,"",IF(G4="","","Needs check"))</f>
        <v/>
      </c>
      <c r="K4" s="1" t="str" cm="1">
        <f t="array" ref="K4">_xlfn.SWITCH(J4,1,G4,2,H4,H4)</f>
        <v>전투 중 포격 같은 큰 충격에 장기간 노출되어 발생하는 심리적 장애입니다.</v>
      </c>
    </row>
    <row r="5" spans="1:11" x14ac:dyDescent="0.45">
      <c r="A5" s="1" t="s">
        <v>17</v>
      </c>
      <c r="B5" s="1" t="s">
        <v>11</v>
      </c>
      <c r="C5" s="1" t="s">
        <v>18</v>
      </c>
      <c r="E5" s="1" t="s">
        <v>19</v>
      </c>
      <c r="F5" s="1" t="s">
        <v>1018</v>
      </c>
      <c r="G5" s="1" t="s">
        <v>1018</v>
      </c>
      <c r="H5" s="1" t="s">
        <v>1018</v>
      </c>
      <c r="I5" s="1" t="str">
        <f t="shared" si="0"/>
        <v/>
      </c>
      <c r="K5" s="1" t="str" cm="1">
        <f t="array" ref="K5">_xlfn.SWITCH(J5,1,G5,2,H5,H5)</f>
        <v>초기</v>
      </c>
    </row>
    <row r="6" spans="1:11" x14ac:dyDescent="0.45">
      <c r="A6" s="1" t="s">
        <v>20</v>
      </c>
      <c r="B6" s="1" t="s">
        <v>11</v>
      </c>
      <c r="C6" s="1" t="s">
        <v>21</v>
      </c>
      <c r="E6" s="1" t="s">
        <v>19</v>
      </c>
      <c r="F6" s="1" t="s">
        <v>1018</v>
      </c>
      <c r="G6" s="1" t="s">
        <v>1018</v>
      </c>
      <c r="H6" s="1" t="s">
        <v>1018</v>
      </c>
      <c r="I6" s="1" t="str">
        <f t="shared" si="0"/>
        <v/>
      </c>
      <c r="K6" s="1" t="str" cm="1">
        <f t="array" ref="K6">_xlfn.SWITCH(J6,1,G6,2,H6,H6)</f>
        <v>초기</v>
      </c>
    </row>
    <row r="7" spans="1:11" x14ac:dyDescent="0.45">
      <c r="A7" s="1" t="s">
        <v>22</v>
      </c>
      <c r="B7" s="1" t="s">
        <v>11</v>
      </c>
      <c r="C7" s="1" t="s">
        <v>23</v>
      </c>
      <c r="E7" s="1" t="s">
        <v>24</v>
      </c>
      <c r="F7" s="1" t="s">
        <v>1019</v>
      </c>
      <c r="G7" s="1" t="s">
        <v>1019</v>
      </c>
      <c r="H7" s="1" t="s">
        <v>1019</v>
      </c>
      <c r="I7" s="1" t="str">
        <f t="shared" si="0"/>
        <v/>
      </c>
      <c r="K7" s="1" t="str" cm="1">
        <f t="array" ref="K7">_xlfn.SWITCH(J7,1,G7,2,H7,H7)</f>
        <v>가벼움</v>
      </c>
    </row>
    <row r="8" spans="1:11" x14ac:dyDescent="0.45">
      <c r="A8" s="1" t="s">
        <v>25</v>
      </c>
      <c r="B8" s="1" t="s">
        <v>11</v>
      </c>
      <c r="C8" s="1" t="s">
        <v>26</v>
      </c>
      <c r="E8" s="1" t="s">
        <v>27</v>
      </c>
      <c r="F8" s="1" t="s">
        <v>1020</v>
      </c>
      <c r="G8" s="1" t="s">
        <v>1020</v>
      </c>
      <c r="H8" s="1" t="s">
        <v>1020</v>
      </c>
      <c r="I8" s="1" t="str">
        <f t="shared" si="0"/>
        <v/>
      </c>
      <c r="K8" s="1" t="str" cm="1">
        <f t="array" ref="K8">_xlfn.SWITCH(J8,1,G8,2,H8,H8)</f>
        <v>심각함</v>
      </c>
    </row>
    <row r="9" spans="1:11" x14ac:dyDescent="0.45">
      <c r="A9" s="1" t="s">
        <v>28</v>
      </c>
      <c r="B9" s="1" t="s">
        <v>11</v>
      </c>
      <c r="C9" s="1" t="s">
        <v>29</v>
      </c>
      <c r="E9" s="1" t="s">
        <v>30</v>
      </c>
      <c r="F9" s="1" t="s">
        <v>1021</v>
      </c>
      <c r="G9" s="1" t="s">
        <v>1021</v>
      </c>
      <c r="H9" s="1" t="s">
        <v>1021</v>
      </c>
      <c r="I9" s="1" t="str">
        <f t="shared" si="0"/>
        <v/>
      </c>
      <c r="K9" s="1" t="str" cm="1">
        <f t="array" ref="K9">_xlfn.SWITCH(J9,1,G9,2,H9,H9)</f>
        <v>긴장함</v>
      </c>
    </row>
    <row r="10" spans="1:11" x14ac:dyDescent="0.45">
      <c r="A10" s="1" t="s">
        <v>31</v>
      </c>
      <c r="B10" s="1" t="s">
        <v>11</v>
      </c>
      <c r="C10" s="1" t="s">
        <v>32</v>
      </c>
      <c r="E10" s="1" t="s">
        <v>33</v>
      </c>
      <c r="F10" s="1" t="s">
        <v>1022</v>
      </c>
      <c r="G10" s="1" t="s">
        <v>1022</v>
      </c>
      <c r="H10" s="1" t="s">
        <v>1022</v>
      </c>
      <c r="I10" s="1" t="str">
        <f t="shared" si="0"/>
        <v/>
      </c>
      <c r="K10" s="1" t="str" cm="1">
        <f t="array" ref="K10">_xlfn.SWITCH(J10,1,G10,2,H10,H10)</f>
        <v>극심함</v>
      </c>
    </row>
    <row r="11" spans="1:11" x14ac:dyDescent="0.45">
      <c r="A11" s="1" t="s">
        <v>34</v>
      </c>
      <c r="B11" s="1" t="s">
        <v>35</v>
      </c>
      <c r="C11" s="1" t="s">
        <v>36</v>
      </c>
      <c r="E11" s="1" t="s">
        <v>37</v>
      </c>
      <c r="F11" s="1" t="s">
        <v>1261</v>
      </c>
      <c r="G11" s="1" t="s">
        <v>1255</v>
      </c>
      <c r="H11" s="1" t="s">
        <v>1158</v>
      </c>
      <c r="I11" s="1" t="str">
        <f t="shared" si="0"/>
        <v/>
      </c>
      <c r="K11" s="1" t="str" cm="1">
        <f t="array" ref="K11">_xlfn.SWITCH(J11,1,G11,2,H11,H11)</f>
        <v>시설 진입중</v>
      </c>
    </row>
    <row r="12" spans="1:11" x14ac:dyDescent="0.45">
      <c r="A12" s="1" t="s">
        <v>38</v>
      </c>
      <c r="B12" s="1" t="s">
        <v>7</v>
      </c>
      <c r="C12" s="1" t="s">
        <v>39</v>
      </c>
      <c r="E12" s="1" t="s">
        <v>40</v>
      </c>
      <c r="F12" s="1" t="s">
        <v>1063</v>
      </c>
      <c r="G12" s="1" t="s">
        <v>1063</v>
      </c>
      <c r="H12" s="1" t="s">
        <v>1063</v>
      </c>
      <c r="I12" s="1" t="str">
        <f t="shared" si="0"/>
        <v/>
      </c>
      <c r="K12" s="1" t="str" cm="1">
        <f t="array" ref="K12">_xlfn.SWITCH(J12,1,G12,2,H12,H12)</f>
        <v>이동형 화학연료 발전기</v>
      </c>
    </row>
    <row r="13" spans="1:11" x14ac:dyDescent="0.45">
      <c r="A13" s="1" t="s">
        <v>41</v>
      </c>
      <c r="B13" s="1" t="s">
        <v>7</v>
      </c>
      <c r="C13" s="1" t="s">
        <v>42</v>
      </c>
      <c r="E13" s="1" t="s">
        <v>43</v>
      </c>
      <c r="F13" s="1" t="s">
        <v>1064</v>
      </c>
      <c r="G13" s="1" t="s">
        <v>1064</v>
      </c>
      <c r="H13" s="1" t="s">
        <v>1064</v>
      </c>
      <c r="I13" s="1" t="str">
        <f t="shared" si="0"/>
        <v/>
      </c>
      <c r="K13" s="1" t="str" cm="1">
        <f t="array" ref="K13">_xlfn.SWITCH(J13,1,G13,2,H13,H13)</f>
        <v>화학연료를 태워 전력을 생산합니다. 연료는 수동으로 공급해야 합니다.</v>
      </c>
    </row>
    <row r="14" spans="1:11" x14ac:dyDescent="0.45">
      <c r="A14" s="1" t="s">
        <v>44</v>
      </c>
      <c r="B14" s="1" t="s">
        <v>7</v>
      </c>
      <c r="C14" s="1" t="s">
        <v>45</v>
      </c>
      <c r="E14" s="1" t="s">
        <v>46</v>
      </c>
      <c r="F14" s="1" t="s">
        <v>46</v>
      </c>
      <c r="G14" s="1" t="s">
        <v>46</v>
      </c>
      <c r="H14" s="1" t="s">
        <v>46</v>
      </c>
      <c r="I14" s="1" t="str">
        <f t="shared" si="0"/>
        <v/>
      </c>
      <c r="K14" s="1" t="str" cm="1">
        <f t="array" ref="K14">_xlfn.SWITCH(J14,1,G14,2,H14,H14)</f>
        <v>E.N.I.A.C.</v>
      </c>
    </row>
    <row r="15" spans="1:11" x14ac:dyDescent="0.45">
      <c r="A15" s="1" t="s">
        <v>47</v>
      </c>
      <c r="B15" s="1" t="s">
        <v>7</v>
      </c>
      <c r="C15" s="1" t="s">
        <v>48</v>
      </c>
      <c r="E15" s="1" t="s">
        <v>49</v>
      </c>
      <c r="F15" s="1" t="s">
        <v>1175</v>
      </c>
      <c r="G15" s="1" t="s">
        <v>1065</v>
      </c>
      <c r="H15" s="1" t="s">
        <v>1256</v>
      </c>
      <c r="I15" s="1" t="str">
        <f t="shared" si="0"/>
        <v>Needs check</v>
      </c>
      <c r="K15" s="1" t="str" cm="1">
        <f t="array" ref="K15">_xlfn.SWITCH(J15,1,G15,2,H15,H15)</f>
        <v>전자식 숫자 적분 및 계산기(Electronic Numerical Integrator And Computer) 또는 간단하게 에니악(Eniac) 이라 부릅니다. 첨단 연구 작업대 근처에 배치하면 연구 속도가 빨라지고 새로운 연구 프로젝트가 디스크를 읽음으로써 열리게 됩니다. 4개 이상 연결할 수 없습니다.</v>
      </c>
    </row>
    <row r="16" spans="1:11" x14ac:dyDescent="0.45">
      <c r="A16" s="1" t="s">
        <v>50</v>
      </c>
      <c r="B16" s="1" t="s">
        <v>7</v>
      </c>
      <c r="C16" s="1" t="s">
        <v>51</v>
      </c>
      <c r="E16" s="1" t="s">
        <v>52</v>
      </c>
      <c r="F16" s="1" t="s">
        <v>1066</v>
      </c>
      <c r="G16" s="1" t="s">
        <v>1066</v>
      </c>
      <c r="H16" s="1" t="s">
        <v>1066</v>
      </c>
      <c r="I16" s="1" t="str">
        <f t="shared" si="0"/>
        <v/>
      </c>
      <c r="K16" s="1" t="str" cm="1">
        <f t="array" ref="K16">_xlfn.SWITCH(J16,1,G16,2,H16,H16)</f>
        <v>안테나 타워</v>
      </c>
    </row>
    <row r="17" spans="1:11" x14ac:dyDescent="0.45">
      <c r="A17" s="1" t="s">
        <v>53</v>
      </c>
      <c r="B17" s="1" t="s">
        <v>7</v>
      </c>
      <c r="C17" s="1" t="s">
        <v>54</v>
      </c>
      <c r="E17" s="1" t="s">
        <v>55</v>
      </c>
      <c r="F17" s="1" t="s">
        <v>1067</v>
      </c>
      <c r="G17" s="1" t="s">
        <v>1067</v>
      </c>
      <c r="H17" s="1" t="s">
        <v>1067</v>
      </c>
      <c r="I17" s="1" t="str">
        <f t="shared" si="0"/>
        <v/>
      </c>
      <c r="K17" s="1" t="str" cm="1">
        <f t="array" ref="K17">_xlfn.SWITCH(J17,1,G17,2,H17,H17)</f>
        <v>무역 송신기의 대형 버전입니다. 미래에 더 많은 기능을 가지게 될 것입니다.(작업 중)</v>
      </c>
    </row>
    <row r="18" spans="1:11" x14ac:dyDescent="0.45">
      <c r="A18" s="1" t="s">
        <v>56</v>
      </c>
      <c r="B18" s="1" t="s">
        <v>57</v>
      </c>
      <c r="C18" s="1" t="s">
        <v>58</v>
      </c>
      <c r="E18" s="1" t="s">
        <v>59</v>
      </c>
      <c r="F18" s="1" t="s">
        <v>1260</v>
      </c>
      <c r="G18" s="1" t="s">
        <v>1024</v>
      </c>
      <c r="H18" s="1" t="s">
        <v>1024</v>
      </c>
      <c r="I18" s="1" t="str">
        <f t="shared" si="0"/>
        <v/>
      </c>
      <c r="K18" s="1" t="str" cm="1">
        <f t="array" ref="K18">_xlfn.SWITCH(J18,1,G18,2,H18,H18)</f>
        <v>라디오 듣는중</v>
      </c>
    </row>
    <row r="19" spans="1:11" x14ac:dyDescent="0.45">
      <c r="A19" s="1" t="s">
        <v>60</v>
      </c>
      <c r="B19" s="1" t="s">
        <v>35</v>
      </c>
      <c r="C19" s="1" t="s">
        <v>61</v>
      </c>
      <c r="E19" s="1" t="s">
        <v>62</v>
      </c>
      <c r="F19" s="1" t="s">
        <v>1259</v>
      </c>
      <c r="G19" s="1" t="s">
        <v>1023</v>
      </c>
      <c r="H19" s="1" t="s">
        <v>1023</v>
      </c>
      <c r="I19" s="1" t="str">
        <f t="shared" si="0"/>
        <v/>
      </c>
      <c r="K19" s="1" t="str" cm="1">
        <f t="array" ref="K19">_xlfn.SWITCH(J19,1,G19,2,H19,H19)</f>
        <v>라디오 들으러 가는중.</v>
      </c>
    </row>
    <row r="20" spans="1:11" x14ac:dyDescent="0.45">
      <c r="A20" s="1" t="s">
        <v>63</v>
      </c>
      <c r="B20" s="1" t="s">
        <v>64</v>
      </c>
      <c r="C20" s="1" t="s">
        <v>65</v>
      </c>
      <c r="E20" s="1" t="s">
        <v>66</v>
      </c>
      <c r="F20" s="1" t="s">
        <v>1151</v>
      </c>
      <c r="G20" s="1" t="s">
        <v>1151</v>
      </c>
      <c r="H20" s="1" t="s">
        <v>1151</v>
      </c>
      <c r="I20" s="1" t="str">
        <f t="shared" si="0"/>
        <v/>
      </c>
      <c r="K20" s="1" t="str" cm="1">
        <f t="array" ref="K20">_xlfn.SWITCH(J20,1,G20,2,H20,H20)</f>
        <v>무선 주파수를 스캔을 위한 조정</v>
      </c>
    </row>
    <row r="21" spans="1:11" x14ac:dyDescent="0.45">
      <c r="A21" s="1" t="s">
        <v>67</v>
      </c>
      <c r="B21" s="1" t="s">
        <v>64</v>
      </c>
      <c r="C21" s="1" t="s">
        <v>68</v>
      </c>
      <c r="E21" s="1" t="s">
        <v>69</v>
      </c>
      <c r="F21" s="1" t="s">
        <v>1152</v>
      </c>
      <c r="G21" s="1" t="s">
        <v>1152</v>
      </c>
      <c r="H21" s="1" t="s">
        <v>1152</v>
      </c>
      <c r="I21" s="1" t="str">
        <f t="shared" si="0"/>
        <v/>
      </c>
      <c r="K21" s="1" t="str" cm="1">
        <f t="array" ref="K21">_xlfn.SWITCH(J21,1,G21,2,H21,H21)</f>
        <v>탐사</v>
      </c>
    </row>
    <row r="22" spans="1:11" x14ac:dyDescent="0.45">
      <c r="A22" s="1" t="s">
        <v>70</v>
      </c>
      <c r="B22" s="1" t="s">
        <v>64</v>
      </c>
      <c r="C22" s="1" t="s">
        <v>71</v>
      </c>
      <c r="E22" s="1" t="s">
        <v>72</v>
      </c>
      <c r="F22" s="1" t="s">
        <v>1152</v>
      </c>
      <c r="G22" s="1" t="s">
        <v>1152</v>
      </c>
      <c r="H22" s="1" t="s">
        <v>1218</v>
      </c>
      <c r="I22" s="1" t="str">
        <f t="shared" si="0"/>
        <v>Needs check</v>
      </c>
      <c r="J22" s="1">
        <v>1</v>
      </c>
      <c r="K22" s="1" t="str" cm="1">
        <f t="array" ref="K22">_xlfn.SWITCH(J22,1,G22,2,H22,H22)</f>
        <v>탐사</v>
      </c>
    </row>
    <row r="23" spans="1:11" x14ac:dyDescent="0.45">
      <c r="A23" s="1" t="s">
        <v>73</v>
      </c>
      <c r="B23" s="1" t="s">
        <v>7</v>
      </c>
      <c r="C23" s="1" t="s">
        <v>74</v>
      </c>
      <c r="E23" s="1" t="s">
        <v>75</v>
      </c>
      <c r="F23" s="1" t="s">
        <v>1068</v>
      </c>
      <c r="G23" s="1" t="s">
        <v>1068</v>
      </c>
      <c r="H23" s="1" t="s">
        <v>1068</v>
      </c>
      <c r="I23" s="1" t="str">
        <f t="shared" si="0"/>
        <v/>
      </c>
      <c r="K23" s="1" t="str" cm="1">
        <f t="array" ref="K23">_xlfn.SWITCH(J23,1,G23,2,H23,H23)</f>
        <v>라디오 터미널</v>
      </c>
    </row>
    <row r="24" spans="1:11" x14ac:dyDescent="0.45">
      <c r="A24" s="1" t="s">
        <v>76</v>
      </c>
      <c r="B24" s="1" t="s">
        <v>7</v>
      </c>
      <c r="C24" s="1" t="s">
        <v>77</v>
      </c>
      <c r="E24" s="1" t="s">
        <v>78</v>
      </c>
      <c r="F24" s="1" t="s">
        <v>1069</v>
      </c>
      <c r="G24" s="1" t="s">
        <v>1069</v>
      </c>
      <c r="H24" s="1" t="s">
        <v>1069</v>
      </c>
      <c r="I24" s="1" t="str">
        <f t="shared" si="0"/>
        <v/>
      </c>
      <c r="K24" s="1" t="str" cm="1">
        <f t="array" ref="K24">_xlfn.SWITCH(J24,1,G24,2,H24,H24)</f>
        <v>다른 세력 및 궤도 무역선과 무선 접촉을 할 수 있습니다. 또한, 주파수 대역을 조회할 생기는 전파 방해를 이용하여 귀금속을 발견합니다.(작업 중) 미래에 더 많은 기능이 추가될 것입니다.</v>
      </c>
    </row>
    <row r="25" spans="1:11" x14ac:dyDescent="0.45">
      <c r="A25" s="1" t="s">
        <v>79</v>
      </c>
      <c r="B25" s="1" t="s">
        <v>7</v>
      </c>
      <c r="C25" s="1" t="s">
        <v>80</v>
      </c>
      <c r="E25" s="1" t="s">
        <v>81</v>
      </c>
      <c r="F25" s="1" t="s">
        <v>1255</v>
      </c>
      <c r="G25" s="1" t="s">
        <v>1255</v>
      </c>
      <c r="H25" s="1" t="s">
        <v>1255</v>
      </c>
      <c r="I25" s="1" t="str">
        <f t="shared" si="0"/>
        <v/>
      </c>
      <c r="K25" s="1" t="str" cm="1">
        <f t="array" ref="K25">_xlfn.SWITCH(J25,1,G25,2,H25,H25)</f>
        <v/>
      </c>
    </row>
    <row r="26" spans="1:11" x14ac:dyDescent="0.45">
      <c r="A26" s="1" t="s">
        <v>82</v>
      </c>
      <c r="B26" s="1" t="s">
        <v>7</v>
      </c>
      <c r="C26" s="1" t="s">
        <v>83</v>
      </c>
      <c r="E26" s="1" t="s">
        <v>84</v>
      </c>
      <c r="F26" s="1" t="s">
        <v>1196</v>
      </c>
      <c r="G26" s="1" t="s">
        <v>1255</v>
      </c>
      <c r="H26" s="1" t="s">
        <v>1196</v>
      </c>
      <c r="I26" s="1" t="str">
        <f t="shared" si="0"/>
        <v/>
      </c>
      <c r="K26" s="1" t="str" cm="1">
        <f t="array" ref="K26">_xlfn.SWITCH(J26,1,G26,2,H26,H26)</f>
        <v>소화전</v>
      </c>
    </row>
    <row r="27" spans="1:11" x14ac:dyDescent="0.45">
      <c r="A27" s="1" t="s">
        <v>85</v>
      </c>
      <c r="B27" s="1" t="s">
        <v>7</v>
      </c>
      <c r="C27" s="1" t="s">
        <v>86</v>
      </c>
      <c r="E27" s="1" t="s">
        <v>87</v>
      </c>
      <c r="F27" s="1" t="s">
        <v>1197</v>
      </c>
      <c r="G27" s="1" t="s">
        <v>1255</v>
      </c>
      <c r="H27" s="1" t="s">
        <v>1197</v>
      </c>
      <c r="I27" s="1" t="str">
        <f t="shared" si="0"/>
        <v/>
      </c>
      <c r="K27" s="1" t="str" cm="1">
        <f t="array" ref="K27">_xlfn.SWITCH(J27,1,G27,2,H27,H27)</f>
        <v>화재가 감지되면 이 안전 장치는 주변의 원형 지점에 난연성 폼을 터뜨려 분사합니다. 수동으로 작동시킬 수도 있습니다.</v>
      </c>
    </row>
    <row r="28" spans="1:11" x14ac:dyDescent="0.45">
      <c r="A28" s="1" t="s">
        <v>88</v>
      </c>
      <c r="B28" s="1" t="s">
        <v>7</v>
      </c>
      <c r="C28" s="1" t="s">
        <v>89</v>
      </c>
      <c r="E28" s="1" t="s">
        <v>90</v>
      </c>
      <c r="F28" s="1" t="s">
        <v>1272</v>
      </c>
      <c r="G28" s="1" t="s">
        <v>1255</v>
      </c>
      <c r="H28" s="1" t="s">
        <v>1198</v>
      </c>
      <c r="I28" s="1" t="str">
        <f t="shared" si="0"/>
        <v/>
      </c>
      <c r="K28" s="1" t="str" cm="1">
        <f t="array" ref="K28">_xlfn.SWITCH(J28,1,G28,2,H28,H28)</f>
        <v>작동시키기 {0_label}</v>
      </c>
    </row>
    <row r="29" spans="1:11" x14ac:dyDescent="0.45">
      <c r="A29" s="1" t="s">
        <v>91</v>
      </c>
      <c r="B29" s="1" t="s">
        <v>7</v>
      </c>
      <c r="C29" s="1" t="s">
        <v>92</v>
      </c>
      <c r="E29" s="1" t="s">
        <v>93</v>
      </c>
      <c r="F29" s="1" t="s">
        <v>1199</v>
      </c>
      <c r="G29" s="1" t="s">
        <v>1255</v>
      </c>
      <c r="H29" s="1" t="s">
        <v>1199</v>
      </c>
      <c r="I29" s="1" t="str">
        <f t="shared" si="0"/>
        <v/>
      </c>
      <c r="K29" s="1" t="str" cm="1">
        <f t="array" ref="K29">_xlfn.SWITCH(J29,1,G29,2,H29,H29)</f>
        <v>전봇대</v>
      </c>
    </row>
    <row r="30" spans="1:11" x14ac:dyDescent="0.45">
      <c r="A30" s="1" t="s">
        <v>94</v>
      </c>
      <c r="B30" s="1" t="s">
        <v>7</v>
      </c>
      <c r="C30" s="1" t="s">
        <v>95</v>
      </c>
      <c r="E30" s="1" t="s">
        <v>96</v>
      </c>
      <c r="F30" s="1" t="s">
        <v>1200</v>
      </c>
      <c r="G30" s="1" t="s">
        <v>1255</v>
      </c>
      <c r="H30" s="1" t="s">
        <v>1200</v>
      </c>
      <c r="I30" s="1" t="str">
        <f t="shared" si="0"/>
        <v/>
      </c>
      <c r="K30" s="1" t="str" cm="1">
        <f t="array" ref="K30">_xlfn.SWITCH(J30,1,G30,2,H30,H30)</f>
        <v>전류를 전달하기 위해 주석 또는 구리 케이블을 사용하는 콘크리트 전주. '링크' 버튼을 사용하여 다른 전주에 연결하거나, 여러 전주를 선택한 후 '자동 링크' 버튼을 누르세요.</v>
      </c>
    </row>
    <row r="31" spans="1:11" x14ac:dyDescent="0.45">
      <c r="A31" s="1" t="s">
        <v>97</v>
      </c>
      <c r="B31" s="1" t="s">
        <v>7</v>
      </c>
      <c r="C31" s="1" t="s">
        <v>98</v>
      </c>
      <c r="E31" s="1" t="s">
        <v>99</v>
      </c>
      <c r="F31" s="1" t="s">
        <v>1207</v>
      </c>
      <c r="G31" s="1" t="s">
        <v>1255</v>
      </c>
      <c r="H31" s="1" t="s">
        <v>1207</v>
      </c>
      <c r="I31" s="1" t="str">
        <f t="shared" si="0"/>
        <v/>
      </c>
      <c r="K31" s="1" t="str" cm="1">
        <f t="array" ref="K31">_xlfn.SWITCH(J31,1,G31,2,H31,H31)</f>
        <v>전봇대 (가로등)</v>
      </c>
    </row>
    <row r="32" spans="1:11" x14ac:dyDescent="0.45">
      <c r="A32" s="1" t="s">
        <v>100</v>
      </c>
      <c r="B32" s="1" t="s">
        <v>7</v>
      </c>
      <c r="C32" s="1" t="s">
        <v>101</v>
      </c>
      <c r="E32" s="1" t="s">
        <v>96</v>
      </c>
      <c r="F32" s="1" t="s">
        <v>1200</v>
      </c>
      <c r="G32" s="1" t="s">
        <v>1255</v>
      </c>
      <c r="H32" s="1" t="s">
        <v>1200</v>
      </c>
      <c r="I32" s="1" t="str">
        <f t="shared" si="0"/>
        <v/>
      </c>
      <c r="K32" s="1" t="str" cm="1">
        <f t="array" ref="K32">_xlfn.SWITCH(J32,1,G32,2,H32,H32)</f>
        <v>전류를 전달하기 위해 주석 또는 구리 케이블을 사용하는 콘크리트 전주. '링크' 버튼을 사용하여 다른 전주에 연결하거나, 여러 전주를 선택한 후 '자동 링크' 버튼을 누르세요.</v>
      </c>
    </row>
    <row r="33" spans="1:11" x14ac:dyDescent="0.45">
      <c r="A33" s="1" t="s">
        <v>102</v>
      </c>
      <c r="B33" s="1" t="s">
        <v>7</v>
      </c>
      <c r="C33" s="1" t="s">
        <v>103</v>
      </c>
      <c r="E33" s="1" t="s">
        <v>104</v>
      </c>
      <c r="F33" s="1" t="s">
        <v>1214</v>
      </c>
      <c r="G33" s="1" t="s">
        <v>1255</v>
      </c>
      <c r="H33" s="1" t="s">
        <v>1214</v>
      </c>
      <c r="I33" s="1" t="str">
        <f t="shared" si="0"/>
        <v/>
      </c>
      <c r="K33" s="1" t="str" cm="1">
        <f t="array" ref="K33">_xlfn.SWITCH(J33,1,G33,2,H33,H33)</f>
        <v>배전함</v>
      </c>
    </row>
    <row r="34" spans="1:11" x14ac:dyDescent="0.45">
      <c r="A34" s="1" t="s">
        <v>105</v>
      </c>
      <c r="B34" s="1" t="s">
        <v>7</v>
      </c>
      <c r="C34" s="1" t="s">
        <v>106</v>
      </c>
      <c r="E34" s="1" t="s">
        <v>107</v>
      </c>
      <c r="F34" s="1" t="s">
        <v>1215</v>
      </c>
      <c r="G34" s="1" t="s">
        <v>1255</v>
      </c>
      <c r="H34" s="1" t="s">
        <v>1215</v>
      </c>
      <c r="I34" s="1" t="str">
        <f t="shared" si="0"/>
        <v/>
      </c>
      <c r="K34" s="1" t="str" cm="1">
        <f t="array" ref="K34">_xlfn.SWITCH(J34,1,G34,2,H34,H34)</f>
        <v>콘크리트 토대 위에 있는 금속 상자는 도관을 통해 전력 네트워크에 연결하여 전자기기가 해당 도관에 연결할 수 있는 범위를 확장합니다. 제대로 구현하면 전류를 활용할 수 있는 범위를 세 배로 늘릴 수 있습니다.</v>
      </c>
    </row>
    <row r="35" spans="1:11" x14ac:dyDescent="0.45">
      <c r="A35" s="1" t="s">
        <v>108</v>
      </c>
      <c r="B35" s="1" t="s">
        <v>7</v>
      </c>
      <c r="C35" s="1" t="s">
        <v>109</v>
      </c>
      <c r="E35" s="1" t="s">
        <v>110</v>
      </c>
      <c r="F35" s="1" t="s">
        <v>1049</v>
      </c>
      <c r="G35" s="1" t="s">
        <v>1049</v>
      </c>
      <c r="H35" s="1" t="s">
        <v>1049</v>
      </c>
      <c r="I35" s="1" t="str">
        <f t="shared" si="0"/>
        <v/>
      </c>
      <c r="K35" s="1" t="str" cm="1">
        <f t="array" ref="K35">_xlfn.SWITCH(J35,1,G35,2,H35,H35)</f>
        <v>작업대</v>
      </c>
    </row>
    <row r="36" spans="1:11" x14ac:dyDescent="0.45">
      <c r="A36" s="1" t="s">
        <v>111</v>
      </c>
      <c r="B36" s="1" t="s">
        <v>7</v>
      </c>
      <c r="C36" s="1" t="s">
        <v>112</v>
      </c>
      <c r="E36" s="1" t="s">
        <v>113</v>
      </c>
      <c r="F36" s="1" t="s">
        <v>1070</v>
      </c>
      <c r="G36" s="1" t="s">
        <v>1070</v>
      </c>
      <c r="H36" s="1" t="s">
        <v>1070</v>
      </c>
      <c r="I36" s="1" t="str">
        <f t="shared" si="0"/>
        <v/>
      </c>
      <c r="K36" s="1" t="str" cm="1">
        <f t="array" ref="K36">_xlfn.SWITCH(J36,1,G36,2,H36,H36)</f>
        <v>다양한 작업을 수행하기 위해 회전 축을 중심으로 공작물을 회전시키는 기계입니다.</v>
      </c>
    </row>
    <row r="37" spans="1:11" x14ac:dyDescent="0.45">
      <c r="A37" s="1" t="s">
        <v>114</v>
      </c>
      <c r="B37" s="1" t="s">
        <v>7</v>
      </c>
      <c r="C37" s="1" t="s">
        <v>115</v>
      </c>
      <c r="E37" s="1" t="s">
        <v>116</v>
      </c>
      <c r="F37" s="1" t="s">
        <v>1071</v>
      </c>
      <c r="G37" s="1" t="s">
        <v>1071</v>
      </c>
      <c r="H37" s="1" t="s">
        <v>1071</v>
      </c>
      <c r="I37" s="1" t="str">
        <f t="shared" si="0"/>
        <v/>
      </c>
      <c r="K37" s="1" t="str" cm="1">
        <f t="array" ref="K37">_xlfn.SWITCH(J37,1,G37,2,H37,H37)</f>
        <v>화학 작업대</v>
      </c>
    </row>
    <row r="38" spans="1:11" x14ac:dyDescent="0.45">
      <c r="A38" s="1" t="s">
        <v>117</v>
      </c>
      <c r="B38" s="1" t="s">
        <v>7</v>
      </c>
      <c r="C38" s="1" t="s">
        <v>118</v>
      </c>
      <c r="E38" s="1" t="s">
        <v>119</v>
      </c>
      <c r="F38" s="1" t="s">
        <v>1072</v>
      </c>
      <c r="G38" s="1" t="s">
        <v>1072</v>
      </c>
      <c r="H38" s="1" t="s">
        <v>1072</v>
      </c>
      <c r="I38" s="1" t="str">
        <f t="shared" si="0"/>
        <v/>
      </c>
      <c r="K38" s="1" t="str" cm="1">
        <f t="array" ref="K38">_xlfn.SWITCH(J38,1,G38,2,H38,H38)</f>
        <v>뉴트로아민과 같은 화합물을 인공적으로 합성할 수 있는 작업대입니다.</v>
      </c>
    </row>
    <row r="39" spans="1:11" x14ac:dyDescent="0.45">
      <c r="A39" s="1" t="s">
        <v>120</v>
      </c>
      <c r="B39" s="1" t="s">
        <v>7</v>
      </c>
      <c r="C39" s="1" t="s">
        <v>121</v>
      </c>
      <c r="E39" s="1" t="s">
        <v>122</v>
      </c>
      <c r="F39" s="1" t="s">
        <v>1074</v>
      </c>
      <c r="G39" s="1" t="s">
        <v>1074</v>
      </c>
      <c r="H39" s="1" t="s">
        <v>1074</v>
      </c>
      <c r="I39" s="1" t="str">
        <f t="shared" si="0"/>
        <v/>
      </c>
      <c r="K39" s="1" t="str" cm="1">
        <f t="array" ref="K39">_xlfn.SWITCH(J39,1,G39,2,H39,H39)</f>
        <v>콘크리트 믹서</v>
      </c>
    </row>
    <row r="40" spans="1:11" x14ac:dyDescent="0.45">
      <c r="A40" s="1" t="s">
        <v>123</v>
      </c>
      <c r="B40" s="1" t="s">
        <v>7</v>
      </c>
      <c r="C40" s="1" t="s">
        <v>124</v>
      </c>
      <c r="E40" s="1" t="s">
        <v>125</v>
      </c>
      <c r="F40" s="1" t="s">
        <v>1076</v>
      </c>
      <c r="G40" s="1" t="s">
        <v>1076</v>
      </c>
      <c r="H40" s="1" t="s">
        <v>1076</v>
      </c>
      <c r="I40" s="1" t="str">
        <f t="shared" si="0"/>
        <v/>
      </c>
      <c r="K40" s="1" t="str" cm="1">
        <f t="array" ref="K40">_xlfn.SWITCH(J40,1,G40,2,H40,H40)</f>
        <v>콘크리트에 석재를 분쇄하고 섞는 기계입니다.</v>
      </c>
    </row>
    <row r="41" spans="1:11" x14ac:dyDescent="0.45">
      <c r="A41" s="1" t="s">
        <v>126</v>
      </c>
      <c r="B41" s="1" t="s">
        <v>127</v>
      </c>
      <c r="C41" s="1" t="s">
        <v>128</v>
      </c>
      <c r="E41" s="1" t="s">
        <v>129</v>
      </c>
      <c r="F41" s="1" t="s">
        <v>1028</v>
      </c>
      <c r="G41" s="1" t="s">
        <v>1028</v>
      </c>
      <c r="H41" s="1" t="s">
        <v>1028</v>
      </c>
      <c r="I41" s="1" t="str">
        <f t="shared" si="0"/>
        <v/>
      </c>
      <c r="K41" s="1" t="str" cm="1">
        <f t="array" ref="K41">_xlfn.SWITCH(J41,1,G41,2,H41,H41)</f>
        <v>콘크리트 블록 포장하기</v>
      </c>
    </row>
    <row r="42" spans="1:11" x14ac:dyDescent="0.45">
      <c r="A42" s="1" t="s">
        <v>130</v>
      </c>
      <c r="B42" s="1" t="s">
        <v>127</v>
      </c>
      <c r="C42" s="1" t="s">
        <v>131</v>
      </c>
      <c r="E42" s="1" t="s">
        <v>132</v>
      </c>
      <c r="F42" s="1" t="s">
        <v>1029</v>
      </c>
      <c r="G42" s="1" t="s">
        <v>1029</v>
      </c>
      <c r="H42" s="1" t="s">
        <v>1029</v>
      </c>
      <c r="I42" s="1" t="str">
        <f t="shared" si="0"/>
        <v/>
      </c>
      <c r="K42" s="1" t="str" cm="1">
        <f t="array" ref="K42">_xlfn.SWITCH(J42,1,G42,2,H42,H42)</f>
        <v>콘크리트 블록을 보관하기 위해 포장합니다. 또한 거래도 가능합니다.</v>
      </c>
    </row>
    <row r="43" spans="1:11" x14ac:dyDescent="0.45">
      <c r="A43" s="1" t="s">
        <v>133</v>
      </c>
      <c r="B43" s="1" t="s">
        <v>127</v>
      </c>
      <c r="C43" s="1" t="s">
        <v>134</v>
      </c>
      <c r="E43" s="1" t="s">
        <v>135</v>
      </c>
      <c r="F43" s="1" t="s">
        <v>1262</v>
      </c>
      <c r="G43" s="1" t="s">
        <v>1030</v>
      </c>
      <c r="H43" s="1" t="s">
        <v>1030</v>
      </c>
      <c r="I43" s="1" t="str">
        <f t="shared" si="0"/>
        <v/>
      </c>
      <c r="K43" s="1" t="str" cm="1">
        <f t="array" ref="K43">_xlfn.SWITCH(J43,1,G43,2,H43,H43)</f>
        <v>콘크리트 포장 중.</v>
      </c>
    </row>
    <row r="44" spans="1:11" x14ac:dyDescent="0.45">
      <c r="A44" s="1" t="s">
        <v>136</v>
      </c>
      <c r="B44" s="1" t="s">
        <v>127</v>
      </c>
      <c r="C44" s="1" t="s">
        <v>137</v>
      </c>
      <c r="E44" s="1" t="s">
        <v>138</v>
      </c>
      <c r="F44" s="1" t="s">
        <v>1031</v>
      </c>
      <c r="G44" s="1" t="s">
        <v>1031</v>
      </c>
      <c r="H44" s="1" t="s">
        <v>1031</v>
      </c>
      <c r="I44" s="1" t="str">
        <f t="shared" si="0"/>
        <v/>
      </c>
      <c r="K44" s="1" t="str" cm="1">
        <f t="array" ref="K44">_xlfn.SWITCH(J44,1,G44,2,H44,H44)</f>
        <v>콘크리트 포장 풀기</v>
      </c>
    </row>
    <row r="45" spans="1:11" x14ac:dyDescent="0.45">
      <c r="A45" s="1" t="s">
        <v>139</v>
      </c>
      <c r="B45" s="1" t="s">
        <v>127</v>
      </c>
      <c r="C45" s="1" t="s">
        <v>140</v>
      </c>
      <c r="E45" s="1" t="s">
        <v>141</v>
      </c>
      <c r="F45" s="1" t="s">
        <v>1032</v>
      </c>
      <c r="G45" s="1" t="s">
        <v>1032</v>
      </c>
      <c r="H45" s="1" t="s">
        <v>1032</v>
      </c>
      <c r="I45" s="1" t="str">
        <f t="shared" si="0"/>
        <v/>
      </c>
      <c r="K45" s="1" t="str" cm="1">
        <f t="array" ref="K45">_xlfn.SWITCH(J45,1,G45,2,H45,H45)</f>
        <v>사용을 위해 콘크리트 포장을 풉니다.</v>
      </c>
    </row>
    <row r="46" spans="1:11" x14ac:dyDescent="0.45">
      <c r="A46" s="1" t="s">
        <v>142</v>
      </c>
      <c r="B46" s="1" t="s">
        <v>127</v>
      </c>
      <c r="C46" s="1" t="s">
        <v>143</v>
      </c>
      <c r="E46" s="1" t="s">
        <v>144</v>
      </c>
      <c r="F46" s="1" t="s">
        <v>1263</v>
      </c>
      <c r="G46" s="1" t="s">
        <v>1033</v>
      </c>
      <c r="H46" s="1" t="s">
        <v>1033</v>
      </c>
      <c r="I46" s="1" t="str">
        <f t="shared" si="0"/>
        <v/>
      </c>
      <c r="K46" s="1" t="str" cm="1">
        <f t="array" ref="K46">_xlfn.SWITCH(J46,1,G46,2,H46,H46)</f>
        <v>콘크리트 포장 푸는 중.</v>
      </c>
    </row>
    <row r="47" spans="1:11" x14ac:dyDescent="0.45">
      <c r="A47" s="1" t="s">
        <v>145</v>
      </c>
      <c r="B47" s="1" t="s">
        <v>127</v>
      </c>
      <c r="C47" s="1" t="s">
        <v>146</v>
      </c>
      <c r="E47" s="1" t="s">
        <v>147</v>
      </c>
      <c r="F47" s="1" t="s">
        <v>1264</v>
      </c>
      <c r="G47" s="1" t="s">
        <v>1255</v>
      </c>
      <c r="H47" s="1" t="s">
        <v>1167</v>
      </c>
      <c r="I47" s="1" t="str">
        <f t="shared" si="0"/>
        <v/>
      </c>
      <c r="K47" s="1" t="str" cm="1">
        <f t="array" ref="K47">_xlfn.SWITCH(J47,1,G47,2,H47,H47)</f>
        <v>쓰레기로 콘크리트 제작 중.</v>
      </c>
    </row>
    <row r="48" spans="1:11" x14ac:dyDescent="0.45">
      <c r="A48" s="1" t="s">
        <v>148</v>
      </c>
      <c r="B48" s="1" t="s">
        <v>127</v>
      </c>
      <c r="C48" s="1" t="s">
        <v>149</v>
      </c>
      <c r="E48" s="1" t="s">
        <v>150</v>
      </c>
      <c r="F48" s="1" t="s">
        <v>1165</v>
      </c>
      <c r="G48" s="1" t="s">
        <v>1255</v>
      </c>
      <c r="H48" s="1" t="s">
        <v>1165</v>
      </c>
      <c r="I48" s="1" t="str">
        <f t="shared" si="0"/>
        <v/>
      </c>
      <c r="K48" s="1" t="str" cm="1">
        <f t="array" ref="K48">_xlfn.SWITCH(J48,1,G48,2,H48,H48)</f>
        <v>쓰레기로 콘크리트 만들기</v>
      </c>
    </row>
    <row r="49" spans="1:11" x14ac:dyDescent="0.45">
      <c r="A49" s="1" t="s">
        <v>151</v>
      </c>
      <c r="B49" s="1" t="s">
        <v>127</v>
      </c>
      <c r="C49" s="1" t="s">
        <v>152</v>
      </c>
      <c r="E49" s="1" t="s">
        <v>153</v>
      </c>
      <c r="F49" s="1" t="s">
        <v>1166</v>
      </c>
      <c r="G49" s="1" t="s">
        <v>1255</v>
      </c>
      <c r="H49" s="1" t="s">
        <v>1166</v>
      </c>
      <c r="I49" s="1" t="str">
        <f t="shared" si="0"/>
        <v/>
      </c>
      <c r="K49" s="1" t="str" cm="1">
        <f t="array" ref="K49">_xlfn.SWITCH(J49,1,G49,2,H49,H49)</f>
        <v>불연성 및 녹지 않는 돌 폐기물을 콘크리트로 분쇄합니다.</v>
      </c>
    </row>
    <row r="50" spans="1:11" x14ac:dyDescent="0.45">
      <c r="A50" s="1" t="s">
        <v>154</v>
      </c>
      <c r="B50" s="1" t="s">
        <v>127</v>
      </c>
      <c r="C50" s="1" t="s">
        <v>155</v>
      </c>
      <c r="E50" s="1" t="s">
        <v>147</v>
      </c>
      <c r="F50" s="1" t="s">
        <v>1265</v>
      </c>
      <c r="G50" s="1" t="s">
        <v>1043</v>
      </c>
      <c r="H50" s="1" t="s">
        <v>1043</v>
      </c>
      <c r="I50" s="1" t="str">
        <f t="shared" si="0"/>
        <v/>
      </c>
      <c r="K50" s="1" t="str" cm="1">
        <f t="array" ref="K50">_xlfn.SWITCH(J50,1,G50,2,H50,H50)</f>
        <v>콘크리트 블록 제작 중.</v>
      </c>
    </row>
    <row r="51" spans="1:11" x14ac:dyDescent="0.45">
      <c r="A51" s="1" t="s">
        <v>156</v>
      </c>
      <c r="B51" s="1" t="s">
        <v>127</v>
      </c>
      <c r="C51" s="1" t="s">
        <v>157</v>
      </c>
      <c r="E51" s="1" t="s">
        <v>158</v>
      </c>
      <c r="F51" s="1" t="s">
        <v>1044</v>
      </c>
      <c r="G51" s="1" t="s">
        <v>1044</v>
      </c>
      <c r="H51" s="1" t="s">
        <v>1044</v>
      </c>
      <c r="I51" s="1" t="str">
        <f t="shared" si="0"/>
        <v/>
      </c>
      <c r="K51" s="1" t="str" cm="1">
        <f t="array" ref="K51">_xlfn.SWITCH(J51,1,G51,2,H51,H51)</f>
        <v>바위 덩어리로 콘크리트 블록 만들기</v>
      </c>
    </row>
    <row r="52" spans="1:11" x14ac:dyDescent="0.45">
      <c r="A52" s="1" t="s">
        <v>159</v>
      </c>
      <c r="B52" s="1" t="s">
        <v>127</v>
      </c>
      <c r="C52" s="1" t="s">
        <v>160</v>
      </c>
      <c r="E52" s="1" t="s">
        <v>161</v>
      </c>
      <c r="F52" s="1" t="s">
        <v>1045</v>
      </c>
      <c r="G52" s="1" t="s">
        <v>1045</v>
      </c>
      <c r="H52" s="1" t="s">
        <v>1045</v>
      </c>
      <c r="I52" s="1" t="str">
        <f t="shared" si="0"/>
        <v/>
      </c>
      <c r="K52" s="1" t="str" cm="1">
        <f t="array" ref="K52">_xlfn.SWITCH(J52,1,G52,2,H52,H52)</f>
        <v>바위 덩어리를 분쇄하여 콘크리트 블록으로 만듭니다.</v>
      </c>
    </row>
    <row r="53" spans="1:11" x14ac:dyDescent="0.45">
      <c r="A53" s="1" t="s">
        <v>162</v>
      </c>
      <c r="B53" s="1" t="s">
        <v>127</v>
      </c>
      <c r="C53" s="1" t="s">
        <v>163</v>
      </c>
      <c r="E53" s="1" t="s">
        <v>147</v>
      </c>
      <c r="F53" s="1" t="s">
        <v>1265</v>
      </c>
      <c r="G53" s="1" t="s">
        <v>1043</v>
      </c>
      <c r="H53" s="1" t="s">
        <v>1043</v>
      </c>
      <c r="I53" s="1" t="str">
        <f t="shared" si="0"/>
        <v/>
      </c>
      <c r="K53" s="1" t="str" cm="1">
        <f t="array" ref="K53">_xlfn.SWITCH(J53,1,G53,2,H53,H53)</f>
        <v>콘크리트 블록 제작 중.</v>
      </c>
    </row>
    <row r="54" spans="1:11" x14ac:dyDescent="0.45">
      <c r="A54" s="1" t="s">
        <v>164</v>
      </c>
      <c r="B54" s="1" t="s">
        <v>127</v>
      </c>
      <c r="C54" s="1" t="s">
        <v>165</v>
      </c>
      <c r="E54" s="1" t="s">
        <v>166</v>
      </c>
      <c r="F54" s="1" t="s">
        <v>1046</v>
      </c>
      <c r="G54" s="1" t="s">
        <v>1046</v>
      </c>
      <c r="H54" s="1" t="s">
        <v>1046</v>
      </c>
      <c r="I54" s="1" t="str">
        <f t="shared" si="0"/>
        <v/>
      </c>
      <c r="K54" s="1" t="str" cm="1">
        <f t="array" ref="K54">_xlfn.SWITCH(J54,1,G54,2,H54,H54)</f>
        <v>콘크리트 만들기</v>
      </c>
    </row>
    <row r="55" spans="1:11" x14ac:dyDescent="0.45">
      <c r="A55" s="1" t="s">
        <v>167</v>
      </c>
      <c r="B55" s="1" t="s">
        <v>127</v>
      </c>
      <c r="C55" s="1" t="s">
        <v>168</v>
      </c>
      <c r="E55" s="1" t="s">
        <v>169</v>
      </c>
      <c r="F55" s="1" t="s">
        <v>1047</v>
      </c>
      <c r="G55" s="1" t="s">
        <v>1047</v>
      </c>
      <c r="H55" s="1" t="s">
        <v>1047</v>
      </c>
      <c r="I55" s="1" t="str">
        <f t="shared" si="0"/>
        <v/>
      </c>
      <c r="K55" s="1" t="str" cm="1">
        <f t="array" ref="K55">_xlfn.SWITCH(J55,1,G55,2,H55,H55)</f>
        <v>벽돌을 분쇄하여 콘크리트로 만듭니다.</v>
      </c>
    </row>
    <row r="56" spans="1:11" x14ac:dyDescent="0.45">
      <c r="A56" s="1" t="s">
        <v>170</v>
      </c>
      <c r="B56" s="1" t="s">
        <v>127</v>
      </c>
      <c r="C56" s="1" t="s">
        <v>171</v>
      </c>
      <c r="E56" s="1" t="s">
        <v>172</v>
      </c>
      <c r="F56" s="1" t="s">
        <v>1159</v>
      </c>
      <c r="G56" s="1" t="s">
        <v>1255</v>
      </c>
      <c r="H56" s="1" t="s">
        <v>1159</v>
      </c>
      <c r="I56" s="1" t="str">
        <f t="shared" si="0"/>
        <v/>
      </c>
      <c r="K56" s="1" t="str" cm="1">
        <f t="array" ref="K56">_xlfn.SWITCH(J56,1,G56,2,H56,H56)</f>
        <v>섬유 시멘트 만들기</v>
      </c>
    </row>
    <row r="57" spans="1:11" x14ac:dyDescent="0.45">
      <c r="A57" s="1" t="s">
        <v>173</v>
      </c>
      <c r="B57" s="1" t="s">
        <v>127</v>
      </c>
      <c r="C57" s="1" t="s">
        <v>174</v>
      </c>
      <c r="E57" s="1" t="s">
        <v>175</v>
      </c>
      <c r="F57" s="1" t="s">
        <v>1160</v>
      </c>
      <c r="G57" s="1" t="s">
        <v>1255</v>
      </c>
      <c r="H57" s="1" t="s">
        <v>1160</v>
      </c>
      <c r="I57" s="1" t="str">
        <f t="shared" si="0"/>
        <v/>
      </c>
      <c r="K57" s="1" t="str" cm="1">
        <f t="array" ref="K57">_xlfn.SWITCH(J57,1,G57,2,H57,H57)</f>
        <v>천과 콘크리트를 섞어 가볍지만 튼튼한 콘크리트 판자를 만듭니다. 내화성이 있지만 단단한 콘크리트보다 내구성이 떨어집니다.</v>
      </c>
    </row>
    <row r="58" spans="1:11" x14ac:dyDescent="0.45">
      <c r="A58" s="1" t="s">
        <v>176</v>
      </c>
      <c r="B58" s="1" t="s">
        <v>127</v>
      </c>
      <c r="C58" s="1" t="s">
        <v>177</v>
      </c>
      <c r="E58" s="1" t="s">
        <v>178</v>
      </c>
      <c r="F58" s="1" t="s">
        <v>1266</v>
      </c>
      <c r="G58" s="1" t="s">
        <v>1255</v>
      </c>
      <c r="H58" s="1" t="s">
        <v>1161</v>
      </c>
      <c r="I58" s="1" t="str">
        <f t="shared" si="0"/>
        <v/>
      </c>
      <c r="K58" s="1" t="str" cm="1">
        <f t="array" ref="K58">_xlfn.SWITCH(J58,1,G58,2,H58,H58)</f>
        <v>섬유시멘트 제작 중.</v>
      </c>
    </row>
    <row r="59" spans="1:11" x14ac:dyDescent="0.45">
      <c r="A59" s="1" t="s">
        <v>179</v>
      </c>
      <c r="B59" s="1" t="s">
        <v>127</v>
      </c>
      <c r="C59" s="1" t="s">
        <v>180</v>
      </c>
      <c r="E59" s="1" t="s">
        <v>181</v>
      </c>
      <c r="F59" s="1" t="s">
        <v>1162</v>
      </c>
      <c r="G59" s="1" t="s">
        <v>1255</v>
      </c>
      <c r="H59" s="1" t="s">
        <v>1162</v>
      </c>
      <c r="I59" s="1" t="str">
        <f t="shared" si="0"/>
        <v/>
      </c>
      <c r="K59" s="1" t="str" cm="1">
        <f t="array" ref="K59">_xlfn.SWITCH(J59,1,G59,2,H59,H59)</f>
        <v>철근 콘크리트 만들기</v>
      </c>
    </row>
    <row r="60" spans="1:11" x14ac:dyDescent="0.45">
      <c r="A60" s="1" t="s">
        <v>182</v>
      </c>
      <c r="B60" s="1" t="s">
        <v>127</v>
      </c>
      <c r="C60" s="1" t="s">
        <v>183</v>
      </c>
      <c r="E60" s="1" t="s">
        <v>184</v>
      </c>
      <c r="F60" s="1" t="s">
        <v>1163</v>
      </c>
      <c r="G60" s="1" t="s">
        <v>1255</v>
      </c>
      <c r="H60" s="1" t="s">
        <v>1163</v>
      </c>
      <c r="I60" s="1" t="str">
        <f t="shared" si="0"/>
        <v/>
      </c>
      <c r="K60" s="1" t="str" cm="1">
        <f t="array" ref="K60">_xlfn.SWITCH(J60,1,G60,2,H60,H60)</f>
        <v>철근을 생 콘크리트에 섞어 금속재료의 대체재인 철근콘크리트를 얻습니다.</v>
      </c>
    </row>
    <row r="61" spans="1:11" x14ac:dyDescent="0.45">
      <c r="A61" s="1" t="s">
        <v>185</v>
      </c>
      <c r="B61" s="1" t="s">
        <v>127</v>
      </c>
      <c r="C61" s="1" t="s">
        <v>186</v>
      </c>
      <c r="E61" s="1" t="s">
        <v>178</v>
      </c>
      <c r="F61" s="1" t="s">
        <v>1267</v>
      </c>
      <c r="G61" s="1" t="s">
        <v>1255</v>
      </c>
      <c r="H61" s="1" t="s">
        <v>1164</v>
      </c>
      <c r="I61" s="1" t="str">
        <f t="shared" si="0"/>
        <v/>
      </c>
      <c r="K61" s="1" t="str" cm="1">
        <f t="array" ref="K61">_xlfn.SWITCH(J61,1,G61,2,H61,H61)</f>
        <v>철근콘크리트 제작 중.</v>
      </c>
    </row>
    <row r="62" spans="1:11" x14ac:dyDescent="0.45">
      <c r="A62" s="1" t="s">
        <v>187</v>
      </c>
      <c r="B62" s="1" t="s">
        <v>127</v>
      </c>
      <c r="C62" s="1" t="s">
        <v>188</v>
      </c>
      <c r="E62" s="1" t="s">
        <v>189</v>
      </c>
      <c r="F62" s="1" t="s">
        <v>1034</v>
      </c>
      <c r="G62" s="1" t="s">
        <v>1034</v>
      </c>
      <c r="H62" s="1" t="s">
        <v>1034</v>
      </c>
      <c r="I62" s="1" t="str">
        <f t="shared" si="0"/>
        <v/>
      </c>
      <c r="K62" s="1" t="str" cm="1">
        <f t="array" ref="K62">_xlfn.SWITCH(J62,1,G62,2,H62,H62)</f>
        <v>강화 총열 제작</v>
      </c>
    </row>
    <row r="63" spans="1:11" x14ac:dyDescent="0.45">
      <c r="A63" s="1" t="s">
        <v>190</v>
      </c>
      <c r="B63" s="1" t="s">
        <v>127</v>
      </c>
      <c r="C63" s="1" t="s">
        <v>191</v>
      </c>
      <c r="E63" s="1" t="s">
        <v>192</v>
      </c>
      <c r="F63" s="1" t="s">
        <v>1035</v>
      </c>
      <c r="G63" s="1" t="s">
        <v>1035</v>
      </c>
      <c r="H63" s="1" t="s">
        <v>1035</v>
      </c>
      <c r="I63" s="1" t="str">
        <f t="shared" si="0"/>
        <v/>
      </c>
      <c r="K63" s="1" t="str" cm="1">
        <f t="array" ref="K63">_xlfn.SWITCH(J63,1,G63,2,H63,H63)</f>
        <v>작업대로 강화 총열을 제작합니다.</v>
      </c>
    </row>
    <row r="64" spans="1:11" x14ac:dyDescent="0.45">
      <c r="A64" s="1" t="s">
        <v>193</v>
      </c>
      <c r="B64" s="1" t="s">
        <v>127</v>
      </c>
      <c r="C64" s="1" t="s">
        <v>194</v>
      </c>
      <c r="E64" s="1" t="s">
        <v>195</v>
      </c>
      <c r="F64" s="1" t="s">
        <v>1268</v>
      </c>
      <c r="G64" s="1" t="s">
        <v>1036</v>
      </c>
      <c r="H64" s="1" t="s">
        <v>1036</v>
      </c>
      <c r="I64" s="1" t="str">
        <f t="shared" si="0"/>
        <v/>
      </c>
      <c r="K64" s="1" t="str" cm="1">
        <f t="array" ref="K64">_xlfn.SWITCH(J64,1,G64,2,H64,H64)</f>
        <v>총열 만드는중</v>
      </c>
    </row>
    <row r="65" spans="1:11" x14ac:dyDescent="0.45">
      <c r="A65" s="1" t="s">
        <v>196</v>
      </c>
      <c r="B65" s="1" t="s">
        <v>127</v>
      </c>
      <c r="C65" s="1" t="s">
        <v>197</v>
      </c>
      <c r="E65" s="1" t="s">
        <v>198</v>
      </c>
      <c r="F65" s="1" t="s">
        <v>1025</v>
      </c>
      <c r="G65" s="1" t="s">
        <v>1025</v>
      </c>
      <c r="H65" s="1" t="s">
        <v>1025</v>
      </c>
      <c r="I65" s="1" t="str">
        <f t="shared" si="0"/>
        <v/>
      </c>
      <c r="K65" s="1" t="str" cm="1">
        <f t="array" ref="K65">_xlfn.SWITCH(J65,1,G65,2,H65,H65)</f>
        <v>부품 만들기</v>
      </c>
    </row>
    <row r="66" spans="1:11" x14ac:dyDescent="0.45">
      <c r="A66" s="1" t="s">
        <v>199</v>
      </c>
      <c r="B66" s="1" t="s">
        <v>127</v>
      </c>
      <c r="C66" s="1" t="s">
        <v>200</v>
      </c>
      <c r="E66" s="1" t="s">
        <v>201</v>
      </c>
      <c r="F66" s="1" t="s">
        <v>1026</v>
      </c>
      <c r="G66" s="1" t="s">
        <v>1026</v>
      </c>
      <c r="H66" s="1" t="s">
        <v>1026</v>
      </c>
      <c r="I66" s="1" t="str">
        <f t="shared" si="0"/>
        <v/>
      </c>
      <c r="K66" s="1" t="str" cm="1">
        <f t="array" ref="K66">_xlfn.SWITCH(J66,1,G66,2,H66,H66)</f>
        <v>작업대로 부품을 만듭니다. 시간과 자원이 더 요구됩니다.</v>
      </c>
    </row>
    <row r="67" spans="1:11" x14ac:dyDescent="0.45">
      <c r="A67" s="1" t="s">
        <v>202</v>
      </c>
      <c r="B67" s="1" t="s">
        <v>127</v>
      </c>
      <c r="C67" s="1" t="s">
        <v>203</v>
      </c>
      <c r="E67" s="1" t="s">
        <v>204</v>
      </c>
      <c r="F67" s="1" t="s">
        <v>1269</v>
      </c>
      <c r="G67" s="1" t="s">
        <v>1027</v>
      </c>
      <c r="H67" s="1" t="s">
        <v>1027</v>
      </c>
      <c r="I67" s="1" t="str">
        <f t="shared" si="0"/>
        <v/>
      </c>
      <c r="K67" s="1" t="str" cm="1">
        <f t="array" ref="K67">_xlfn.SWITCH(J67,1,G67,2,H67,H67)</f>
        <v>부품 제작 중.</v>
      </c>
    </row>
    <row r="68" spans="1:11" x14ac:dyDescent="0.45">
      <c r="A68" s="1" t="s">
        <v>205</v>
      </c>
      <c r="B68" s="1" t="s">
        <v>127</v>
      </c>
      <c r="C68" s="1" t="s">
        <v>206</v>
      </c>
      <c r="E68" s="1" t="s">
        <v>207</v>
      </c>
      <c r="F68" s="1" t="s">
        <v>1037</v>
      </c>
      <c r="G68" s="1" t="s">
        <v>1037</v>
      </c>
      <c r="H68" s="1" t="s">
        <v>1037</v>
      </c>
      <c r="I68" s="1" t="str">
        <f t="shared" ref="I68:I131" si="1">IF(G68=H68,"",IF(G68="","","Needs check"))</f>
        <v/>
      </c>
      <c r="K68" s="1" t="str" cm="1">
        <f t="array" ref="K68">_xlfn.SWITCH(J68,1,G68,2,H68,H68)</f>
        <v>뉴트로아민 합성</v>
      </c>
    </row>
    <row r="69" spans="1:11" x14ac:dyDescent="0.45">
      <c r="A69" s="1" t="s">
        <v>208</v>
      </c>
      <c r="B69" s="1" t="s">
        <v>127</v>
      </c>
      <c r="C69" s="1" t="s">
        <v>209</v>
      </c>
      <c r="E69" s="1" t="s">
        <v>210</v>
      </c>
      <c r="F69" s="1" t="s">
        <v>1038</v>
      </c>
      <c r="G69" s="1" t="s">
        <v>1038</v>
      </c>
      <c r="H69" s="1" t="s">
        <v>1038</v>
      </c>
      <c r="I69" s="1" t="str">
        <f t="shared" si="1"/>
        <v/>
      </c>
      <c r="K69" s="1" t="str" cm="1">
        <f t="array" ref="K69">_xlfn.SWITCH(J69,1,G69,2,H69,H69)</f>
        <v>고기로 뉴트로아민을 합성합니다.</v>
      </c>
    </row>
    <row r="70" spans="1:11" x14ac:dyDescent="0.45">
      <c r="A70" s="1" t="s">
        <v>211</v>
      </c>
      <c r="B70" s="1" t="s">
        <v>127</v>
      </c>
      <c r="C70" s="1" t="s">
        <v>212</v>
      </c>
      <c r="E70" s="1" t="s">
        <v>213</v>
      </c>
      <c r="F70" s="1" t="s">
        <v>1270</v>
      </c>
      <c r="G70" s="1" t="s">
        <v>1039</v>
      </c>
      <c r="H70" s="1" t="s">
        <v>1039</v>
      </c>
      <c r="I70" s="1" t="str">
        <f t="shared" si="1"/>
        <v/>
      </c>
      <c r="K70" s="1" t="str" cm="1">
        <f t="array" ref="K70">_xlfn.SWITCH(J70,1,G70,2,H70,H70)</f>
        <v>뉴트로아민 합성중</v>
      </c>
    </row>
    <row r="71" spans="1:11" x14ac:dyDescent="0.45">
      <c r="A71" s="1" t="s">
        <v>214</v>
      </c>
      <c r="B71" s="1" t="s">
        <v>127</v>
      </c>
      <c r="C71" s="1" t="s">
        <v>215</v>
      </c>
      <c r="E71" s="1" t="s">
        <v>216</v>
      </c>
      <c r="F71" s="1" t="s">
        <v>1040</v>
      </c>
      <c r="G71" s="1" t="s">
        <v>1040</v>
      </c>
      <c r="H71" s="1" t="s">
        <v>1040</v>
      </c>
      <c r="I71" s="1" t="str">
        <f t="shared" si="1"/>
        <v/>
      </c>
      <c r="K71" s="1" t="str" cm="1">
        <f t="array" ref="K71">_xlfn.SWITCH(J71,1,G71,2,H71,H71)</f>
        <v>염료 합성</v>
      </c>
    </row>
    <row r="72" spans="1:11" x14ac:dyDescent="0.45">
      <c r="A72" s="1" t="s">
        <v>217</v>
      </c>
      <c r="B72" s="1" t="s">
        <v>127</v>
      </c>
      <c r="C72" s="1" t="s">
        <v>218</v>
      </c>
      <c r="E72" s="1" t="s">
        <v>219</v>
      </c>
      <c r="F72" s="1" t="s">
        <v>1041</v>
      </c>
      <c r="G72" s="1" t="s">
        <v>1041</v>
      </c>
      <c r="H72" s="1" t="s">
        <v>1041</v>
      </c>
      <c r="I72" s="1" t="str">
        <f t="shared" si="1"/>
        <v/>
      </c>
      <c r="K72" s="1" t="str" cm="1">
        <f t="array" ref="K72">_xlfn.SWITCH(J72,1,G72,2,H72,H72)</f>
        <v>화학연료로 염료를 합성합니다.</v>
      </c>
    </row>
    <row r="73" spans="1:11" x14ac:dyDescent="0.45">
      <c r="A73" s="1" t="s">
        <v>220</v>
      </c>
      <c r="B73" s="1" t="s">
        <v>127</v>
      </c>
      <c r="C73" s="1" t="s">
        <v>221</v>
      </c>
      <c r="E73" s="1" t="s">
        <v>222</v>
      </c>
      <c r="F73" s="1" t="s">
        <v>1271</v>
      </c>
      <c r="G73" s="1" t="s">
        <v>1042</v>
      </c>
      <c r="H73" s="1" t="s">
        <v>1042</v>
      </c>
      <c r="I73" s="1" t="str">
        <f t="shared" si="1"/>
        <v/>
      </c>
      <c r="K73" s="1" t="str" cm="1">
        <f t="array" ref="K73">_xlfn.SWITCH(J73,1,G73,2,H73,H73)</f>
        <v>염료 합성 중.</v>
      </c>
    </row>
    <row r="74" spans="1:11" x14ac:dyDescent="0.45">
      <c r="A74" s="1" t="s">
        <v>223</v>
      </c>
      <c r="B74" s="1" t="s">
        <v>64</v>
      </c>
      <c r="C74" s="1" t="s">
        <v>224</v>
      </c>
      <c r="E74" s="1" t="s">
        <v>225</v>
      </c>
      <c r="F74" s="1" t="s">
        <v>1153</v>
      </c>
      <c r="G74" s="1" t="s">
        <v>1153</v>
      </c>
      <c r="H74" s="1" t="s">
        <v>1153</v>
      </c>
      <c r="I74" s="1" t="str">
        <f t="shared" si="1"/>
        <v/>
      </c>
      <c r="K74" s="1" t="str" cm="1">
        <f t="array" ref="K74">_xlfn.SWITCH(J74,1,G74,2,H74,H74)</f>
        <v>기계 작동</v>
      </c>
    </row>
    <row r="75" spans="1:11" x14ac:dyDescent="0.45">
      <c r="A75" s="1" t="s">
        <v>226</v>
      </c>
      <c r="B75" s="1" t="s">
        <v>64</v>
      </c>
      <c r="C75" s="1" t="s">
        <v>227</v>
      </c>
      <c r="E75" s="1" t="s">
        <v>228</v>
      </c>
      <c r="F75" s="1" t="s">
        <v>1154</v>
      </c>
      <c r="G75" s="1" t="s">
        <v>1154</v>
      </c>
      <c r="H75" s="1" t="s">
        <v>1154</v>
      </c>
      <c r="I75" s="1" t="str">
        <f t="shared" si="1"/>
        <v/>
      </c>
      <c r="K75" s="1" t="str" cm="1">
        <f t="array" ref="K75">_xlfn.SWITCH(J75,1,G75,2,H75,H75)</f>
        <v>작동</v>
      </c>
    </row>
    <row r="76" spans="1:11" x14ac:dyDescent="0.45">
      <c r="A76" s="1" t="s">
        <v>229</v>
      </c>
      <c r="B76" s="1" t="s">
        <v>64</v>
      </c>
      <c r="C76" s="1" t="s">
        <v>230</v>
      </c>
      <c r="E76" s="1" t="s">
        <v>231</v>
      </c>
      <c r="F76" s="1" t="s">
        <v>1154</v>
      </c>
      <c r="G76" s="1" t="s">
        <v>1154</v>
      </c>
      <c r="H76" s="1" t="s">
        <v>1154</v>
      </c>
      <c r="I76" s="1" t="str">
        <f t="shared" si="1"/>
        <v/>
      </c>
      <c r="K76" s="1" t="str" cm="1">
        <f t="array" ref="K76">_xlfn.SWITCH(J76,1,G76,2,H76,H76)</f>
        <v>작동</v>
      </c>
    </row>
    <row r="77" spans="1:11" x14ac:dyDescent="0.45">
      <c r="A77" s="1" t="s">
        <v>232</v>
      </c>
      <c r="B77" s="1" t="s">
        <v>64</v>
      </c>
      <c r="C77" s="1" t="s">
        <v>233</v>
      </c>
      <c r="E77" s="1" t="s">
        <v>234</v>
      </c>
      <c r="F77" s="1" t="s">
        <v>1155</v>
      </c>
      <c r="G77" s="1" t="s">
        <v>1155</v>
      </c>
      <c r="H77" s="1" t="s">
        <v>1155</v>
      </c>
      <c r="I77" s="1" t="str">
        <f t="shared" si="1"/>
        <v/>
      </c>
      <c r="K77" s="1" t="str" cm="1">
        <f t="array" ref="K77">_xlfn.SWITCH(J77,1,G77,2,H77,H77)</f>
        <v>화합물 합성</v>
      </c>
    </row>
    <row r="78" spans="1:11" x14ac:dyDescent="0.45">
      <c r="A78" s="1" t="s">
        <v>235</v>
      </c>
      <c r="B78" s="1" t="s">
        <v>64</v>
      </c>
      <c r="C78" s="1" t="s">
        <v>236</v>
      </c>
      <c r="E78" s="1" t="s">
        <v>237</v>
      </c>
      <c r="F78" s="1" t="s">
        <v>1156</v>
      </c>
      <c r="G78" s="1" t="s">
        <v>1156</v>
      </c>
      <c r="H78" s="1" t="s">
        <v>1156</v>
      </c>
      <c r="I78" s="1" t="str">
        <f t="shared" si="1"/>
        <v/>
      </c>
      <c r="K78" s="1" t="str" cm="1">
        <f t="array" ref="K78">_xlfn.SWITCH(J78,1,G78,2,H78,H78)</f>
        <v>스미스</v>
      </c>
    </row>
    <row r="79" spans="1:11" x14ac:dyDescent="0.45">
      <c r="A79" s="1" t="s">
        <v>238</v>
      </c>
      <c r="B79" s="1" t="s">
        <v>64</v>
      </c>
      <c r="C79" s="1" t="s">
        <v>239</v>
      </c>
      <c r="E79" s="1" t="s">
        <v>240</v>
      </c>
      <c r="F79" s="1" t="s">
        <v>1157</v>
      </c>
      <c r="G79" s="1" t="s">
        <v>1157</v>
      </c>
      <c r="H79" s="1" t="s">
        <v>1157</v>
      </c>
      <c r="I79" s="1" t="str">
        <f t="shared" si="1"/>
        <v/>
      </c>
      <c r="K79" s="1" t="str" cm="1">
        <f t="array" ref="K79">_xlfn.SWITCH(J79,1,G79,2,H79,H79)</f>
        <v>합성</v>
      </c>
    </row>
    <row r="80" spans="1:11" x14ac:dyDescent="0.45">
      <c r="A80" s="1" t="s">
        <v>241</v>
      </c>
      <c r="B80" s="1" t="s">
        <v>242</v>
      </c>
      <c r="C80" s="1" t="s">
        <v>45</v>
      </c>
      <c r="E80" s="1" t="s">
        <v>243</v>
      </c>
      <c r="F80" s="1" t="s">
        <v>243</v>
      </c>
      <c r="G80" s="1" t="s">
        <v>243</v>
      </c>
      <c r="H80" s="1" t="s">
        <v>243</v>
      </c>
      <c r="I80" s="1" t="str">
        <f t="shared" si="1"/>
        <v/>
      </c>
      <c r="K80" s="1" t="str" cm="1">
        <f t="array" ref="K80">_xlfn.SWITCH(J80,1,G80,2,H80,H80)</f>
        <v>ENIAC</v>
      </c>
    </row>
    <row r="81" spans="1:11" x14ac:dyDescent="0.45">
      <c r="A81" s="1" t="s">
        <v>244</v>
      </c>
      <c r="B81" s="1" t="s">
        <v>242</v>
      </c>
      <c r="C81" s="1" t="s">
        <v>48</v>
      </c>
      <c r="E81" s="1" t="s">
        <v>245</v>
      </c>
      <c r="F81" s="1" t="s">
        <v>1048</v>
      </c>
      <c r="G81" s="1" t="s">
        <v>1048</v>
      </c>
      <c r="H81" s="1" t="s">
        <v>1168</v>
      </c>
      <c r="I81" s="1" t="str">
        <f t="shared" si="1"/>
        <v>Needs check</v>
      </c>
      <c r="J81" s="1">
        <v>1</v>
      </c>
      <c r="K81" s="1" t="str" cm="1">
        <f t="array" ref="K81">_xlfn.SWITCH(J81,1,G81,2,H81,H81)</f>
        <v>[Heavy Industries Nara Terminal]\n	[ version=1.0"] [ encoding="utf-8" ]\nLoading....\n\n[바ㄷ으ㄴ 이 : 유저]\n에니악을 구축하고 이 정보를 읽을 수 있다는 것은 귀하 또는 귀하의 문명이 이미 디스크에 기술을 적용하기 위한 최소한의 요건을 갖추고 있다는 것을 의미합니다...\n\nOS&gt;: _"</v>
      </c>
    </row>
    <row r="82" spans="1:11" x14ac:dyDescent="0.45">
      <c r="A82" s="1" t="s">
        <v>246</v>
      </c>
      <c r="B82" s="1" t="s">
        <v>242</v>
      </c>
      <c r="C82" s="1" t="s">
        <v>247</v>
      </c>
      <c r="E82" s="1" t="s">
        <v>248</v>
      </c>
      <c r="F82" s="1" t="s">
        <v>1049</v>
      </c>
      <c r="G82" s="1" t="s">
        <v>1049</v>
      </c>
      <c r="H82" s="1" t="s">
        <v>1049</v>
      </c>
      <c r="I82" s="1" t="str">
        <f t="shared" si="1"/>
        <v/>
      </c>
      <c r="K82" s="1" t="str" cm="1">
        <f t="array" ref="K82">_xlfn.SWITCH(J82,1,G82,2,H82,H82)</f>
        <v>작업대</v>
      </c>
    </row>
    <row r="83" spans="1:11" x14ac:dyDescent="0.45">
      <c r="A83" s="1" t="s">
        <v>249</v>
      </c>
      <c r="B83" s="1" t="s">
        <v>242</v>
      </c>
      <c r="C83" s="1" t="s">
        <v>250</v>
      </c>
      <c r="E83" s="1" t="s">
        <v>251</v>
      </c>
      <c r="F83" s="1" t="s">
        <v>1050</v>
      </c>
      <c r="G83" s="1" t="s">
        <v>1050</v>
      </c>
      <c r="H83" s="1" t="s">
        <v>1050</v>
      </c>
      <c r="I83" s="1" t="str">
        <f t="shared" si="1"/>
        <v/>
      </c>
      <c r="K83" s="1" t="str" cm="1">
        <f t="array" ref="K83">_xlfn.SWITCH(J83,1,G83,2,H83,H83)</f>
        <v>부품 및 강화 총열 제작을 위한 작업대의 제조법을 익힙니다</v>
      </c>
    </row>
    <row r="84" spans="1:11" x14ac:dyDescent="0.45">
      <c r="A84" s="1" t="s">
        <v>252</v>
      </c>
      <c r="B84" s="1" t="s">
        <v>242</v>
      </c>
      <c r="C84" s="1" t="s">
        <v>253</v>
      </c>
      <c r="E84" s="1" t="s">
        <v>254</v>
      </c>
      <c r="F84" s="1" t="s">
        <v>1169</v>
      </c>
      <c r="G84" s="1" t="s">
        <v>1255</v>
      </c>
      <c r="H84" s="1" t="s">
        <v>1169</v>
      </c>
      <c r="I84" s="1" t="str">
        <f t="shared" si="1"/>
        <v/>
      </c>
      <c r="K84" s="1" t="str" cm="1">
        <f t="array" ref="K84">_xlfn.SWITCH(J84,1,G84,2,H84,H84)</f>
        <v>중곡사포</v>
      </c>
    </row>
    <row r="85" spans="1:11" x14ac:dyDescent="0.45">
      <c r="A85" s="1" t="s">
        <v>255</v>
      </c>
      <c r="B85" s="1" t="s">
        <v>242</v>
      </c>
      <c r="C85" s="1" t="s">
        <v>256</v>
      </c>
      <c r="E85" s="1" t="s">
        <v>257</v>
      </c>
      <c r="F85" s="1" t="s">
        <v>1170</v>
      </c>
      <c r="G85" s="1" t="s">
        <v>1255</v>
      </c>
      <c r="H85" s="1" t="s">
        <v>1170</v>
      </c>
      <c r="I85" s="1" t="str">
        <f t="shared" si="1"/>
        <v/>
      </c>
      <c r="K85" s="1" t="str" cm="1">
        <f t="array" ref="K85">_xlfn.SWITCH(J85,1,G85,2,H85,H85)</f>
        <v>E.N.I.A.C를 이용해, 대구경 포병 탄도학의 비밀을 밝혀냅니다.</v>
      </c>
    </row>
    <row r="86" spans="1:11" x14ac:dyDescent="0.45">
      <c r="A86" s="1" t="s">
        <v>258</v>
      </c>
      <c r="B86" s="1" t="s">
        <v>242</v>
      </c>
      <c r="C86" s="1" t="s">
        <v>259</v>
      </c>
      <c r="E86" s="1" t="s">
        <v>260</v>
      </c>
      <c r="F86" s="1" t="s">
        <v>1051</v>
      </c>
      <c r="G86" s="1" t="s">
        <v>1051</v>
      </c>
      <c r="H86" s="1" t="s">
        <v>1051</v>
      </c>
      <c r="I86" s="1" t="str">
        <f t="shared" si="1"/>
        <v/>
      </c>
      <c r="K86" s="1" t="str" cm="1">
        <f t="array" ref="K86">_xlfn.SWITCH(J86,1,G86,2,H86,H86)</f>
        <v>현대식 화포</v>
      </c>
    </row>
    <row r="87" spans="1:11" x14ac:dyDescent="0.45">
      <c r="A87" s="1" t="s">
        <v>261</v>
      </c>
      <c r="B87" s="1" t="s">
        <v>242</v>
      </c>
      <c r="C87" s="1" t="s">
        <v>262</v>
      </c>
      <c r="E87" s="1" t="s">
        <v>263</v>
      </c>
      <c r="F87" s="1" t="s">
        <v>1052</v>
      </c>
      <c r="G87" s="1" t="s">
        <v>1052</v>
      </c>
      <c r="H87" s="1" t="s">
        <v>1171</v>
      </c>
      <c r="I87" s="1" t="str">
        <f t="shared" si="1"/>
        <v>Needs check</v>
      </c>
      <c r="J87" s="1">
        <v>1</v>
      </c>
      <c r="K87" s="1" t="str" cm="1">
        <f t="array" ref="K87">_xlfn.SWITCH(J87,1,G87,2,H87,H87)</f>
        <v>강화 배럴을 사용하여 대전차포나 대공포를 건설합니다.</v>
      </c>
    </row>
    <row r="88" spans="1:11" x14ac:dyDescent="0.45">
      <c r="A88" s="1" t="s">
        <v>264</v>
      </c>
      <c r="B88" s="1" t="s">
        <v>242</v>
      </c>
      <c r="C88" s="1" t="s">
        <v>265</v>
      </c>
      <c r="E88" s="1" t="s">
        <v>266</v>
      </c>
      <c r="F88" s="1" t="s">
        <v>1053</v>
      </c>
      <c r="G88" s="1" t="s">
        <v>1053</v>
      </c>
      <c r="H88" s="1" t="s">
        <v>1053</v>
      </c>
      <c r="I88" s="1" t="str">
        <f t="shared" si="1"/>
        <v/>
      </c>
      <c r="K88" s="1" t="str" cm="1">
        <f t="array" ref="K88">_xlfn.SWITCH(J88,1,G88,2,H88,H88)</f>
        <v>콘크리트</v>
      </c>
    </row>
    <row r="89" spans="1:11" x14ac:dyDescent="0.45">
      <c r="A89" s="1" t="s">
        <v>267</v>
      </c>
      <c r="B89" s="1" t="s">
        <v>242</v>
      </c>
      <c r="C89" s="1" t="s">
        <v>268</v>
      </c>
      <c r="E89" s="1" t="s">
        <v>269</v>
      </c>
      <c r="F89" s="1" t="s">
        <v>1054</v>
      </c>
      <c r="G89" s="1" t="s">
        <v>1054</v>
      </c>
      <c r="H89" s="1" t="s">
        <v>1054</v>
      </c>
      <c r="I89" s="1" t="str">
        <f t="shared" si="1"/>
        <v/>
      </c>
      <c r="K89" s="1" t="str" cm="1">
        <f t="array" ref="K89">_xlfn.SWITCH(J89,1,G89,2,H89,H89)</f>
        <v>석재를 분쇄하여 콘크리트로 가공합니다.</v>
      </c>
    </row>
    <row r="90" spans="1:11" x14ac:dyDescent="0.45">
      <c r="A90" s="1" t="s">
        <v>270</v>
      </c>
      <c r="B90" s="1" t="s">
        <v>242</v>
      </c>
      <c r="C90" s="1" t="s">
        <v>271</v>
      </c>
      <c r="E90" s="1" t="s">
        <v>272</v>
      </c>
      <c r="F90" s="1" t="s">
        <v>1055</v>
      </c>
      <c r="G90" s="1" t="s">
        <v>1055</v>
      </c>
      <c r="H90" s="1" t="s">
        <v>1055</v>
      </c>
      <c r="I90" s="1" t="str">
        <f t="shared" si="1"/>
        <v/>
      </c>
      <c r="K90" s="1" t="str" cm="1">
        <f t="array" ref="K90">_xlfn.SWITCH(J90,1,G90,2,H90,H90)</f>
        <v>화학</v>
      </c>
    </row>
    <row r="91" spans="1:11" x14ac:dyDescent="0.45">
      <c r="A91" s="1" t="s">
        <v>273</v>
      </c>
      <c r="B91" s="1" t="s">
        <v>242</v>
      </c>
      <c r="C91" s="1" t="s">
        <v>274</v>
      </c>
      <c r="E91" s="1" t="s">
        <v>275</v>
      </c>
      <c r="F91" s="1" t="s">
        <v>1056</v>
      </c>
      <c r="G91" s="1" t="s">
        <v>1056</v>
      </c>
      <c r="H91" s="1" t="s">
        <v>1056</v>
      </c>
      <c r="I91" s="1" t="str">
        <f t="shared" si="1"/>
        <v/>
      </c>
      <c r="K91" s="1" t="str" cm="1">
        <f t="array" ref="K91">_xlfn.SWITCH(J91,1,G91,2,H91,H91)</f>
        <v>뉴트로아민과 같은 화합물을 인공적으로 합성할 수 있는 화학 테이블의 제조법을 익힙니다.</v>
      </c>
    </row>
    <row r="92" spans="1:11" x14ac:dyDescent="0.45">
      <c r="A92" s="1" t="s">
        <v>276</v>
      </c>
      <c r="B92" s="1" t="s">
        <v>7</v>
      </c>
      <c r="C92" s="1" t="s">
        <v>277</v>
      </c>
      <c r="E92" s="1" t="s">
        <v>278</v>
      </c>
      <c r="F92" s="1" t="s">
        <v>1137</v>
      </c>
      <c r="G92" s="1" t="s">
        <v>1137</v>
      </c>
      <c r="H92" s="1" t="s">
        <v>1137</v>
      </c>
      <c r="I92" s="1" t="str">
        <f t="shared" si="1"/>
        <v/>
      </c>
      <c r="K92" s="1" t="str" cm="1">
        <f t="array" ref="K92">_xlfn.SWITCH(J92,1,G92,2,H92,H92)</f>
        <v>군용 모래주머니</v>
      </c>
    </row>
    <row r="93" spans="1:11" x14ac:dyDescent="0.45">
      <c r="A93" s="1" t="s">
        <v>279</v>
      </c>
      <c r="B93" s="1" t="s">
        <v>7</v>
      </c>
      <c r="C93" s="1" t="s">
        <v>280</v>
      </c>
      <c r="E93" s="1" t="s">
        <v>281</v>
      </c>
      <c r="F93" s="1" t="s">
        <v>1138</v>
      </c>
      <c r="G93" s="1" t="s">
        <v>1138</v>
      </c>
      <c r="H93" s="1" t="s">
        <v>1138</v>
      </c>
      <c r="I93" s="1" t="str">
        <f t="shared" si="1"/>
        <v/>
      </c>
      <c r="K93" s="1" t="str" cm="1">
        <f t="array" ref="K93">_xlfn.SWITCH(J93,1,G93,2,H93,H93)</f>
        <v>단순한 모래 주머니를 길게 쌓아놓은 구조물입니다. 견고하게 쌓여있어 내구성이 좋습니다.</v>
      </c>
    </row>
    <row r="94" spans="1:11" x14ac:dyDescent="0.45">
      <c r="A94" s="1" t="s">
        <v>282</v>
      </c>
      <c r="B94" s="1" t="s">
        <v>7</v>
      </c>
      <c r="C94" s="1" t="s">
        <v>283</v>
      </c>
      <c r="E94" s="1" t="s">
        <v>284</v>
      </c>
      <c r="F94" s="1" t="s">
        <v>1139</v>
      </c>
      <c r="G94" s="1" t="s">
        <v>1139</v>
      </c>
      <c r="H94" s="1" t="s">
        <v>1139</v>
      </c>
      <c r="I94" s="1" t="str">
        <f t="shared" si="1"/>
        <v/>
      </c>
      <c r="K94" s="1" t="str" cm="1">
        <f t="array" ref="K94">_xlfn.SWITCH(J94,1,G94,2,H94,H94)</f>
        <v>군용 모래주머니 벽</v>
      </c>
    </row>
    <row r="95" spans="1:11" x14ac:dyDescent="0.45">
      <c r="A95" s="1" t="s">
        <v>285</v>
      </c>
      <c r="B95" s="1" t="s">
        <v>7</v>
      </c>
      <c r="C95" s="1" t="s">
        <v>286</v>
      </c>
      <c r="E95" s="1" t="s">
        <v>287</v>
      </c>
      <c r="F95" s="1" t="s">
        <v>1140</v>
      </c>
      <c r="G95" s="1" t="s">
        <v>1140</v>
      </c>
      <c r="H95" s="1" t="s">
        <v>1140</v>
      </c>
      <c r="I95" s="1" t="str">
        <f t="shared" si="1"/>
        <v/>
      </c>
      <c r="K95" s="1" t="str" cm="1">
        <f t="array" ref="K95">_xlfn.SWITCH(J95,1,G95,2,H95,H95)</f>
        <v>단순한 모래 주머니를 벽으로 사용하도록 길게 쌓아놓은 구조물입니다. 견고하게 쌓여있어 내구성이 좋습니다.</v>
      </c>
    </row>
    <row r="96" spans="1:11" x14ac:dyDescent="0.45">
      <c r="A96" s="1" t="s">
        <v>288</v>
      </c>
      <c r="B96" s="1" t="s">
        <v>289</v>
      </c>
      <c r="C96" s="1" t="s">
        <v>290</v>
      </c>
      <c r="E96" s="1" t="s">
        <v>291</v>
      </c>
      <c r="F96" s="1" t="s">
        <v>1145</v>
      </c>
      <c r="G96" s="1" t="s">
        <v>1255</v>
      </c>
      <c r="H96" s="1" t="s">
        <v>1145</v>
      </c>
      <c r="I96" s="1" t="str">
        <f t="shared" si="1"/>
        <v/>
      </c>
      <c r="K96" s="1" t="str" cm="1">
        <f t="array" ref="K96">_xlfn.SWITCH(J96,1,G96,2,H96,H96)</f>
        <v>콘크리트 방벽</v>
      </c>
    </row>
    <row r="97" spans="1:11" x14ac:dyDescent="0.45">
      <c r="A97" s="1" t="s">
        <v>292</v>
      </c>
      <c r="B97" s="1" t="s">
        <v>7</v>
      </c>
      <c r="C97" s="1" t="s">
        <v>293</v>
      </c>
      <c r="E97" s="1" t="s">
        <v>294</v>
      </c>
      <c r="F97" s="1" t="s">
        <v>1141</v>
      </c>
      <c r="G97" s="1" t="s">
        <v>1141</v>
      </c>
      <c r="H97" s="1" t="s">
        <v>1141</v>
      </c>
      <c r="I97" s="1" t="str">
        <f t="shared" si="1"/>
        <v/>
      </c>
      <c r="K97" s="1" t="str" cm="1">
        <f t="array" ref="K97">_xlfn.SWITCH(J97,1,G97,2,H97,H97)</f>
        <v>대전차 방호벽</v>
      </c>
    </row>
    <row r="98" spans="1:11" x14ac:dyDescent="0.45">
      <c r="A98" s="1" t="s">
        <v>295</v>
      </c>
      <c r="B98" s="1" t="s">
        <v>7</v>
      </c>
      <c r="C98" s="1" t="s">
        <v>296</v>
      </c>
      <c r="E98" s="1" t="s">
        <v>297</v>
      </c>
      <c r="F98" s="1" t="s">
        <v>1142</v>
      </c>
      <c r="G98" s="1" t="s">
        <v>1142</v>
      </c>
      <c r="H98" s="1" t="s">
        <v>1142</v>
      </c>
      <c r="I98" s="1" t="str">
        <f t="shared" si="1"/>
        <v/>
      </c>
      <c r="K98" s="1" t="str" cm="1">
        <f t="array" ref="K98">_xlfn.SWITCH(J98,1,G98,2,H98,H98)</f>
        <v>이동 중인 차량을 방해할 수 있는 단단한 콘크리트 기둥입니다.</v>
      </c>
    </row>
    <row r="99" spans="1:11" x14ac:dyDescent="0.45">
      <c r="A99" s="1" t="s">
        <v>298</v>
      </c>
      <c r="B99" s="1" t="s">
        <v>7</v>
      </c>
      <c r="C99" s="1" t="s">
        <v>299</v>
      </c>
      <c r="E99" s="1" t="s">
        <v>300</v>
      </c>
      <c r="F99" s="1" t="s">
        <v>1143</v>
      </c>
      <c r="G99" s="1" t="s">
        <v>1143</v>
      </c>
      <c r="H99" s="1" t="s">
        <v>1143</v>
      </c>
      <c r="I99" s="1" t="str">
        <f t="shared" si="1"/>
        <v/>
      </c>
      <c r="K99" s="1" t="str" cm="1">
        <f t="array" ref="K99">_xlfn.SWITCH(J99,1,G99,2,H99,H99)</f>
        <v>방파제</v>
      </c>
    </row>
    <row r="100" spans="1:11" x14ac:dyDescent="0.45">
      <c r="A100" s="1" t="s">
        <v>301</v>
      </c>
      <c r="B100" s="1" t="s">
        <v>7</v>
      </c>
      <c r="C100" s="1" t="s">
        <v>302</v>
      </c>
      <c r="E100" s="1" t="s">
        <v>303</v>
      </c>
      <c r="F100" s="1" t="s">
        <v>1144</v>
      </c>
      <c r="G100" s="1" t="s">
        <v>1144</v>
      </c>
      <c r="H100" s="1" t="s">
        <v>1144</v>
      </c>
      <c r="I100" s="1" t="str">
        <f t="shared" si="1"/>
        <v/>
      </c>
      <c r="K100" s="1" t="str" cm="1">
        <f t="array" ref="K100">_xlfn.SWITCH(J100,1,G100,2,H100,H100)</f>
        <v>해안가에 놓여 있는 이 콘크리트 기둥은 정착자들이 언젠가 그 용도를 찾을 수 있을 것입니다.</v>
      </c>
    </row>
    <row r="101" spans="1:11" x14ac:dyDescent="0.45">
      <c r="A101" s="1" t="s">
        <v>304</v>
      </c>
      <c r="B101" s="1" t="s">
        <v>7</v>
      </c>
      <c r="C101" s="1" t="s">
        <v>305</v>
      </c>
      <c r="E101" s="1" t="s">
        <v>306</v>
      </c>
      <c r="F101" s="1" t="s">
        <v>1145</v>
      </c>
      <c r="G101" s="1" t="s">
        <v>1145</v>
      </c>
      <c r="H101" s="1" t="s">
        <v>1145</v>
      </c>
      <c r="I101" s="1" t="str">
        <f t="shared" si="1"/>
        <v/>
      </c>
      <c r="K101" s="1" t="str" cm="1">
        <f t="array" ref="K101">_xlfn.SWITCH(J101,1,G101,2,H101,H101)</f>
        <v>콘크리트 방벽</v>
      </c>
    </row>
    <row r="102" spans="1:11" x14ac:dyDescent="0.45">
      <c r="A102" s="1" t="s">
        <v>307</v>
      </c>
      <c r="B102" s="1" t="s">
        <v>7</v>
      </c>
      <c r="C102" s="1" t="s">
        <v>308</v>
      </c>
      <c r="E102" s="1" t="s">
        <v>309</v>
      </c>
      <c r="F102" s="1" t="s">
        <v>1146</v>
      </c>
      <c r="G102" s="1" t="s">
        <v>1146</v>
      </c>
      <c r="H102" s="1" t="s">
        <v>1146</v>
      </c>
      <c r="I102" s="1" t="str">
        <f t="shared" si="1"/>
        <v/>
      </c>
      <c r="K102" s="1" t="str" cm="1">
        <f t="array" ref="K102">_xlfn.SWITCH(J102,1,G102,2,H102,H102)</f>
        <v>이동 중인 차량을 방해하고 엄폐 효과를 제공하는 단단한 콘크리트 방벽입니다.</v>
      </c>
    </row>
    <row r="103" spans="1:11" x14ac:dyDescent="0.45">
      <c r="A103" s="1" t="s">
        <v>310</v>
      </c>
      <c r="B103" s="1" t="s">
        <v>7</v>
      </c>
      <c r="C103" s="1" t="s">
        <v>311</v>
      </c>
      <c r="E103" s="1" t="s">
        <v>312</v>
      </c>
      <c r="F103" s="1" t="s">
        <v>1147</v>
      </c>
      <c r="G103" s="1" t="s">
        <v>1147</v>
      </c>
      <c r="H103" s="1" t="s">
        <v>1147</v>
      </c>
      <c r="I103" s="1" t="str">
        <f t="shared" si="1"/>
        <v/>
      </c>
      <c r="K103" s="1" t="str" cm="1">
        <f t="array" ref="K103">_xlfn.SWITCH(J103,1,G103,2,H103,H103)</f>
        <v>각진 콘크리트 방벽</v>
      </c>
    </row>
    <row r="104" spans="1:11" x14ac:dyDescent="0.45">
      <c r="A104" s="1" t="s">
        <v>313</v>
      </c>
      <c r="B104" s="1" t="s">
        <v>7</v>
      </c>
      <c r="C104" s="1" t="s">
        <v>314</v>
      </c>
      <c r="E104" s="1" t="s">
        <v>315</v>
      </c>
      <c r="F104" s="1" t="s">
        <v>1146</v>
      </c>
      <c r="G104" s="1" t="s">
        <v>1146</v>
      </c>
      <c r="H104" s="1" t="s">
        <v>1146</v>
      </c>
      <c r="I104" s="1" t="str">
        <f t="shared" si="1"/>
        <v/>
      </c>
      <c r="K104" s="1" t="str" cm="1">
        <f t="array" ref="K104">_xlfn.SWITCH(J104,1,G104,2,H104,H104)</f>
        <v>이동 중인 차량을 방해하고 엄폐 효과를 제공하는 단단한 콘크리트 방벽입니다.</v>
      </c>
    </row>
    <row r="105" spans="1:11" x14ac:dyDescent="0.45">
      <c r="A105" s="1" t="s">
        <v>316</v>
      </c>
      <c r="B105" s="1" t="s">
        <v>289</v>
      </c>
      <c r="C105" s="1" t="s">
        <v>317</v>
      </c>
      <c r="E105" s="1" t="s">
        <v>318</v>
      </c>
      <c r="F105" s="1" t="s">
        <v>1015</v>
      </c>
      <c r="G105" s="1" t="s">
        <v>1015</v>
      </c>
      <c r="H105" s="1" t="s">
        <v>1015</v>
      </c>
      <c r="I105" s="1" t="str">
        <f t="shared" si="1"/>
        <v/>
      </c>
      <c r="K105" s="1" t="str" cm="1">
        <f t="array" ref="K105">_xlfn.SWITCH(J105,1,G105,2,H105,H105)</f>
        <v>콘크리트 바닥</v>
      </c>
    </row>
    <row r="106" spans="1:11" x14ac:dyDescent="0.45">
      <c r="A106" s="1" t="s">
        <v>319</v>
      </c>
      <c r="B106" s="1" t="s">
        <v>320</v>
      </c>
      <c r="C106" s="1" t="s">
        <v>265</v>
      </c>
      <c r="E106" s="1" t="s">
        <v>321</v>
      </c>
      <c r="F106" s="1" t="s">
        <v>1057</v>
      </c>
      <c r="G106" s="1" t="s">
        <v>1057</v>
      </c>
      <c r="H106" s="1" t="s">
        <v>1057</v>
      </c>
      <c r="I106" s="1" t="str">
        <f t="shared" si="1"/>
        <v/>
      </c>
      <c r="K106" s="1" t="str" cm="1">
        <f t="array" ref="K106">_xlfn.SWITCH(J106,1,G106,2,H106,H106)</f>
        <v>콘크리트 도로</v>
      </c>
    </row>
    <row r="107" spans="1:11" x14ac:dyDescent="0.45">
      <c r="A107" s="1" t="s">
        <v>322</v>
      </c>
      <c r="B107" s="1" t="s">
        <v>320</v>
      </c>
      <c r="C107" s="1" t="s">
        <v>268</v>
      </c>
      <c r="E107" s="1" t="s">
        <v>323</v>
      </c>
      <c r="F107" s="1" t="s">
        <v>1058</v>
      </c>
      <c r="G107" s="1" t="s">
        <v>1058</v>
      </c>
      <c r="H107" s="1" t="s">
        <v>1058</v>
      </c>
      <c r="I107" s="1" t="str">
        <f t="shared" si="1"/>
        <v/>
      </c>
      <c r="K107" s="1" t="str" cm="1">
        <f t="array" ref="K107">_xlfn.SWITCH(J107,1,G107,2,H107,H107)</f>
        <v>설치하기 쉽지만, 보기에 좋지 않습니다.</v>
      </c>
    </row>
    <row r="108" spans="1:11" x14ac:dyDescent="0.45">
      <c r="A108" s="1" t="s">
        <v>324</v>
      </c>
      <c r="B108" s="1" t="s">
        <v>320</v>
      </c>
      <c r="C108" s="1" t="s">
        <v>325</v>
      </c>
      <c r="E108" s="1" t="s">
        <v>326</v>
      </c>
      <c r="F108" s="1" t="s">
        <v>1059</v>
      </c>
      <c r="G108" s="1" t="s">
        <v>1059</v>
      </c>
      <c r="H108" s="1" t="s">
        <v>1059</v>
      </c>
      <c r="I108" s="1" t="str">
        <f t="shared" si="1"/>
        <v/>
      </c>
      <c r="K108" s="1" t="str" cm="1">
        <f t="array" ref="K108">_xlfn.SWITCH(J108,1,G108,2,H108,H108)</f>
        <v>콘크리트 타일</v>
      </c>
    </row>
    <row r="109" spans="1:11" x14ac:dyDescent="0.45">
      <c r="A109" s="1" t="s">
        <v>327</v>
      </c>
      <c r="B109" s="1" t="s">
        <v>320</v>
      </c>
      <c r="C109" s="1" t="s">
        <v>328</v>
      </c>
      <c r="E109" s="1" t="s">
        <v>329</v>
      </c>
      <c r="F109" s="1" t="s">
        <v>1060</v>
      </c>
      <c r="G109" s="1" t="s">
        <v>1060</v>
      </c>
      <c r="H109" s="1" t="s">
        <v>1060</v>
      </c>
      <c r="I109" s="1" t="str">
        <f t="shared" si="1"/>
        <v/>
      </c>
      <c r="K109" s="1" t="str" cm="1">
        <f t="array" ref="K109">_xlfn.SWITCH(J109,1,G109,2,H109,H109)</f>
        <v>실용적인 콘크리트 타일입니다. 싸고, 그럭저럭 봐줄만 하지만 만들기 힘듭니다.</v>
      </c>
    </row>
    <row r="110" spans="1:11" x14ac:dyDescent="0.45">
      <c r="A110" s="1" t="s">
        <v>330</v>
      </c>
      <c r="B110" s="1" t="s">
        <v>320</v>
      </c>
      <c r="C110" s="1" t="s">
        <v>331</v>
      </c>
      <c r="E110" s="1" t="s">
        <v>332</v>
      </c>
      <c r="F110" s="1" t="s">
        <v>1061</v>
      </c>
      <c r="G110" s="1" t="s">
        <v>1061</v>
      </c>
      <c r="H110" s="1" t="s">
        <v>1061</v>
      </c>
      <c r="I110" s="1" t="str">
        <f t="shared" si="1"/>
        <v/>
      </c>
      <c r="K110" s="1" t="str" cm="1">
        <f t="array" ref="K110">_xlfn.SWITCH(J110,1,G110,2,H110,H110)</f>
        <v>고운 콘크리트 타일</v>
      </c>
    </row>
    <row r="111" spans="1:11" x14ac:dyDescent="0.45">
      <c r="A111" s="1" t="s">
        <v>333</v>
      </c>
      <c r="B111" s="1" t="s">
        <v>320</v>
      </c>
      <c r="C111" s="1" t="s">
        <v>334</v>
      </c>
      <c r="E111" s="1" t="s">
        <v>335</v>
      </c>
      <c r="F111" s="1" t="s">
        <v>1062</v>
      </c>
      <c r="G111" s="1" t="s">
        <v>1062</v>
      </c>
      <c r="H111" s="1" t="s">
        <v>1062</v>
      </c>
      <c r="I111" s="1" t="str">
        <f t="shared" si="1"/>
        <v/>
      </c>
      <c r="K111" s="1" t="str" cm="1">
        <f t="array" ref="K111">_xlfn.SWITCH(J111,1,G111,2,H111,H111)</f>
        <v>건축용 콘크리트로 만든 타일은 콘크리트이지만 보기에 좋지만 만들기 힘듭니다.</v>
      </c>
    </row>
    <row r="112" spans="1:11" x14ac:dyDescent="0.45">
      <c r="A112" s="1" t="s">
        <v>336</v>
      </c>
      <c r="B112" s="1" t="s">
        <v>320</v>
      </c>
      <c r="C112" s="1" t="s">
        <v>337</v>
      </c>
      <c r="E112" s="1" t="s">
        <v>338</v>
      </c>
      <c r="F112" s="1" t="s">
        <v>1255</v>
      </c>
      <c r="G112" s="1" t="s">
        <v>1255</v>
      </c>
      <c r="H112" s="1" t="s">
        <v>1255</v>
      </c>
      <c r="I112" s="1" t="str">
        <f t="shared" si="1"/>
        <v/>
      </c>
      <c r="K112" s="1" t="str" cm="1">
        <f t="array" ref="K112">_xlfn.SWITCH(J112,1,G112,2,H112,H112)</f>
        <v/>
      </c>
    </row>
    <row r="113" spans="1:11" x14ac:dyDescent="0.45">
      <c r="A113" s="1" t="s">
        <v>339</v>
      </c>
      <c r="B113" s="1" t="s">
        <v>320</v>
      </c>
      <c r="C113" s="1" t="s">
        <v>340</v>
      </c>
      <c r="E113" s="1" t="s">
        <v>341</v>
      </c>
      <c r="F113" s="1" t="s">
        <v>1172</v>
      </c>
      <c r="G113" s="1" t="s">
        <v>1255</v>
      </c>
      <c r="H113" s="1" t="s">
        <v>1172</v>
      </c>
      <c r="I113" s="1" t="str">
        <f t="shared" si="1"/>
        <v/>
      </c>
      <c r="K113" s="1" t="str" cm="1">
        <f t="array" ref="K113">_xlfn.SWITCH(J113,1,G113,2,H113,H113)</f>
        <v>콘크리트 판석</v>
      </c>
    </row>
    <row r="114" spans="1:11" x14ac:dyDescent="0.45">
      <c r="A114" s="1" t="s">
        <v>342</v>
      </c>
      <c r="B114" s="1" t="s">
        <v>320</v>
      </c>
      <c r="C114" s="1" t="s">
        <v>343</v>
      </c>
      <c r="E114" s="1" t="s">
        <v>344</v>
      </c>
      <c r="F114" s="1" t="s">
        <v>1255</v>
      </c>
      <c r="G114" s="1" t="s">
        <v>1255</v>
      </c>
      <c r="H114" s="1" t="s">
        <v>1255</v>
      </c>
      <c r="I114" s="1" t="str">
        <f t="shared" si="1"/>
        <v/>
      </c>
      <c r="K114" s="1" t="str" cm="1">
        <f t="array" ref="K114">_xlfn.SWITCH(J114,1,G114,2,H114,H114)</f>
        <v/>
      </c>
    </row>
    <row r="115" spans="1:11" x14ac:dyDescent="0.45">
      <c r="A115" s="1" t="s">
        <v>345</v>
      </c>
      <c r="B115" s="1" t="s">
        <v>320</v>
      </c>
      <c r="C115" s="1" t="s">
        <v>346</v>
      </c>
      <c r="E115" s="1" t="s">
        <v>347</v>
      </c>
      <c r="F115" s="1" t="s">
        <v>1059</v>
      </c>
      <c r="G115" s="1" t="s">
        <v>1255</v>
      </c>
      <c r="H115" s="1" t="s">
        <v>1059</v>
      </c>
      <c r="I115" s="1" t="str">
        <f t="shared" si="1"/>
        <v/>
      </c>
      <c r="K115" s="1" t="str" cm="1">
        <f t="array" ref="K115">_xlfn.SWITCH(J115,1,G115,2,H115,H115)</f>
        <v>콘크리트 타일</v>
      </c>
    </row>
    <row r="116" spans="1:11" x14ac:dyDescent="0.45">
      <c r="A116" s="1" t="s">
        <v>348</v>
      </c>
      <c r="B116" s="1" t="s">
        <v>320</v>
      </c>
      <c r="C116" s="1" t="s">
        <v>349</v>
      </c>
      <c r="E116" s="1" t="s">
        <v>350</v>
      </c>
      <c r="F116" s="1" t="s">
        <v>1173</v>
      </c>
      <c r="G116" s="1" t="s">
        <v>1255</v>
      </c>
      <c r="H116" s="1" t="s">
        <v>1173</v>
      </c>
      <c r="I116" s="1" t="str">
        <f t="shared" si="1"/>
        <v/>
      </c>
      <c r="K116" s="1" t="str" cm="1">
        <f t="array" ref="K116">_xlfn.SWITCH(J116,1,G116,2,H116,H116)</f>
        <v>나무 같은 콘크리트 바닥</v>
      </c>
    </row>
    <row r="117" spans="1:11" x14ac:dyDescent="0.45">
      <c r="A117" s="1" t="s">
        <v>351</v>
      </c>
      <c r="B117" s="1" t="s">
        <v>320</v>
      </c>
      <c r="C117" s="1" t="s">
        <v>352</v>
      </c>
      <c r="E117" s="1" t="s">
        <v>353</v>
      </c>
      <c r="F117" s="1" t="s">
        <v>1174</v>
      </c>
      <c r="G117" s="1" t="s">
        <v>1255</v>
      </c>
      <c r="H117" s="1" t="s">
        <v>1174</v>
      </c>
      <c r="I117" s="1" t="str">
        <f t="shared" si="1"/>
        <v/>
      </c>
      <c r="K117" s="1" t="str" cm="1">
        <f t="array" ref="K117">_xlfn.SWITCH(J117,1,G117,2,H117,H117)</f>
        <v>따뜻하고 집과 같은 느낌을 주기 위해 천연 나무를 모방하여 만든 섬유 콘크리트입니다. 불연성이면서 설치하기 쉽습니다.</v>
      </c>
    </row>
    <row r="118" spans="1:11" x14ac:dyDescent="0.45">
      <c r="A118" s="1" t="s">
        <v>354</v>
      </c>
      <c r="B118" s="1" t="s">
        <v>7</v>
      </c>
      <c r="C118" s="1" t="s">
        <v>355</v>
      </c>
      <c r="E118" s="1" t="s">
        <v>356</v>
      </c>
      <c r="F118" s="1" t="s">
        <v>1053</v>
      </c>
      <c r="G118" s="1" t="s">
        <v>1053</v>
      </c>
      <c r="H118" s="1" t="s">
        <v>1053</v>
      </c>
      <c r="I118" s="1" t="str">
        <f t="shared" si="1"/>
        <v/>
      </c>
      <c r="K118" s="1" t="str" cm="1">
        <f t="array" ref="K118">_xlfn.SWITCH(J118,1,G118,2,H118,H118)</f>
        <v>콘크리트</v>
      </c>
    </row>
    <row r="119" spans="1:11" x14ac:dyDescent="0.45">
      <c r="A119" s="1" t="s">
        <v>357</v>
      </c>
      <c r="B119" s="1" t="s">
        <v>7</v>
      </c>
      <c r="C119" s="1" t="s">
        <v>358</v>
      </c>
      <c r="E119" s="1" t="s">
        <v>359</v>
      </c>
      <c r="F119" s="1" t="s">
        <v>1148</v>
      </c>
      <c r="G119" s="1" t="s">
        <v>1148</v>
      </c>
      <c r="H119" s="1" t="s">
        <v>1148</v>
      </c>
      <c r="I119" s="1" t="str">
        <f t="shared" si="1"/>
        <v/>
      </c>
      <c r="K119" s="1" t="str" cm="1">
        <f t="array" ref="K119">_xlfn.SWITCH(J119,1,G119,2,H119,H119)</f>
        <v>콘크리트 블록을 쌓아두었습니다. 콘크리트는 좋은 건축자재이지만 외관은 끔찍합니다.</v>
      </c>
    </row>
    <row r="120" spans="1:11" x14ac:dyDescent="0.45">
      <c r="A120" s="1" t="s">
        <v>360</v>
      </c>
      <c r="B120" s="1" t="s">
        <v>7</v>
      </c>
      <c r="C120" s="1" t="s">
        <v>361</v>
      </c>
      <c r="E120" s="1" t="s">
        <v>356</v>
      </c>
      <c r="F120" s="1" t="s">
        <v>1053</v>
      </c>
      <c r="G120" s="1" t="s">
        <v>1053</v>
      </c>
      <c r="H120" s="1" t="s">
        <v>1053</v>
      </c>
      <c r="I120" s="1" t="str">
        <f t="shared" si="1"/>
        <v/>
      </c>
      <c r="K120" s="1" t="str" cm="1">
        <f t="array" ref="K120">_xlfn.SWITCH(J120,1,G120,2,H120,H120)</f>
        <v>콘크리트</v>
      </c>
    </row>
    <row r="121" spans="1:11" x14ac:dyDescent="0.45">
      <c r="A121" s="1" t="s">
        <v>362</v>
      </c>
      <c r="B121" s="1" t="s">
        <v>7</v>
      </c>
      <c r="C121" s="1" t="s">
        <v>363</v>
      </c>
      <c r="E121" s="1" t="s">
        <v>364</v>
      </c>
      <c r="F121" s="1" t="s">
        <v>1191</v>
      </c>
      <c r="G121" s="1" t="s">
        <v>1255</v>
      </c>
      <c r="H121" s="1" t="s">
        <v>1191</v>
      </c>
      <c r="I121" s="1" t="str">
        <f t="shared" si="1"/>
        <v/>
      </c>
      <c r="K121" s="1" t="str" cm="1">
        <f t="array" ref="K121">_xlfn.SWITCH(J121,1,G121,2,H121,H121)</f>
        <v>철근 콘크리트</v>
      </c>
    </row>
    <row r="122" spans="1:11" x14ac:dyDescent="0.45">
      <c r="A122" s="1" t="s">
        <v>365</v>
      </c>
      <c r="B122" s="1" t="s">
        <v>7</v>
      </c>
      <c r="C122" s="1" t="s">
        <v>366</v>
      </c>
      <c r="E122" s="1" t="s">
        <v>367</v>
      </c>
      <c r="F122" s="1" t="s">
        <v>1192</v>
      </c>
      <c r="G122" s="1" t="s">
        <v>1255</v>
      </c>
      <c r="H122" s="1" t="s">
        <v>1192</v>
      </c>
      <c r="I122" s="1" t="str">
        <f t="shared" si="1"/>
        <v/>
      </c>
      <c r="K122" s="1" t="str" cm="1">
        <f t="array" ref="K122">_xlfn.SWITCH(J122,1,G122,2,H122,H122)</f>
        <v>철근이 혼합된 단단한 콘크리트 포대는 금속 대체품으로 사용할 수 있습니다.</v>
      </c>
    </row>
    <row r="123" spans="1:11" x14ac:dyDescent="0.45">
      <c r="A123" s="1" t="s">
        <v>368</v>
      </c>
      <c r="B123" s="1" t="s">
        <v>7</v>
      </c>
      <c r="C123" s="1" t="s">
        <v>369</v>
      </c>
      <c r="E123" s="1" t="s">
        <v>356</v>
      </c>
      <c r="F123" s="1" t="s">
        <v>1191</v>
      </c>
      <c r="G123" s="1" t="s">
        <v>1255</v>
      </c>
      <c r="H123" s="1" t="s">
        <v>1191</v>
      </c>
      <c r="I123" s="1" t="str">
        <f t="shared" si="1"/>
        <v/>
      </c>
      <c r="K123" s="1" t="str" cm="1">
        <f t="array" ref="K123">_xlfn.SWITCH(J123,1,G123,2,H123,H123)</f>
        <v>철근 콘크리트</v>
      </c>
    </row>
    <row r="124" spans="1:11" x14ac:dyDescent="0.45">
      <c r="A124" s="1" t="s">
        <v>370</v>
      </c>
      <c r="B124" s="1" t="s">
        <v>7</v>
      </c>
      <c r="C124" s="1" t="s">
        <v>371</v>
      </c>
      <c r="E124" s="1" t="s">
        <v>372</v>
      </c>
      <c r="F124" s="1" t="s">
        <v>1193</v>
      </c>
      <c r="G124" s="1" t="s">
        <v>1255</v>
      </c>
      <c r="H124" s="1" t="s">
        <v>1193</v>
      </c>
      <c r="I124" s="1" t="str">
        <f t="shared" si="1"/>
        <v/>
      </c>
      <c r="K124" s="1" t="str" cm="1">
        <f t="array" ref="K124">_xlfn.SWITCH(J124,1,G124,2,H124,H124)</f>
        <v>시멘트 판자</v>
      </c>
    </row>
    <row r="125" spans="1:11" x14ac:dyDescent="0.45">
      <c r="A125" s="1" t="s">
        <v>373</v>
      </c>
      <c r="B125" s="1" t="s">
        <v>7</v>
      </c>
      <c r="C125" s="1" t="s">
        <v>374</v>
      </c>
      <c r="E125" s="1" t="s">
        <v>375</v>
      </c>
      <c r="F125" s="1" t="s">
        <v>1194</v>
      </c>
      <c r="G125" s="1" t="s">
        <v>1255</v>
      </c>
      <c r="H125" s="1" t="s">
        <v>1194</v>
      </c>
      <c r="I125" s="1" t="str">
        <f t="shared" si="1"/>
        <v/>
      </c>
      <c r="K125" s="1" t="str" cm="1">
        <f t="array" ref="K125">_xlfn.SWITCH(J125,1,G125,2,H125,H125)</f>
        <v>판자 모양의 조립식 플레이트로 빠른 건설 및 바닥 배치에 유용합니다.</v>
      </c>
    </row>
    <row r="126" spans="1:11" x14ac:dyDescent="0.45">
      <c r="A126" s="1" t="s">
        <v>376</v>
      </c>
      <c r="B126" s="1" t="s">
        <v>7</v>
      </c>
      <c r="C126" s="1" t="s">
        <v>377</v>
      </c>
      <c r="E126" s="1" t="s">
        <v>356</v>
      </c>
      <c r="F126" s="1" t="s">
        <v>1195</v>
      </c>
      <c r="G126" s="1" t="s">
        <v>1255</v>
      </c>
      <c r="H126" s="1" t="s">
        <v>1195</v>
      </c>
      <c r="I126" s="1" t="str">
        <f t="shared" si="1"/>
        <v/>
      </c>
      <c r="K126" s="1" t="str" cm="1">
        <f t="array" ref="K126">_xlfn.SWITCH(J126,1,G126,2,H126,H126)</f>
        <v>섬유 콘크리트</v>
      </c>
    </row>
    <row r="127" spans="1:11" x14ac:dyDescent="0.45">
      <c r="A127" s="1" t="s">
        <v>378</v>
      </c>
      <c r="B127" s="1" t="s">
        <v>7</v>
      </c>
      <c r="C127" s="1" t="s">
        <v>379</v>
      </c>
      <c r="E127" s="1" t="s">
        <v>380</v>
      </c>
      <c r="F127" s="1" t="s">
        <v>1149</v>
      </c>
      <c r="G127" s="1" t="s">
        <v>1149</v>
      </c>
      <c r="H127" s="1" t="s">
        <v>1149</v>
      </c>
      <c r="I127" s="1" t="str">
        <f t="shared" si="1"/>
        <v/>
      </c>
      <c r="K127" s="1" t="str" cm="1">
        <f t="array" ref="K127">_xlfn.SWITCH(J127,1,G127,2,H127,H127)</f>
        <v>포장된 콘크리트 블록</v>
      </c>
    </row>
    <row r="128" spans="1:11" x14ac:dyDescent="0.45">
      <c r="A128" s="1" t="s">
        <v>381</v>
      </c>
      <c r="B128" s="1" t="s">
        <v>7</v>
      </c>
      <c r="C128" s="1" t="s">
        <v>382</v>
      </c>
      <c r="E128" s="1" t="s">
        <v>383</v>
      </c>
      <c r="F128" s="1" t="s">
        <v>1150</v>
      </c>
      <c r="G128" s="1" t="s">
        <v>1150</v>
      </c>
      <c r="H128" s="1" t="s">
        <v>1150</v>
      </c>
      <c r="I128" s="1" t="str">
        <f t="shared" si="1"/>
        <v/>
      </c>
      <c r="K128" s="1" t="str" cm="1">
        <f t="array" ref="K128">_xlfn.SWITCH(J128,1,G128,2,H128,H128)</f>
        <v>콘크리트 블록을 쌓아두었습니다. 저장이나 거래를 위해 포장되었습니다.</v>
      </c>
    </row>
    <row r="129" spans="1:11" x14ac:dyDescent="0.45">
      <c r="A129" s="1" t="s">
        <v>384</v>
      </c>
      <c r="B129" s="1" t="s">
        <v>385</v>
      </c>
      <c r="C129" s="1" t="s">
        <v>386</v>
      </c>
      <c r="D129" s="1" t="s">
        <v>387</v>
      </c>
      <c r="E129" s="1" t="s">
        <v>388</v>
      </c>
      <c r="F129" s="1" t="s">
        <v>1255</v>
      </c>
      <c r="G129" s="1" t="s">
        <v>1255</v>
      </c>
      <c r="H129" s="1" t="s">
        <v>1255</v>
      </c>
      <c r="I129" s="1" t="str">
        <f t="shared" si="1"/>
        <v/>
      </c>
      <c r="K129" s="1" t="str" cm="1">
        <f t="array" ref="K129">_xlfn.SWITCH(J129,1,G129,2,H129,H129)</f>
        <v/>
      </c>
    </row>
    <row r="130" spans="1:11" x14ac:dyDescent="0.45">
      <c r="A130" s="1" t="s">
        <v>389</v>
      </c>
      <c r="B130" s="1" t="s">
        <v>385</v>
      </c>
      <c r="C130" s="1" t="s">
        <v>390</v>
      </c>
      <c r="D130" s="1" t="s">
        <v>387</v>
      </c>
      <c r="E130" s="1" t="s">
        <v>388</v>
      </c>
      <c r="F130" s="1" t="s">
        <v>1255</v>
      </c>
      <c r="G130" s="1" t="s">
        <v>1255</v>
      </c>
      <c r="H130" s="1" t="s">
        <v>1255</v>
      </c>
      <c r="I130" s="1" t="str">
        <f t="shared" si="1"/>
        <v/>
      </c>
      <c r="K130" s="1" t="str" cm="1">
        <f t="array" ref="K130">_xlfn.SWITCH(J130,1,G130,2,H130,H130)</f>
        <v/>
      </c>
    </row>
    <row r="131" spans="1:11" x14ac:dyDescent="0.45">
      <c r="A131" s="1" t="s">
        <v>391</v>
      </c>
      <c r="B131" s="1" t="s">
        <v>7</v>
      </c>
      <c r="C131" s="1" t="s">
        <v>392</v>
      </c>
      <c r="D131" s="1" t="s">
        <v>387</v>
      </c>
      <c r="E131" s="1" t="s">
        <v>393</v>
      </c>
      <c r="F131" s="1" t="s">
        <v>1255</v>
      </c>
      <c r="G131" s="1" t="s">
        <v>1255</v>
      </c>
      <c r="H131" s="1" t="s">
        <v>1255</v>
      </c>
      <c r="I131" s="1" t="str">
        <f t="shared" si="1"/>
        <v/>
      </c>
      <c r="K131" s="1" t="str" cm="1">
        <f t="array" ref="K131">_xlfn.SWITCH(J131,1,G131,2,H131,H131)</f>
        <v/>
      </c>
    </row>
    <row r="132" spans="1:11" x14ac:dyDescent="0.45">
      <c r="A132" s="1" t="s">
        <v>394</v>
      </c>
      <c r="B132" s="1" t="s">
        <v>7</v>
      </c>
      <c r="C132" s="1" t="s">
        <v>395</v>
      </c>
      <c r="D132" s="1" t="s">
        <v>387</v>
      </c>
      <c r="E132" s="1" t="s">
        <v>396</v>
      </c>
      <c r="F132" s="1" t="s">
        <v>1255</v>
      </c>
      <c r="G132" s="1" t="s">
        <v>1255</v>
      </c>
      <c r="H132" s="1" t="s">
        <v>1255</v>
      </c>
      <c r="I132" s="1" t="str">
        <f t="shared" ref="I132:I195" si="2">IF(G132=H132,"",IF(G132="","","Needs check"))</f>
        <v/>
      </c>
      <c r="K132" s="1" t="str" cm="1">
        <f t="array" ref="K132">_xlfn.SWITCH(J132,1,G132,2,H132,H132)</f>
        <v/>
      </c>
    </row>
    <row r="133" spans="1:11" x14ac:dyDescent="0.45">
      <c r="A133" s="1" t="s">
        <v>397</v>
      </c>
      <c r="B133" s="1" t="s">
        <v>7</v>
      </c>
      <c r="C133" s="1" t="s">
        <v>398</v>
      </c>
      <c r="D133" s="1" t="s">
        <v>387</v>
      </c>
      <c r="E133" s="1" t="s">
        <v>399</v>
      </c>
      <c r="F133" s="1" t="s">
        <v>1255</v>
      </c>
      <c r="G133" s="1" t="s">
        <v>1255</v>
      </c>
      <c r="H133" s="1" t="s">
        <v>1255</v>
      </c>
      <c r="I133" s="1" t="str">
        <f t="shared" si="2"/>
        <v/>
      </c>
      <c r="K133" s="1" t="str" cm="1">
        <f t="array" ref="K133">_xlfn.SWITCH(J133,1,G133,2,H133,H133)</f>
        <v/>
      </c>
    </row>
    <row r="134" spans="1:11" x14ac:dyDescent="0.45">
      <c r="A134" s="1" t="s">
        <v>400</v>
      </c>
      <c r="B134" s="1" t="s">
        <v>7</v>
      </c>
      <c r="C134" s="1" t="s">
        <v>401</v>
      </c>
      <c r="D134" s="1" t="s">
        <v>387</v>
      </c>
      <c r="E134" s="1" t="s">
        <v>402</v>
      </c>
      <c r="F134" s="1" t="s">
        <v>1255</v>
      </c>
      <c r="G134" s="1" t="s">
        <v>1255</v>
      </c>
      <c r="H134" s="1" t="s">
        <v>1255</v>
      </c>
      <c r="I134" s="1" t="str">
        <f t="shared" si="2"/>
        <v/>
      </c>
      <c r="K134" s="1" t="str" cm="1">
        <f t="array" ref="K134">_xlfn.SWITCH(J134,1,G134,2,H134,H134)</f>
        <v/>
      </c>
    </row>
    <row r="135" spans="1:11" x14ac:dyDescent="0.45">
      <c r="A135" s="1" t="s">
        <v>403</v>
      </c>
      <c r="B135" s="1" t="s">
        <v>7</v>
      </c>
      <c r="C135" s="1" t="s">
        <v>404</v>
      </c>
      <c r="D135" s="1" t="s">
        <v>387</v>
      </c>
      <c r="E135" s="1" t="s">
        <v>393</v>
      </c>
      <c r="F135" s="1" t="s">
        <v>1255</v>
      </c>
      <c r="G135" s="1" t="s">
        <v>1255</v>
      </c>
      <c r="H135" s="1" t="s">
        <v>1255</v>
      </c>
      <c r="I135" s="1" t="str">
        <f t="shared" si="2"/>
        <v/>
      </c>
      <c r="K135" s="1" t="str" cm="1">
        <f t="array" ref="K135">_xlfn.SWITCH(J135,1,G135,2,H135,H135)</f>
        <v/>
      </c>
    </row>
    <row r="136" spans="1:11" x14ac:dyDescent="0.45">
      <c r="A136" s="1" t="s">
        <v>405</v>
      </c>
      <c r="B136" s="1" t="s">
        <v>7</v>
      </c>
      <c r="C136" s="1" t="s">
        <v>406</v>
      </c>
      <c r="D136" s="1" t="s">
        <v>387</v>
      </c>
      <c r="E136" s="1" t="s">
        <v>396</v>
      </c>
      <c r="F136" s="1" t="s">
        <v>1255</v>
      </c>
      <c r="G136" s="1" t="s">
        <v>1255</v>
      </c>
      <c r="H136" s="1" t="s">
        <v>1255</v>
      </c>
      <c r="I136" s="1" t="str">
        <f t="shared" si="2"/>
        <v/>
      </c>
      <c r="K136" s="1" t="str" cm="1">
        <f t="array" ref="K136">_xlfn.SWITCH(J136,1,G136,2,H136,H136)</f>
        <v/>
      </c>
    </row>
    <row r="137" spans="1:11" x14ac:dyDescent="0.45">
      <c r="A137" s="1" t="s">
        <v>407</v>
      </c>
      <c r="B137" s="1" t="s">
        <v>7</v>
      </c>
      <c r="C137" s="1" t="s">
        <v>408</v>
      </c>
      <c r="D137" s="1" t="s">
        <v>387</v>
      </c>
      <c r="E137" s="1" t="s">
        <v>399</v>
      </c>
      <c r="F137" s="1" t="s">
        <v>1255</v>
      </c>
      <c r="G137" s="1" t="s">
        <v>1255</v>
      </c>
      <c r="H137" s="1" t="s">
        <v>1255</v>
      </c>
      <c r="I137" s="1" t="str">
        <f t="shared" si="2"/>
        <v/>
      </c>
      <c r="K137" s="1" t="str" cm="1">
        <f t="array" ref="K137">_xlfn.SWITCH(J137,1,G137,2,H137,H137)</f>
        <v/>
      </c>
    </row>
    <row r="138" spans="1:11" x14ac:dyDescent="0.45">
      <c r="A138" s="1" t="s">
        <v>409</v>
      </c>
      <c r="B138" s="1" t="s">
        <v>7</v>
      </c>
      <c r="C138" s="1" t="s">
        <v>410</v>
      </c>
      <c r="D138" s="1" t="s">
        <v>387</v>
      </c>
      <c r="E138" s="1" t="s">
        <v>402</v>
      </c>
      <c r="F138" s="1" t="s">
        <v>1255</v>
      </c>
      <c r="G138" s="1" t="s">
        <v>1255</v>
      </c>
      <c r="H138" s="1" t="s">
        <v>1255</v>
      </c>
      <c r="I138" s="1" t="str">
        <f t="shared" si="2"/>
        <v/>
      </c>
      <c r="K138" s="1" t="str" cm="1">
        <f t="array" ref="K138">_xlfn.SWITCH(J138,1,G138,2,H138,H138)</f>
        <v/>
      </c>
    </row>
    <row r="139" spans="1:11" x14ac:dyDescent="0.45">
      <c r="A139" s="1" t="s">
        <v>411</v>
      </c>
      <c r="B139" s="1" t="s">
        <v>385</v>
      </c>
      <c r="C139" s="1" t="s">
        <v>412</v>
      </c>
      <c r="D139" s="1" t="s">
        <v>387</v>
      </c>
      <c r="E139" s="1" t="s">
        <v>413</v>
      </c>
      <c r="F139" s="1" t="s">
        <v>1255</v>
      </c>
      <c r="G139" s="1" t="s">
        <v>1255</v>
      </c>
      <c r="H139" s="1" t="s">
        <v>1255</v>
      </c>
      <c r="I139" s="1" t="str">
        <f t="shared" si="2"/>
        <v/>
      </c>
      <c r="K139" s="1" t="str" cm="1">
        <f t="array" ref="K139">_xlfn.SWITCH(J139,1,G139,2,H139,H139)</f>
        <v/>
      </c>
    </row>
    <row r="140" spans="1:11" x14ac:dyDescent="0.45">
      <c r="A140" s="1" t="s">
        <v>414</v>
      </c>
      <c r="B140" s="1" t="s">
        <v>385</v>
      </c>
      <c r="C140" s="1" t="s">
        <v>415</v>
      </c>
      <c r="D140" s="1" t="s">
        <v>387</v>
      </c>
      <c r="E140" s="1" t="s">
        <v>413</v>
      </c>
      <c r="F140" s="1" t="s">
        <v>1255</v>
      </c>
      <c r="G140" s="1" t="s">
        <v>1255</v>
      </c>
      <c r="H140" s="1" t="s">
        <v>1255</v>
      </c>
      <c r="I140" s="1" t="str">
        <f t="shared" si="2"/>
        <v/>
      </c>
      <c r="K140" s="1" t="str" cm="1">
        <f t="array" ref="K140">_xlfn.SWITCH(J140,1,G140,2,H140,H140)</f>
        <v/>
      </c>
    </row>
    <row r="141" spans="1:11" x14ac:dyDescent="0.45">
      <c r="A141" s="1" t="s">
        <v>416</v>
      </c>
      <c r="B141" s="1" t="s">
        <v>7</v>
      </c>
      <c r="C141" s="1" t="s">
        <v>417</v>
      </c>
      <c r="D141" s="1" t="s">
        <v>387</v>
      </c>
      <c r="E141" s="1" t="s">
        <v>418</v>
      </c>
      <c r="F141" s="1" t="s">
        <v>1255</v>
      </c>
      <c r="G141" s="1" t="s">
        <v>1255</v>
      </c>
      <c r="H141" s="1" t="s">
        <v>1255</v>
      </c>
      <c r="I141" s="1" t="str">
        <f t="shared" si="2"/>
        <v/>
      </c>
      <c r="K141" s="1" t="str" cm="1">
        <f t="array" ref="K141">_xlfn.SWITCH(J141,1,G141,2,H141,H141)</f>
        <v/>
      </c>
    </row>
    <row r="142" spans="1:11" x14ac:dyDescent="0.45">
      <c r="A142" s="1" t="s">
        <v>419</v>
      </c>
      <c r="B142" s="1" t="s">
        <v>7</v>
      </c>
      <c r="C142" s="1" t="s">
        <v>420</v>
      </c>
      <c r="D142" s="1" t="s">
        <v>387</v>
      </c>
      <c r="E142" s="1" t="s">
        <v>421</v>
      </c>
      <c r="F142" s="1" t="s">
        <v>1255</v>
      </c>
      <c r="G142" s="1" t="s">
        <v>1255</v>
      </c>
      <c r="H142" s="1" t="s">
        <v>1255</v>
      </c>
      <c r="I142" s="1" t="str">
        <f t="shared" si="2"/>
        <v/>
      </c>
      <c r="K142" s="1" t="str" cm="1">
        <f t="array" ref="K142">_xlfn.SWITCH(J142,1,G142,2,H142,H142)</f>
        <v/>
      </c>
    </row>
    <row r="143" spans="1:11" x14ac:dyDescent="0.45">
      <c r="A143" s="1" t="s">
        <v>422</v>
      </c>
      <c r="B143" s="1" t="s">
        <v>7</v>
      </c>
      <c r="C143" s="1" t="s">
        <v>423</v>
      </c>
      <c r="D143" s="1" t="s">
        <v>387</v>
      </c>
      <c r="E143" s="1" t="s">
        <v>424</v>
      </c>
      <c r="F143" s="1" t="s">
        <v>1255</v>
      </c>
      <c r="G143" s="1" t="s">
        <v>1255</v>
      </c>
      <c r="H143" s="1" t="s">
        <v>1255</v>
      </c>
      <c r="I143" s="1" t="str">
        <f t="shared" si="2"/>
        <v/>
      </c>
      <c r="K143" s="1" t="str" cm="1">
        <f t="array" ref="K143">_xlfn.SWITCH(J143,1,G143,2,H143,H143)</f>
        <v/>
      </c>
    </row>
    <row r="144" spans="1:11" x14ac:dyDescent="0.45">
      <c r="A144" s="1" t="s">
        <v>425</v>
      </c>
      <c r="B144" s="1" t="s">
        <v>7</v>
      </c>
      <c r="C144" s="1" t="s">
        <v>426</v>
      </c>
      <c r="D144" s="1" t="s">
        <v>387</v>
      </c>
      <c r="E144" s="1" t="s">
        <v>427</v>
      </c>
      <c r="F144" s="1" t="s">
        <v>1255</v>
      </c>
      <c r="G144" s="1" t="s">
        <v>1255</v>
      </c>
      <c r="H144" s="1" t="s">
        <v>1255</v>
      </c>
      <c r="I144" s="1" t="str">
        <f t="shared" si="2"/>
        <v/>
      </c>
      <c r="K144" s="1" t="str" cm="1">
        <f t="array" ref="K144">_xlfn.SWITCH(J144,1,G144,2,H144,H144)</f>
        <v/>
      </c>
    </row>
    <row r="145" spans="1:11" x14ac:dyDescent="0.45">
      <c r="A145" s="1" t="s">
        <v>428</v>
      </c>
      <c r="B145" s="1" t="s">
        <v>7</v>
      </c>
      <c r="C145" s="1" t="s">
        <v>429</v>
      </c>
      <c r="D145" s="1" t="s">
        <v>387</v>
      </c>
      <c r="E145" s="1" t="s">
        <v>430</v>
      </c>
      <c r="F145" s="1" t="s">
        <v>1255</v>
      </c>
      <c r="G145" s="1" t="s">
        <v>1255</v>
      </c>
      <c r="H145" s="1" t="s">
        <v>1255</v>
      </c>
      <c r="I145" s="1" t="str">
        <f t="shared" si="2"/>
        <v/>
      </c>
      <c r="K145" s="1" t="str" cm="1">
        <f t="array" ref="K145">_xlfn.SWITCH(J145,1,G145,2,H145,H145)</f>
        <v/>
      </c>
    </row>
    <row r="146" spans="1:11" x14ac:dyDescent="0.45">
      <c r="A146" s="1" t="s">
        <v>431</v>
      </c>
      <c r="B146" s="1" t="s">
        <v>7</v>
      </c>
      <c r="C146" s="1" t="s">
        <v>432</v>
      </c>
      <c r="D146" s="1" t="s">
        <v>387</v>
      </c>
      <c r="E146" s="1" t="s">
        <v>418</v>
      </c>
      <c r="F146" s="1" t="s">
        <v>1255</v>
      </c>
      <c r="G146" s="1" t="s">
        <v>1255</v>
      </c>
      <c r="H146" s="1" t="s">
        <v>1255</v>
      </c>
      <c r="I146" s="1" t="str">
        <f t="shared" si="2"/>
        <v/>
      </c>
      <c r="K146" s="1" t="str" cm="1">
        <f t="array" ref="K146">_xlfn.SWITCH(J146,1,G146,2,H146,H146)</f>
        <v/>
      </c>
    </row>
    <row r="147" spans="1:11" x14ac:dyDescent="0.45">
      <c r="A147" s="1" t="s">
        <v>433</v>
      </c>
      <c r="B147" s="1" t="s">
        <v>7</v>
      </c>
      <c r="C147" s="1" t="s">
        <v>434</v>
      </c>
      <c r="D147" s="1" t="s">
        <v>387</v>
      </c>
      <c r="E147" s="1" t="s">
        <v>421</v>
      </c>
      <c r="F147" s="1" t="s">
        <v>1255</v>
      </c>
      <c r="G147" s="1" t="s">
        <v>1255</v>
      </c>
      <c r="H147" s="1" t="s">
        <v>1255</v>
      </c>
      <c r="I147" s="1" t="str">
        <f t="shared" si="2"/>
        <v/>
      </c>
      <c r="K147" s="1" t="str" cm="1">
        <f t="array" ref="K147">_xlfn.SWITCH(J147,1,G147,2,H147,H147)</f>
        <v/>
      </c>
    </row>
    <row r="148" spans="1:11" x14ac:dyDescent="0.45">
      <c r="A148" s="1" t="s">
        <v>435</v>
      </c>
      <c r="B148" s="1" t="s">
        <v>7</v>
      </c>
      <c r="C148" s="1" t="s">
        <v>436</v>
      </c>
      <c r="D148" s="1" t="s">
        <v>387</v>
      </c>
      <c r="E148" s="1" t="s">
        <v>424</v>
      </c>
      <c r="F148" s="1" t="s">
        <v>1255</v>
      </c>
      <c r="G148" s="1" t="s">
        <v>1255</v>
      </c>
      <c r="H148" s="1" t="s">
        <v>1255</v>
      </c>
      <c r="I148" s="1" t="str">
        <f t="shared" si="2"/>
        <v/>
      </c>
      <c r="K148" s="1" t="str" cm="1">
        <f t="array" ref="K148">_xlfn.SWITCH(J148,1,G148,2,H148,H148)</f>
        <v/>
      </c>
    </row>
    <row r="149" spans="1:11" x14ac:dyDescent="0.45">
      <c r="A149" s="1" t="s">
        <v>437</v>
      </c>
      <c r="B149" s="1" t="s">
        <v>7</v>
      </c>
      <c r="C149" s="1" t="s">
        <v>438</v>
      </c>
      <c r="D149" s="1" t="s">
        <v>387</v>
      </c>
      <c r="E149" s="1" t="s">
        <v>427</v>
      </c>
      <c r="F149" s="1" t="s">
        <v>1255</v>
      </c>
      <c r="G149" s="1" t="s">
        <v>1255</v>
      </c>
      <c r="H149" s="1" t="s">
        <v>1255</v>
      </c>
      <c r="I149" s="1" t="str">
        <f t="shared" si="2"/>
        <v/>
      </c>
      <c r="K149" s="1" t="str" cm="1">
        <f t="array" ref="K149">_xlfn.SWITCH(J149,1,G149,2,H149,H149)</f>
        <v/>
      </c>
    </row>
    <row r="150" spans="1:11" x14ac:dyDescent="0.45">
      <c r="A150" s="1" t="s">
        <v>439</v>
      </c>
      <c r="B150" s="1" t="s">
        <v>7</v>
      </c>
      <c r="C150" s="1" t="s">
        <v>440</v>
      </c>
      <c r="D150" s="1" t="s">
        <v>387</v>
      </c>
      <c r="E150" s="1" t="s">
        <v>430</v>
      </c>
      <c r="F150" s="1" t="s">
        <v>1255</v>
      </c>
      <c r="G150" s="1" t="s">
        <v>1255</v>
      </c>
      <c r="H150" s="1" t="s">
        <v>1255</v>
      </c>
      <c r="I150" s="1" t="str">
        <f t="shared" si="2"/>
        <v/>
      </c>
      <c r="K150" s="1" t="str" cm="1">
        <f t="array" ref="K150">_xlfn.SWITCH(J150,1,G150,2,H150,H150)</f>
        <v/>
      </c>
    </row>
    <row r="151" spans="1:11" x14ac:dyDescent="0.45">
      <c r="A151" s="1" t="s">
        <v>441</v>
      </c>
      <c r="B151" s="1" t="s">
        <v>385</v>
      </c>
      <c r="C151" s="1" t="s">
        <v>442</v>
      </c>
      <c r="D151" s="1" t="s">
        <v>387</v>
      </c>
      <c r="E151" s="1" t="s">
        <v>443</v>
      </c>
      <c r="F151" s="1" t="s">
        <v>1255</v>
      </c>
      <c r="G151" s="1" t="s">
        <v>1255</v>
      </c>
      <c r="H151" s="1" t="s">
        <v>1255</v>
      </c>
      <c r="I151" s="1" t="str">
        <f t="shared" si="2"/>
        <v/>
      </c>
      <c r="K151" s="1" t="str" cm="1">
        <f t="array" ref="K151">_xlfn.SWITCH(J151,1,G151,2,H151,H151)</f>
        <v/>
      </c>
    </row>
    <row r="152" spans="1:11" x14ac:dyDescent="0.45">
      <c r="A152" s="1" t="s">
        <v>1221</v>
      </c>
      <c r="B152" s="1" t="s">
        <v>7</v>
      </c>
      <c r="C152" s="1" t="s">
        <v>444</v>
      </c>
      <c r="D152" s="1" t="s">
        <v>387</v>
      </c>
      <c r="E152" s="1" t="s">
        <v>445</v>
      </c>
      <c r="F152" s="1" t="s">
        <v>1255</v>
      </c>
      <c r="G152" s="1" t="s">
        <v>1255</v>
      </c>
      <c r="H152" s="1" t="s">
        <v>1255</v>
      </c>
      <c r="I152" s="1" t="str">
        <f t="shared" si="2"/>
        <v/>
      </c>
      <c r="K152" s="1" t="str" cm="1">
        <f t="array" ref="K152">_xlfn.SWITCH(J152,1,G152,2,H152,H152)</f>
        <v/>
      </c>
    </row>
    <row r="153" spans="1:11" x14ac:dyDescent="0.45">
      <c r="A153" s="1" t="s">
        <v>1222</v>
      </c>
      <c r="B153" s="1" t="s">
        <v>7</v>
      </c>
      <c r="C153" s="1" t="s">
        <v>446</v>
      </c>
      <c r="D153" s="1" t="s">
        <v>387</v>
      </c>
      <c r="E153" s="1" t="s">
        <v>447</v>
      </c>
      <c r="F153" s="1" t="s">
        <v>1255</v>
      </c>
      <c r="G153" s="1" t="s">
        <v>1255</v>
      </c>
      <c r="H153" s="1" t="s">
        <v>1255</v>
      </c>
      <c r="I153" s="1" t="str">
        <f t="shared" si="2"/>
        <v/>
      </c>
      <c r="K153" s="1" t="str" cm="1">
        <f t="array" ref="K153">_xlfn.SWITCH(J153,1,G153,2,H153,H153)</f>
        <v/>
      </c>
    </row>
    <row r="154" spans="1:11" x14ac:dyDescent="0.45">
      <c r="A154" s="1" t="s">
        <v>1223</v>
      </c>
      <c r="B154" s="1" t="s">
        <v>7</v>
      </c>
      <c r="C154" s="1" t="s">
        <v>448</v>
      </c>
      <c r="D154" s="1" t="s">
        <v>387</v>
      </c>
      <c r="E154" s="1" t="s">
        <v>445</v>
      </c>
      <c r="F154" s="1" t="s">
        <v>1255</v>
      </c>
      <c r="G154" s="1" t="s">
        <v>1255</v>
      </c>
      <c r="H154" s="1" t="s">
        <v>1255</v>
      </c>
      <c r="I154" s="1" t="str">
        <f t="shared" si="2"/>
        <v/>
      </c>
      <c r="K154" s="1" t="str" cm="1">
        <f t="array" ref="K154">_xlfn.SWITCH(J154,1,G154,2,H154,H154)</f>
        <v/>
      </c>
    </row>
    <row r="155" spans="1:11" x14ac:dyDescent="0.45">
      <c r="A155" s="1" t="s">
        <v>1224</v>
      </c>
      <c r="B155" s="1" t="s">
        <v>7</v>
      </c>
      <c r="C155" s="1" t="s">
        <v>449</v>
      </c>
      <c r="D155" s="1" t="s">
        <v>387</v>
      </c>
      <c r="E155" s="1" t="s">
        <v>450</v>
      </c>
      <c r="F155" s="1" t="s">
        <v>1255</v>
      </c>
      <c r="G155" s="1" t="s">
        <v>1255</v>
      </c>
      <c r="H155" s="1" t="s">
        <v>1255</v>
      </c>
      <c r="I155" s="1" t="str">
        <f t="shared" si="2"/>
        <v/>
      </c>
      <c r="K155" s="1" t="str" cm="1">
        <f t="array" ref="K155">_xlfn.SWITCH(J155,1,G155,2,H155,H155)</f>
        <v/>
      </c>
    </row>
    <row r="156" spans="1:11" x14ac:dyDescent="0.45">
      <c r="A156" s="1" t="s">
        <v>1225</v>
      </c>
      <c r="B156" s="1" t="s">
        <v>7</v>
      </c>
      <c r="C156" s="1" t="s">
        <v>451</v>
      </c>
      <c r="D156" s="1" t="s">
        <v>387</v>
      </c>
      <c r="E156" s="1" t="s">
        <v>445</v>
      </c>
      <c r="F156" s="1" t="s">
        <v>1255</v>
      </c>
      <c r="G156" s="1" t="s">
        <v>1255</v>
      </c>
      <c r="H156" s="1" t="s">
        <v>1255</v>
      </c>
      <c r="I156" s="1" t="str">
        <f t="shared" si="2"/>
        <v/>
      </c>
      <c r="K156" s="1" t="str" cm="1">
        <f t="array" ref="K156">_xlfn.SWITCH(J156,1,G156,2,H156,H156)</f>
        <v/>
      </c>
    </row>
    <row r="157" spans="1:11" x14ac:dyDescent="0.45">
      <c r="A157" s="1" t="s">
        <v>1226</v>
      </c>
      <c r="B157" s="1" t="s">
        <v>7</v>
      </c>
      <c r="C157" s="1" t="s">
        <v>452</v>
      </c>
      <c r="D157" s="1" t="s">
        <v>387</v>
      </c>
      <c r="E157" s="1" t="s">
        <v>453</v>
      </c>
      <c r="F157" s="1" t="s">
        <v>1255</v>
      </c>
      <c r="G157" s="1" t="s">
        <v>1255</v>
      </c>
      <c r="H157" s="1" t="s">
        <v>1255</v>
      </c>
      <c r="I157" s="1" t="str">
        <f t="shared" si="2"/>
        <v/>
      </c>
      <c r="K157" s="1" t="str" cm="1">
        <f t="array" ref="K157">_xlfn.SWITCH(J157,1,G157,2,H157,H157)</f>
        <v/>
      </c>
    </row>
    <row r="158" spans="1:11" x14ac:dyDescent="0.45">
      <c r="A158" s="1" t="s">
        <v>1227</v>
      </c>
      <c r="B158" s="1" t="s">
        <v>7</v>
      </c>
      <c r="C158" s="1" t="s">
        <v>454</v>
      </c>
      <c r="D158" s="1" t="s">
        <v>387</v>
      </c>
      <c r="E158" s="1" t="s">
        <v>455</v>
      </c>
      <c r="F158" s="1" t="s">
        <v>1255</v>
      </c>
      <c r="G158" s="1" t="s">
        <v>1255</v>
      </c>
      <c r="H158" s="1" t="s">
        <v>1255</v>
      </c>
      <c r="I158" s="1" t="str">
        <f t="shared" si="2"/>
        <v/>
      </c>
      <c r="K158" s="1" t="str" cm="1">
        <f t="array" ref="K158">_xlfn.SWITCH(J158,1,G158,2,H158,H158)</f>
        <v/>
      </c>
    </row>
    <row r="159" spans="1:11" x14ac:dyDescent="0.45">
      <c r="A159" s="1" t="s">
        <v>1228</v>
      </c>
      <c r="B159" s="1" t="s">
        <v>7</v>
      </c>
      <c r="C159" s="1" t="s">
        <v>456</v>
      </c>
      <c r="D159" s="1" t="s">
        <v>387</v>
      </c>
      <c r="E159" s="1" t="s">
        <v>447</v>
      </c>
      <c r="F159" s="1" t="s">
        <v>1255</v>
      </c>
      <c r="G159" s="1" t="s">
        <v>1255</v>
      </c>
      <c r="H159" s="1" t="s">
        <v>1255</v>
      </c>
      <c r="I159" s="1" t="str">
        <f t="shared" si="2"/>
        <v/>
      </c>
      <c r="K159" s="1" t="str" cm="1">
        <f t="array" ref="K159">_xlfn.SWITCH(J159,1,G159,2,H159,H159)</f>
        <v/>
      </c>
    </row>
    <row r="160" spans="1:11" x14ac:dyDescent="0.45">
      <c r="A160" s="1" t="s">
        <v>1229</v>
      </c>
      <c r="B160" s="1" t="s">
        <v>7</v>
      </c>
      <c r="C160" s="1" t="s">
        <v>457</v>
      </c>
      <c r="D160" s="1" t="s">
        <v>387</v>
      </c>
      <c r="E160" s="1" t="s">
        <v>450</v>
      </c>
      <c r="F160" s="1" t="s">
        <v>1255</v>
      </c>
      <c r="G160" s="1" t="s">
        <v>1255</v>
      </c>
      <c r="H160" s="1" t="s">
        <v>1255</v>
      </c>
      <c r="I160" s="1" t="str">
        <f t="shared" si="2"/>
        <v/>
      </c>
      <c r="K160" s="1" t="str" cm="1">
        <f t="array" ref="K160">_xlfn.SWITCH(J160,1,G160,2,H160,H160)</f>
        <v/>
      </c>
    </row>
    <row r="161" spans="1:11" x14ac:dyDescent="0.45">
      <c r="A161" s="1" t="s">
        <v>1230</v>
      </c>
      <c r="B161" s="1" t="s">
        <v>7</v>
      </c>
      <c r="C161" s="1" t="s">
        <v>458</v>
      </c>
      <c r="D161" s="1" t="s">
        <v>387</v>
      </c>
      <c r="E161" s="1" t="s">
        <v>453</v>
      </c>
      <c r="F161" s="1" t="s">
        <v>1255</v>
      </c>
      <c r="G161" s="1" t="s">
        <v>1255</v>
      </c>
      <c r="H161" s="1" t="s">
        <v>1255</v>
      </c>
      <c r="I161" s="1" t="str">
        <f t="shared" si="2"/>
        <v/>
      </c>
      <c r="K161" s="1" t="str" cm="1">
        <f t="array" ref="K161">_xlfn.SWITCH(J161,1,G161,2,H161,H161)</f>
        <v/>
      </c>
    </row>
    <row r="162" spans="1:11" x14ac:dyDescent="0.45">
      <c r="A162" s="1" t="s">
        <v>459</v>
      </c>
      <c r="B162" s="1" t="s">
        <v>7</v>
      </c>
      <c r="C162" s="1" t="s">
        <v>460</v>
      </c>
      <c r="D162" s="1" t="s">
        <v>387</v>
      </c>
      <c r="E162" s="1" t="s">
        <v>461</v>
      </c>
      <c r="F162" s="1" t="s">
        <v>1255</v>
      </c>
      <c r="G162" s="1" t="s">
        <v>1255</v>
      </c>
      <c r="H162" s="1" t="s">
        <v>1255</v>
      </c>
      <c r="I162" s="1" t="str">
        <f t="shared" si="2"/>
        <v/>
      </c>
      <c r="K162" s="1" t="str" cm="1">
        <f t="array" ref="K162">_xlfn.SWITCH(J162,1,G162,2,H162,H162)</f>
        <v/>
      </c>
    </row>
    <row r="163" spans="1:11" x14ac:dyDescent="0.45">
      <c r="A163" s="1" t="s">
        <v>462</v>
      </c>
      <c r="B163" s="1" t="s">
        <v>7</v>
      </c>
      <c r="C163" s="1" t="s">
        <v>463</v>
      </c>
      <c r="D163" s="1" t="s">
        <v>387</v>
      </c>
      <c r="E163" s="1" t="s">
        <v>461</v>
      </c>
      <c r="F163" s="1" t="s">
        <v>1255</v>
      </c>
      <c r="G163" s="1" t="s">
        <v>1255</v>
      </c>
      <c r="H163" s="1" t="s">
        <v>1255</v>
      </c>
      <c r="I163" s="1" t="str">
        <f t="shared" si="2"/>
        <v/>
      </c>
      <c r="K163" s="1" t="str" cm="1">
        <f t="array" ref="K163">_xlfn.SWITCH(J163,1,G163,2,H163,H163)</f>
        <v/>
      </c>
    </row>
    <row r="164" spans="1:11" x14ac:dyDescent="0.45">
      <c r="A164" s="1" t="s">
        <v>464</v>
      </c>
      <c r="B164" s="1" t="s">
        <v>127</v>
      </c>
      <c r="C164" s="1" t="s">
        <v>465</v>
      </c>
      <c r="D164" s="1" t="s">
        <v>387</v>
      </c>
      <c r="E164" s="1" t="s">
        <v>466</v>
      </c>
      <c r="F164" s="1" t="s">
        <v>1255</v>
      </c>
      <c r="G164" s="1" t="s">
        <v>1255</v>
      </c>
      <c r="H164" s="1" t="s">
        <v>1255</v>
      </c>
      <c r="I164" s="1" t="str">
        <f t="shared" si="2"/>
        <v/>
      </c>
      <c r="K164" s="1" t="str" cm="1">
        <f t="array" ref="K164">_xlfn.SWITCH(J164,1,G164,2,H164,H164)</f>
        <v/>
      </c>
    </row>
    <row r="165" spans="1:11" x14ac:dyDescent="0.45">
      <c r="A165" s="1" t="s">
        <v>467</v>
      </c>
      <c r="B165" s="1" t="s">
        <v>127</v>
      </c>
      <c r="C165" s="1" t="s">
        <v>468</v>
      </c>
      <c r="D165" s="1" t="s">
        <v>387</v>
      </c>
      <c r="E165" s="1" t="s">
        <v>469</v>
      </c>
      <c r="F165" s="1" t="s">
        <v>1255</v>
      </c>
      <c r="G165" s="1" t="s">
        <v>1255</v>
      </c>
      <c r="H165" s="1" t="s">
        <v>1255</v>
      </c>
      <c r="I165" s="1" t="str">
        <f t="shared" si="2"/>
        <v/>
      </c>
      <c r="K165" s="1" t="str" cm="1">
        <f t="array" ref="K165">_xlfn.SWITCH(J165,1,G165,2,H165,H165)</f>
        <v/>
      </c>
    </row>
    <row r="166" spans="1:11" x14ac:dyDescent="0.45">
      <c r="A166" s="1" t="s">
        <v>470</v>
      </c>
      <c r="B166" s="1" t="s">
        <v>127</v>
      </c>
      <c r="C166" s="1" t="s">
        <v>471</v>
      </c>
      <c r="D166" s="1" t="s">
        <v>387</v>
      </c>
      <c r="E166" s="1" t="s">
        <v>472</v>
      </c>
      <c r="F166" s="1" t="s">
        <v>1255</v>
      </c>
      <c r="G166" s="1" t="s">
        <v>1255</v>
      </c>
      <c r="H166" s="1" t="s">
        <v>1255</v>
      </c>
      <c r="I166" s="1" t="str">
        <f t="shared" si="2"/>
        <v/>
      </c>
      <c r="K166" s="1" t="str" cm="1">
        <f t="array" ref="K166">_xlfn.SWITCH(J166,1,G166,2,H166,H166)</f>
        <v/>
      </c>
    </row>
    <row r="167" spans="1:11" x14ac:dyDescent="0.45">
      <c r="A167" s="1" t="s">
        <v>473</v>
      </c>
      <c r="B167" s="1" t="s">
        <v>127</v>
      </c>
      <c r="C167" s="1" t="s">
        <v>474</v>
      </c>
      <c r="D167" s="1" t="s">
        <v>387</v>
      </c>
      <c r="E167" s="1" t="s">
        <v>475</v>
      </c>
      <c r="F167" s="1" t="s">
        <v>1255</v>
      </c>
      <c r="G167" s="1" t="s">
        <v>1255</v>
      </c>
      <c r="H167" s="1" t="s">
        <v>1255</v>
      </c>
      <c r="I167" s="1" t="str">
        <f t="shared" si="2"/>
        <v/>
      </c>
      <c r="K167" s="1" t="str" cm="1">
        <f t="array" ref="K167">_xlfn.SWITCH(J167,1,G167,2,H167,H167)</f>
        <v/>
      </c>
    </row>
    <row r="168" spans="1:11" x14ac:dyDescent="0.45">
      <c r="A168" s="1" t="s">
        <v>476</v>
      </c>
      <c r="B168" s="1" t="s">
        <v>127</v>
      </c>
      <c r="C168" s="1" t="s">
        <v>477</v>
      </c>
      <c r="D168" s="1" t="s">
        <v>387</v>
      </c>
      <c r="E168" s="1" t="s">
        <v>478</v>
      </c>
      <c r="F168" s="1" t="s">
        <v>1255</v>
      </c>
      <c r="G168" s="1" t="s">
        <v>1255</v>
      </c>
      <c r="H168" s="1" t="s">
        <v>1255</v>
      </c>
      <c r="I168" s="1" t="str">
        <f t="shared" si="2"/>
        <v/>
      </c>
      <c r="K168" s="1" t="str" cm="1">
        <f t="array" ref="K168">_xlfn.SWITCH(J168,1,G168,2,H168,H168)</f>
        <v/>
      </c>
    </row>
    <row r="169" spans="1:11" x14ac:dyDescent="0.45">
      <c r="A169" s="1" t="s">
        <v>479</v>
      </c>
      <c r="B169" s="1" t="s">
        <v>127</v>
      </c>
      <c r="C169" s="1" t="s">
        <v>480</v>
      </c>
      <c r="D169" s="1" t="s">
        <v>387</v>
      </c>
      <c r="E169" s="1" t="s">
        <v>481</v>
      </c>
      <c r="F169" s="1" t="s">
        <v>1255</v>
      </c>
      <c r="G169" s="1" t="s">
        <v>1255</v>
      </c>
      <c r="H169" s="1" t="s">
        <v>1255</v>
      </c>
      <c r="I169" s="1" t="str">
        <f t="shared" si="2"/>
        <v/>
      </c>
      <c r="K169" s="1" t="str" cm="1">
        <f t="array" ref="K169">_xlfn.SWITCH(J169,1,G169,2,H169,H169)</f>
        <v/>
      </c>
    </row>
    <row r="170" spans="1:11" x14ac:dyDescent="0.45">
      <c r="A170" s="1" t="s">
        <v>482</v>
      </c>
      <c r="B170" s="1" t="s">
        <v>127</v>
      </c>
      <c r="C170" s="1" t="s">
        <v>483</v>
      </c>
      <c r="D170" s="1" t="s">
        <v>387</v>
      </c>
      <c r="E170" s="1" t="s">
        <v>484</v>
      </c>
      <c r="F170" s="1" t="s">
        <v>1255</v>
      </c>
      <c r="G170" s="1" t="s">
        <v>1255</v>
      </c>
      <c r="H170" s="1" t="s">
        <v>1255</v>
      </c>
      <c r="I170" s="1" t="str">
        <f t="shared" si="2"/>
        <v/>
      </c>
      <c r="K170" s="1" t="str" cm="1">
        <f t="array" ref="K170">_xlfn.SWITCH(J170,1,G170,2,H170,H170)</f>
        <v/>
      </c>
    </row>
    <row r="171" spans="1:11" x14ac:dyDescent="0.45">
      <c r="A171" s="1" t="s">
        <v>485</v>
      </c>
      <c r="B171" s="1" t="s">
        <v>127</v>
      </c>
      <c r="C171" s="1" t="s">
        <v>486</v>
      </c>
      <c r="D171" s="1" t="s">
        <v>387</v>
      </c>
      <c r="E171" s="1" t="s">
        <v>487</v>
      </c>
      <c r="F171" s="1" t="s">
        <v>1255</v>
      </c>
      <c r="G171" s="1" t="s">
        <v>1255</v>
      </c>
      <c r="H171" s="1" t="s">
        <v>1255</v>
      </c>
      <c r="I171" s="1" t="str">
        <f t="shared" si="2"/>
        <v/>
      </c>
      <c r="K171" s="1" t="str" cm="1">
        <f t="array" ref="K171">_xlfn.SWITCH(J171,1,G171,2,H171,H171)</f>
        <v/>
      </c>
    </row>
    <row r="172" spans="1:11" x14ac:dyDescent="0.45">
      <c r="A172" s="1" t="s">
        <v>488</v>
      </c>
      <c r="B172" s="1" t="s">
        <v>127</v>
      </c>
      <c r="C172" s="1" t="s">
        <v>489</v>
      </c>
      <c r="D172" s="1" t="s">
        <v>387</v>
      </c>
      <c r="E172" s="1" t="s">
        <v>490</v>
      </c>
      <c r="F172" s="1" t="s">
        <v>1255</v>
      </c>
      <c r="G172" s="1" t="s">
        <v>1255</v>
      </c>
      <c r="H172" s="1" t="s">
        <v>1255</v>
      </c>
      <c r="I172" s="1" t="str">
        <f t="shared" si="2"/>
        <v/>
      </c>
      <c r="K172" s="1" t="str" cm="1">
        <f t="array" ref="K172">_xlfn.SWITCH(J172,1,G172,2,H172,H172)</f>
        <v/>
      </c>
    </row>
    <row r="173" spans="1:11" x14ac:dyDescent="0.45">
      <c r="A173" s="1" t="s">
        <v>491</v>
      </c>
      <c r="B173" s="1" t="s">
        <v>385</v>
      </c>
      <c r="C173" s="1" t="s">
        <v>492</v>
      </c>
      <c r="D173" s="1" t="s">
        <v>387</v>
      </c>
      <c r="E173" s="1" t="s">
        <v>493</v>
      </c>
      <c r="F173" s="1" t="s">
        <v>1255</v>
      </c>
      <c r="G173" s="1" t="s">
        <v>1255</v>
      </c>
      <c r="H173" s="1" t="s">
        <v>1255</v>
      </c>
      <c r="I173" s="1" t="str">
        <f t="shared" si="2"/>
        <v/>
      </c>
      <c r="K173" s="1" t="str" cm="1">
        <f t="array" ref="K173">_xlfn.SWITCH(J173,1,G173,2,H173,H173)</f>
        <v/>
      </c>
    </row>
    <row r="174" spans="1:11" x14ac:dyDescent="0.45">
      <c r="A174" s="1" t="s">
        <v>1231</v>
      </c>
      <c r="B174" s="1" t="s">
        <v>7</v>
      </c>
      <c r="C174" s="1" t="s">
        <v>494</v>
      </c>
      <c r="D174" s="1" t="s">
        <v>387</v>
      </c>
      <c r="E174" s="1" t="s">
        <v>495</v>
      </c>
      <c r="F174" s="1" t="s">
        <v>1255</v>
      </c>
      <c r="G174" s="1" t="s">
        <v>1255</v>
      </c>
      <c r="H174" s="1" t="s">
        <v>1255</v>
      </c>
      <c r="I174" s="1" t="str">
        <f t="shared" si="2"/>
        <v/>
      </c>
      <c r="K174" s="1" t="str" cm="1">
        <f t="array" ref="K174">_xlfn.SWITCH(J174,1,G174,2,H174,H174)</f>
        <v/>
      </c>
    </row>
    <row r="175" spans="1:11" x14ac:dyDescent="0.45">
      <c r="A175" s="1" t="s">
        <v>1232</v>
      </c>
      <c r="B175" s="1" t="s">
        <v>7</v>
      </c>
      <c r="C175" s="1" t="s">
        <v>496</v>
      </c>
      <c r="D175" s="1" t="s">
        <v>387</v>
      </c>
      <c r="E175" s="1" t="s">
        <v>497</v>
      </c>
      <c r="F175" s="1" t="s">
        <v>1255</v>
      </c>
      <c r="G175" s="1" t="s">
        <v>1255</v>
      </c>
      <c r="H175" s="1" t="s">
        <v>1255</v>
      </c>
      <c r="I175" s="1" t="str">
        <f t="shared" si="2"/>
        <v/>
      </c>
      <c r="K175" s="1" t="str" cm="1">
        <f t="array" ref="K175">_xlfn.SWITCH(J175,1,G175,2,H175,H175)</f>
        <v/>
      </c>
    </row>
    <row r="176" spans="1:11" x14ac:dyDescent="0.45">
      <c r="A176" s="1" t="s">
        <v>1233</v>
      </c>
      <c r="B176" s="1" t="s">
        <v>7</v>
      </c>
      <c r="C176" s="1" t="s">
        <v>498</v>
      </c>
      <c r="D176" s="1" t="s">
        <v>387</v>
      </c>
      <c r="E176" s="1" t="s">
        <v>495</v>
      </c>
      <c r="F176" s="1" t="s">
        <v>1255</v>
      </c>
      <c r="G176" s="1" t="s">
        <v>1255</v>
      </c>
      <c r="H176" s="1" t="s">
        <v>1255</v>
      </c>
      <c r="I176" s="1" t="str">
        <f t="shared" si="2"/>
        <v/>
      </c>
      <c r="K176" s="1" t="str" cm="1">
        <f t="array" ref="K176">_xlfn.SWITCH(J176,1,G176,2,H176,H176)</f>
        <v/>
      </c>
    </row>
    <row r="177" spans="1:11" x14ac:dyDescent="0.45">
      <c r="A177" s="1" t="s">
        <v>1234</v>
      </c>
      <c r="B177" s="1" t="s">
        <v>7</v>
      </c>
      <c r="C177" s="1" t="s">
        <v>499</v>
      </c>
      <c r="D177" s="1" t="s">
        <v>387</v>
      </c>
      <c r="E177" s="1" t="s">
        <v>500</v>
      </c>
      <c r="F177" s="1" t="s">
        <v>1255</v>
      </c>
      <c r="G177" s="1" t="s">
        <v>1255</v>
      </c>
      <c r="H177" s="1" t="s">
        <v>1255</v>
      </c>
      <c r="I177" s="1" t="str">
        <f t="shared" si="2"/>
        <v/>
      </c>
      <c r="K177" s="1" t="str" cm="1">
        <f t="array" ref="K177">_xlfn.SWITCH(J177,1,G177,2,H177,H177)</f>
        <v/>
      </c>
    </row>
    <row r="178" spans="1:11" x14ac:dyDescent="0.45">
      <c r="A178" s="1" t="s">
        <v>1235</v>
      </c>
      <c r="B178" s="1" t="s">
        <v>7</v>
      </c>
      <c r="C178" s="1" t="s">
        <v>501</v>
      </c>
      <c r="D178" s="1" t="s">
        <v>387</v>
      </c>
      <c r="E178" s="1" t="s">
        <v>495</v>
      </c>
      <c r="F178" s="1" t="s">
        <v>1255</v>
      </c>
      <c r="G178" s="1" t="s">
        <v>1255</v>
      </c>
      <c r="H178" s="1" t="s">
        <v>1255</v>
      </c>
      <c r="I178" s="1" t="str">
        <f t="shared" si="2"/>
        <v/>
      </c>
      <c r="K178" s="1" t="str" cm="1">
        <f t="array" ref="K178">_xlfn.SWITCH(J178,1,G178,2,H178,H178)</f>
        <v/>
      </c>
    </row>
    <row r="179" spans="1:11" x14ac:dyDescent="0.45">
      <c r="A179" s="1" t="s">
        <v>1236</v>
      </c>
      <c r="B179" s="1" t="s">
        <v>7</v>
      </c>
      <c r="C179" s="1" t="s">
        <v>502</v>
      </c>
      <c r="D179" s="1" t="s">
        <v>387</v>
      </c>
      <c r="E179" s="1" t="s">
        <v>503</v>
      </c>
      <c r="F179" s="1" t="s">
        <v>1255</v>
      </c>
      <c r="G179" s="1" t="s">
        <v>1255</v>
      </c>
      <c r="H179" s="1" t="s">
        <v>1255</v>
      </c>
      <c r="I179" s="1" t="str">
        <f t="shared" si="2"/>
        <v/>
      </c>
      <c r="K179" s="1" t="str" cm="1">
        <f t="array" ref="K179">_xlfn.SWITCH(J179,1,G179,2,H179,H179)</f>
        <v/>
      </c>
    </row>
    <row r="180" spans="1:11" x14ac:dyDescent="0.45">
      <c r="A180" s="1" t="s">
        <v>1237</v>
      </c>
      <c r="B180" s="1" t="s">
        <v>7</v>
      </c>
      <c r="C180" s="1" t="s">
        <v>504</v>
      </c>
      <c r="D180" s="1" t="s">
        <v>387</v>
      </c>
      <c r="E180" s="1" t="s">
        <v>495</v>
      </c>
      <c r="F180" s="1" t="s">
        <v>1255</v>
      </c>
      <c r="G180" s="1" t="s">
        <v>1255</v>
      </c>
      <c r="H180" s="1" t="s">
        <v>1255</v>
      </c>
      <c r="I180" s="1" t="str">
        <f t="shared" si="2"/>
        <v/>
      </c>
      <c r="K180" s="1" t="str" cm="1">
        <f t="array" ref="K180">_xlfn.SWITCH(J180,1,G180,2,H180,H180)</f>
        <v/>
      </c>
    </row>
    <row r="181" spans="1:11" x14ac:dyDescent="0.45">
      <c r="A181" s="1" t="s">
        <v>1238</v>
      </c>
      <c r="B181" s="1" t="s">
        <v>7</v>
      </c>
      <c r="C181" s="1" t="s">
        <v>505</v>
      </c>
      <c r="D181" s="1" t="s">
        <v>387</v>
      </c>
      <c r="E181" s="1" t="s">
        <v>506</v>
      </c>
      <c r="F181" s="1" t="s">
        <v>1255</v>
      </c>
      <c r="G181" s="1" t="s">
        <v>1255</v>
      </c>
      <c r="H181" s="1" t="s">
        <v>1255</v>
      </c>
      <c r="I181" s="1" t="str">
        <f t="shared" si="2"/>
        <v/>
      </c>
      <c r="K181" s="1" t="str" cm="1">
        <f t="array" ref="K181">_xlfn.SWITCH(J181,1,G181,2,H181,H181)</f>
        <v/>
      </c>
    </row>
    <row r="182" spans="1:11" x14ac:dyDescent="0.45">
      <c r="A182" s="1" t="s">
        <v>1239</v>
      </c>
      <c r="B182" s="1" t="s">
        <v>7</v>
      </c>
      <c r="C182" s="1" t="s">
        <v>507</v>
      </c>
      <c r="D182" s="1" t="s">
        <v>387</v>
      </c>
      <c r="E182" s="1" t="s">
        <v>495</v>
      </c>
      <c r="F182" s="1" t="s">
        <v>1255</v>
      </c>
      <c r="G182" s="1" t="s">
        <v>1255</v>
      </c>
      <c r="H182" s="1" t="s">
        <v>1255</v>
      </c>
      <c r="I182" s="1" t="str">
        <f t="shared" si="2"/>
        <v/>
      </c>
      <c r="K182" s="1" t="str" cm="1">
        <f t="array" ref="K182">_xlfn.SWITCH(J182,1,G182,2,H182,H182)</f>
        <v/>
      </c>
    </row>
    <row r="183" spans="1:11" x14ac:dyDescent="0.45">
      <c r="A183" s="1" t="s">
        <v>1240</v>
      </c>
      <c r="B183" s="1" t="s">
        <v>7</v>
      </c>
      <c r="C183" s="1" t="s">
        <v>508</v>
      </c>
      <c r="D183" s="1" t="s">
        <v>387</v>
      </c>
      <c r="E183" s="1" t="s">
        <v>509</v>
      </c>
      <c r="F183" s="1" t="s">
        <v>1255</v>
      </c>
      <c r="G183" s="1" t="s">
        <v>1255</v>
      </c>
      <c r="H183" s="1" t="s">
        <v>1255</v>
      </c>
      <c r="I183" s="1" t="str">
        <f t="shared" si="2"/>
        <v/>
      </c>
      <c r="K183" s="1" t="str" cm="1">
        <f t="array" ref="K183">_xlfn.SWITCH(J183,1,G183,2,H183,H183)</f>
        <v/>
      </c>
    </row>
    <row r="184" spans="1:11" x14ac:dyDescent="0.45">
      <c r="A184" s="1" t="s">
        <v>1241</v>
      </c>
      <c r="B184" s="1" t="s">
        <v>7</v>
      </c>
      <c r="C184" s="1" t="s">
        <v>510</v>
      </c>
      <c r="D184" s="1" t="s">
        <v>387</v>
      </c>
      <c r="E184" s="1" t="s">
        <v>495</v>
      </c>
      <c r="F184" s="1" t="s">
        <v>1255</v>
      </c>
      <c r="G184" s="1" t="s">
        <v>1255</v>
      </c>
      <c r="H184" s="1" t="s">
        <v>1255</v>
      </c>
      <c r="I184" s="1" t="str">
        <f t="shared" si="2"/>
        <v/>
      </c>
      <c r="K184" s="1" t="str" cm="1">
        <f t="array" ref="K184">_xlfn.SWITCH(J184,1,G184,2,H184,H184)</f>
        <v/>
      </c>
    </row>
    <row r="185" spans="1:11" x14ac:dyDescent="0.45">
      <c r="A185" s="1" t="s">
        <v>1242</v>
      </c>
      <c r="B185" s="1" t="s">
        <v>7</v>
      </c>
      <c r="C185" s="1" t="s">
        <v>511</v>
      </c>
      <c r="D185" s="1" t="s">
        <v>387</v>
      </c>
      <c r="E185" s="1" t="s">
        <v>512</v>
      </c>
      <c r="F185" s="1" t="s">
        <v>1255</v>
      </c>
      <c r="G185" s="1" t="s">
        <v>1255</v>
      </c>
      <c r="H185" s="1" t="s">
        <v>1255</v>
      </c>
      <c r="I185" s="1" t="str">
        <f t="shared" si="2"/>
        <v/>
      </c>
      <c r="K185" s="1" t="str" cm="1">
        <f t="array" ref="K185">_xlfn.SWITCH(J185,1,G185,2,H185,H185)</f>
        <v/>
      </c>
    </row>
    <row r="186" spans="1:11" x14ac:dyDescent="0.45">
      <c r="A186" s="1" t="s">
        <v>1243</v>
      </c>
      <c r="B186" s="1" t="s">
        <v>7</v>
      </c>
      <c r="C186" s="1" t="s">
        <v>513</v>
      </c>
      <c r="D186" s="1" t="s">
        <v>387</v>
      </c>
      <c r="E186" s="1" t="s">
        <v>495</v>
      </c>
      <c r="F186" s="1" t="s">
        <v>1255</v>
      </c>
      <c r="G186" s="1" t="s">
        <v>1255</v>
      </c>
      <c r="H186" s="1" t="s">
        <v>1255</v>
      </c>
      <c r="I186" s="1" t="str">
        <f t="shared" si="2"/>
        <v/>
      </c>
      <c r="K186" s="1" t="str" cm="1">
        <f t="array" ref="K186">_xlfn.SWITCH(J186,1,G186,2,H186,H186)</f>
        <v/>
      </c>
    </row>
    <row r="187" spans="1:11" x14ac:dyDescent="0.45">
      <c r="A187" s="1" t="s">
        <v>1244</v>
      </c>
      <c r="B187" s="1" t="s">
        <v>7</v>
      </c>
      <c r="C187" s="1" t="s">
        <v>514</v>
      </c>
      <c r="D187" s="1" t="s">
        <v>387</v>
      </c>
      <c r="E187" s="1" t="s">
        <v>515</v>
      </c>
      <c r="F187" s="1" t="s">
        <v>1255</v>
      </c>
      <c r="G187" s="1" t="s">
        <v>1255</v>
      </c>
      <c r="H187" s="1" t="s">
        <v>1255</v>
      </c>
      <c r="I187" s="1" t="str">
        <f t="shared" si="2"/>
        <v/>
      </c>
      <c r="K187" s="1" t="str" cm="1">
        <f t="array" ref="K187">_xlfn.SWITCH(J187,1,G187,2,H187,H187)</f>
        <v/>
      </c>
    </row>
    <row r="188" spans="1:11" x14ac:dyDescent="0.45">
      <c r="A188" s="1" t="s">
        <v>516</v>
      </c>
      <c r="B188" s="1" t="s">
        <v>7</v>
      </c>
      <c r="C188" s="1" t="s">
        <v>517</v>
      </c>
      <c r="D188" s="1" t="s">
        <v>387</v>
      </c>
      <c r="E188" s="1" t="s">
        <v>518</v>
      </c>
      <c r="F188" s="1" t="s">
        <v>1255</v>
      </c>
      <c r="G188" s="1" t="s">
        <v>1255</v>
      </c>
      <c r="H188" s="1" t="s">
        <v>1255</v>
      </c>
      <c r="I188" s="1" t="str">
        <f t="shared" si="2"/>
        <v/>
      </c>
      <c r="K188" s="1" t="str" cm="1">
        <f t="array" ref="K188">_xlfn.SWITCH(J188,1,G188,2,H188,H188)</f>
        <v/>
      </c>
    </row>
    <row r="189" spans="1:11" x14ac:dyDescent="0.45">
      <c r="A189" s="1" t="s">
        <v>519</v>
      </c>
      <c r="B189" s="1" t="s">
        <v>7</v>
      </c>
      <c r="C189" s="1" t="s">
        <v>520</v>
      </c>
      <c r="D189" s="1" t="s">
        <v>387</v>
      </c>
      <c r="E189" s="1" t="s">
        <v>521</v>
      </c>
      <c r="F189" s="1" t="s">
        <v>1255</v>
      </c>
      <c r="G189" s="1" t="s">
        <v>1255</v>
      </c>
      <c r="H189" s="1" t="s">
        <v>1255</v>
      </c>
      <c r="I189" s="1" t="str">
        <f t="shared" si="2"/>
        <v/>
      </c>
      <c r="K189" s="1" t="str" cm="1">
        <f t="array" ref="K189">_xlfn.SWITCH(J189,1,G189,2,H189,H189)</f>
        <v/>
      </c>
    </row>
    <row r="190" spans="1:11" x14ac:dyDescent="0.45">
      <c r="A190" s="1" t="s">
        <v>522</v>
      </c>
      <c r="B190" s="1" t="s">
        <v>7</v>
      </c>
      <c r="C190" s="1" t="s">
        <v>523</v>
      </c>
      <c r="D190" s="1" t="s">
        <v>387</v>
      </c>
      <c r="E190" s="1" t="s">
        <v>524</v>
      </c>
      <c r="F190" s="1" t="s">
        <v>1255</v>
      </c>
      <c r="G190" s="1" t="s">
        <v>1255</v>
      </c>
      <c r="H190" s="1" t="s">
        <v>1255</v>
      </c>
      <c r="I190" s="1" t="str">
        <f t="shared" si="2"/>
        <v/>
      </c>
      <c r="K190" s="1" t="str" cm="1">
        <f t="array" ref="K190">_xlfn.SWITCH(J190,1,G190,2,H190,H190)</f>
        <v/>
      </c>
    </row>
    <row r="191" spans="1:11" x14ac:dyDescent="0.45">
      <c r="A191" s="1" t="s">
        <v>525</v>
      </c>
      <c r="B191" s="1" t="s">
        <v>7</v>
      </c>
      <c r="C191" s="1" t="s">
        <v>526</v>
      </c>
      <c r="D191" s="1" t="s">
        <v>387</v>
      </c>
      <c r="E191" s="1" t="s">
        <v>527</v>
      </c>
      <c r="F191" s="1" t="s">
        <v>1255</v>
      </c>
      <c r="G191" s="1" t="s">
        <v>1255</v>
      </c>
      <c r="H191" s="1" t="s">
        <v>1255</v>
      </c>
      <c r="I191" s="1" t="str">
        <f t="shared" si="2"/>
        <v/>
      </c>
      <c r="K191" s="1" t="str" cm="1">
        <f t="array" ref="K191">_xlfn.SWITCH(J191,1,G191,2,H191,H191)</f>
        <v/>
      </c>
    </row>
    <row r="192" spans="1:11" x14ac:dyDescent="0.45">
      <c r="A192" s="1" t="s">
        <v>528</v>
      </c>
      <c r="B192" s="1" t="s">
        <v>7</v>
      </c>
      <c r="C192" s="1" t="s">
        <v>529</v>
      </c>
      <c r="D192" s="1" t="s">
        <v>387</v>
      </c>
      <c r="E192" s="1" t="s">
        <v>530</v>
      </c>
      <c r="F192" s="1" t="s">
        <v>1255</v>
      </c>
      <c r="G192" s="1" t="s">
        <v>1255</v>
      </c>
      <c r="H192" s="1" t="s">
        <v>1255</v>
      </c>
      <c r="I192" s="1" t="str">
        <f t="shared" si="2"/>
        <v/>
      </c>
      <c r="K192" s="1" t="str" cm="1">
        <f t="array" ref="K192">_xlfn.SWITCH(J192,1,G192,2,H192,H192)</f>
        <v/>
      </c>
    </row>
    <row r="193" spans="1:11" x14ac:dyDescent="0.45">
      <c r="A193" s="1" t="s">
        <v>531</v>
      </c>
      <c r="B193" s="1" t="s">
        <v>7</v>
      </c>
      <c r="C193" s="1" t="s">
        <v>532</v>
      </c>
      <c r="D193" s="1" t="s">
        <v>387</v>
      </c>
      <c r="E193" s="1" t="s">
        <v>533</v>
      </c>
      <c r="F193" s="1" t="s">
        <v>1255</v>
      </c>
      <c r="G193" s="1" t="s">
        <v>1255</v>
      </c>
      <c r="H193" s="1" t="s">
        <v>1255</v>
      </c>
      <c r="I193" s="1" t="str">
        <f t="shared" si="2"/>
        <v/>
      </c>
      <c r="K193" s="1" t="str" cm="1">
        <f t="array" ref="K193">_xlfn.SWITCH(J193,1,G193,2,H193,H193)</f>
        <v/>
      </c>
    </row>
    <row r="194" spans="1:11" x14ac:dyDescent="0.45">
      <c r="A194" s="1" t="s">
        <v>534</v>
      </c>
      <c r="B194" s="1" t="s">
        <v>7</v>
      </c>
      <c r="C194" s="1" t="s">
        <v>535</v>
      </c>
      <c r="D194" s="1" t="s">
        <v>387</v>
      </c>
      <c r="E194" s="1" t="s">
        <v>536</v>
      </c>
      <c r="F194" s="1" t="s">
        <v>1255</v>
      </c>
      <c r="G194" s="1" t="s">
        <v>1255</v>
      </c>
      <c r="H194" s="1" t="s">
        <v>1255</v>
      </c>
      <c r="I194" s="1" t="str">
        <f t="shared" si="2"/>
        <v/>
      </c>
      <c r="K194" s="1" t="str" cm="1">
        <f t="array" ref="K194">_xlfn.SWITCH(J194,1,G194,2,H194,H194)</f>
        <v/>
      </c>
    </row>
    <row r="195" spans="1:11" x14ac:dyDescent="0.45">
      <c r="A195" s="1" t="s">
        <v>537</v>
      </c>
      <c r="B195" s="1" t="s">
        <v>7</v>
      </c>
      <c r="C195" s="1" t="s">
        <v>538</v>
      </c>
      <c r="D195" s="1" t="s">
        <v>387</v>
      </c>
      <c r="E195" s="1" t="s">
        <v>539</v>
      </c>
      <c r="F195" s="1" t="s">
        <v>1255</v>
      </c>
      <c r="G195" s="1" t="s">
        <v>1255</v>
      </c>
      <c r="H195" s="1" t="s">
        <v>1255</v>
      </c>
      <c r="I195" s="1" t="str">
        <f t="shared" si="2"/>
        <v/>
      </c>
      <c r="K195" s="1" t="str" cm="1">
        <f t="array" ref="K195">_xlfn.SWITCH(J195,1,G195,2,H195,H195)</f>
        <v/>
      </c>
    </row>
    <row r="196" spans="1:11" x14ac:dyDescent="0.45">
      <c r="A196" s="1" t="s">
        <v>540</v>
      </c>
      <c r="B196" s="1" t="s">
        <v>7</v>
      </c>
      <c r="C196" s="1" t="s">
        <v>541</v>
      </c>
      <c r="D196" s="1" t="s">
        <v>387</v>
      </c>
      <c r="E196" s="1" t="s">
        <v>542</v>
      </c>
      <c r="F196" s="1" t="s">
        <v>1255</v>
      </c>
      <c r="G196" s="1" t="s">
        <v>1255</v>
      </c>
      <c r="H196" s="1" t="s">
        <v>1255</v>
      </c>
      <c r="I196" s="1" t="str">
        <f t="shared" ref="I196:I259" si="3">IF(G196=H196,"",IF(G196="","","Needs check"))</f>
        <v/>
      </c>
      <c r="K196" s="1" t="str" cm="1">
        <f t="array" ref="K196">_xlfn.SWITCH(J196,1,G196,2,H196,H196)</f>
        <v/>
      </c>
    </row>
    <row r="197" spans="1:11" x14ac:dyDescent="0.45">
      <c r="A197" s="1" t="s">
        <v>543</v>
      </c>
      <c r="B197" s="1" t="s">
        <v>7</v>
      </c>
      <c r="C197" s="1" t="s">
        <v>544</v>
      </c>
      <c r="D197" s="1" t="s">
        <v>387</v>
      </c>
      <c r="E197" s="1" t="s">
        <v>545</v>
      </c>
      <c r="F197" s="1" t="s">
        <v>1255</v>
      </c>
      <c r="G197" s="1" t="s">
        <v>1255</v>
      </c>
      <c r="H197" s="1" t="s">
        <v>1255</v>
      </c>
      <c r="I197" s="1" t="str">
        <f t="shared" si="3"/>
        <v/>
      </c>
      <c r="K197" s="1" t="str" cm="1">
        <f t="array" ref="K197">_xlfn.SWITCH(J197,1,G197,2,H197,H197)</f>
        <v/>
      </c>
    </row>
    <row r="198" spans="1:11" x14ac:dyDescent="0.45">
      <c r="A198" s="1" t="s">
        <v>546</v>
      </c>
      <c r="B198" s="1" t="s">
        <v>7</v>
      </c>
      <c r="C198" s="1" t="s">
        <v>547</v>
      </c>
      <c r="D198" s="1" t="s">
        <v>387</v>
      </c>
      <c r="E198" s="1" t="s">
        <v>548</v>
      </c>
      <c r="F198" s="1" t="s">
        <v>1255</v>
      </c>
      <c r="G198" s="1" t="s">
        <v>1255</v>
      </c>
      <c r="H198" s="1" t="s">
        <v>1255</v>
      </c>
      <c r="I198" s="1" t="str">
        <f t="shared" si="3"/>
        <v/>
      </c>
      <c r="K198" s="1" t="str" cm="1">
        <f t="array" ref="K198">_xlfn.SWITCH(J198,1,G198,2,H198,H198)</f>
        <v/>
      </c>
    </row>
    <row r="199" spans="1:11" x14ac:dyDescent="0.45">
      <c r="A199" s="1" t="s">
        <v>549</v>
      </c>
      <c r="B199" s="1" t="s">
        <v>127</v>
      </c>
      <c r="C199" s="1" t="s">
        <v>550</v>
      </c>
      <c r="D199" s="1" t="s">
        <v>387</v>
      </c>
      <c r="E199" s="1" t="s">
        <v>551</v>
      </c>
      <c r="F199" s="1" t="s">
        <v>1255</v>
      </c>
      <c r="G199" s="1" t="s">
        <v>1255</v>
      </c>
      <c r="H199" s="1" t="s">
        <v>1255</v>
      </c>
      <c r="I199" s="1" t="str">
        <f t="shared" si="3"/>
        <v/>
      </c>
      <c r="K199" s="1" t="str" cm="1">
        <f t="array" ref="K199">_xlfn.SWITCH(J199,1,G199,2,H199,H199)</f>
        <v/>
      </c>
    </row>
    <row r="200" spans="1:11" x14ac:dyDescent="0.45">
      <c r="A200" s="1" t="s">
        <v>552</v>
      </c>
      <c r="B200" s="1" t="s">
        <v>127</v>
      </c>
      <c r="C200" s="1" t="s">
        <v>553</v>
      </c>
      <c r="D200" s="1" t="s">
        <v>387</v>
      </c>
      <c r="E200" s="1" t="s">
        <v>554</v>
      </c>
      <c r="F200" s="1" t="s">
        <v>1255</v>
      </c>
      <c r="G200" s="1" t="s">
        <v>1255</v>
      </c>
      <c r="H200" s="1" t="s">
        <v>1255</v>
      </c>
      <c r="I200" s="1" t="str">
        <f t="shared" si="3"/>
        <v/>
      </c>
      <c r="K200" s="1" t="str" cm="1">
        <f t="array" ref="K200">_xlfn.SWITCH(J200,1,G200,2,H200,H200)</f>
        <v/>
      </c>
    </row>
    <row r="201" spans="1:11" x14ac:dyDescent="0.45">
      <c r="A201" s="1" t="s">
        <v>555</v>
      </c>
      <c r="B201" s="1" t="s">
        <v>127</v>
      </c>
      <c r="C201" s="1" t="s">
        <v>556</v>
      </c>
      <c r="D201" s="1" t="s">
        <v>387</v>
      </c>
      <c r="E201" s="1" t="s">
        <v>557</v>
      </c>
      <c r="F201" s="1" t="s">
        <v>1255</v>
      </c>
      <c r="G201" s="1" t="s">
        <v>1255</v>
      </c>
      <c r="H201" s="1" t="s">
        <v>1255</v>
      </c>
      <c r="I201" s="1" t="str">
        <f t="shared" si="3"/>
        <v/>
      </c>
      <c r="K201" s="1" t="str" cm="1">
        <f t="array" ref="K201">_xlfn.SWITCH(J201,1,G201,2,H201,H201)</f>
        <v/>
      </c>
    </row>
    <row r="202" spans="1:11" x14ac:dyDescent="0.45">
      <c r="A202" s="1" t="s">
        <v>558</v>
      </c>
      <c r="B202" s="1" t="s">
        <v>127</v>
      </c>
      <c r="C202" s="1" t="s">
        <v>559</v>
      </c>
      <c r="D202" s="1" t="s">
        <v>387</v>
      </c>
      <c r="E202" s="1" t="s">
        <v>560</v>
      </c>
      <c r="F202" s="1" t="s">
        <v>1255</v>
      </c>
      <c r="G202" s="1" t="s">
        <v>1255</v>
      </c>
      <c r="H202" s="1" t="s">
        <v>1255</v>
      </c>
      <c r="I202" s="1" t="str">
        <f t="shared" si="3"/>
        <v/>
      </c>
      <c r="K202" s="1" t="str" cm="1">
        <f t="array" ref="K202">_xlfn.SWITCH(J202,1,G202,2,H202,H202)</f>
        <v/>
      </c>
    </row>
    <row r="203" spans="1:11" x14ac:dyDescent="0.45">
      <c r="A203" s="1" t="s">
        <v>561</v>
      </c>
      <c r="B203" s="1" t="s">
        <v>127</v>
      </c>
      <c r="C203" s="1" t="s">
        <v>562</v>
      </c>
      <c r="D203" s="1" t="s">
        <v>387</v>
      </c>
      <c r="E203" s="1" t="s">
        <v>563</v>
      </c>
      <c r="F203" s="1" t="s">
        <v>1255</v>
      </c>
      <c r="G203" s="1" t="s">
        <v>1255</v>
      </c>
      <c r="H203" s="1" t="s">
        <v>1255</v>
      </c>
      <c r="I203" s="1" t="str">
        <f t="shared" si="3"/>
        <v/>
      </c>
      <c r="K203" s="1" t="str" cm="1">
        <f t="array" ref="K203">_xlfn.SWITCH(J203,1,G203,2,H203,H203)</f>
        <v/>
      </c>
    </row>
    <row r="204" spans="1:11" x14ac:dyDescent="0.45">
      <c r="A204" s="1" t="s">
        <v>564</v>
      </c>
      <c r="B204" s="1" t="s">
        <v>127</v>
      </c>
      <c r="C204" s="1" t="s">
        <v>565</v>
      </c>
      <c r="D204" s="1" t="s">
        <v>387</v>
      </c>
      <c r="E204" s="1" t="s">
        <v>566</v>
      </c>
      <c r="F204" s="1" t="s">
        <v>1255</v>
      </c>
      <c r="G204" s="1" t="s">
        <v>1255</v>
      </c>
      <c r="H204" s="1" t="s">
        <v>1255</v>
      </c>
      <c r="I204" s="1" t="str">
        <f t="shared" si="3"/>
        <v/>
      </c>
      <c r="K204" s="1" t="str" cm="1">
        <f t="array" ref="K204">_xlfn.SWITCH(J204,1,G204,2,H204,H204)</f>
        <v/>
      </c>
    </row>
    <row r="205" spans="1:11" x14ac:dyDescent="0.45">
      <c r="A205" s="1" t="s">
        <v>567</v>
      </c>
      <c r="B205" s="1" t="s">
        <v>127</v>
      </c>
      <c r="C205" s="1" t="s">
        <v>568</v>
      </c>
      <c r="D205" s="1" t="s">
        <v>387</v>
      </c>
      <c r="E205" s="1" t="s">
        <v>569</v>
      </c>
      <c r="F205" s="1" t="s">
        <v>1255</v>
      </c>
      <c r="G205" s="1" t="s">
        <v>1255</v>
      </c>
      <c r="H205" s="1" t="s">
        <v>1255</v>
      </c>
      <c r="I205" s="1" t="str">
        <f t="shared" si="3"/>
        <v/>
      </c>
      <c r="K205" s="1" t="str" cm="1">
        <f t="array" ref="K205">_xlfn.SWITCH(J205,1,G205,2,H205,H205)</f>
        <v/>
      </c>
    </row>
    <row r="206" spans="1:11" x14ac:dyDescent="0.45">
      <c r="A206" s="1" t="s">
        <v>570</v>
      </c>
      <c r="B206" s="1" t="s">
        <v>127</v>
      </c>
      <c r="C206" s="1" t="s">
        <v>571</v>
      </c>
      <c r="D206" s="1" t="s">
        <v>387</v>
      </c>
      <c r="E206" s="1" t="s">
        <v>572</v>
      </c>
      <c r="F206" s="1" t="s">
        <v>1255</v>
      </c>
      <c r="G206" s="1" t="s">
        <v>1255</v>
      </c>
      <c r="H206" s="1" t="s">
        <v>1255</v>
      </c>
      <c r="I206" s="1" t="str">
        <f t="shared" si="3"/>
        <v/>
      </c>
      <c r="K206" s="1" t="str" cm="1">
        <f t="array" ref="K206">_xlfn.SWITCH(J206,1,G206,2,H206,H206)</f>
        <v/>
      </c>
    </row>
    <row r="207" spans="1:11" x14ac:dyDescent="0.45">
      <c r="A207" s="1" t="s">
        <v>573</v>
      </c>
      <c r="B207" s="1" t="s">
        <v>127</v>
      </c>
      <c r="C207" s="1" t="s">
        <v>574</v>
      </c>
      <c r="D207" s="1" t="s">
        <v>387</v>
      </c>
      <c r="E207" s="1" t="s">
        <v>575</v>
      </c>
      <c r="F207" s="1" t="s">
        <v>1255</v>
      </c>
      <c r="G207" s="1" t="s">
        <v>1255</v>
      </c>
      <c r="H207" s="1" t="s">
        <v>1255</v>
      </c>
      <c r="I207" s="1" t="str">
        <f t="shared" si="3"/>
        <v/>
      </c>
      <c r="K207" s="1" t="str" cm="1">
        <f t="array" ref="K207">_xlfn.SWITCH(J207,1,G207,2,H207,H207)</f>
        <v/>
      </c>
    </row>
    <row r="208" spans="1:11" x14ac:dyDescent="0.45">
      <c r="A208" s="1" t="s">
        <v>576</v>
      </c>
      <c r="B208" s="1" t="s">
        <v>127</v>
      </c>
      <c r="C208" s="1" t="s">
        <v>577</v>
      </c>
      <c r="D208" s="1" t="s">
        <v>387</v>
      </c>
      <c r="E208" s="1" t="s">
        <v>578</v>
      </c>
      <c r="F208" s="1" t="s">
        <v>1255</v>
      </c>
      <c r="G208" s="1" t="s">
        <v>1255</v>
      </c>
      <c r="H208" s="1" t="s">
        <v>1255</v>
      </c>
      <c r="I208" s="1" t="str">
        <f t="shared" si="3"/>
        <v/>
      </c>
      <c r="K208" s="1" t="str" cm="1">
        <f t="array" ref="K208">_xlfn.SWITCH(J208,1,G208,2,H208,H208)</f>
        <v/>
      </c>
    </row>
    <row r="209" spans="1:11" x14ac:dyDescent="0.45">
      <c r="A209" s="1" t="s">
        <v>579</v>
      </c>
      <c r="B209" s="1" t="s">
        <v>127</v>
      </c>
      <c r="C209" s="1" t="s">
        <v>580</v>
      </c>
      <c r="D209" s="1" t="s">
        <v>387</v>
      </c>
      <c r="E209" s="1" t="s">
        <v>581</v>
      </c>
      <c r="F209" s="1" t="s">
        <v>1255</v>
      </c>
      <c r="G209" s="1" t="s">
        <v>1255</v>
      </c>
      <c r="H209" s="1" t="s">
        <v>1255</v>
      </c>
      <c r="I209" s="1" t="str">
        <f t="shared" si="3"/>
        <v/>
      </c>
      <c r="K209" s="1" t="str" cm="1">
        <f t="array" ref="K209">_xlfn.SWITCH(J209,1,G209,2,H209,H209)</f>
        <v/>
      </c>
    </row>
    <row r="210" spans="1:11" x14ac:dyDescent="0.45">
      <c r="A210" s="1" t="s">
        <v>582</v>
      </c>
      <c r="B210" s="1" t="s">
        <v>127</v>
      </c>
      <c r="C210" s="1" t="s">
        <v>583</v>
      </c>
      <c r="D210" s="1" t="s">
        <v>387</v>
      </c>
      <c r="E210" s="1" t="s">
        <v>584</v>
      </c>
      <c r="F210" s="1" t="s">
        <v>1255</v>
      </c>
      <c r="G210" s="1" t="s">
        <v>1255</v>
      </c>
      <c r="H210" s="1" t="s">
        <v>1255</v>
      </c>
      <c r="I210" s="1" t="str">
        <f t="shared" si="3"/>
        <v/>
      </c>
      <c r="K210" s="1" t="str" cm="1">
        <f t="array" ref="K210">_xlfn.SWITCH(J210,1,G210,2,H210,H210)</f>
        <v/>
      </c>
    </row>
    <row r="211" spans="1:11" x14ac:dyDescent="0.45">
      <c r="A211" s="1" t="s">
        <v>585</v>
      </c>
      <c r="B211" s="1" t="s">
        <v>127</v>
      </c>
      <c r="C211" s="1" t="s">
        <v>586</v>
      </c>
      <c r="D211" s="1" t="s">
        <v>387</v>
      </c>
      <c r="E211" s="1" t="s">
        <v>587</v>
      </c>
      <c r="F211" s="1" t="s">
        <v>1255</v>
      </c>
      <c r="G211" s="1" t="s">
        <v>1255</v>
      </c>
      <c r="H211" s="1" t="s">
        <v>1255</v>
      </c>
      <c r="I211" s="1" t="str">
        <f t="shared" si="3"/>
        <v/>
      </c>
      <c r="K211" s="1" t="str" cm="1">
        <f t="array" ref="K211">_xlfn.SWITCH(J211,1,G211,2,H211,H211)</f>
        <v/>
      </c>
    </row>
    <row r="212" spans="1:11" x14ac:dyDescent="0.45">
      <c r="A212" s="1" t="s">
        <v>588</v>
      </c>
      <c r="B212" s="1" t="s">
        <v>127</v>
      </c>
      <c r="C212" s="1" t="s">
        <v>589</v>
      </c>
      <c r="D212" s="1" t="s">
        <v>387</v>
      </c>
      <c r="E212" s="1" t="s">
        <v>590</v>
      </c>
      <c r="F212" s="1" t="s">
        <v>1255</v>
      </c>
      <c r="G212" s="1" t="s">
        <v>1255</v>
      </c>
      <c r="H212" s="1" t="s">
        <v>1255</v>
      </c>
      <c r="I212" s="1" t="str">
        <f t="shared" si="3"/>
        <v/>
      </c>
      <c r="K212" s="1" t="str" cm="1">
        <f t="array" ref="K212">_xlfn.SWITCH(J212,1,G212,2,H212,H212)</f>
        <v/>
      </c>
    </row>
    <row r="213" spans="1:11" x14ac:dyDescent="0.45">
      <c r="A213" s="1" t="s">
        <v>591</v>
      </c>
      <c r="B213" s="1" t="s">
        <v>127</v>
      </c>
      <c r="C213" s="1" t="s">
        <v>592</v>
      </c>
      <c r="D213" s="1" t="s">
        <v>387</v>
      </c>
      <c r="E213" s="1" t="s">
        <v>593</v>
      </c>
      <c r="F213" s="1" t="s">
        <v>1255</v>
      </c>
      <c r="G213" s="1" t="s">
        <v>1255</v>
      </c>
      <c r="H213" s="1" t="s">
        <v>1255</v>
      </c>
      <c r="I213" s="1" t="str">
        <f t="shared" si="3"/>
        <v/>
      </c>
      <c r="K213" s="1" t="str" cm="1">
        <f t="array" ref="K213">_xlfn.SWITCH(J213,1,G213,2,H213,H213)</f>
        <v/>
      </c>
    </row>
    <row r="214" spans="1:11" x14ac:dyDescent="0.45">
      <c r="A214" s="1" t="s">
        <v>594</v>
      </c>
      <c r="B214" s="1" t="s">
        <v>127</v>
      </c>
      <c r="C214" s="1" t="s">
        <v>595</v>
      </c>
      <c r="D214" s="1" t="s">
        <v>387</v>
      </c>
      <c r="E214" s="1" t="s">
        <v>596</v>
      </c>
      <c r="F214" s="1" t="s">
        <v>1255</v>
      </c>
      <c r="G214" s="1" t="s">
        <v>1255</v>
      </c>
      <c r="H214" s="1" t="s">
        <v>1255</v>
      </c>
      <c r="I214" s="1" t="str">
        <f t="shared" si="3"/>
        <v/>
      </c>
      <c r="K214" s="1" t="str" cm="1">
        <f t="array" ref="K214">_xlfn.SWITCH(J214,1,G214,2,H214,H214)</f>
        <v/>
      </c>
    </row>
    <row r="215" spans="1:11" x14ac:dyDescent="0.45">
      <c r="A215" s="1" t="s">
        <v>597</v>
      </c>
      <c r="B215" s="1" t="s">
        <v>127</v>
      </c>
      <c r="C215" s="1" t="s">
        <v>598</v>
      </c>
      <c r="D215" s="1" t="s">
        <v>387</v>
      </c>
      <c r="E215" s="1" t="s">
        <v>599</v>
      </c>
      <c r="F215" s="1" t="s">
        <v>1255</v>
      </c>
      <c r="G215" s="1" t="s">
        <v>1255</v>
      </c>
      <c r="H215" s="1" t="s">
        <v>1255</v>
      </c>
      <c r="I215" s="1" t="str">
        <f t="shared" si="3"/>
        <v/>
      </c>
      <c r="K215" s="1" t="str" cm="1">
        <f t="array" ref="K215">_xlfn.SWITCH(J215,1,G215,2,H215,H215)</f>
        <v/>
      </c>
    </row>
    <row r="216" spans="1:11" x14ac:dyDescent="0.45">
      <c r="A216" s="1" t="s">
        <v>600</v>
      </c>
      <c r="B216" s="1" t="s">
        <v>127</v>
      </c>
      <c r="C216" s="1" t="s">
        <v>601</v>
      </c>
      <c r="D216" s="1" t="s">
        <v>387</v>
      </c>
      <c r="E216" s="1" t="s">
        <v>602</v>
      </c>
      <c r="F216" s="1" t="s">
        <v>1255</v>
      </c>
      <c r="G216" s="1" t="s">
        <v>1255</v>
      </c>
      <c r="H216" s="1" t="s">
        <v>1255</v>
      </c>
      <c r="I216" s="1" t="str">
        <f t="shared" si="3"/>
        <v/>
      </c>
      <c r="K216" s="1" t="str" cm="1">
        <f t="array" ref="K216">_xlfn.SWITCH(J216,1,G216,2,H216,H216)</f>
        <v/>
      </c>
    </row>
    <row r="217" spans="1:11" x14ac:dyDescent="0.45">
      <c r="A217" s="1" t="s">
        <v>603</v>
      </c>
      <c r="B217" s="1" t="s">
        <v>127</v>
      </c>
      <c r="C217" s="1" t="s">
        <v>604</v>
      </c>
      <c r="D217" s="1" t="s">
        <v>387</v>
      </c>
      <c r="E217" s="1" t="s">
        <v>605</v>
      </c>
      <c r="F217" s="1" t="s">
        <v>1255</v>
      </c>
      <c r="G217" s="1" t="s">
        <v>1255</v>
      </c>
      <c r="H217" s="1" t="s">
        <v>1255</v>
      </c>
      <c r="I217" s="1" t="str">
        <f t="shared" si="3"/>
        <v/>
      </c>
      <c r="K217" s="1" t="str" cm="1">
        <f t="array" ref="K217">_xlfn.SWITCH(J217,1,G217,2,H217,H217)</f>
        <v/>
      </c>
    </row>
    <row r="218" spans="1:11" x14ac:dyDescent="0.45">
      <c r="A218" s="1" t="s">
        <v>606</v>
      </c>
      <c r="B218" s="1" t="s">
        <v>127</v>
      </c>
      <c r="C218" s="1" t="s">
        <v>607</v>
      </c>
      <c r="D218" s="1" t="s">
        <v>387</v>
      </c>
      <c r="E218" s="1" t="s">
        <v>608</v>
      </c>
      <c r="F218" s="1" t="s">
        <v>1255</v>
      </c>
      <c r="G218" s="1" t="s">
        <v>1255</v>
      </c>
      <c r="H218" s="1" t="s">
        <v>1255</v>
      </c>
      <c r="I218" s="1" t="str">
        <f t="shared" si="3"/>
        <v/>
      </c>
      <c r="K218" s="1" t="str" cm="1">
        <f t="array" ref="K218">_xlfn.SWITCH(J218,1,G218,2,H218,H218)</f>
        <v/>
      </c>
    </row>
    <row r="219" spans="1:11" x14ac:dyDescent="0.45">
      <c r="A219" s="1" t="s">
        <v>609</v>
      </c>
      <c r="B219" s="1" t="s">
        <v>127</v>
      </c>
      <c r="C219" s="1" t="s">
        <v>610</v>
      </c>
      <c r="D219" s="1" t="s">
        <v>387</v>
      </c>
      <c r="E219" s="1" t="s">
        <v>611</v>
      </c>
      <c r="F219" s="1" t="s">
        <v>1255</v>
      </c>
      <c r="G219" s="1" t="s">
        <v>1255</v>
      </c>
      <c r="H219" s="1" t="s">
        <v>1255</v>
      </c>
      <c r="I219" s="1" t="str">
        <f t="shared" si="3"/>
        <v/>
      </c>
      <c r="K219" s="1" t="str" cm="1">
        <f t="array" ref="K219">_xlfn.SWITCH(J219,1,G219,2,H219,H219)</f>
        <v/>
      </c>
    </row>
    <row r="220" spans="1:11" x14ac:dyDescent="0.45">
      <c r="A220" s="1" t="s">
        <v>612</v>
      </c>
      <c r="B220" s="1" t="s">
        <v>613</v>
      </c>
      <c r="C220" s="1" t="s">
        <v>614</v>
      </c>
      <c r="D220" s="1" t="s">
        <v>387</v>
      </c>
      <c r="E220" s="1" t="s">
        <v>615</v>
      </c>
      <c r="F220" s="1" t="s">
        <v>1255</v>
      </c>
      <c r="G220" s="1" t="s">
        <v>1255</v>
      </c>
      <c r="H220" s="1" t="s">
        <v>1255</v>
      </c>
      <c r="I220" s="1" t="str">
        <f t="shared" si="3"/>
        <v/>
      </c>
      <c r="K220" s="1" t="str" cm="1">
        <f t="array" ref="K220">_xlfn.SWITCH(J220,1,G220,2,H220,H220)</f>
        <v/>
      </c>
    </row>
    <row r="221" spans="1:11" x14ac:dyDescent="0.45">
      <c r="A221" s="1" t="s">
        <v>616</v>
      </c>
      <c r="B221" s="1" t="s">
        <v>613</v>
      </c>
      <c r="C221" s="1" t="s">
        <v>617</v>
      </c>
      <c r="D221" s="1" t="s">
        <v>387</v>
      </c>
      <c r="E221" s="1" t="s">
        <v>615</v>
      </c>
      <c r="F221" s="1" t="s">
        <v>1255</v>
      </c>
      <c r="G221" s="1" t="s">
        <v>1255</v>
      </c>
      <c r="H221" s="1" t="s">
        <v>1255</v>
      </c>
      <c r="I221" s="1" t="str">
        <f t="shared" si="3"/>
        <v/>
      </c>
      <c r="K221" s="1" t="str" cm="1">
        <f t="array" ref="K221">_xlfn.SWITCH(J221,1,G221,2,H221,H221)</f>
        <v/>
      </c>
    </row>
    <row r="222" spans="1:11" x14ac:dyDescent="0.45">
      <c r="A222" s="1" t="s">
        <v>618</v>
      </c>
      <c r="B222" s="1" t="s">
        <v>613</v>
      </c>
      <c r="C222" s="1" t="s">
        <v>619</v>
      </c>
      <c r="D222" s="1" t="s">
        <v>387</v>
      </c>
      <c r="E222" s="1" t="s">
        <v>620</v>
      </c>
      <c r="F222" s="1" t="s">
        <v>1255</v>
      </c>
      <c r="G222" s="1" t="s">
        <v>1255</v>
      </c>
      <c r="H222" s="1" t="s">
        <v>1255</v>
      </c>
      <c r="I222" s="1" t="str">
        <f t="shared" si="3"/>
        <v/>
      </c>
      <c r="K222" s="1" t="str" cm="1">
        <f t="array" ref="K222">_xlfn.SWITCH(J222,1,G222,2,H222,H222)</f>
        <v/>
      </c>
    </row>
    <row r="223" spans="1:11" x14ac:dyDescent="0.45">
      <c r="A223" s="1" t="s">
        <v>621</v>
      </c>
      <c r="B223" s="1" t="s">
        <v>613</v>
      </c>
      <c r="C223" s="1" t="s">
        <v>622</v>
      </c>
      <c r="D223" s="1" t="s">
        <v>387</v>
      </c>
      <c r="E223" s="1" t="s">
        <v>620</v>
      </c>
      <c r="F223" s="1" t="s">
        <v>1255</v>
      </c>
      <c r="G223" s="1" t="s">
        <v>1255</v>
      </c>
      <c r="H223" s="1" t="s">
        <v>1255</v>
      </c>
      <c r="I223" s="1" t="str">
        <f t="shared" si="3"/>
        <v/>
      </c>
      <c r="K223" s="1" t="str" cm="1">
        <f t="array" ref="K223">_xlfn.SWITCH(J223,1,G223,2,H223,H223)</f>
        <v/>
      </c>
    </row>
    <row r="224" spans="1:11" x14ac:dyDescent="0.45">
      <c r="A224" s="1" t="s">
        <v>623</v>
      </c>
      <c r="B224" s="1" t="s">
        <v>613</v>
      </c>
      <c r="C224" s="1" t="s">
        <v>624</v>
      </c>
      <c r="D224" s="1" t="s">
        <v>387</v>
      </c>
      <c r="E224" s="1" t="s">
        <v>625</v>
      </c>
      <c r="F224" s="1" t="s">
        <v>1255</v>
      </c>
      <c r="G224" s="1" t="s">
        <v>1255</v>
      </c>
      <c r="H224" s="1" t="s">
        <v>1255</v>
      </c>
      <c r="I224" s="1" t="str">
        <f t="shared" si="3"/>
        <v/>
      </c>
      <c r="K224" s="1" t="str" cm="1">
        <f t="array" ref="K224">_xlfn.SWITCH(J224,1,G224,2,H224,H224)</f>
        <v/>
      </c>
    </row>
    <row r="225" spans="1:11" x14ac:dyDescent="0.45">
      <c r="A225" s="1" t="s">
        <v>626</v>
      </c>
      <c r="B225" s="1" t="s">
        <v>613</v>
      </c>
      <c r="C225" s="1" t="s">
        <v>627</v>
      </c>
      <c r="D225" s="1" t="s">
        <v>387</v>
      </c>
      <c r="E225" s="1" t="s">
        <v>625</v>
      </c>
      <c r="F225" s="1" t="s">
        <v>1255</v>
      </c>
      <c r="G225" s="1" t="s">
        <v>1255</v>
      </c>
      <c r="H225" s="1" t="s">
        <v>1255</v>
      </c>
      <c r="I225" s="1" t="str">
        <f t="shared" si="3"/>
        <v/>
      </c>
      <c r="K225" s="1" t="str" cm="1">
        <f t="array" ref="K225">_xlfn.SWITCH(J225,1,G225,2,H225,H225)</f>
        <v/>
      </c>
    </row>
    <row r="226" spans="1:11" x14ac:dyDescent="0.45">
      <c r="A226" s="1" t="s">
        <v>628</v>
      </c>
      <c r="B226" s="1" t="s">
        <v>613</v>
      </c>
      <c r="C226" s="1" t="s">
        <v>629</v>
      </c>
      <c r="D226" s="1" t="s">
        <v>387</v>
      </c>
      <c r="E226" s="1" t="s">
        <v>630</v>
      </c>
      <c r="F226" s="1" t="s">
        <v>1255</v>
      </c>
      <c r="G226" s="1" t="s">
        <v>1255</v>
      </c>
      <c r="H226" s="1" t="s">
        <v>1255</v>
      </c>
      <c r="I226" s="1" t="str">
        <f t="shared" si="3"/>
        <v/>
      </c>
      <c r="K226" s="1" t="str" cm="1">
        <f t="array" ref="K226">_xlfn.SWITCH(J226,1,G226,2,H226,H226)</f>
        <v/>
      </c>
    </row>
    <row r="227" spans="1:11" x14ac:dyDescent="0.45">
      <c r="A227" s="1" t="s">
        <v>631</v>
      </c>
      <c r="B227" s="1" t="s">
        <v>613</v>
      </c>
      <c r="C227" s="1" t="s">
        <v>632</v>
      </c>
      <c r="D227" s="1" t="s">
        <v>387</v>
      </c>
      <c r="E227" s="1" t="s">
        <v>630</v>
      </c>
      <c r="F227" s="1" t="s">
        <v>1255</v>
      </c>
      <c r="G227" s="1" t="s">
        <v>1255</v>
      </c>
      <c r="H227" s="1" t="s">
        <v>1255</v>
      </c>
      <c r="I227" s="1" t="str">
        <f t="shared" si="3"/>
        <v/>
      </c>
      <c r="K227" s="1" t="str" cm="1">
        <f t="array" ref="K227">_xlfn.SWITCH(J227,1,G227,2,H227,H227)</f>
        <v/>
      </c>
    </row>
    <row r="228" spans="1:11" x14ac:dyDescent="0.45">
      <c r="A228" s="1" t="s">
        <v>633</v>
      </c>
      <c r="B228" s="1" t="s">
        <v>634</v>
      </c>
      <c r="C228" s="1" t="s">
        <v>635</v>
      </c>
      <c r="D228" s="1" t="s">
        <v>387</v>
      </c>
      <c r="E228" s="1" t="s">
        <v>636</v>
      </c>
      <c r="F228" s="1" t="s">
        <v>1255</v>
      </c>
      <c r="G228" s="1" t="s">
        <v>1255</v>
      </c>
      <c r="H228" s="1" t="s">
        <v>1255</v>
      </c>
      <c r="I228" s="1" t="str">
        <f t="shared" si="3"/>
        <v/>
      </c>
      <c r="K228" s="1" t="str" cm="1">
        <f t="array" ref="K228">_xlfn.SWITCH(J228,1,G228,2,H228,H228)</f>
        <v/>
      </c>
    </row>
    <row r="229" spans="1:11" x14ac:dyDescent="0.45">
      <c r="A229" s="1" t="s">
        <v>637</v>
      </c>
      <c r="B229" s="1" t="s">
        <v>634</v>
      </c>
      <c r="C229" s="1" t="s">
        <v>638</v>
      </c>
      <c r="D229" s="1" t="s">
        <v>387</v>
      </c>
      <c r="E229" s="1" t="s">
        <v>639</v>
      </c>
      <c r="F229" s="1" t="s">
        <v>1255</v>
      </c>
      <c r="G229" s="1" t="s">
        <v>1255</v>
      </c>
      <c r="H229" s="1" t="s">
        <v>1255</v>
      </c>
      <c r="I229" s="1" t="str">
        <f t="shared" si="3"/>
        <v/>
      </c>
      <c r="K229" s="1" t="str" cm="1">
        <f t="array" ref="K229">_xlfn.SWITCH(J229,1,G229,2,H229,H229)</f>
        <v/>
      </c>
    </row>
    <row r="230" spans="1:11" x14ac:dyDescent="0.45">
      <c r="A230" s="1" t="s">
        <v>640</v>
      </c>
      <c r="B230" s="1" t="s">
        <v>7</v>
      </c>
      <c r="C230" s="1" t="s">
        <v>641</v>
      </c>
      <c r="D230" s="1" t="s">
        <v>387</v>
      </c>
      <c r="E230" s="1" t="s">
        <v>642</v>
      </c>
      <c r="F230" s="1" t="s">
        <v>1103</v>
      </c>
      <c r="G230" s="1" t="s">
        <v>1103</v>
      </c>
      <c r="H230" s="1" t="s">
        <v>1103</v>
      </c>
      <c r="I230" s="1" t="str">
        <f t="shared" si="3"/>
        <v/>
      </c>
      <c r="K230" s="1" t="str" cm="1">
        <f t="array" ref="K230">_xlfn.SWITCH(J230,1,G230,2,H230,H230)</f>
        <v>고정식 터렛입니다. 많이 사용한 후에는 총열을 교체하기 위해 강철이 필요합니다. 손상 시 폭팔할 수 있습니다. 멍청한 인공지는 두뇌는 직접 제어할 수 없으니, 아군 오사에 주의하세요.</v>
      </c>
    </row>
    <row r="231" spans="1:11" x14ac:dyDescent="0.45">
      <c r="A231" s="1" t="s">
        <v>643</v>
      </c>
      <c r="B231" s="1" t="s">
        <v>7</v>
      </c>
      <c r="C231" s="1" t="s">
        <v>644</v>
      </c>
      <c r="D231" s="1" t="s">
        <v>387</v>
      </c>
      <c r="E231" s="1" t="s">
        <v>645</v>
      </c>
      <c r="F231" s="1" t="s">
        <v>1108</v>
      </c>
      <c r="G231" s="1" t="s">
        <v>1108</v>
      </c>
      <c r="H231" s="1" t="s">
        <v>1108</v>
      </c>
      <c r="I231" s="1" t="str">
        <f t="shared" si="3"/>
        <v/>
      </c>
      <c r="K231" s="1" t="str" cm="1">
        <f t="array" ref="K231">_xlfn.SWITCH(J231,1,G231,2,H231,H231)</f>
        <v>기관총 진지</v>
      </c>
    </row>
    <row r="232" spans="1:11" x14ac:dyDescent="0.45">
      <c r="A232" s="1" t="s">
        <v>646</v>
      </c>
      <c r="B232" s="1" t="s">
        <v>7</v>
      </c>
      <c r="C232" s="1" t="s">
        <v>647</v>
      </c>
      <c r="D232" s="1" t="s">
        <v>387</v>
      </c>
      <c r="E232" s="1" t="s">
        <v>648</v>
      </c>
      <c r="F232" s="1" t="s">
        <v>1080</v>
      </c>
      <c r="G232" s="1" t="s">
        <v>1080</v>
      </c>
      <c r="H232" s="1" t="s">
        <v>1080</v>
      </c>
      <c r="I232" s="1" t="str">
        <f t="shared" si="3"/>
        <v/>
      </c>
      <c r="K232" s="1" t="str" cm="1">
        <f t="array" ref="K232">_xlfn.SWITCH(J232,1,G232,2,H232,H232)</f>
        <v>재장전까지 남은 포탄</v>
      </c>
    </row>
    <row r="233" spans="1:11" x14ac:dyDescent="0.45">
      <c r="A233" s="1" t="s">
        <v>649</v>
      </c>
      <c r="B233" s="1" t="s">
        <v>7</v>
      </c>
      <c r="C233" s="1" t="s">
        <v>650</v>
      </c>
      <c r="D233" s="1" t="s">
        <v>387</v>
      </c>
      <c r="E233" s="1" t="s">
        <v>651</v>
      </c>
      <c r="F233" s="1" t="s">
        <v>1082</v>
      </c>
      <c r="G233" s="1" t="s">
        <v>1082</v>
      </c>
      <c r="H233" s="1" t="s">
        <v>1082</v>
      </c>
      <c r="I233" s="1" t="str">
        <f t="shared" si="3"/>
        <v/>
      </c>
      <c r="K233" s="1" t="str" cm="1">
        <f t="array" ref="K233">_xlfn.SWITCH(J233,1,G233,2,H233,H233)</f>
        <v>남은 포탄</v>
      </c>
    </row>
    <row r="234" spans="1:11" x14ac:dyDescent="0.45">
      <c r="A234" s="1" t="s">
        <v>652</v>
      </c>
      <c r="B234" s="1" t="s">
        <v>7</v>
      </c>
      <c r="C234" s="1" t="s">
        <v>653</v>
      </c>
      <c r="D234" s="1" t="s">
        <v>387</v>
      </c>
      <c r="E234" s="1" t="s">
        <v>654</v>
      </c>
      <c r="F234" s="1" t="s">
        <v>1084</v>
      </c>
      <c r="G234" s="1" t="s">
        <v>1084</v>
      </c>
      <c r="H234" s="1" t="s">
        <v>1084</v>
      </c>
      <c r="I234" s="1" t="str">
        <f t="shared" si="3"/>
        <v/>
      </c>
      <c r="K234" s="1" t="str" cm="1">
        <f t="array" ref="K234">_xlfn.SWITCH(J234,1,G234,2,H234,H234)</f>
        <v>재장전 필요</v>
      </c>
    </row>
    <row r="235" spans="1:11" x14ac:dyDescent="0.45">
      <c r="A235" s="1" t="s">
        <v>655</v>
      </c>
      <c r="B235" s="1" t="s">
        <v>7</v>
      </c>
      <c r="C235" s="1" t="s">
        <v>656</v>
      </c>
      <c r="D235" s="1" t="s">
        <v>387</v>
      </c>
      <c r="E235" s="1" t="s">
        <v>642</v>
      </c>
      <c r="F235" s="1" t="s">
        <v>1103</v>
      </c>
      <c r="G235" s="1" t="s">
        <v>1103</v>
      </c>
      <c r="H235" s="1" t="s">
        <v>1182</v>
      </c>
      <c r="I235" s="1" t="str">
        <f t="shared" si="3"/>
        <v>Needs check</v>
      </c>
      <c r="J235" s="1">
        <v>1</v>
      </c>
      <c r="K235" s="1" t="str" cm="1">
        <f t="array" ref="K235">_xlfn.SWITCH(J235,1,G235,2,H235,H235)</f>
        <v>고정식 터렛입니다. 많이 사용한 후에는 총열을 교체하기 위해 강철이 필요합니다. 손상 시 폭팔할 수 있습니다. 멍청한 인공지는 두뇌는 직접 제어할 수 없으니, 아군 오사에 주의하세요.</v>
      </c>
    </row>
    <row r="236" spans="1:11" x14ac:dyDescent="0.45">
      <c r="A236" s="1" t="s">
        <v>657</v>
      </c>
      <c r="B236" s="1" t="s">
        <v>7</v>
      </c>
      <c r="C236" s="1" t="s">
        <v>658</v>
      </c>
      <c r="D236" s="1" t="s">
        <v>387</v>
      </c>
      <c r="E236" s="1" t="s">
        <v>659</v>
      </c>
      <c r="F236" s="1" t="s">
        <v>1109</v>
      </c>
      <c r="G236" s="1" t="s">
        <v>1109</v>
      </c>
      <c r="H236" s="1" t="s">
        <v>1183</v>
      </c>
      <c r="I236" s="1" t="str">
        <f t="shared" si="3"/>
        <v>Needs check</v>
      </c>
      <c r="J236" s="1">
        <v>1</v>
      </c>
      <c r="K236" s="1" t="str" cm="1">
        <f t="array" ref="K236">_xlfn.SWITCH(J236,1,G236,2,H236,H236)</f>
        <v>기관총 포탑 벙커</v>
      </c>
    </row>
    <row r="237" spans="1:11" x14ac:dyDescent="0.45">
      <c r="A237" s="1" t="s">
        <v>660</v>
      </c>
      <c r="B237" s="1" t="s">
        <v>7</v>
      </c>
      <c r="C237" s="1" t="s">
        <v>661</v>
      </c>
      <c r="D237" s="1" t="s">
        <v>387</v>
      </c>
      <c r="E237" s="1" t="s">
        <v>648</v>
      </c>
      <c r="F237" s="1" t="s">
        <v>1080</v>
      </c>
      <c r="G237" s="1" t="s">
        <v>1080</v>
      </c>
      <c r="H237" s="1" t="s">
        <v>1080</v>
      </c>
      <c r="I237" s="1" t="str">
        <f t="shared" si="3"/>
        <v/>
      </c>
      <c r="K237" s="1" t="str" cm="1">
        <f t="array" ref="K237">_xlfn.SWITCH(J237,1,G237,2,H237,H237)</f>
        <v>재장전까지 남은 포탄</v>
      </c>
    </row>
    <row r="238" spans="1:11" x14ac:dyDescent="0.45">
      <c r="A238" s="1" t="s">
        <v>662</v>
      </c>
      <c r="B238" s="1" t="s">
        <v>7</v>
      </c>
      <c r="C238" s="1" t="s">
        <v>663</v>
      </c>
      <c r="D238" s="1" t="s">
        <v>387</v>
      </c>
      <c r="E238" s="1" t="s">
        <v>651</v>
      </c>
      <c r="F238" s="1" t="s">
        <v>1082</v>
      </c>
      <c r="G238" s="1" t="s">
        <v>1082</v>
      </c>
      <c r="H238" s="1" t="s">
        <v>1082</v>
      </c>
      <c r="I238" s="1" t="str">
        <f t="shared" si="3"/>
        <v/>
      </c>
      <c r="K238" s="1" t="str" cm="1">
        <f t="array" ref="K238">_xlfn.SWITCH(J238,1,G238,2,H238,H238)</f>
        <v>남은 포탄</v>
      </c>
    </row>
    <row r="239" spans="1:11" x14ac:dyDescent="0.45">
      <c r="A239" s="1" t="s">
        <v>664</v>
      </c>
      <c r="B239" s="1" t="s">
        <v>7</v>
      </c>
      <c r="C239" s="1" t="s">
        <v>665</v>
      </c>
      <c r="D239" s="1" t="s">
        <v>387</v>
      </c>
      <c r="E239" s="1" t="s">
        <v>654</v>
      </c>
      <c r="F239" s="1" t="s">
        <v>1084</v>
      </c>
      <c r="G239" s="1" t="s">
        <v>1084</v>
      </c>
      <c r="H239" s="1" t="s">
        <v>1084</v>
      </c>
      <c r="I239" s="1" t="str">
        <f t="shared" si="3"/>
        <v/>
      </c>
      <c r="K239" s="1" t="str" cm="1">
        <f t="array" ref="K239">_xlfn.SWITCH(J239,1,G239,2,H239,H239)</f>
        <v>재장전 필요</v>
      </c>
    </row>
    <row r="240" spans="1:11" x14ac:dyDescent="0.45">
      <c r="A240" s="1" t="s">
        <v>666</v>
      </c>
      <c r="B240" s="1" t="s">
        <v>7</v>
      </c>
      <c r="C240" s="1" t="s">
        <v>667</v>
      </c>
      <c r="D240" s="1" t="s">
        <v>387</v>
      </c>
      <c r="E240" s="1" t="s">
        <v>642</v>
      </c>
      <c r="F240" s="1" t="s">
        <v>1103</v>
      </c>
      <c r="G240" s="1" t="s">
        <v>1103</v>
      </c>
      <c r="H240" s="1" t="s">
        <v>1182</v>
      </c>
      <c r="I240" s="1" t="str">
        <f t="shared" si="3"/>
        <v>Needs check</v>
      </c>
      <c r="J240" s="1">
        <v>1</v>
      </c>
      <c r="K240" s="1" t="str" cm="1">
        <f t="array" ref="K240">_xlfn.SWITCH(J240,1,G240,2,H240,H240)</f>
        <v>고정식 터렛입니다. 많이 사용한 후에는 총열을 교체하기 위해 강철이 필요합니다. 손상 시 폭팔할 수 있습니다. 멍청한 인공지는 두뇌는 직접 제어할 수 없으니, 아군 오사에 주의하세요.</v>
      </c>
    </row>
    <row r="241" spans="1:11" x14ac:dyDescent="0.45">
      <c r="A241" s="1" t="s">
        <v>668</v>
      </c>
      <c r="B241" s="1" t="s">
        <v>7</v>
      </c>
      <c r="C241" s="1" t="s">
        <v>669</v>
      </c>
      <c r="D241" s="1" t="s">
        <v>387</v>
      </c>
      <c r="E241" s="1" t="s">
        <v>670</v>
      </c>
      <c r="F241" s="1" t="s">
        <v>1110</v>
      </c>
      <c r="G241" s="1" t="s">
        <v>1110</v>
      </c>
      <c r="H241" s="1" t="s">
        <v>1183</v>
      </c>
      <c r="I241" s="1" t="str">
        <f t="shared" si="3"/>
        <v>Needs check</v>
      </c>
      <c r="J241" s="1">
        <v>1</v>
      </c>
      <c r="K241" s="1" t="str" cm="1">
        <f t="array" ref="K241">_xlfn.SWITCH(J241,1,G241,2,H241,H241)</f>
        <v>기관총 벙커</v>
      </c>
    </row>
    <row r="242" spans="1:11" x14ac:dyDescent="0.45">
      <c r="A242" s="1" t="s">
        <v>671</v>
      </c>
      <c r="B242" s="1" t="s">
        <v>7</v>
      </c>
      <c r="C242" s="1" t="s">
        <v>672</v>
      </c>
      <c r="D242" s="1" t="s">
        <v>387</v>
      </c>
      <c r="E242" s="1" t="s">
        <v>648</v>
      </c>
      <c r="F242" s="1" t="s">
        <v>1080</v>
      </c>
      <c r="G242" s="1" t="s">
        <v>1080</v>
      </c>
      <c r="H242" s="1" t="s">
        <v>1080</v>
      </c>
      <c r="I242" s="1" t="str">
        <f t="shared" si="3"/>
        <v/>
      </c>
      <c r="K242" s="1" t="str" cm="1">
        <f t="array" ref="K242">_xlfn.SWITCH(J242,1,G242,2,H242,H242)</f>
        <v>재장전까지 남은 포탄</v>
      </c>
    </row>
    <row r="243" spans="1:11" x14ac:dyDescent="0.45">
      <c r="A243" s="1" t="s">
        <v>673</v>
      </c>
      <c r="B243" s="1" t="s">
        <v>7</v>
      </c>
      <c r="C243" s="1" t="s">
        <v>674</v>
      </c>
      <c r="D243" s="1" t="s">
        <v>387</v>
      </c>
      <c r="E243" s="1" t="s">
        <v>651</v>
      </c>
      <c r="F243" s="1" t="s">
        <v>1082</v>
      </c>
      <c r="G243" s="1" t="s">
        <v>1082</v>
      </c>
      <c r="H243" s="1" t="s">
        <v>1082</v>
      </c>
      <c r="I243" s="1" t="str">
        <f t="shared" si="3"/>
        <v/>
      </c>
      <c r="K243" s="1" t="str" cm="1">
        <f t="array" ref="K243">_xlfn.SWITCH(J243,1,G243,2,H243,H243)</f>
        <v>남은 포탄</v>
      </c>
    </row>
    <row r="244" spans="1:11" x14ac:dyDescent="0.45">
      <c r="A244" s="1" t="s">
        <v>675</v>
      </c>
      <c r="B244" s="1" t="s">
        <v>7</v>
      </c>
      <c r="C244" s="1" t="s">
        <v>676</v>
      </c>
      <c r="D244" s="1" t="s">
        <v>387</v>
      </c>
      <c r="E244" s="1" t="s">
        <v>654</v>
      </c>
      <c r="F244" s="1" t="s">
        <v>1084</v>
      </c>
      <c r="G244" s="1" t="s">
        <v>1084</v>
      </c>
      <c r="H244" s="1" t="s">
        <v>1084</v>
      </c>
      <c r="I244" s="1" t="str">
        <f t="shared" si="3"/>
        <v/>
      </c>
      <c r="K244" s="1" t="str" cm="1">
        <f t="array" ref="K244">_xlfn.SWITCH(J244,1,G244,2,H244,H244)</f>
        <v>재장전 필요</v>
      </c>
    </row>
    <row r="245" spans="1:11" x14ac:dyDescent="0.45">
      <c r="A245" s="1" t="s">
        <v>677</v>
      </c>
      <c r="B245" s="1" t="s">
        <v>7</v>
      </c>
      <c r="C245" s="1" t="s">
        <v>678</v>
      </c>
      <c r="D245" s="1" t="s">
        <v>387</v>
      </c>
      <c r="E245" s="1" t="s">
        <v>642</v>
      </c>
      <c r="F245" s="1" t="s">
        <v>1103</v>
      </c>
      <c r="G245" s="1" t="s">
        <v>1103</v>
      </c>
      <c r="H245" s="1" t="s">
        <v>1182</v>
      </c>
      <c r="I245" s="1" t="str">
        <f t="shared" si="3"/>
        <v>Needs check</v>
      </c>
      <c r="J245" s="1">
        <v>1</v>
      </c>
      <c r="K245" s="1" t="str" cm="1">
        <f t="array" ref="K245">_xlfn.SWITCH(J245,1,G245,2,H245,H245)</f>
        <v>고정식 터렛입니다. 많이 사용한 후에는 총열을 교체하기 위해 강철이 필요합니다. 손상 시 폭팔할 수 있습니다. 멍청한 인공지는 두뇌는 직접 제어할 수 없으니, 아군 오사에 주의하세요.</v>
      </c>
    </row>
    <row r="246" spans="1:11" x14ac:dyDescent="0.45">
      <c r="A246" s="1" t="s">
        <v>679</v>
      </c>
      <c r="B246" s="1" t="s">
        <v>7</v>
      </c>
      <c r="C246" s="1" t="s">
        <v>680</v>
      </c>
      <c r="D246" s="1" t="s">
        <v>387</v>
      </c>
      <c r="E246" s="1" t="s">
        <v>681</v>
      </c>
      <c r="F246" s="1" t="s">
        <v>1111</v>
      </c>
      <c r="G246" s="1" t="s">
        <v>1111</v>
      </c>
      <c r="H246" s="1" t="s">
        <v>1184</v>
      </c>
      <c r="I246" s="1" t="str">
        <f t="shared" si="3"/>
        <v>Needs check</v>
      </c>
      <c r="J246" s="1">
        <v>1</v>
      </c>
      <c r="K246" s="1" t="str" cm="1">
        <f t="array" ref="K246">_xlfn.SWITCH(J246,1,G246,2,H246,H246)</f>
        <v>군용 기관총 진지</v>
      </c>
    </row>
    <row r="247" spans="1:11" x14ac:dyDescent="0.45">
      <c r="A247" s="1" t="s">
        <v>682</v>
      </c>
      <c r="B247" s="1" t="s">
        <v>7</v>
      </c>
      <c r="C247" s="1" t="s">
        <v>683</v>
      </c>
      <c r="D247" s="1" t="s">
        <v>387</v>
      </c>
      <c r="E247" s="1" t="s">
        <v>648</v>
      </c>
      <c r="F247" s="1" t="s">
        <v>1080</v>
      </c>
      <c r="G247" s="1" t="s">
        <v>1080</v>
      </c>
      <c r="H247" s="1" t="s">
        <v>1080</v>
      </c>
      <c r="I247" s="1" t="str">
        <f t="shared" si="3"/>
        <v/>
      </c>
      <c r="K247" s="1" t="str" cm="1">
        <f t="array" ref="K247">_xlfn.SWITCH(J247,1,G247,2,H247,H247)</f>
        <v>재장전까지 남은 포탄</v>
      </c>
    </row>
    <row r="248" spans="1:11" x14ac:dyDescent="0.45">
      <c r="A248" s="1" t="s">
        <v>684</v>
      </c>
      <c r="B248" s="1" t="s">
        <v>7</v>
      </c>
      <c r="C248" s="1" t="s">
        <v>685</v>
      </c>
      <c r="D248" s="1" t="s">
        <v>387</v>
      </c>
      <c r="E248" s="1" t="s">
        <v>651</v>
      </c>
      <c r="F248" s="1" t="s">
        <v>1082</v>
      </c>
      <c r="G248" s="1" t="s">
        <v>1082</v>
      </c>
      <c r="H248" s="1" t="s">
        <v>1082</v>
      </c>
      <c r="I248" s="1" t="str">
        <f t="shared" si="3"/>
        <v/>
      </c>
      <c r="K248" s="1" t="str" cm="1">
        <f t="array" ref="K248">_xlfn.SWITCH(J248,1,G248,2,H248,H248)</f>
        <v>남은 포탄</v>
      </c>
    </row>
    <row r="249" spans="1:11" x14ac:dyDescent="0.45">
      <c r="A249" s="1" t="s">
        <v>686</v>
      </c>
      <c r="B249" s="1" t="s">
        <v>7</v>
      </c>
      <c r="C249" s="1" t="s">
        <v>687</v>
      </c>
      <c r="D249" s="1" t="s">
        <v>387</v>
      </c>
      <c r="E249" s="1" t="s">
        <v>654</v>
      </c>
      <c r="F249" s="1" t="s">
        <v>1084</v>
      </c>
      <c r="G249" s="1" t="s">
        <v>1084</v>
      </c>
      <c r="H249" s="1" t="s">
        <v>1084</v>
      </c>
      <c r="I249" s="1" t="str">
        <f t="shared" si="3"/>
        <v/>
      </c>
      <c r="K249" s="1" t="str" cm="1">
        <f t="array" ref="K249">_xlfn.SWITCH(J249,1,G249,2,H249,H249)</f>
        <v>재장전 필요</v>
      </c>
    </row>
    <row r="250" spans="1:11" x14ac:dyDescent="0.45">
      <c r="A250" s="1" t="s">
        <v>688</v>
      </c>
      <c r="B250" s="1" t="s">
        <v>7</v>
      </c>
      <c r="C250" s="1" t="s">
        <v>689</v>
      </c>
      <c r="D250" s="1" t="s">
        <v>387</v>
      </c>
      <c r="E250" s="1" t="s">
        <v>690</v>
      </c>
      <c r="F250" s="1" t="s">
        <v>1112</v>
      </c>
      <c r="G250" s="1" t="s">
        <v>1112</v>
      </c>
      <c r="H250" s="1" t="s">
        <v>1112</v>
      </c>
      <c r="I250" s="1" t="str">
        <f t="shared" si="3"/>
        <v/>
      </c>
      <c r="K250" s="1" t="str" cm="1">
        <f t="array" ref="K250">_xlfn.SWITCH(J250,1,G250,2,H250,H250)</f>
        <v>기관총</v>
      </c>
    </row>
    <row r="251" spans="1:11" x14ac:dyDescent="0.45">
      <c r="A251" s="1" t="s">
        <v>691</v>
      </c>
      <c r="B251" s="1" t="s">
        <v>7</v>
      </c>
      <c r="C251" s="1" t="s">
        <v>692</v>
      </c>
      <c r="D251" s="1" t="s">
        <v>387</v>
      </c>
      <c r="E251" s="1" t="s">
        <v>693</v>
      </c>
      <c r="F251" s="1" t="s">
        <v>1113</v>
      </c>
      <c r="G251" s="1" t="s">
        <v>1113</v>
      </c>
      <c r="H251" s="1" t="s">
        <v>1113</v>
      </c>
      <c r="I251" s="1" t="str">
        <f t="shared" si="3"/>
        <v/>
      </c>
      <c r="K251" s="1" t="str" cm="1">
        <f t="array" ref="K251">_xlfn.SWITCH(J251,1,G251,2,H251,H251)</f>
        <v>포탑에 장착할 수 있도록 만든 완전 자동화기입니다.</v>
      </c>
    </row>
    <row r="252" spans="1:11" x14ac:dyDescent="0.45">
      <c r="A252" s="1" t="s">
        <v>694</v>
      </c>
      <c r="B252" s="1" t="s">
        <v>7</v>
      </c>
      <c r="C252" s="1" t="s">
        <v>695</v>
      </c>
      <c r="D252" s="1" t="s">
        <v>387</v>
      </c>
      <c r="E252" s="1" t="s">
        <v>696</v>
      </c>
      <c r="F252" s="1" t="s">
        <v>1255</v>
      </c>
      <c r="G252" s="1" t="s">
        <v>1255</v>
      </c>
      <c r="H252" s="1" t="s">
        <v>1255</v>
      </c>
      <c r="I252" s="1" t="str">
        <f t="shared" si="3"/>
        <v/>
      </c>
      <c r="K252" s="1" t="str" cm="1">
        <f t="array" ref="K252">_xlfn.SWITCH(J252,1,G252,2,H252,H252)</f>
        <v/>
      </c>
    </row>
    <row r="253" spans="1:11" x14ac:dyDescent="0.45">
      <c r="A253" s="1" t="s">
        <v>697</v>
      </c>
      <c r="B253" s="1" t="s">
        <v>7</v>
      </c>
      <c r="C253" s="1" t="s">
        <v>698</v>
      </c>
      <c r="D253" s="1" t="s">
        <v>387</v>
      </c>
      <c r="E253" s="1" t="s">
        <v>699</v>
      </c>
      <c r="F253" s="1" t="s">
        <v>1255</v>
      </c>
      <c r="G253" s="1" t="s">
        <v>1255</v>
      </c>
      <c r="H253" s="1" t="s">
        <v>1255</v>
      </c>
      <c r="I253" s="1" t="str">
        <f t="shared" si="3"/>
        <v/>
      </c>
      <c r="K253" s="1" t="str" cm="1">
        <f t="array" ref="K253">_xlfn.SWITCH(J253,1,G253,2,H253,H253)</f>
        <v/>
      </c>
    </row>
    <row r="254" spans="1:11" x14ac:dyDescent="0.45">
      <c r="A254" s="1" t="s">
        <v>700</v>
      </c>
      <c r="B254" s="1" t="s">
        <v>7</v>
      </c>
      <c r="C254" s="1" t="s">
        <v>701</v>
      </c>
      <c r="D254" s="1" t="s">
        <v>387</v>
      </c>
      <c r="E254" s="1" t="s">
        <v>702</v>
      </c>
      <c r="F254" s="1" t="s">
        <v>1095</v>
      </c>
      <c r="G254" s="1" t="s">
        <v>1095</v>
      </c>
      <c r="H254" s="1" t="s">
        <v>1095</v>
      </c>
      <c r="I254" s="1" t="str">
        <f t="shared" si="3"/>
        <v/>
      </c>
      <c r="K254" s="1" t="str" cm="1">
        <f t="array" ref="K254">_xlfn.SWITCH(J254,1,G254,2,H254,H254)</f>
        <v>경박격포</v>
      </c>
    </row>
    <row r="255" spans="1:11" x14ac:dyDescent="0.45">
      <c r="A255" s="1" t="s">
        <v>703</v>
      </c>
      <c r="B255" s="1" t="s">
        <v>7</v>
      </c>
      <c r="C255" s="1" t="s">
        <v>704</v>
      </c>
      <c r="D255" s="1" t="s">
        <v>387</v>
      </c>
      <c r="E255" s="1" t="s">
        <v>705</v>
      </c>
      <c r="F255" s="1" t="s">
        <v>1096</v>
      </c>
      <c r="G255" s="1" t="s">
        <v>1096</v>
      </c>
      <c r="H255" s="1" t="s">
        <v>1096</v>
      </c>
      <c r="I255" s="1" t="str">
        <f t="shared" si="3"/>
        <v/>
      </c>
      <c r="K255" s="1" t="str" cm="1">
        <f t="array" ref="K255">_xlfn.SWITCH(J255,1,G255,2,H255,H255)</f>
        <v>모든 종류의 박격포탄을 발사하는 경량화 박격포입니다. 단순화된 설계로 사격 속도가 향상되었지만, 정확성이 떨어져 범위 내 적 보다 요새를 공격하는 데 유용합니다.</v>
      </c>
    </row>
    <row r="256" spans="1:11" x14ac:dyDescent="0.45">
      <c r="A256" s="1" t="s">
        <v>706</v>
      </c>
      <c r="B256" s="1" t="s">
        <v>7</v>
      </c>
      <c r="C256" s="1" t="s">
        <v>707</v>
      </c>
      <c r="D256" s="1" t="s">
        <v>387</v>
      </c>
      <c r="E256" s="1" t="s">
        <v>699</v>
      </c>
      <c r="F256" s="1" t="s">
        <v>1255</v>
      </c>
      <c r="G256" s="1" t="s">
        <v>1255</v>
      </c>
      <c r="H256" s="1" t="s">
        <v>1255</v>
      </c>
      <c r="I256" s="1" t="str">
        <f t="shared" si="3"/>
        <v/>
      </c>
      <c r="K256" s="1" t="str" cm="1">
        <f t="array" ref="K256">_xlfn.SWITCH(J256,1,G256,2,H256,H256)</f>
        <v/>
      </c>
    </row>
    <row r="257" spans="1:11" x14ac:dyDescent="0.45">
      <c r="A257" s="1" t="s">
        <v>708</v>
      </c>
      <c r="B257" s="1" t="s">
        <v>7</v>
      </c>
      <c r="C257" s="1" t="s">
        <v>709</v>
      </c>
      <c r="D257" s="1" t="s">
        <v>387</v>
      </c>
      <c r="E257" s="1" t="s">
        <v>710</v>
      </c>
      <c r="F257" s="1" t="s">
        <v>1100</v>
      </c>
      <c r="G257" s="1" t="s">
        <v>1100</v>
      </c>
      <c r="H257" s="1" t="s">
        <v>1100</v>
      </c>
      <c r="I257" s="1" t="str">
        <f t="shared" si="3"/>
        <v/>
      </c>
      <c r="K257" s="1" t="str" cm="1">
        <f t="array" ref="K257">_xlfn.SWITCH(J257,1,G257,2,H257,H257)</f>
        <v>박격포</v>
      </c>
    </row>
    <row r="258" spans="1:11" x14ac:dyDescent="0.45">
      <c r="A258" s="1" t="s">
        <v>711</v>
      </c>
      <c r="B258" s="1" t="s">
        <v>7</v>
      </c>
      <c r="C258" s="1" t="s">
        <v>712</v>
      </c>
      <c r="D258" s="1" t="s">
        <v>387</v>
      </c>
      <c r="E258" s="1" t="s">
        <v>713</v>
      </c>
      <c r="F258" s="1" t="s">
        <v>1101</v>
      </c>
      <c r="G258" s="1" t="s">
        <v>1101</v>
      </c>
      <c r="H258" s="1" t="s">
        <v>1101</v>
      </c>
      <c r="I258" s="1" t="str">
        <f t="shared" si="3"/>
        <v/>
      </c>
      <c r="K258" s="1" t="str" cm="1">
        <f t="array" ref="K258">_xlfn.SWITCH(J258,1,G258,2,H258,H258)</f>
        <v>박격포. 발사된 포탄은 벽을 뛰어넘을 수 있습니다. 매우 부정확하지만 사거리가 아주 깁니다.</v>
      </c>
    </row>
    <row r="259" spans="1:11" x14ac:dyDescent="0.45">
      <c r="A259" s="1" t="s">
        <v>714</v>
      </c>
      <c r="B259" s="1" t="s">
        <v>7</v>
      </c>
      <c r="C259" s="1" t="s">
        <v>715</v>
      </c>
      <c r="D259" s="1" t="s">
        <v>387</v>
      </c>
      <c r="E259" s="1" t="s">
        <v>716</v>
      </c>
      <c r="F259" s="1" t="s">
        <v>1255</v>
      </c>
      <c r="G259" s="1" t="s">
        <v>1255</v>
      </c>
      <c r="H259" s="1" t="s">
        <v>1255</v>
      </c>
      <c r="I259" s="1" t="str">
        <f t="shared" si="3"/>
        <v/>
      </c>
      <c r="K259" s="1" t="str" cm="1">
        <f t="array" ref="K259">_xlfn.SWITCH(J259,1,G259,2,H259,H259)</f>
        <v/>
      </c>
    </row>
    <row r="260" spans="1:11" x14ac:dyDescent="0.45">
      <c r="A260" s="1" t="s">
        <v>717</v>
      </c>
      <c r="B260" s="1" t="s">
        <v>7</v>
      </c>
      <c r="C260" s="1" t="s">
        <v>718</v>
      </c>
      <c r="D260" s="1" t="s">
        <v>387</v>
      </c>
      <c r="E260" s="1" t="s">
        <v>719</v>
      </c>
      <c r="F260" s="1" t="s">
        <v>1255</v>
      </c>
      <c r="G260" s="1" t="s">
        <v>1255</v>
      </c>
      <c r="H260" s="1" t="s">
        <v>1255</v>
      </c>
      <c r="I260" s="1" t="str">
        <f t="shared" ref="I260:I323" si="4">IF(G260=H260,"",IF(G260="","","Needs check"))</f>
        <v/>
      </c>
      <c r="K260" s="1" t="str" cm="1">
        <f t="array" ref="K260">_xlfn.SWITCH(J260,1,G260,2,H260,H260)</f>
        <v/>
      </c>
    </row>
    <row r="261" spans="1:11" x14ac:dyDescent="0.45">
      <c r="A261" s="1" t="s">
        <v>720</v>
      </c>
      <c r="B261" s="1" t="s">
        <v>7</v>
      </c>
      <c r="C261" s="1" t="s">
        <v>721</v>
      </c>
      <c r="D261" s="1" t="s">
        <v>387</v>
      </c>
      <c r="E261" s="1" t="s">
        <v>699</v>
      </c>
      <c r="F261" s="1" t="s">
        <v>1255</v>
      </c>
      <c r="G261" s="1" t="s">
        <v>1255</v>
      </c>
      <c r="H261" s="1" t="s">
        <v>1255</v>
      </c>
      <c r="I261" s="1" t="str">
        <f t="shared" si="4"/>
        <v/>
      </c>
      <c r="K261" s="1" t="str" cm="1">
        <f t="array" ref="K261">_xlfn.SWITCH(J261,1,G261,2,H261,H261)</f>
        <v/>
      </c>
    </row>
    <row r="262" spans="1:11" x14ac:dyDescent="0.45">
      <c r="A262" s="1" t="s">
        <v>722</v>
      </c>
      <c r="B262" s="1" t="s">
        <v>7</v>
      </c>
      <c r="C262" s="1" t="s">
        <v>723</v>
      </c>
      <c r="D262" s="1" t="s">
        <v>387</v>
      </c>
      <c r="E262" s="1" t="s">
        <v>716</v>
      </c>
      <c r="F262" s="1" t="s">
        <v>1255</v>
      </c>
      <c r="G262" s="1" t="s">
        <v>1255</v>
      </c>
      <c r="H262" s="1" t="s">
        <v>1255</v>
      </c>
      <c r="I262" s="1" t="str">
        <f t="shared" si="4"/>
        <v/>
      </c>
      <c r="K262" s="1" t="str" cm="1">
        <f t="array" ref="K262">_xlfn.SWITCH(J262,1,G262,2,H262,H262)</f>
        <v/>
      </c>
    </row>
    <row r="263" spans="1:11" x14ac:dyDescent="0.45">
      <c r="A263" s="1" t="s">
        <v>724</v>
      </c>
      <c r="B263" s="1" t="s">
        <v>7</v>
      </c>
      <c r="C263" s="1" t="s">
        <v>725</v>
      </c>
      <c r="D263" s="1" t="s">
        <v>387</v>
      </c>
      <c r="E263" s="1" t="s">
        <v>719</v>
      </c>
      <c r="F263" s="1" t="s">
        <v>1255</v>
      </c>
      <c r="G263" s="1" t="s">
        <v>1255</v>
      </c>
      <c r="H263" s="1" t="s">
        <v>1255</v>
      </c>
      <c r="I263" s="1" t="str">
        <f t="shared" si="4"/>
        <v/>
      </c>
      <c r="K263" s="1" t="str" cm="1">
        <f t="array" ref="K263">_xlfn.SWITCH(J263,1,G263,2,H263,H263)</f>
        <v/>
      </c>
    </row>
    <row r="264" spans="1:11" x14ac:dyDescent="0.45">
      <c r="A264" s="1" t="s">
        <v>726</v>
      </c>
      <c r="B264" s="1" t="s">
        <v>7</v>
      </c>
      <c r="C264" s="1" t="s">
        <v>727</v>
      </c>
      <c r="D264" s="1" t="s">
        <v>387</v>
      </c>
      <c r="E264" s="1" t="s">
        <v>728</v>
      </c>
      <c r="F264" s="1" t="s">
        <v>1132</v>
      </c>
      <c r="G264" s="1" t="s">
        <v>1132</v>
      </c>
      <c r="H264" s="1" t="s">
        <v>1132</v>
      </c>
      <c r="I264" s="1" t="str">
        <f t="shared" si="4"/>
        <v/>
      </c>
      <c r="K264" s="1" t="str" cm="1">
        <f t="array" ref="K264">_xlfn.SWITCH(J264,1,G264,2,H264,H264)</f>
        <v>6연장 박격포 발사대</v>
      </c>
    </row>
    <row r="265" spans="1:11" x14ac:dyDescent="0.45">
      <c r="A265" s="1" t="s">
        <v>729</v>
      </c>
      <c r="B265" s="1" t="s">
        <v>7</v>
      </c>
      <c r="C265" s="1" t="s">
        <v>730</v>
      </c>
      <c r="D265" s="1" t="s">
        <v>387</v>
      </c>
      <c r="E265" s="1" t="s">
        <v>731</v>
      </c>
      <c r="F265" s="1" t="s">
        <v>1133</v>
      </c>
      <c r="G265" s="1" t="s">
        <v>1133</v>
      </c>
      <c r="H265" s="1" t="s">
        <v>1133</v>
      </c>
      <c r="I265" s="1" t="str">
        <f t="shared" si="4"/>
        <v/>
      </c>
      <c r="K265" s="1" t="str" cm="1">
        <f t="array" ref="K265">_xlfn.SWITCH(J265,1,G265,2,H265,H265)</f>
        <v>6연장 유인 박격포 발사기 입니다. 신비한 기술로 한 번에 여섯 발의 박격포탄을 쏠 수 있지만 정확하지 않습니다.</v>
      </c>
    </row>
    <row r="266" spans="1:11" x14ac:dyDescent="0.45">
      <c r="A266" s="1" t="s">
        <v>732</v>
      </c>
      <c r="B266" s="1" t="s">
        <v>7</v>
      </c>
      <c r="C266" s="1" t="s">
        <v>733</v>
      </c>
      <c r="D266" s="1" t="s">
        <v>387</v>
      </c>
      <c r="E266" s="1" t="s">
        <v>734</v>
      </c>
      <c r="F266" s="1" t="s">
        <v>1131</v>
      </c>
      <c r="G266" s="1" t="s">
        <v>1131</v>
      </c>
      <c r="H266" s="1" t="s">
        <v>1131</v>
      </c>
      <c r="I266" s="1" t="str">
        <f t="shared" si="4"/>
        <v/>
      </c>
      <c r="K266" s="1" t="str" cm="1">
        <f t="array" ref="K266">_xlfn.SWITCH(J266,1,G266,2,H266,H266)</f>
        <v>다연장 박격포</v>
      </c>
    </row>
    <row r="267" spans="1:11" x14ac:dyDescent="0.45">
      <c r="A267" s="1" t="s">
        <v>735</v>
      </c>
      <c r="B267" s="1" t="s">
        <v>7</v>
      </c>
      <c r="C267" s="1" t="s">
        <v>736</v>
      </c>
      <c r="D267" s="1" t="s">
        <v>387</v>
      </c>
      <c r="E267" s="1" t="s">
        <v>737</v>
      </c>
      <c r="F267" s="1" t="s">
        <v>1101</v>
      </c>
      <c r="G267" s="1" t="s">
        <v>1101</v>
      </c>
      <c r="H267" s="1" t="s">
        <v>1101</v>
      </c>
      <c r="I267" s="1" t="str">
        <f t="shared" si="4"/>
        <v/>
      </c>
      <c r="K267" s="1" t="str" cm="1">
        <f t="array" ref="K267">_xlfn.SWITCH(J267,1,G267,2,H267,H267)</f>
        <v>박격포. 발사된 포탄은 벽을 뛰어넘을 수 있습니다. 매우 부정확하지만 사거리가 아주 깁니다.</v>
      </c>
    </row>
    <row r="268" spans="1:11" x14ac:dyDescent="0.45">
      <c r="A268" s="1" t="s">
        <v>738</v>
      </c>
      <c r="B268" s="1" t="s">
        <v>7</v>
      </c>
      <c r="C268" s="1" t="s">
        <v>739</v>
      </c>
      <c r="D268" s="1" t="s">
        <v>387</v>
      </c>
      <c r="E268" s="1" t="s">
        <v>740</v>
      </c>
      <c r="F268" s="1" t="s">
        <v>1186</v>
      </c>
      <c r="G268" s="1" t="s">
        <v>1255</v>
      </c>
      <c r="H268" s="1" t="s">
        <v>1186</v>
      </c>
      <c r="I268" s="1" t="str">
        <f t="shared" si="4"/>
        <v/>
      </c>
      <c r="K268" s="1" t="str" cm="1">
        <f t="array" ref="K268">_xlfn.SWITCH(J268,1,G268,2,H268,H268)</f>
        <v>프린스 곡사포</v>
      </c>
    </row>
    <row r="269" spans="1:11" x14ac:dyDescent="0.45">
      <c r="A269" s="1" t="s">
        <v>741</v>
      </c>
      <c r="B269" s="1" t="s">
        <v>7</v>
      </c>
      <c r="C269" s="1" t="s">
        <v>742</v>
      </c>
      <c r="D269" s="1" t="s">
        <v>387</v>
      </c>
      <c r="E269" s="1" t="s">
        <v>743</v>
      </c>
      <c r="F269" s="1" t="s">
        <v>1187</v>
      </c>
      <c r="G269" s="1" t="s">
        <v>1255</v>
      </c>
      <c r="H269" s="1" t="s">
        <v>1187</v>
      </c>
      <c r="I269" s="1" t="str">
        <f t="shared" si="4"/>
        <v/>
      </c>
      <c r="K269" s="1" t="str" cm="1">
        <f t="array" ref="K269">_xlfn.SWITCH(J269,1,G269,2,H269,H269)</f>
        <v>고정밀도와 경량화를 추구하여 직사 능력의 일부를 포기한 포입니다.\n\n 정확히는 155mm 곡사포형 NK-33L 프린스"라고 불립니다. 기동성을 향상시키기 위해 설계된 경량 포입니다."</v>
      </c>
    </row>
    <row r="270" spans="1:11" x14ac:dyDescent="0.45">
      <c r="A270" s="1" t="s">
        <v>744</v>
      </c>
      <c r="B270" s="1" t="s">
        <v>7</v>
      </c>
      <c r="C270" s="1" t="s">
        <v>745</v>
      </c>
      <c r="D270" s="1" t="s">
        <v>387</v>
      </c>
      <c r="E270" s="1" t="s">
        <v>740</v>
      </c>
      <c r="F270" s="1" t="s">
        <v>1186</v>
      </c>
      <c r="G270" s="1" t="s">
        <v>1255</v>
      </c>
      <c r="H270" s="1" t="s">
        <v>1186</v>
      </c>
      <c r="I270" s="1" t="str">
        <f t="shared" si="4"/>
        <v/>
      </c>
      <c r="K270" s="1" t="str" cm="1">
        <f t="array" ref="K270">_xlfn.SWITCH(J270,1,G270,2,H270,H270)</f>
        <v>프린스 곡사포</v>
      </c>
    </row>
    <row r="271" spans="1:11" x14ac:dyDescent="0.45">
      <c r="A271" s="1" t="s">
        <v>746</v>
      </c>
      <c r="B271" s="1" t="s">
        <v>7</v>
      </c>
      <c r="C271" s="1" t="s">
        <v>747</v>
      </c>
      <c r="D271" s="1" t="s">
        <v>387</v>
      </c>
      <c r="E271" s="1" t="s">
        <v>743</v>
      </c>
      <c r="F271" s="1" t="s">
        <v>1187</v>
      </c>
      <c r="G271" s="1" t="s">
        <v>1255</v>
      </c>
      <c r="H271" s="1" t="s">
        <v>1187</v>
      </c>
      <c r="I271" s="1" t="str">
        <f t="shared" si="4"/>
        <v/>
      </c>
      <c r="K271" s="1" t="str" cm="1">
        <f t="array" ref="K271">_xlfn.SWITCH(J271,1,G271,2,H271,H271)</f>
        <v>고정밀도와 경량화를 추구하여 직사 능력의 일부를 포기한 포입니다.\n\n 정확히는 155mm 곡사포형 NK-33L 프린스"라고 불립니다. 기동성을 향상시키기 위해 설계된 경량 포입니다."</v>
      </c>
    </row>
    <row r="272" spans="1:11" x14ac:dyDescent="0.45">
      <c r="A272" s="1" t="s">
        <v>748</v>
      </c>
      <c r="B272" s="1" t="s">
        <v>7</v>
      </c>
      <c r="C272" s="1" t="s">
        <v>749</v>
      </c>
      <c r="D272" s="1" t="s">
        <v>387</v>
      </c>
      <c r="E272" s="1" t="s">
        <v>750</v>
      </c>
      <c r="F272" s="1" t="s">
        <v>1255</v>
      </c>
      <c r="G272" s="1" t="s">
        <v>1255</v>
      </c>
      <c r="H272" s="1" t="s">
        <v>1255</v>
      </c>
      <c r="I272" s="1" t="str">
        <f t="shared" si="4"/>
        <v/>
      </c>
      <c r="K272" s="1" t="str" cm="1">
        <f t="array" ref="K272">_xlfn.SWITCH(J272,1,G272,2,H272,H272)</f>
        <v/>
      </c>
    </row>
    <row r="273" spans="1:11" x14ac:dyDescent="0.45">
      <c r="A273" s="1" t="s">
        <v>751</v>
      </c>
      <c r="B273" s="1" t="s">
        <v>7</v>
      </c>
      <c r="C273" s="1" t="s">
        <v>752</v>
      </c>
      <c r="D273" s="1" t="s">
        <v>387</v>
      </c>
      <c r="E273" s="1" t="s">
        <v>753</v>
      </c>
      <c r="F273" s="1" t="s">
        <v>1188</v>
      </c>
      <c r="G273" s="1" t="s">
        <v>1255</v>
      </c>
      <c r="H273" s="1" t="s">
        <v>1188</v>
      </c>
      <c r="I273" s="1" t="str">
        <f t="shared" si="4"/>
        <v/>
      </c>
      <c r="K273" s="1" t="str" cm="1">
        <f t="array" ref="K273">_xlfn.SWITCH(J273,1,G273,2,H273,H273)</f>
        <v>엠페로 직사포</v>
      </c>
    </row>
    <row r="274" spans="1:11" x14ac:dyDescent="0.45">
      <c r="A274" s="1" t="s">
        <v>754</v>
      </c>
      <c r="B274" s="1" t="s">
        <v>7</v>
      </c>
      <c r="C274" s="1" t="s">
        <v>755</v>
      </c>
      <c r="D274" s="1" t="s">
        <v>387</v>
      </c>
      <c r="E274" s="1" t="s">
        <v>756</v>
      </c>
      <c r="F274" s="1" t="s">
        <v>1189</v>
      </c>
      <c r="G274" s="1" t="s">
        <v>1255</v>
      </c>
      <c r="H274" s="1" t="s">
        <v>1189</v>
      </c>
      <c r="I274" s="1" t="str">
        <f t="shared" si="4"/>
        <v/>
      </c>
      <c r="K274" s="1" t="str" cm="1">
        <f t="array" ref="K274">_xlfn.SWITCH(J274,1,G274,2,H274,H274)</f>
        <v>포구 속도가 매우 높아 근거리에서만 수평으로 사격할 수 있지만 정확도가 높은 포입니다. \n\n 정확히는 155mm 구경 곡사포형 NK-30 엠페로"라고 불리는 이 포는 성간 산업단지 '나라'를 위해 설계된 신뢰할 수 있는 포로</v>
      </c>
    </row>
    <row r="275" spans="1:11" x14ac:dyDescent="0.45">
      <c r="A275" s="1" t="s">
        <v>757</v>
      </c>
      <c r="B275" s="1" t="s">
        <v>7</v>
      </c>
      <c r="C275" s="1" t="s">
        <v>758</v>
      </c>
      <c r="D275" s="1" t="s">
        <v>387</v>
      </c>
      <c r="E275" s="1" t="s">
        <v>753</v>
      </c>
      <c r="F275" s="1" t="s">
        <v>1188</v>
      </c>
      <c r="G275" s="1" t="s">
        <v>1255</v>
      </c>
      <c r="H275" s="1" t="s">
        <v>1188</v>
      </c>
      <c r="I275" s="1" t="str">
        <f t="shared" si="4"/>
        <v/>
      </c>
      <c r="K275" s="1" t="str" cm="1">
        <f t="array" ref="K275">_xlfn.SWITCH(J275,1,G275,2,H275,H275)</f>
        <v>엠페로 직사포</v>
      </c>
    </row>
    <row r="276" spans="1:11" x14ac:dyDescent="0.45">
      <c r="A276" s="1" t="s">
        <v>759</v>
      </c>
      <c r="B276" s="1" t="s">
        <v>7</v>
      </c>
      <c r="C276" s="1" t="s">
        <v>760</v>
      </c>
      <c r="D276" s="1" t="s">
        <v>387</v>
      </c>
      <c r="E276" s="1" t="s">
        <v>761</v>
      </c>
      <c r="F276" s="1" t="s">
        <v>1190</v>
      </c>
      <c r="G276" s="1" t="s">
        <v>1255</v>
      </c>
      <c r="H276" s="1" t="s">
        <v>1190</v>
      </c>
      <c r="I276" s="1" t="str">
        <f t="shared" si="4"/>
        <v/>
      </c>
      <c r="K276" s="1" t="str" cm="1">
        <f t="array" ref="K276">_xlfn.SWITCH(J276,1,G276,2,H276,H276)</f>
        <v>정확도가 높은 강력한 직사포입니다.</v>
      </c>
    </row>
    <row r="277" spans="1:11" x14ac:dyDescent="0.45">
      <c r="A277" s="1" t="s">
        <v>762</v>
      </c>
      <c r="B277" s="1" t="s">
        <v>7</v>
      </c>
      <c r="C277" s="1" t="s">
        <v>763</v>
      </c>
      <c r="D277" s="1" t="s">
        <v>387</v>
      </c>
      <c r="E277" s="1" t="s">
        <v>750</v>
      </c>
      <c r="F277" s="1" t="s">
        <v>1255</v>
      </c>
      <c r="G277" s="1" t="s">
        <v>1255</v>
      </c>
      <c r="H277" s="1" t="s">
        <v>1255</v>
      </c>
      <c r="I277" s="1" t="str">
        <f t="shared" si="4"/>
        <v/>
      </c>
      <c r="K277" s="1" t="str" cm="1">
        <f t="array" ref="K277">_xlfn.SWITCH(J277,1,G277,2,H277,H277)</f>
        <v/>
      </c>
    </row>
    <row r="278" spans="1:11" x14ac:dyDescent="0.45">
      <c r="A278" s="1" t="s">
        <v>764</v>
      </c>
      <c r="B278" s="1" t="s">
        <v>7</v>
      </c>
      <c r="C278" s="1" t="s">
        <v>765</v>
      </c>
      <c r="D278" s="1" t="s">
        <v>387</v>
      </c>
      <c r="E278" s="1" t="s">
        <v>766</v>
      </c>
      <c r="F278" s="1" t="s">
        <v>1114</v>
      </c>
      <c r="G278" s="1" t="s">
        <v>1114</v>
      </c>
      <c r="H278" s="1" t="s">
        <v>1114</v>
      </c>
      <c r="I278" s="1" t="str">
        <f t="shared" si="4"/>
        <v/>
      </c>
      <c r="K278" s="1" t="str" cm="1">
        <f t="array" ref="K278">_xlfn.SWITCH(J278,1,G278,2,H278,H278)</f>
        <v>4연장 기관총 포탑</v>
      </c>
    </row>
    <row r="279" spans="1:11" x14ac:dyDescent="0.45">
      <c r="A279" s="1" t="s">
        <v>767</v>
      </c>
      <c r="B279" s="1" t="s">
        <v>7</v>
      </c>
      <c r="C279" s="1" t="s">
        <v>768</v>
      </c>
      <c r="D279" s="1" t="s">
        <v>387</v>
      </c>
      <c r="E279" s="1" t="s">
        <v>769</v>
      </c>
      <c r="F279" s="1" t="s">
        <v>1115</v>
      </c>
      <c r="G279" s="1" t="s">
        <v>1115</v>
      </c>
      <c r="H279" s="1" t="s">
        <v>1115</v>
      </c>
      <c r="I279" s="1" t="str">
        <f t="shared" si="4"/>
        <v/>
      </c>
      <c r="K279" s="1" t="str" cm="1">
        <f t="array" ref="K279">_xlfn.SWITCH(J279,1,G279,2,H279,H279)</f>
        <v>4연장 기관총이 장착된 삼각대는 화력 지원에 적합하나 사람이 조종해야 합니다 많이 사용한 후에는 총열을 교체하기 위해 강철이 필요합니다.</v>
      </c>
    </row>
    <row r="280" spans="1:11" x14ac:dyDescent="0.45">
      <c r="A280" s="1" t="s">
        <v>770</v>
      </c>
      <c r="B280" s="1" t="s">
        <v>7</v>
      </c>
      <c r="C280" s="1" t="s">
        <v>771</v>
      </c>
      <c r="D280" s="1" t="s">
        <v>387</v>
      </c>
      <c r="E280" s="1" t="s">
        <v>772</v>
      </c>
      <c r="F280" s="1" t="s">
        <v>1119</v>
      </c>
      <c r="G280" s="1" t="s">
        <v>1119</v>
      </c>
      <c r="H280" s="1" t="s">
        <v>1119</v>
      </c>
      <c r="I280" s="1" t="str">
        <f t="shared" si="4"/>
        <v/>
      </c>
      <c r="K280" s="1" t="str" cm="1">
        <f t="array" ref="K280">_xlfn.SWITCH(J280,1,G280,2,H280,H280)</f>
        <v>4연장 기관총</v>
      </c>
    </row>
    <row r="281" spans="1:11" x14ac:dyDescent="0.45">
      <c r="A281" s="1" t="s">
        <v>773</v>
      </c>
      <c r="B281" s="1" t="s">
        <v>7</v>
      </c>
      <c r="C281" s="1" t="s">
        <v>774</v>
      </c>
      <c r="D281" s="1" t="s">
        <v>387</v>
      </c>
      <c r="E281" s="1" t="s">
        <v>775</v>
      </c>
      <c r="F281" s="1" t="s">
        <v>1120</v>
      </c>
      <c r="G281" s="1" t="s">
        <v>1120</v>
      </c>
      <c r="H281" s="1" t="s">
        <v>1120</v>
      </c>
      <c r="I281" s="1" t="str">
        <f t="shared" si="4"/>
        <v/>
      </c>
      <c r="K281" s="1" t="str" cm="1">
        <f t="array" ref="K281">_xlfn.SWITCH(J281,1,G281,2,H281,H281)</f>
        <v>기관총을 달아놓기 시작해서 그냥 많이 달아놓았습니다.</v>
      </c>
    </row>
    <row r="282" spans="1:11" x14ac:dyDescent="0.45">
      <c r="A282" s="1" t="s">
        <v>776</v>
      </c>
      <c r="B282" s="1" t="s">
        <v>7</v>
      </c>
      <c r="C282" s="1" t="s">
        <v>777</v>
      </c>
      <c r="D282" s="1" t="s">
        <v>387</v>
      </c>
      <c r="E282" s="1" t="s">
        <v>778</v>
      </c>
      <c r="F282" s="1" t="s">
        <v>1121</v>
      </c>
      <c r="G282" s="1" t="s">
        <v>1121</v>
      </c>
      <c r="H282" s="1" t="s">
        <v>1121</v>
      </c>
      <c r="I282" s="1" t="str">
        <f t="shared" si="4"/>
        <v/>
      </c>
      <c r="K282" s="1" t="str" cm="1">
        <f t="array" ref="K282">_xlfn.SWITCH(J282,1,G282,2,H282,H282)</f>
        <v>기관포</v>
      </c>
    </row>
    <row r="283" spans="1:11" x14ac:dyDescent="0.45">
      <c r="A283" s="1" t="s">
        <v>779</v>
      </c>
      <c r="B283" s="1" t="s">
        <v>7</v>
      </c>
      <c r="C283" s="1" t="s">
        <v>780</v>
      </c>
      <c r="D283" s="1" t="s">
        <v>387</v>
      </c>
      <c r="E283" s="1" t="s">
        <v>781</v>
      </c>
      <c r="F283" s="1" t="s">
        <v>1122</v>
      </c>
      <c r="G283" s="1" t="s">
        <v>1122</v>
      </c>
      <c r="H283" s="1" t="s">
        <v>1122</v>
      </c>
      <c r="I283" s="1" t="str">
        <f t="shared" si="4"/>
        <v/>
      </c>
      <c r="K283" s="1" t="str" cm="1">
        <f t="array" ref="K283">_xlfn.SWITCH(J283,1,G283,2,H283,H283)</f>
        <v>대구경 기관포가 장착된 삼각대입니다. 많이 사용한 후에는 총열을 교체하기 위해 강철이 필요합니다. 사람이 직접 운용합니다.</v>
      </c>
    </row>
    <row r="284" spans="1:11" x14ac:dyDescent="0.45">
      <c r="A284" s="1" t="s">
        <v>782</v>
      </c>
      <c r="B284" s="1" t="s">
        <v>7</v>
      </c>
      <c r="C284" s="1" t="s">
        <v>783</v>
      </c>
      <c r="D284" s="1" t="s">
        <v>387</v>
      </c>
      <c r="E284" s="1" t="s">
        <v>778</v>
      </c>
      <c r="F284" s="1" t="s">
        <v>1123</v>
      </c>
      <c r="G284" s="1" t="s">
        <v>1123</v>
      </c>
      <c r="H284" s="1" t="s">
        <v>1123</v>
      </c>
      <c r="I284" s="1" t="str">
        <f t="shared" si="4"/>
        <v/>
      </c>
      <c r="K284" s="1" t="str" cm="1">
        <f t="array" ref="K284">_xlfn.SWITCH(J284,1,G284,2,H284,H284)</f>
        <v>대형 포탑</v>
      </c>
    </row>
    <row r="285" spans="1:11" x14ac:dyDescent="0.45">
      <c r="A285" s="1" t="s">
        <v>784</v>
      </c>
      <c r="B285" s="1" t="s">
        <v>7</v>
      </c>
      <c r="C285" s="1" t="s">
        <v>785</v>
      </c>
      <c r="D285" s="1" t="s">
        <v>387</v>
      </c>
      <c r="E285" s="1" t="s">
        <v>786</v>
      </c>
      <c r="F285" s="1" t="s">
        <v>1124</v>
      </c>
      <c r="G285" s="1" t="s">
        <v>1124</v>
      </c>
      <c r="H285" s="1" t="s">
        <v>1124</v>
      </c>
      <c r="I285" s="1" t="str">
        <f t="shared" si="4"/>
        <v/>
      </c>
      <c r="K285" s="1" t="str" cm="1">
        <f t="array" ref="K285">_xlfn.SWITCH(J285,1,G285,2,H285,H285)</f>
        <v>자동 장전이 가능한 대구경 기관포가 장착된 포탑입니다.</v>
      </c>
    </row>
    <row r="286" spans="1:11" x14ac:dyDescent="0.45">
      <c r="A286" s="1" t="s">
        <v>787</v>
      </c>
      <c r="B286" s="1" t="s">
        <v>7</v>
      </c>
      <c r="C286" s="1" t="s">
        <v>788</v>
      </c>
      <c r="D286" s="1" t="s">
        <v>387</v>
      </c>
      <c r="E286" s="1" t="s">
        <v>789</v>
      </c>
      <c r="F286" s="1" t="s">
        <v>1255</v>
      </c>
      <c r="G286" s="1" t="s">
        <v>1255</v>
      </c>
      <c r="H286" s="1" t="s">
        <v>1255</v>
      </c>
      <c r="I286" s="1" t="str">
        <f t="shared" si="4"/>
        <v/>
      </c>
      <c r="K286" s="1" t="str" cm="1">
        <f t="array" ref="K286">_xlfn.SWITCH(J286,1,G286,2,H286,H286)</f>
        <v/>
      </c>
    </row>
    <row r="287" spans="1:11" x14ac:dyDescent="0.45">
      <c r="A287" s="1" t="s">
        <v>790</v>
      </c>
      <c r="B287" s="1" t="s">
        <v>7</v>
      </c>
      <c r="C287" s="1" t="s">
        <v>791</v>
      </c>
      <c r="D287" s="1" t="s">
        <v>387</v>
      </c>
      <c r="E287" s="1" t="s">
        <v>792</v>
      </c>
      <c r="F287" s="1" t="s">
        <v>1255</v>
      </c>
      <c r="G287" s="1" t="s">
        <v>1255</v>
      </c>
      <c r="H287" s="1" t="s">
        <v>1255</v>
      </c>
      <c r="I287" s="1" t="str">
        <f t="shared" si="4"/>
        <v/>
      </c>
      <c r="K287" s="1" t="str" cm="1">
        <f t="array" ref="K287">_xlfn.SWITCH(J287,1,G287,2,H287,H287)</f>
        <v/>
      </c>
    </row>
    <row r="288" spans="1:11" x14ac:dyDescent="0.45">
      <c r="A288" s="1" t="s">
        <v>793</v>
      </c>
      <c r="B288" s="1" t="s">
        <v>7</v>
      </c>
      <c r="C288" s="1" t="s">
        <v>794</v>
      </c>
      <c r="D288" s="1" t="s">
        <v>387</v>
      </c>
      <c r="E288" s="1" t="s">
        <v>778</v>
      </c>
      <c r="F288" s="1" t="s">
        <v>1255</v>
      </c>
      <c r="G288" s="1" t="s">
        <v>1255</v>
      </c>
      <c r="H288" s="1" t="s">
        <v>1255</v>
      </c>
      <c r="I288" s="1" t="str">
        <f t="shared" si="4"/>
        <v/>
      </c>
      <c r="K288" s="1" t="str" cm="1">
        <f t="array" ref="K288">_xlfn.SWITCH(J288,1,G288,2,H288,H288)</f>
        <v/>
      </c>
    </row>
    <row r="289" spans="1:11" x14ac:dyDescent="0.45">
      <c r="A289" s="1" t="s">
        <v>795</v>
      </c>
      <c r="B289" s="1" t="s">
        <v>7</v>
      </c>
      <c r="C289" s="1" t="s">
        <v>796</v>
      </c>
      <c r="D289" s="1" t="s">
        <v>387</v>
      </c>
      <c r="E289" s="1" t="s">
        <v>786</v>
      </c>
      <c r="F289" s="1" t="s">
        <v>1255</v>
      </c>
      <c r="G289" s="1" t="s">
        <v>1255</v>
      </c>
      <c r="H289" s="1" t="s">
        <v>1255</v>
      </c>
      <c r="I289" s="1" t="str">
        <f t="shared" si="4"/>
        <v/>
      </c>
      <c r="K289" s="1" t="str" cm="1">
        <f t="array" ref="K289">_xlfn.SWITCH(J289,1,G289,2,H289,H289)</f>
        <v/>
      </c>
    </row>
    <row r="290" spans="1:11" x14ac:dyDescent="0.45">
      <c r="A290" s="1" t="s">
        <v>797</v>
      </c>
      <c r="B290" s="1" t="s">
        <v>7</v>
      </c>
      <c r="C290" s="1" t="s">
        <v>798</v>
      </c>
      <c r="D290" s="1" t="s">
        <v>387</v>
      </c>
      <c r="E290" s="1" t="s">
        <v>799</v>
      </c>
      <c r="F290" s="1" t="s">
        <v>1125</v>
      </c>
      <c r="G290" s="1" t="s">
        <v>1125</v>
      </c>
      <c r="H290" s="1" t="s">
        <v>1125</v>
      </c>
      <c r="I290" s="1" t="str">
        <f t="shared" si="4"/>
        <v/>
      </c>
      <c r="K290" s="1" t="str" cm="1">
        <f t="array" ref="K290">_xlfn.SWITCH(J290,1,G290,2,H290,H290)</f>
        <v>무반동포</v>
      </c>
    </row>
    <row r="291" spans="1:11" x14ac:dyDescent="0.45">
      <c r="A291" s="1" t="s">
        <v>800</v>
      </c>
      <c r="B291" s="1" t="s">
        <v>7</v>
      </c>
      <c r="C291" s="1" t="s">
        <v>801</v>
      </c>
      <c r="D291" s="1" t="s">
        <v>387</v>
      </c>
      <c r="E291" s="1" t="s">
        <v>802</v>
      </c>
      <c r="F291" s="1" t="s">
        <v>1185</v>
      </c>
      <c r="G291" s="1" t="s">
        <v>1126</v>
      </c>
      <c r="H291" s="1" t="s">
        <v>1185</v>
      </c>
      <c r="I291" s="1" t="str">
        <f t="shared" si="4"/>
        <v>Needs check</v>
      </c>
      <c r="K291" s="1" t="str" cm="1">
        <f t="array" ref="K291">_xlfn.SWITCH(J291,1,G291,2,H291,H291)</f>
        <v>무반동포가 장착된 삼각대입니다. 대전차 작전에서의 경량화된 해결책입니다. 많이 사용한 후에는 총열을 교체하기 위해 강화 배럴이 필요합니다. 또한 사람이 직접 운용합니다. 실내에서는 사용하지 마십시오!!</v>
      </c>
    </row>
    <row r="292" spans="1:11" x14ac:dyDescent="0.45">
      <c r="A292" s="1" t="s">
        <v>803</v>
      </c>
      <c r="B292" s="1" t="s">
        <v>7</v>
      </c>
      <c r="C292" s="1" t="s">
        <v>804</v>
      </c>
      <c r="D292" s="1" t="s">
        <v>387</v>
      </c>
      <c r="E292" s="1" t="s">
        <v>805</v>
      </c>
      <c r="F292" s="1" t="s">
        <v>1125</v>
      </c>
      <c r="G292" s="1" t="s">
        <v>1125</v>
      </c>
      <c r="H292" s="1" t="s">
        <v>1125</v>
      </c>
      <c r="I292" s="1" t="str">
        <f t="shared" si="4"/>
        <v/>
      </c>
      <c r="K292" s="1" t="str" cm="1">
        <f t="array" ref="K292">_xlfn.SWITCH(J292,1,G292,2,H292,H292)</f>
        <v>무반동포</v>
      </c>
    </row>
    <row r="293" spans="1:11" x14ac:dyDescent="0.45">
      <c r="A293" s="1" t="s">
        <v>806</v>
      </c>
      <c r="B293" s="1" t="s">
        <v>7</v>
      </c>
      <c r="C293" s="1" t="s">
        <v>807</v>
      </c>
      <c r="D293" s="1" t="s">
        <v>387</v>
      </c>
      <c r="E293" s="1" t="s">
        <v>808</v>
      </c>
      <c r="F293" s="1" t="s">
        <v>1130</v>
      </c>
      <c r="G293" s="1" t="s">
        <v>1130</v>
      </c>
      <c r="H293" s="1" t="s">
        <v>1130</v>
      </c>
      <c r="I293" s="1" t="str">
        <f t="shared" si="4"/>
        <v/>
      </c>
      <c r="K293" s="1" t="str" cm="1">
        <f t="array" ref="K293">_xlfn.SWITCH(J293,1,G293,2,H293,H293)</f>
        <v>범위 안의 중무장 목표물을 저격하기 위해 설계된 반동이 없는 대포입니다.</v>
      </c>
    </row>
    <row r="294" spans="1:11" x14ac:dyDescent="0.45">
      <c r="A294" s="1" t="s">
        <v>809</v>
      </c>
      <c r="B294" s="1" t="s">
        <v>7</v>
      </c>
      <c r="C294" s="1" t="s">
        <v>810</v>
      </c>
      <c r="D294" s="1" t="s">
        <v>387</v>
      </c>
      <c r="E294" s="1" t="s">
        <v>811</v>
      </c>
      <c r="F294" s="1" t="s">
        <v>1077</v>
      </c>
      <c r="G294" s="1" t="s">
        <v>1077</v>
      </c>
      <c r="H294" s="1" t="s">
        <v>1077</v>
      </c>
      <c r="I294" s="1" t="str">
        <f t="shared" si="4"/>
        <v/>
      </c>
      <c r="K294" s="1" t="str" cm="1">
        <f t="array" ref="K294">_xlfn.SWITCH(J294,1,G294,2,H294,H294)</f>
        <v>대공포탑</v>
      </c>
    </row>
    <row r="295" spans="1:11" x14ac:dyDescent="0.45">
      <c r="A295" s="1" t="s">
        <v>812</v>
      </c>
      <c r="B295" s="1" t="s">
        <v>7</v>
      </c>
      <c r="C295" s="1" t="s">
        <v>813</v>
      </c>
      <c r="D295" s="1" t="s">
        <v>387</v>
      </c>
      <c r="E295" s="1" t="s">
        <v>814</v>
      </c>
      <c r="F295" s="1" t="s">
        <v>1078</v>
      </c>
      <c r="G295" s="1" t="s">
        <v>1078</v>
      </c>
      <c r="H295" s="1" t="s">
        <v>1078</v>
      </c>
      <c r="I295" s="1" t="str">
        <f t="shared" si="4"/>
        <v/>
      </c>
      <c r="K295" s="1" t="str" cm="1">
        <f t="array" ref="K295">_xlfn.SWITCH(J295,1,G295,2,H295,H295)</f>
        <v>금속 총알을 발사하는 유인 기관포입니다. 빠른 사격을 통해 공중 목표물이나 범위 내 적을 공격할 때 유용합니다.</v>
      </c>
    </row>
    <row r="296" spans="1:11" x14ac:dyDescent="0.45">
      <c r="A296" s="1" t="s">
        <v>815</v>
      </c>
      <c r="B296" s="1" t="s">
        <v>7</v>
      </c>
      <c r="C296" s="1" t="s">
        <v>816</v>
      </c>
      <c r="D296" s="1" t="s">
        <v>387</v>
      </c>
      <c r="E296" s="1" t="s">
        <v>817</v>
      </c>
      <c r="F296" s="1" t="s">
        <v>1085</v>
      </c>
      <c r="G296" s="1" t="s">
        <v>1085</v>
      </c>
      <c r="H296" s="1" t="s">
        <v>1085</v>
      </c>
      <c r="I296" s="1" t="str">
        <f t="shared" si="4"/>
        <v/>
      </c>
      <c r="K296" s="1" t="str" cm="1">
        <f t="array" ref="K296">_xlfn.SWITCH(J296,1,G296,2,H296,H296)</f>
        <v>대공포</v>
      </c>
    </row>
    <row r="297" spans="1:11" x14ac:dyDescent="0.45">
      <c r="A297" s="1" t="s">
        <v>818</v>
      </c>
      <c r="B297" s="1" t="s">
        <v>7</v>
      </c>
      <c r="C297" s="1" t="s">
        <v>819</v>
      </c>
      <c r="D297" s="1" t="s">
        <v>387</v>
      </c>
      <c r="E297" s="1" t="s">
        <v>820</v>
      </c>
      <c r="F297" s="1" t="s">
        <v>1176</v>
      </c>
      <c r="G297" s="1" t="s">
        <v>1086</v>
      </c>
      <c r="H297" s="1" t="s">
        <v>1176</v>
      </c>
      <c r="I297" s="1" t="str">
        <f t="shared" si="4"/>
        <v>Needs check</v>
      </c>
      <c r="K297" s="1" t="str" cm="1">
        <f t="array" ref="K297">_xlfn.SWITCH(J297,1,G297,2,H297,H297)</f>
        <v>유인 기관포. 이 대공 화기는 대공임무를 수행하기 위해 설계되었지만, 지상 목표물에게도 효과있는 무기이기도 합니다.</v>
      </c>
    </row>
    <row r="298" spans="1:11" x14ac:dyDescent="0.45">
      <c r="A298" s="1" t="s">
        <v>821</v>
      </c>
      <c r="B298" s="1" t="s">
        <v>7</v>
      </c>
      <c r="C298" s="1" t="s">
        <v>822</v>
      </c>
      <c r="D298" s="1" t="s">
        <v>387</v>
      </c>
      <c r="E298" s="1" t="s">
        <v>823</v>
      </c>
      <c r="F298" s="1" t="s">
        <v>1177</v>
      </c>
      <c r="G298" s="1" t="s">
        <v>1255</v>
      </c>
      <c r="H298" s="1" t="s">
        <v>1177</v>
      </c>
      <c r="I298" s="1" t="str">
        <f t="shared" si="4"/>
        <v/>
      </c>
      <c r="K298" s="1" t="str" cm="1">
        <f t="array" ref="K298">_xlfn.SWITCH(J298,1,G298,2,H298,H298)</f>
        <v>4연장 대공포</v>
      </c>
    </row>
    <row r="299" spans="1:11" x14ac:dyDescent="0.45">
      <c r="A299" s="1" t="s">
        <v>824</v>
      </c>
      <c r="B299" s="1" t="s">
        <v>7</v>
      </c>
      <c r="C299" s="1" t="s">
        <v>825</v>
      </c>
      <c r="D299" s="1" t="s">
        <v>387</v>
      </c>
      <c r="E299" s="1" t="s">
        <v>814</v>
      </c>
      <c r="F299" s="1" t="s">
        <v>1178</v>
      </c>
      <c r="G299" s="1" t="s">
        <v>1255</v>
      </c>
      <c r="H299" s="1" t="s">
        <v>1178</v>
      </c>
      <c r="I299" s="1" t="str">
        <f t="shared" si="4"/>
        <v/>
      </c>
      <c r="K299" s="1" t="str" cm="1">
        <f t="array" ref="K299">_xlfn.SWITCH(J299,1,G299,2,H299,H299)</f>
        <v>유인 기관포. 이 대공 화기는 발사 속도가 빨라 공중 표적이나 필드의 적을 공격하는 데 유용합니다.</v>
      </c>
    </row>
    <row r="300" spans="1:11" x14ac:dyDescent="0.45">
      <c r="A300" s="1" t="s">
        <v>826</v>
      </c>
      <c r="B300" s="1" t="s">
        <v>7</v>
      </c>
      <c r="C300" s="1" t="s">
        <v>827</v>
      </c>
      <c r="D300" s="1" t="s">
        <v>387</v>
      </c>
      <c r="E300" s="1" t="s">
        <v>828</v>
      </c>
      <c r="F300" s="1" t="s">
        <v>1255</v>
      </c>
      <c r="G300" s="1" t="s">
        <v>1255</v>
      </c>
      <c r="H300" s="1" t="s">
        <v>1255</v>
      </c>
      <c r="I300" s="1" t="str">
        <f t="shared" si="4"/>
        <v/>
      </c>
      <c r="K300" s="1" t="str" cm="1">
        <f t="array" ref="K300">_xlfn.SWITCH(J300,1,G300,2,H300,H300)</f>
        <v/>
      </c>
    </row>
    <row r="301" spans="1:11" x14ac:dyDescent="0.45">
      <c r="A301" s="1" t="s">
        <v>829</v>
      </c>
      <c r="B301" s="1" t="s">
        <v>7</v>
      </c>
      <c r="C301" s="1" t="s">
        <v>830</v>
      </c>
      <c r="D301" s="1" t="s">
        <v>387</v>
      </c>
      <c r="E301" s="1" t="s">
        <v>831</v>
      </c>
      <c r="F301" s="1" t="s">
        <v>1255</v>
      </c>
      <c r="G301" s="1" t="s">
        <v>1255</v>
      </c>
      <c r="H301" s="1" t="s">
        <v>1255</v>
      </c>
      <c r="I301" s="1" t="str">
        <f t="shared" si="4"/>
        <v/>
      </c>
      <c r="K301" s="1" t="str" cm="1">
        <f t="array" ref="K301">_xlfn.SWITCH(J301,1,G301,2,H301,H301)</f>
        <v/>
      </c>
    </row>
    <row r="302" spans="1:11" x14ac:dyDescent="0.45">
      <c r="A302" s="1" t="s">
        <v>832</v>
      </c>
      <c r="B302" s="1" t="s">
        <v>7</v>
      </c>
      <c r="C302" s="1" t="s">
        <v>833</v>
      </c>
      <c r="D302" s="1" t="s">
        <v>387</v>
      </c>
      <c r="E302" s="1" t="s">
        <v>834</v>
      </c>
      <c r="F302" s="1" t="s">
        <v>1088</v>
      </c>
      <c r="G302" s="1" t="s">
        <v>1088</v>
      </c>
      <c r="H302" s="1" t="s">
        <v>1088</v>
      </c>
      <c r="I302" s="1" t="str">
        <f t="shared" si="4"/>
        <v/>
      </c>
      <c r="K302" s="1" t="str" cm="1">
        <f t="array" ref="K302">_xlfn.SWITCH(J302,1,G302,2,H302,H302)</f>
        <v>대전차포</v>
      </c>
    </row>
    <row r="303" spans="1:11" x14ac:dyDescent="0.45">
      <c r="A303" s="1" t="s">
        <v>835</v>
      </c>
      <c r="B303" s="1" t="s">
        <v>7</v>
      </c>
      <c r="C303" s="1" t="s">
        <v>836</v>
      </c>
      <c r="D303" s="1" t="s">
        <v>387</v>
      </c>
      <c r="E303" s="1" t="s">
        <v>837</v>
      </c>
      <c r="F303" s="1" t="s">
        <v>1089</v>
      </c>
      <c r="G303" s="1" t="s">
        <v>1089</v>
      </c>
      <c r="H303" s="1" t="s">
        <v>1089</v>
      </c>
      <c r="I303" s="1" t="str">
        <f t="shared" si="4"/>
        <v/>
      </c>
      <c r="K303" s="1" t="str" cm="1">
        <f t="array" ref="K303">_xlfn.SWITCH(J303,1,G303,2,H303,H303)</f>
        <v>금속 포탄을 발사하는 유인 대전차포입니다. 정확하기 때문에 범위 내에 있는 적군을 공격하거나 작은 요새를 공격할 때 유용합니다.</v>
      </c>
    </row>
    <row r="304" spans="1:11" x14ac:dyDescent="0.45">
      <c r="A304" s="1" t="s">
        <v>838</v>
      </c>
      <c r="B304" s="1" t="s">
        <v>7</v>
      </c>
      <c r="C304" s="1" t="s">
        <v>839</v>
      </c>
      <c r="D304" s="1" t="s">
        <v>387</v>
      </c>
      <c r="E304" s="1" t="s">
        <v>840</v>
      </c>
      <c r="F304" s="1" t="s">
        <v>1088</v>
      </c>
      <c r="G304" s="1" t="s">
        <v>1088</v>
      </c>
      <c r="H304" s="1" t="s">
        <v>1088</v>
      </c>
      <c r="I304" s="1" t="str">
        <f t="shared" si="4"/>
        <v/>
      </c>
      <c r="K304" s="1" t="str" cm="1">
        <f t="array" ref="K304">_xlfn.SWITCH(J304,1,G304,2,H304,H304)</f>
        <v>대전차포</v>
      </c>
    </row>
    <row r="305" spans="1:11" x14ac:dyDescent="0.45">
      <c r="A305" s="1" t="s">
        <v>841</v>
      </c>
      <c r="B305" s="1" t="s">
        <v>7</v>
      </c>
      <c r="C305" s="1" t="s">
        <v>842</v>
      </c>
      <c r="D305" s="1" t="s">
        <v>387</v>
      </c>
      <c r="E305" s="1" t="s">
        <v>843</v>
      </c>
      <c r="F305" s="1" t="s">
        <v>1179</v>
      </c>
      <c r="G305" s="1" t="s">
        <v>1093</v>
      </c>
      <c r="H305" s="1" t="s">
        <v>1179</v>
      </c>
      <c r="I305" s="1" t="str">
        <f t="shared" si="4"/>
        <v>Needs check</v>
      </c>
      <c r="K305" s="1" t="str" cm="1">
        <f t="array" ref="K305">_xlfn.SWITCH(J305,1,G305,2,H305,H305)</f>
        <v>정확도와 장갑 관통력이 뛰어나 중무장한 목표물에 이상적입니다.</v>
      </c>
    </row>
    <row r="306" spans="1:11" x14ac:dyDescent="0.45">
      <c r="A306" s="1" t="s">
        <v>844</v>
      </c>
      <c r="B306" s="1" t="s">
        <v>7</v>
      </c>
      <c r="C306" s="1" t="s">
        <v>845</v>
      </c>
      <c r="D306" s="1" t="s">
        <v>387</v>
      </c>
      <c r="E306" s="1" t="s">
        <v>846</v>
      </c>
      <c r="F306" s="1" t="s">
        <v>1255</v>
      </c>
      <c r="G306" s="1" t="s">
        <v>1255</v>
      </c>
      <c r="H306" s="1" t="s">
        <v>1255</v>
      </c>
      <c r="I306" s="1" t="str">
        <f t="shared" si="4"/>
        <v/>
      </c>
      <c r="K306" s="1" t="str" cm="1">
        <f t="array" ref="K306">_xlfn.SWITCH(J306,1,G306,2,H306,H306)</f>
        <v/>
      </c>
    </row>
    <row r="307" spans="1:11" x14ac:dyDescent="0.45">
      <c r="A307" s="1" t="s">
        <v>847</v>
      </c>
      <c r="B307" s="1" t="s">
        <v>7</v>
      </c>
      <c r="C307" s="1" t="s">
        <v>848</v>
      </c>
      <c r="D307" s="1" t="s">
        <v>387</v>
      </c>
      <c r="E307" s="1" t="s">
        <v>849</v>
      </c>
      <c r="F307" s="1" t="s">
        <v>1255</v>
      </c>
      <c r="G307" s="1" t="s">
        <v>1255</v>
      </c>
      <c r="H307" s="1" t="s">
        <v>1255</v>
      </c>
      <c r="I307" s="1" t="str">
        <f t="shared" si="4"/>
        <v/>
      </c>
      <c r="K307" s="1" t="str" cm="1">
        <f t="array" ref="K307">_xlfn.SWITCH(J307,1,G307,2,H307,H307)</f>
        <v/>
      </c>
    </row>
    <row r="308" spans="1:11" x14ac:dyDescent="0.45">
      <c r="A308" s="1" t="s">
        <v>850</v>
      </c>
      <c r="B308" s="1" t="s">
        <v>7</v>
      </c>
      <c r="C308" s="1" t="s">
        <v>851</v>
      </c>
      <c r="D308" s="1" t="s">
        <v>387</v>
      </c>
      <c r="E308" s="1" t="s">
        <v>846</v>
      </c>
      <c r="F308" s="1" t="s">
        <v>1255</v>
      </c>
      <c r="G308" s="1" t="s">
        <v>1255</v>
      </c>
      <c r="H308" s="1" t="s">
        <v>1255</v>
      </c>
      <c r="I308" s="1" t="str">
        <f t="shared" si="4"/>
        <v/>
      </c>
      <c r="K308" s="1" t="str" cm="1">
        <f t="array" ref="K308">_xlfn.SWITCH(J308,1,G308,2,H308,H308)</f>
        <v/>
      </c>
    </row>
    <row r="309" spans="1:11" x14ac:dyDescent="0.45">
      <c r="A309" s="1" t="s">
        <v>852</v>
      </c>
      <c r="B309" s="1" t="s">
        <v>7</v>
      </c>
      <c r="C309" s="1" t="s">
        <v>853</v>
      </c>
      <c r="D309" s="1" t="s">
        <v>387</v>
      </c>
      <c r="E309" s="1" t="s">
        <v>849</v>
      </c>
      <c r="F309" s="1" t="s">
        <v>1255</v>
      </c>
      <c r="G309" s="1" t="s">
        <v>1255</v>
      </c>
      <c r="H309" s="1" t="s">
        <v>1255</v>
      </c>
      <c r="I309" s="1" t="str">
        <f t="shared" si="4"/>
        <v/>
      </c>
      <c r="K309" s="1" t="str" cm="1">
        <f t="array" ref="K309">_xlfn.SWITCH(J309,1,G309,2,H309,H309)</f>
        <v/>
      </c>
    </row>
    <row r="310" spans="1:11" x14ac:dyDescent="0.45">
      <c r="A310" s="1" t="s">
        <v>640</v>
      </c>
      <c r="B310" s="1" t="s">
        <v>7</v>
      </c>
      <c r="C310" s="1" t="s">
        <v>641</v>
      </c>
      <c r="E310" s="1" t="s">
        <v>642</v>
      </c>
      <c r="F310" s="1" t="s">
        <v>1103</v>
      </c>
      <c r="G310" s="1" t="s">
        <v>1103</v>
      </c>
      <c r="H310" s="1" t="s">
        <v>1103</v>
      </c>
      <c r="I310" s="1" t="str">
        <f t="shared" si="4"/>
        <v/>
      </c>
      <c r="K310" s="1" t="str" cm="1">
        <f t="array" ref="K310">_xlfn.SWITCH(J310,1,G310,2,H310,H310)</f>
        <v>고정식 터렛입니다. 많이 사용한 후에는 총열을 교체하기 위해 강철이 필요합니다. 손상 시 폭팔할 수 있습니다. 멍청한 인공지는 두뇌는 직접 제어할 수 없으니, 아군 오사에 주의하세요.</v>
      </c>
    </row>
    <row r="311" spans="1:11" x14ac:dyDescent="0.45">
      <c r="A311" s="1" t="s">
        <v>643</v>
      </c>
      <c r="B311" s="1" t="s">
        <v>7</v>
      </c>
      <c r="C311" s="1" t="s">
        <v>644</v>
      </c>
      <c r="E311" s="1" t="s">
        <v>645</v>
      </c>
      <c r="F311" s="1" t="s">
        <v>1108</v>
      </c>
      <c r="G311" s="1" t="s">
        <v>1108</v>
      </c>
      <c r="H311" s="1" t="s">
        <v>1108</v>
      </c>
      <c r="I311" s="1" t="str">
        <f t="shared" si="4"/>
        <v/>
      </c>
      <c r="K311" s="1" t="str" cm="1">
        <f t="array" ref="K311">_xlfn.SWITCH(J311,1,G311,2,H311,H311)</f>
        <v>기관총 진지</v>
      </c>
    </row>
    <row r="312" spans="1:11" x14ac:dyDescent="0.45">
      <c r="A312" s="1" t="s">
        <v>646</v>
      </c>
      <c r="B312" s="1" t="s">
        <v>7</v>
      </c>
      <c r="C312" s="1" t="s">
        <v>647</v>
      </c>
      <c r="E312" s="1" t="s">
        <v>648</v>
      </c>
      <c r="F312" s="1" t="s">
        <v>1080</v>
      </c>
      <c r="G312" s="1" t="s">
        <v>1080</v>
      </c>
      <c r="H312" s="1" t="s">
        <v>1080</v>
      </c>
      <c r="I312" s="1" t="str">
        <f t="shared" si="4"/>
        <v/>
      </c>
      <c r="K312" s="1" t="str" cm="1">
        <f t="array" ref="K312">_xlfn.SWITCH(J312,1,G312,2,H312,H312)</f>
        <v>재장전까지 남은 포탄</v>
      </c>
    </row>
    <row r="313" spans="1:11" x14ac:dyDescent="0.45">
      <c r="A313" s="1" t="s">
        <v>649</v>
      </c>
      <c r="B313" s="1" t="s">
        <v>7</v>
      </c>
      <c r="C313" s="1" t="s">
        <v>650</v>
      </c>
      <c r="E313" s="1" t="s">
        <v>651</v>
      </c>
      <c r="F313" s="1" t="s">
        <v>1082</v>
      </c>
      <c r="G313" s="1" t="s">
        <v>1082</v>
      </c>
      <c r="H313" s="1" t="s">
        <v>1082</v>
      </c>
      <c r="I313" s="1" t="str">
        <f t="shared" si="4"/>
        <v/>
      </c>
      <c r="K313" s="1" t="str" cm="1">
        <f t="array" ref="K313">_xlfn.SWITCH(J313,1,G313,2,H313,H313)</f>
        <v>남은 포탄</v>
      </c>
    </row>
    <row r="314" spans="1:11" x14ac:dyDescent="0.45">
      <c r="A314" s="1" t="s">
        <v>652</v>
      </c>
      <c r="B314" s="1" t="s">
        <v>7</v>
      </c>
      <c r="C314" s="1" t="s">
        <v>653</v>
      </c>
      <c r="E314" s="1" t="s">
        <v>654</v>
      </c>
      <c r="F314" s="1" t="s">
        <v>1084</v>
      </c>
      <c r="G314" s="1" t="s">
        <v>1084</v>
      </c>
      <c r="H314" s="1" t="s">
        <v>1084</v>
      </c>
      <c r="I314" s="1" t="str">
        <f t="shared" si="4"/>
        <v/>
      </c>
      <c r="K314" s="1" t="str" cm="1">
        <f t="array" ref="K314">_xlfn.SWITCH(J314,1,G314,2,H314,H314)</f>
        <v>재장전 필요</v>
      </c>
    </row>
    <row r="315" spans="1:11" x14ac:dyDescent="0.45">
      <c r="A315" s="1" t="s">
        <v>655</v>
      </c>
      <c r="B315" s="1" t="s">
        <v>7</v>
      </c>
      <c r="C315" s="1" t="s">
        <v>656</v>
      </c>
      <c r="E315" s="1" t="s">
        <v>642</v>
      </c>
      <c r="F315" s="1" t="s">
        <v>1103</v>
      </c>
      <c r="G315" s="1" t="s">
        <v>1103</v>
      </c>
      <c r="H315" s="1" t="s">
        <v>1182</v>
      </c>
      <c r="I315" s="1" t="str">
        <f t="shared" si="4"/>
        <v>Needs check</v>
      </c>
      <c r="J315" s="1">
        <v>1</v>
      </c>
      <c r="K315" s="1" t="str" cm="1">
        <f t="array" ref="K315">_xlfn.SWITCH(J315,1,G315,2,H315,H315)</f>
        <v>고정식 터렛입니다. 많이 사용한 후에는 총열을 교체하기 위해 강철이 필요합니다. 손상 시 폭팔할 수 있습니다. 멍청한 인공지는 두뇌는 직접 제어할 수 없으니, 아군 오사에 주의하세요.</v>
      </c>
    </row>
    <row r="316" spans="1:11" x14ac:dyDescent="0.45">
      <c r="A316" s="1" t="s">
        <v>657</v>
      </c>
      <c r="B316" s="1" t="s">
        <v>7</v>
      </c>
      <c r="C316" s="1" t="s">
        <v>658</v>
      </c>
      <c r="E316" s="1" t="s">
        <v>659</v>
      </c>
      <c r="F316" s="1" t="s">
        <v>1109</v>
      </c>
      <c r="G316" s="1" t="s">
        <v>1109</v>
      </c>
      <c r="H316" s="1" t="s">
        <v>1183</v>
      </c>
      <c r="I316" s="1" t="str">
        <f t="shared" si="4"/>
        <v>Needs check</v>
      </c>
      <c r="J316" s="1">
        <v>1</v>
      </c>
      <c r="K316" s="1" t="str" cm="1">
        <f t="array" ref="K316">_xlfn.SWITCH(J316,1,G316,2,H316,H316)</f>
        <v>기관총 포탑 벙커</v>
      </c>
    </row>
    <row r="317" spans="1:11" x14ac:dyDescent="0.45">
      <c r="A317" s="1" t="s">
        <v>660</v>
      </c>
      <c r="B317" s="1" t="s">
        <v>7</v>
      </c>
      <c r="C317" s="1" t="s">
        <v>661</v>
      </c>
      <c r="E317" s="1" t="s">
        <v>648</v>
      </c>
      <c r="F317" s="1" t="s">
        <v>1080</v>
      </c>
      <c r="G317" s="1" t="s">
        <v>1080</v>
      </c>
      <c r="H317" s="1" t="s">
        <v>1080</v>
      </c>
      <c r="I317" s="1" t="str">
        <f t="shared" si="4"/>
        <v/>
      </c>
      <c r="K317" s="1" t="str" cm="1">
        <f t="array" ref="K317">_xlfn.SWITCH(J317,1,G317,2,H317,H317)</f>
        <v>재장전까지 남은 포탄</v>
      </c>
    </row>
    <row r="318" spans="1:11" x14ac:dyDescent="0.45">
      <c r="A318" s="1" t="s">
        <v>662</v>
      </c>
      <c r="B318" s="1" t="s">
        <v>7</v>
      </c>
      <c r="C318" s="1" t="s">
        <v>663</v>
      </c>
      <c r="E318" s="1" t="s">
        <v>651</v>
      </c>
      <c r="F318" s="1" t="s">
        <v>1082</v>
      </c>
      <c r="G318" s="1" t="s">
        <v>1082</v>
      </c>
      <c r="H318" s="1" t="s">
        <v>1082</v>
      </c>
      <c r="I318" s="1" t="str">
        <f t="shared" si="4"/>
        <v/>
      </c>
      <c r="K318" s="1" t="str" cm="1">
        <f t="array" ref="K318">_xlfn.SWITCH(J318,1,G318,2,H318,H318)</f>
        <v>남은 포탄</v>
      </c>
    </row>
    <row r="319" spans="1:11" x14ac:dyDescent="0.45">
      <c r="A319" s="1" t="s">
        <v>664</v>
      </c>
      <c r="B319" s="1" t="s">
        <v>7</v>
      </c>
      <c r="C319" s="1" t="s">
        <v>665</v>
      </c>
      <c r="E319" s="1" t="s">
        <v>654</v>
      </c>
      <c r="F319" s="1" t="s">
        <v>1084</v>
      </c>
      <c r="G319" s="1" t="s">
        <v>1084</v>
      </c>
      <c r="H319" s="1" t="s">
        <v>1084</v>
      </c>
      <c r="I319" s="1" t="str">
        <f t="shared" si="4"/>
        <v/>
      </c>
      <c r="K319" s="1" t="str" cm="1">
        <f t="array" ref="K319">_xlfn.SWITCH(J319,1,G319,2,H319,H319)</f>
        <v>재장전 필요</v>
      </c>
    </row>
    <row r="320" spans="1:11" x14ac:dyDescent="0.45">
      <c r="A320" s="1" t="s">
        <v>666</v>
      </c>
      <c r="B320" s="1" t="s">
        <v>7</v>
      </c>
      <c r="C320" s="1" t="s">
        <v>667</v>
      </c>
      <c r="E320" s="1" t="s">
        <v>642</v>
      </c>
      <c r="F320" s="1" t="s">
        <v>1103</v>
      </c>
      <c r="G320" s="1" t="s">
        <v>1103</v>
      </c>
      <c r="H320" s="1" t="s">
        <v>1182</v>
      </c>
      <c r="I320" s="1" t="str">
        <f t="shared" si="4"/>
        <v>Needs check</v>
      </c>
      <c r="J320" s="1">
        <v>1</v>
      </c>
      <c r="K320" s="1" t="str" cm="1">
        <f t="array" ref="K320">_xlfn.SWITCH(J320,1,G320,2,H320,H320)</f>
        <v>고정식 터렛입니다. 많이 사용한 후에는 총열을 교체하기 위해 강철이 필요합니다. 손상 시 폭팔할 수 있습니다. 멍청한 인공지는 두뇌는 직접 제어할 수 없으니, 아군 오사에 주의하세요.</v>
      </c>
    </row>
    <row r="321" spans="1:11" x14ac:dyDescent="0.45">
      <c r="A321" s="1" t="s">
        <v>668</v>
      </c>
      <c r="B321" s="1" t="s">
        <v>7</v>
      </c>
      <c r="C321" s="1" t="s">
        <v>669</v>
      </c>
      <c r="E321" s="1" t="s">
        <v>670</v>
      </c>
      <c r="F321" s="1" t="s">
        <v>1110</v>
      </c>
      <c r="G321" s="1" t="s">
        <v>1110</v>
      </c>
      <c r="H321" s="1" t="s">
        <v>1183</v>
      </c>
      <c r="I321" s="1" t="str">
        <f t="shared" si="4"/>
        <v>Needs check</v>
      </c>
      <c r="J321" s="1">
        <v>1</v>
      </c>
      <c r="K321" s="1" t="str" cm="1">
        <f t="array" ref="K321">_xlfn.SWITCH(J321,1,G321,2,H321,H321)</f>
        <v>기관총 벙커</v>
      </c>
    </row>
    <row r="322" spans="1:11" x14ac:dyDescent="0.45">
      <c r="A322" s="1" t="s">
        <v>671</v>
      </c>
      <c r="B322" s="1" t="s">
        <v>7</v>
      </c>
      <c r="C322" s="1" t="s">
        <v>672</v>
      </c>
      <c r="E322" s="1" t="s">
        <v>648</v>
      </c>
      <c r="F322" s="1" t="s">
        <v>1080</v>
      </c>
      <c r="G322" s="1" t="s">
        <v>1080</v>
      </c>
      <c r="H322" s="1" t="s">
        <v>1080</v>
      </c>
      <c r="I322" s="1" t="str">
        <f t="shared" si="4"/>
        <v/>
      </c>
      <c r="K322" s="1" t="str" cm="1">
        <f t="array" ref="K322">_xlfn.SWITCH(J322,1,G322,2,H322,H322)</f>
        <v>재장전까지 남은 포탄</v>
      </c>
    </row>
    <row r="323" spans="1:11" x14ac:dyDescent="0.45">
      <c r="A323" s="1" t="s">
        <v>673</v>
      </c>
      <c r="B323" s="1" t="s">
        <v>7</v>
      </c>
      <c r="C323" s="1" t="s">
        <v>674</v>
      </c>
      <c r="E323" s="1" t="s">
        <v>651</v>
      </c>
      <c r="F323" s="1" t="s">
        <v>1082</v>
      </c>
      <c r="G323" s="1" t="s">
        <v>1082</v>
      </c>
      <c r="H323" s="1" t="s">
        <v>1082</v>
      </c>
      <c r="I323" s="1" t="str">
        <f t="shared" si="4"/>
        <v/>
      </c>
      <c r="K323" s="1" t="str" cm="1">
        <f t="array" ref="K323">_xlfn.SWITCH(J323,1,G323,2,H323,H323)</f>
        <v>남은 포탄</v>
      </c>
    </row>
    <row r="324" spans="1:11" x14ac:dyDescent="0.45">
      <c r="A324" s="1" t="s">
        <v>675</v>
      </c>
      <c r="B324" s="1" t="s">
        <v>7</v>
      </c>
      <c r="C324" s="1" t="s">
        <v>676</v>
      </c>
      <c r="E324" s="1" t="s">
        <v>654</v>
      </c>
      <c r="F324" s="1" t="s">
        <v>1084</v>
      </c>
      <c r="G324" s="1" t="s">
        <v>1084</v>
      </c>
      <c r="H324" s="1" t="s">
        <v>1084</v>
      </c>
      <c r="I324" s="1" t="str">
        <f t="shared" ref="I324:I387" si="5">IF(G324=H324,"",IF(G324="","","Needs check"))</f>
        <v/>
      </c>
      <c r="K324" s="1" t="str" cm="1">
        <f t="array" ref="K324">_xlfn.SWITCH(J324,1,G324,2,H324,H324)</f>
        <v>재장전 필요</v>
      </c>
    </row>
    <row r="325" spans="1:11" x14ac:dyDescent="0.45">
      <c r="A325" s="1" t="s">
        <v>677</v>
      </c>
      <c r="B325" s="1" t="s">
        <v>7</v>
      </c>
      <c r="C325" s="1" t="s">
        <v>678</v>
      </c>
      <c r="E325" s="1" t="s">
        <v>642</v>
      </c>
      <c r="F325" s="1" t="s">
        <v>1103</v>
      </c>
      <c r="G325" s="1" t="s">
        <v>1103</v>
      </c>
      <c r="H325" s="1" t="s">
        <v>1182</v>
      </c>
      <c r="I325" s="1" t="str">
        <f t="shared" si="5"/>
        <v>Needs check</v>
      </c>
      <c r="J325" s="1">
        <v>1</v>
      </c>
      <c r="K325" s="1" t="str" cm="1">
        <f t="array" ref="K325">_xlfn.SWITCH(J325,1,G325,2,H325,H325)</f>
        <v>고정식 터렛입니다. 많이 사용한 후에는 총열을 교체하기 위해 강철이 필요합니다. 손상 시 폭팔할 수 있습니다. 멍청한 인공지는 두뇌는 직접 제어할 수 없으니, 아군 오사에 주의하세요.</v>
      </c>
    </row>
    <row r="326" spans="1:11" x14ac:dyDescent="0.45">
      <c r="A326" s="1" t="s">
        <v>679</v>
      </c>
      <c r="B326" s="1" t="s">
        <v>7</v>
      </c>
      <c r="C326" s="1" t="s">
        <v>680</v>
      </c>
      <c r="E326" s="1" t="s">
        <v>681</v>
      </c>
      <c r="F326" s="1" t="s">
        <v>1111</v>
      </c>
      <c r="G326" s="1" t="s">
        <v>1111</v>
      </c>
      <c r="H326" s="1" t="s">
        <v>1184</v>
      </c>
      <c r="I326" s="1" t="str">
        <f t="shared" si="5"/>
        <v>Needs check</v>
      </c>
      <c r="J326" s="1">
        <v>1</v>
      </c>
      <c r="K326" s="1" t="str" cm="1">
        <f t="array" ref="K326">_xlfn.SWITCH(J326,1,G326,2,H326,H326)</f>
        <v>군용 기관총 진지</v>
      </c>
    </row>
    <row r="327" spans="1:11" x14ac:dyDescent="0.45">
      <c r="A327" s="1" t="s">
        <v>682</v>
      </c>
      <c r="B327" s="1" t="s">
        <v>7</v>
      </c>
      <c r="C327" s="1" t="s">
        <v>683</v>
      </c>
      <c r="E327" s="1" t="s">
        <v>648</v>
      </c>
      <c r="F327" s="1" t="s">
        <v>1080</v>
      </c>
      <c r="G327" s="1" t="s">
        <v>1080</v>
      </c>
      <c r="H327" s="1" t="s">
        <v>1080</v>
      </c>
      <c r="I327" s="1" t="str">
        <f t="shared" si="5"/>
        <v/>
      </c>
      <c r="K327" s="1" t="str" cm="1">
        <f t="array" ref="K327">_xlfn.SWITCH(J327,1,G327,2,H327,H327)</f>
        <v>재장전까지 남은 포탄</v>
      </c>
    </row>
    <row r="328" spans="1:11" x14ac:dyDescent="0.45">
      <c r="A328" s="1" t="s">
        <v>684</v>
      </c>
      <c r="B328" s="1" t="s">
        <v>7</v>
      </c>
      <c r="C328" s="1" t="s">
        <v>685</v>
      </c>
      <c r="E328" s="1" t="s">
        <v>651</v>
      </c>
      <c r="F328" s="1" t="s">
        <v>1082</v>
      </c>
      <c r="G328" s="1" t="s">
        <v>1082</v>
      </c>
      <c r="H328" s="1" t="s">
        <v>1082</v>
      </c>
      <c r="I328" s="1" t="str">
        <f t="shared" si="5"/>
        <v/>
      </c>
      <c r="K328" s="1" t="str" cm="1">
        <f t="array" ref="K328">_xlfn.SWITCH(J328,1,G328,2,H328,H328)</f>
        <v>남은 포탄</v>
      </c>
    </row>
    <row r="329" spans="1:11" x14ac:dyDescent="0.45">
      <c r="A329" s="1" t="s">
        <v>686</v>
      </c>
      <c r="B329" s="1" t="s">
        <v>7</v>
      </c>
      <c r="C329" s="1" t="s">
        <v>687</v>
      </c>
      <c r="E329" s="1" t="s">
        <v>654</v>
      </c>
      <c r="F329" s="1" t="s">
        <v>1084</v>
      </c>
      <c r="G329" s="1" t="s">
        <v>1084</v>
      </c>
      <c r="H329" s="1" t="s">
        <v>1084</v>
      </c>
      <c r="I329" s="1" t="str">
        <f t="shared" si="5"/>
        <v/>
      </c>
      <c r="K329" s="1" t="str" cm="1">
        <f t="array" ref="K329">_xlfn.SWITCH(J329,1,G329,2,H329,H329)</f>
        <v>재장전 필요</v>
      </c>
    </row>
    <row r="330" spans="1:11" x14ac:dyDescent="0.45">
      <c r="A330" s="1" t="s">
        <v>688</v>
      </c>
      <c r="B330" s="1" t="s">
        <v>7</v>
      </c>
      <c r="C330" s="1" t="s">
        <v>689</v>
      </c>
      <c r="E330" s="1" t="s">
        <v>690</v>
      </c>
      <c r="F330" s="1" t="s">
        <v>1112</v>
      </c>
      <c r="G330" s="1" t="s">
        <v>1112</v>
      </c>
      <c r="H330" s="1" t="s">
        <v>1112</v>
      </c>
      <c r="I330" s="1" t="str">
        <f t="shared" si="5"/>
        <v/>
      </c>
      <c r="K330" s="1" t="str" cm="1">
        <f t="array" ref="K330">_xlfn.SWITCH(J330,1,G330,2,H330,H330)</f>
        <v>기관총</v>
      </c>
    </row>
    <row r="331" spans="1:11" x14ac:dyDescent="0.45">
      <c r="A331" s="1" t="s">
        <v>691</v>
      </c>
      <c r="B331" s="1" t="s">
        <v>7</v>
      </c>
      <c r="C331" s="1" t="s">
        <v>692</v>
      </c>
      <c r="E331" s="1" t="s">
        <v>693</v>
      </c>
      <c r="F331" s="1" t="s">
        <v>1113</v>
      </c>
      <c r="G331" s="1" t="s">
        <v>1113</v>
      </c>
      <c r="H331" s="1" t="s">
        <v>1113</v>
      </c>
      <c r="I331" s="1" t="str">
        <f t="shared" si="5"/>
        <v/>
      </c>
      <c r="K331" s="1" t="str" cm="1">
        <f t="array" ref="K331">_xlfn.SWITCH(J331,1,G331,2,H331,H331)</f>
        <v>포탑에 장착할 수 있도록 만든 완전 자동화기입니다.</v>
      </c>
    </row>
    <row r="332" spans="1:11" x14ac:dyDescent="0.45">
      <c r="A332" s="1" t="s">
        <v>694</v>
      </c>
      <c r="B332" s="1" t="s">
        <v>7</v>
      </c>
      <c r="C332" s="1" t="s">
        <v>695</v>
      </c>
      <c r="E332" s="1" t="s">
        <v>696</v>
      </c>
      <c r="F332" s="1" t="s">
        <v>1255</v>
      </c>
      <c r="G332" s="1" t="s">
        <v>1255</v>
      </c>
      <c r="H332" s="1" t="s">
        <v>1255</v>
      </c>
      <c r="I332" s="1" t="str">
        <f t="shared" si="5"/>
        <v/>
      </c>
      <c r="K332" s="1" t="str" cm="1">
        <f t="array" ref="K332">_xlfn.SWITCH(J332,1,G332,2,H332,H332)</f>
        <v/>
      </c>
    </row>
    <row r="333" spans="1:11" x14ac:dyDescent="0.45">
      <c r="A333" s="1" t="s">
        <v>697</v>
      </c>
      <c r="B333" s="1" t="s">
        <v>7</v>
      </c>
      <c r="C333" s="1" t="s">
        <v>698</v>
      </c>
      <c r="E333" s="1" t="s">
        <v>699</v>
      </c>
      <c r="F333" s="1" t="s">
        <v>1255</v>
      </c>
      <c r="G333" s="1" t="s">
        <v>1255</v>
      </c>
      <c r="H333" s="1" t="s">
        <v>1255</v>
      </c>
      <c r="I333" s="1" t="str">
        <f t="shared" si="5"/>
        <v/>
      </c>
      <c r="K333" s="1" t="str" cm="1">
        <f t="array" ref="K333">_xlfn.SWITCH(J333,1,G333,2,H333,H333)</f>
        <v/>
      </c>
    </row>
    <row r="334" spans="1:11" x14ac:dyDescent="0.45">
      <c r="A334" s="1" t="s">
        <v>700</v>
      </c>
      <c r="B334" s="1" t="s">
        <v>7</v>
      </c>
      <c r="C334" s="1" t="s">
        <v>701</v>
      </c>
      <c r="E334" s="1" t="s">
        <v>702</v>
      </c>
      <c r="F334" s="1" t="s">
        <v>1095</v>
      </c>
      <c r="G334" s="1" t="s">
        <v>1095</v>
      </c>
      <c r="H334" s="1" t="s">
        <v>1095</v>
      </c>
      <c r="I334" s="1" t="str">
        <f t="shared" si="5"/>
        <v/>
      </c>
      <c r="K334" s="1" t="str" cm="1">
        <f t="array" ref="K334">_xlfn.SWITCH(J334,1,G334,2,H334,H334)</f>
        <v>경박격포</v>
      </c>
    </row>
    <row r="335" spans="1:11" x14ac:dyDescent="0.45">
      <c r="A335" s="1" t="s">
        <v>703</v>
      </c>
      <c r="B335" s="1" t="s">
        <v>7</v>
      </c>
      <c r="C335" s="1" t="s">
        <v>704</v>
      </c>
      <c r="E335" s="1" t="s">
        <v>705</v>
      </c>
      <c r="F335" s="1" t="s">
        <v>1096</v>
      </c>
      <c r="G335" s="1" t="s">
        <v>1096</v>
      </c>
      <c r="H335" s="1" t="s">
        <v>1096</v>
      </c>
      <c r="I335" s="1" t="str">
        <f t="shared" si="5"/>
        <v/>
      </c>
      <c r="K335" s="1" t="str" cm="1">
        <f t="array" ref="K335">_xlfn.SWITCH(J335,1,G335,2,H335,H335)</f>
        <v>모든 종류의 박격포탄을 발사하는 경량화 박격포입니다. 단순화된 설계로 사격 속도가 향상되었지만, 정확성이 떨어져 범위 내 적 보다 요새를 공격하는 데 유용합니다.</v>
      </c>
    </row>
    <row r="336" spans="1:11" x14ac:dyDescent="0.45">
      <c r="A336" s="1" t="s">
        <v>706</v>
      </c>
      <c r="B336" s="1" t="s">
        <v>7</v>
      </c>
      <c r="C336" s="1" t="s">
        <v>707</v>
      </c>
      <c r="E336" s="1" t="s">
        <v>699</v>
      </c>
      <c r="F336" s="1" t="s">
        <v>1255</v>
      </c>
      <c r="G336" s="1" t="s">
        <v>1255</v>
      </c>
      <c r="H336" s="1" t="s">
        <v>1255</v>
      </c>
      <c r="I336" s="1" t="str">
        <f t="shared" si="5"/>
        <v/>
      </c>
      <c r="K336" s="1" t="str" cm="1">
        <f t="array" ref="K336">_xlfn.SWITCH(J336,1,G336,2,H336,H336)</f>
        <v/>
      </c>
    </row>
    <row r="337" spans="1:11" x14ac:dyDescent="0.45">
      <c r="A337" s="1" t="s">
        <v>854</v>
      </c>
      <c r="B337" s="1" t="s">
        <v>7</v>
      </c>
      <c r="C337" s="1" t="s">
        <v>855</v>
      </c>
      <c r="E337" s="1" t="s">
        <v>648</v>
      </c>
      <c r="F337" s="1" t="s">
        <v>1080</v>
      </c>
      <c r="G337" s="1" t="s">
        <v>1080</v>
      </c>
      <c r="H337" s="1" t="s">
        <v>1080</v>
      </c>
      <c r="I337" s="1" t="str">
        <f t="shared" si="5"/>
        <v/>
      </c>
      <c r="K337" s="1" t="str" cm="1">
        <f t="array" ref="K337">_xlfn.SWITCH(J337,1,G337,2,H337,H337)</f>
        <v>재장전까지 남은 포탄</v>
      </c>
    </row>
    <row r="338" spans="1:11" x14ac:dyDescent="0.45">
      <c r="A338" s="1" t="s">
        <v>856</v>
      </c>
      <c r="B338" s="1" t="s">
        <v>7</v>
      </c>
      <c r="C338" s="1" t="s">
        <v>857</v>
      </c>
      <c r="E338" s="1" t="s">
        <v>651</v>
      </c>
      <c r="F338" s="1" t="s">
        <v>1082</v>
      </c>
      <c r="G338" s="1" t="s">
        <v>1082</v>
      </c>
      <c r="H338" s="1" t="s">
        <v>1082</v>
      </c>
      <c r="I338" s="1" t="str">
        <f t="shared" si="5"/>
        <v/>
      </c>
      <c r="K338" s="1" t="str" cm="1">
        <f t="array" ref="K338">_xlfn.SWITCH(J338,1,G338,2,H338,H338)</f>
        <v>남은 포탄</v>
      </c>
    </row>
    <row r="339" spans="1:11" x14ac:dyDescent="0.45">
      <c r="A339" s="1" t="s">
        <v>858</v>
      </c>
      <c r="B339" s="1" t="s">
        <v>7</v>
      </c>
      <c r="C339" s="1" t="s">
        <v>859</v>
      </c>
      <c r="E339" s="1" t="s">
        <v>860</v>
      </c>
      <c r="F339" s="1" t="s">
        <v>1084</v>
      </c>
      <c r="G339" s="1" t="s">
        <v>1084</v>
      </c>
      <c r="H339" s="1" t="s">
        <v>1084</v>
      </c>
      <c r="I339" s="1" t="str">
        <f t="shared" si="5"/>
        <v/>
      </c>
      <c r="K339" s="1" t="str" cm="1">
        <f t="array" ref="K339">_xlfn.SWITCH(J339,1,G339,2,H339,H339)</f>
        <v>재장전 필요</v>
      </c>
    </row>
    <row r="340" spans="1:11" x14ac:dyDescent="0.45">
      <c r="A340" s="1" t="s">
        <v>708</v>
      </c>
      <c r="B340" s="1" t="s">
        <v>7</v>
      </c>
      <c r="C340" s="1" t="s">
        <v>709</v>
      </c>
      <c r="E340" s="1" t="s">
        <v>710</v>
      </c>
      <c r="F340" s="1" t="s">
        <v>1100</v>
      </c>
      <c r="G340" s="1" t="s">
        <v>1100</v>
      </c>
      <c r="H340" s="1" t="s">
        <v>1100</v>
      </c>
      <c r="I340" s="1" t="str">
        <f t="shared" si="5"/>
        <v/>
      </c>
      <c r="K340" s="1" t="str" cm="1">
        <f t="array" ref="K340">_xlfn.SWITCH(J340,1,G340,2,H340,H340)</f>
        <v>박격포</v>
      </c>
    </row>
    <row r="341" spans="1:11" x14ac:dyDescent="0.45">
      <c r="A341" s="1" t="s">
        <v>711</v>
      </c>
      <c r="B341" s="1" t="s">
        <v>7</v>
      </c>
      <c r="C341" s="1" t="s">
        <v>712</v>
      </c>
      <c r="E341" s="1" t="s">
        <v>713</v>
      </c>
      <c r="F341" s="1" t="s">
        <v>1101</v>
      </c>
      <c r="G341" s="1" t="s">
        <v>1101</v>
      </c>
      <c r="H341" s="1" t="s">
        <v>1101</v>
      </c>
      <c r="I341" s="1" t="str">
        <f t="shared" si="5"/>
        <v/>
      </c>
      <c r="K341" s="1" t="str" cm="1">
        <f t="array" ref="K341">_xlfn.SWITCH(J341,1,G341,2,H341,H341)</f>
        <v>박격포. 발사된 포탄은 벽을 뛰어넘을 수 있습니다. 매우 부정확하지만 사거리가 아주 깁니다.</v>
      </c>
    </row>
    <row r="342" spans="1:11" x14ac:dyDescent="0.45">
      <c r="A342" s="1" t="s">
        <v>726</v>
      </c>
      <c r="B342" s="1" t="s">
        <v>7</v>
      </c>
      <c r="C342" s="1" t="s">
        <v>727</v>
      </c>
      <c r="E342" s="1" t="s">
        <v>728</v>
      </c>
      <c r="F342" s="1" t="s">
        <v>1132</v>
      </c>
      <c r="G342" s="1" t="s">
        <v>1132</v>
      </c>
      <c r="H342" s="1" t="s">
        <v>1132</v>
      </c>
      <c r="I342" s="1" t="str">
        <f t="shared" si="5"/>
        <v/>
      </c>
      <c r="K342" s="1" t="str" cm="1">
        <f t="array" ref="K342">_xlfn.SWITCH(J342,1,G342,2,H342,H342)</f>
        <v>6연장 박격포 발사대</v>
      </c>
    </row>
    <row r="343" spans="1:11" x14ac:dyDescent="0.45">
      <c r="A343" s="1" t="s">
        <v>729</v>
      </c>
      <c r="B343" s="1" t="s">
        <v>7</v>
      </c>
      <c r="C343" s="1" t="s">
        <v>730</v>
      </c>
      <c r="E343" s="1" t="s">
        <v>731</v>
      </c>
      <c r="F343" s="1" t="s">
        <v>1133</v>
      </c>
      <c r="G343" s="1" t="s">
        <v>1133</v>
      </c>
      <c r="H343" s="1" t="s">
        <v>1133</v>
      </c>
      <c r="I343" s="1" t="str">
        <f t="shared" si="5"/>
        <v/>
      </c>
      <c r="K343" s="1" t="str" cm="1">
        <f t="array" ref="K343">_xlfn.SWITCH(J343,1,G343,2,H343,H343)</f>
        <v>6연장 유인 박격포 발사기 입니다. 신비한 기술로 한 번에 여섯 발의 박격포탄을 쏠 수 있지만 정확하지 않습니다.</v>
      </c>
    </row>
    <row r="344" spans="1:11" x14ac:dyDescent="0.45">
      <c r="A344" s="1" t="s">
        <v>861</v>
      </c>
      <c r="B344" s="1" t="s">
        <v>7</v>
      </c>
      <c r="C344" s="1" t="s">
        <v>862</v>
      </c>
      <c r="E344" s="1" t="s">
        <v>648</v>
      </c>
      <c r="F344" s="1" t="s">
        <v>1080</v>
      </c>
      <c r="G344" s="1" t="s">
        <v>1080</v>
      </c>
      <c r="H344" s="1" t="s">
        <v>1080</v>
      </c>
      <c r="I344" s="1" t="str">
        <f t="shared" si="5"/>
        <v/>
      </c>
      <c r="K344" s="1" t="str" cm="1">
        <f t="array" ref="K344">_xlfn.SWITCH(J344,1,G344,2,H344,H344)</f>
        <v>재장전까지 남은 포탄</v>
      </c>
    </row>
    <row r="345" spans="1:11" x14ac:dyDescent="0.45">
      <c r="A345" s="1" t="s">
        <v>863</v>
      </c>
      <c r="B345" s="1" t="s">
        <v>7</v>
      </c>
      <c r="C345" s="1" t="s">
        <v>864</v>
      </c>
      <c r="E345" s="1" t="s">
        <v>651</v>
      </c>
      <c r="F345" s="1" t="s">
        <v>1082</v>
      </c>
      <c r="G345" s="1" t="s">
        <v>1082</v>
      </c>
      <c r="H345" s="1" t="s">
        <v>1082</v>
      </c>
      <c r="I345" s="1" t="str">
        <f t="shared" si="5"/>
        <v/>
      </c>
      <c r="K345" s="1" t="str" cm="1">
        <f t="array" ref="K345">_xlfn.SWITCH(J345,1,G345,2,H345,H345)</f>
        <v>남은 포탄</v>
      </c>
    </row>
    <row r="346" spans="1:11" x14ac:dyDescent="0.45">
      <c r="A346" s="1" t="s">
        <v>865</v>
      </c>
      <c r="B346" s="1" t="s">
        <v>7</v>
      </c>
      <c r="C346" s="1" t="s">
        <v>866</v>
      </c>
      <c r="E346" s="1" t="s">
        <v>860</v>
      </c>
      <c r="F346" s="1" t="s">
        <v>1084</v>
      </c>
      <c r="G346" s="1" t="s">
        <v>1084</v>
      </c>
      <c r="H346" s="1" t="s">
        <v>1084</v>
      </c>
      <c r="I346" s="1" t="str">
        <f t="shared" si="5"/>
        <v/>
      </c>
      <c r="K346" s="1" t="str" cm="1">
        <f t="array" ref="K346">_xlfn.SWITCH(J346,1,G346,2,H346,H346)</f>
        <v>재장전 필요</v>
      </c>
    </row>
    <row r="347" spans="1:11" x14ac:dyDescent="0.45">
      <c r="A347" s="1" t="s">
        <v>732</v>
      </c>
      <c r="B347" s="1" t="s">
        <v>7</v>
      </c>
      <c r="C347" s="1" t="s">
        <v>733</v>
      </c>
      <c r="E347" s="1" t="s">
        <v>734</v>
      </c>
      <c r="F347" s="1" t="s">
        <v>1131</v>
      </c>
      <c r="G347" s="1" t="s">
        <v>1131</v>
      </c>
      <c r="H347" s="1" t="s">
        <v>1131</v>
      </c>
      <c r="I347" s="1" t="str">
        <f t="shared" si="5"/>
        <v/>
      </c>
      <c r="K347" s="1" t="str" cm="1">
        <f t="array" ref="K347">_xlfn.SWITCH(J347,1,G347,2,H347,H347)</f>
        <v>다연장 박격포</v>
      </c>
    </row>
    <row r="348" spans="1:11" x14ac:dyDescent="0.45">
      <c r="A348" s="1" t="s">
        <v>735</v>
      </c>
      <c r="B348" s="1" t="s">
        <v>7</v>
      </c>
      <c r="C348" s="1" t="s">
        <v>736</v>
      </c>
      <c r="E348" s="1" t="s">
        <v>737</v>
      </c>
      <c r="F348" s="1" t="s">
        <v>1101</v>
      </c>
      <c r="G348" s="1" t="s">
        <v>1101</v>
      </c>
      <c r="H348" s="1" t="s">
        <v>1101</v>
      </c>
      <c r="I348" s="1" t="str">
        <f t="shared" si="5"/>
        <v/>
      </c>
      <c r="K348" s="1" t="str" cm="1">
        <f t="array" ref="K348">_xlfn.SWITCH(J348,1,G348,2,H348,H348)</f>
        <v>박격포. 발사된 포탄은 벽을 뛰어넘을 수 있습니다. 매우 부정확하지만 사거리가 아주 깁니다.</v>
      </c>
    </row>
    <row r="349" spans="1:11" x14ac:dyDescent="0.45">
      <c r="A349" s="1" t="s">
        <v>738</v>
      </c>
      <c r="B349" s="1" t="s">
        <v>7</v>
      </c>
      <c r="C349" s="1" t="s">
        <v>739</v>
      </c>
      <c r="E349" s="1" t="s">
        <v>740</v>
      </c>
      <c r="F349" s="1" t="s">
        <v>1186</v>
      </c>
      <c r="G349" s="1" t="s">
        <v>1255</v>
      </c>
      <c r="H349" s="1" t="s">
        <v>1186</v>
      </c>
      <c r="I349" s="1" t="str">
        <f t="shared" si="5"/>
        <v/>
      </c>
      <c r="K349" s="1" t="str" cm="1">
        <f t="array" ref="K349">_xlfn.SWITCH(J349,1,G349,2,H349,H349)</f>
        <v>프린스 곡사포</v>
      </c>
    </row>
    <row r="350" spans="1:11" x14ac:dyDescent="0.45">
      <c r="A350" s="1" t="s">
        <v>741</v>
      </c>
      <c r="B350" s="1" t="s">
        <v>7</v>
      </c>
      <c r="C350" s="1" t="s">
        <v>742</v>
      </c>
      <c r="E350" s="1" t="s">
        <v>743</v>
      </c>
      <c r="F350" s="1" t="s">
        <v>1187</v>
      </c>
      <c r="G350" s="1" t="s">
        <v>1255</v>
      </c>
      <c r="H350" s="1" t="s">
        <v>1187</v>
      </c>
      <c r="I350" s="1" t="str">
        <f t="shared" si="5"/>
        <v/>
      </c>
      <c r="K350" s="1" t="str" cm="1">
        <f t="array" ref="K350">_xlfn.SWITCH(J350,1,G350,2,H350,H350)</f>
        <v>고정밀도와 경량화를 추구하여 직사 능력의 일부를 포기한 포입니다.\n\n 정확히는 155mm 곡사포형 NK-33L 프린스"라고 불립니다. 기동성을 향상시키기 위해 설계된 경량 포입니다."</v>
      </c>
    </row>
    <row r="351" spans="1:11" x14ac:dyDescent="0.45">
      <c r="A351" s="1" t="s">
        <v>867</v>
      </c>
      <c r="B351" s="1" t="s">
        <v>7</v>
      </c>
      <c r="C351" s="1" t="s">
        <v>868</v>
      </c>
      <c r="E351" s="1" t="s">
        <v>648</v>
      </c>
      <c r="F351" s="1" t="s">
        <v>1255</v>
      </c>
      <c r="G351" s="1" t="s">
        <v>1255</v>
      </c>
      <c r="H351" s="1" t="s">
        <v>1255</v>
      </c>
      <c r="I351" s="1" t="str">
        <f t="shared" si="5"/>
        <v/>
      </c>
      <c r="K351" s="1" t="str" cm="1">
        <f t="array" ref="K351">_xlfn.SWITCH(J351,1,G351,2,H351,H351)</f>
        <v/>
      </c>
    </row>
    <row r="352" spans="1:11" x14ac:dyDescent="0.45">
      <c r="A352" s="1" t="s">
        <v>869</v>
      </c>
      <c r="B352" s="1" t="s">
        <v>7</v>
      </c>
      <c r="C352" s="1" t="s">
        <v>870</v>
      </c>
      <c r="E352" s="1" t="s">
        <v>651</v>
      </c>
      <c r="F352" s="1" t="s">
        <v>1255</v>
      </c>
      <c r="G352" s="1" t="s">
        <v>1255</v>
      </c>
      <c r="H352" s="1" t="s">
        <v>1255</v>
      </c>
      <c r="I352" s="1" t="str">
        <f t="shared" si="5"/>
        <v/>
      </c>
      <c r="K352" s="1" t="str" cm="1">
        <f t="array" ref="K352">_xlfn.SWITCH(J352,1,G352,2,H352,H352)</f>
        <v/>
      </c>
    </row>
    <row r="353" spans="1:11" x14ac:dyDescent="0.45">
      <c r="A353" s="1" t="s">
        <v>871</v>
      </c>
      <c r="B353" s="1" t="s">
        <v>7</v>
      </c>
      <c r="C353" s="1" t="s">
        <v>872</v>
      </c>
      <c r="E353" s="1" t="s">
        <v>860</v>
      </c>
      <c r="F353" s="1" t="s">
        <v>1255</v>
      </c>
      <c r="G353" s="1" t="s">
        <v>1255</v>
      </c>
      <c r="H353" s="1" t="s">
        <v>1255</v>
      </c>
      <c r="I353" s="1" t="str">
        <f t="shared" si="5"/>
        <v/>
      </c>
      <c r="K353" s="1" t="str" cm="1">
        <f t="array" ref="K353">_xlfn.SWITCH(J353,1,G353,2,H353,H353)</f>
        <v/>
      </c>
    </row>
    <row r="354" spans="1:11" x14ac:dyDescent="0.45">
      <c r="A354" s="1" t="s">
        <v>744</v>
      </c>
      <c r="B354" s="1" t="s">
        <v>7</v>
      </c>
      <c r="C354" s="1" t="s">
        <v>745</v>
      </c>
      <c r="E354" s="1" t="s">
        <v>740</v>
      </c>
      <c r="F354" s="1" t="s">
        <v>1186</v>
      </c>
      <c r="G354" s="1" t="s">
        <v>1255</v>
      </c>
      <c r="H354" s="1" t="s">
        <v>1186</v>
      </c>
      <c r="I354" s="1" t="str">
        <f t="shared" si="5"/>
        <v/>
      </c>
      <c r="K354" s="1" t="str" cm="1">
        <f t="array" ref="K354">_xlfn.SWITCH(J354,1,G354,2,H354,H354)</f>
        <v>프린스 곡사포</v>
      </c>
    </row>
    <row r="355" spans="1:11" x14ac:dyDescent="0.45">
      <c r="A355" s="1" t="s">
        <v>746</v>
      </c>
      <c r="B355" s="1" t="s">
        <v>7</v>
      </c>
      <c r="C355" s="1" t="s">
        <v>747</v>
      </c>
      <c r="E355" s="1" t="s">
        <v>743</v>
      </c>
      <c r="F355" s="1" t="s">
        <v>1187</v>
      </c>
      <c r="G355" s="1" t="s">
        <v>1255</v>
      </c>
      <c r="H355" s="1" t="s">
        <v>1187</v>
      </c>
      <c r="I355" s="1" t="str">
        <f t="shared" si="5"/>
        <v/>
      </c>
      <c r="K355" s="1" t="str" cm="1">
        <f t="array" ref="K355">_xlfn.SWITCH(J355,1,G355,2,H355,H355)</f>
        <v>고정밀도와 경량화를 추구하여 직사 능력의 일부를 포기한 포입니다.\n\n 정확히는 155mm 곡사포형 NK-33L 프린스"라고 불립니다. 기동성을 향상시키기 위해 설계된 경량 포입니다."</v>
      </c>
    </row>
    <row r="356" spans="1:11" x14ac:dyDescent="0.45">
      <c r="A356" s="1" t="s">
        <v>751</v>
      </c>
      <c r="B356" s="1" t="s">
        <v>7</v>
      </c>
      <c r="C356" s="1" t="s">
        <v>752</v>
      </c>
      <c r="E356" s="1" t="s">
        <v>753</v>
      </c>
      <c r="F356" s="1" t="s">
        <v>1188</v>
      </c>
      <c r="G356" s="1" t="s">
        <v>1255</v>
      </c>
      <c r="H356" s="1" t="s">
        <v>1188</v>
      </c>
      <c r="I356" s="1" t="str">
        <f t="shared" si="5"/>
        <v/>
      </c>
      <c r="K356" s="1" t="str" cm="1">
        <f t="array" ref="K356">_xlfn.SWITCH(J356,1,G356,2,H356,H356)</f>
        <v>엠페로 직사포</v>
      </c>
    </row>
    <row r="357" spans="1:11" x14ac:dyDescent="0.45">
      <c r="A357" s="1" t="s">
        <v>754</v>
      </c>
      <c r="B357" s="1" t="s">
        <v>7</v>
      </c>
      <c r="C357" s="1" t="s">
        <v>755</v>
      </c>
      <c r="E357" s="1" t="s">
        <v>756</v>
      </c>
      <c r="F357" s="1" t="s">
        <v>1189</v>
      </c>
      <c r="G357" s="1" t="s">
        <v>1255</v>
      </c>
      <c r="H357" s="1" t="s">
        <v>1189</v>
      </c>
      <c r="I357" s="1" t="str">
        <f t="shared" si="5"/>
        <v/>
      </c>
      <c r="K357" s="1" t="str" cm="1">
        <f t="array" ref="K357">_xlfn.SWITCH(J357,1,G357,2,H357,H357)</f>
        <v>포구 속도가 매우 높아 근거리에서만 수평으로 사격할 수 있지만 정확도가 높은 포입니다. \n\n 정확히는 155mm 구경 곡사포형 NK-30 엠페로"라고 불리는 이 포는 성간 산업단지 '나라'를 위해 설계된 신뢰할 수 있는 포로</v>
      </c>
    </row>
    <row r="358" spans="1:11" x14ac:dyDescent="0.45">
      <c r="A358" s="1" t="s">
        <v>873</v>
      </c>
      <c r="B358" s="1" t="s">
        <v>7</v>
      </c>
      <c r="C358" s="1" t="s">
        <v>874</v>
      </c>
      <c r="E358" s="1" t="s">
        <v>648</v>
      </c>
      <c r="F358" s="1" t="s">
        <v>1255</v>
      </c>
      <c r="G358" s="1" t="s">
        <v>1255</v>
      </c>
      <c r="H358" s="1" t="s">
        <v>1255</v>
      </c>
      <c r="I358" s="1" t="str">
        <f t="shared" si="5"/>
        <v/>
      </c>
      <c r="K358" s="1" t="str" cm="1">
        <f t="array" ref="K358">_xlfn.SWITCH(J358,1,G358,2,H358,H358)</f>
        <v/>
      </c>
    </row>
    <row r="359" spans="1:11" x14ac:dyDescent="0.45">
      <c r="A359" s="1" t="s">
        <v>875</v>
      </c>
      <c r="B359" s="1" t="s">
        <v>7</v>
      </c>
      <c r="C359" s="1" t="s">
        <v>876</v>
      </c>
      <c r="E359" s="1" t="s">
        <v>651</v>
      </c>
      <c r="F359" s="1" t="s">
        <v>1255</v>
      </c>
      <c r="G359" s="1" t="s">
        <v>1255</v>
      </c>
      <c r="H359" s="1" t="s">
        <v>1255</v>
      </c>
      <c r="I359" s="1" t="str">
        <f t="shared" si="5"/>
        <v/>
      </c>
      <c r="K359" s="1" t="str" cm="1">
        <f t="array" ref="K359">_xlfn.SWITCH(J359,1,G359,2,H359,H359)</f>
        <v/>
      </c>
    </row>
    <row r="360" spans="1:11" x14ac:dyDescent="0.45">
      <c r="A360" s="1" t="s">
        <v>877</v>
      </c>
      <c r="B360" s="1" t="s">
        <v>7</v>
      </c>
      <c r="C360" s="1" t="s">
        <v>878</v>
      </c>
      <c r="E360" s="1" t="s">
        <v>860</v>
      </c>
      <c r="F360" s="1" t="s">
        <v>1255</v>
      </c>
      <c r="G360" s="1" t="s">
        <v>1255</v>
      </c>
      <c r="H360" s="1" t="s">
        <v>1255</v>
      </c>
      <c r="I360" s="1" t="str">
        <f t="shared" si="5"/>
        <v/>
      </c>
      <c r="K360" s="1" t="str" cm="1">
        <f t="array" ref="K360">_xlfn.SWITCH(J360,1,G360,2,H360,H360)</f>
        <v/>
      </c>
    </row>
    <row r="361" spans="1:11" x14ac:dyDescent="0.45">
      <c r="A361" s="1" t="s">
        <v>757</v>
      </c>
      <c r="B361" s="1" t="s">
        <v>7</v>
      </c>
      <c r="C361" s="1" t="s">
        <v>758</v>
      </c>
      <c r="E361" s="1" t="s">
        <v>753</v>
      </c>
      <c r="F361" s="1" t="s">
        <v>1188</v>
      </c>
      <c r="G361" s="1" t="s">
        <v>1255</v>
      </c>
      <c r="H361" s="1" t="s">
        <v>1188</v>
      </c>
      <c r="I361" s="1" t="str">
        <f t="shared" si="5"/>
        <v/>
      </c>
      <c r="K361" s="1" t="str" cm="1">
        <f t="array" ref="K361">_xlfn.SWITCH(J361,1,G361,2,H361,H361)</f>
        <v>엠페로 직사포</v>
      </c>
    </row>
    <row r="362" spans="1:11" x14ac:dyDescent="0.45">
      <c r="A362" s="1" t="s">
        <v>759</v>
      </c>
      <c r="B362" s="1" t="s">
        <v>7</v>
      </c>
      <c r="C362" s="1" t="s">
        <v>760</v>
      </c>
      <c r="E362" s="1" t="s">
        <v>761</v>
      </c>
      <c r="F362" s="1" t="s">
        <v>1190</v>
      </c>
      <c r="G362" s="1" t="s">
        <v>1255</v>
      </c>
      <c r="H362" s="1" t="s">
        <v>1190</v>
      </c>
      <c r="I362" s="1" t="str">
        <f t="shared" si="5"/>
        <v/>
      </c>
      <c r="K362" s="1" t="str" cm="1">
        <f t="array" ref="K362">_xlfn.SWITCH(J362,1,G362,2,H362,H362)</f>
        <v>정확도가 높은 강력한 직사포입니다.</v>
      </c>
    </row>
    <row r="363" spans="1:11" x14ac:dyDescent="0.45">
      <c r="A363" s="1" t="s">
        <v>809</v>
      </c>
      <c r="B363" s="1" t="s">
        <v>7</v>
      </c>
      <c r="C363" s="1" t="s">
        <v>810</v>
      </c>
      <c r="E363" s="1" t="s">
        <v>811</v>
      </c>
      <c r="F363" s="1" t="s">
        <v>1077</v>
      </c>
      <c r="G363" s="1" t="s">
        <v>1077</v>
      </c>
      <c r="H363" s="1" t="s">
        <v>1077</v>
      </c>
      <c r="I363" s="1" t="str">
        <f t="shared" si="5"/>
        <v/>
      </c>
      <c r="K363" s="1" t="str" cm="1">
        <f t="array" ref="K363">_xlfn.SWITCH(J363,1,G363,2,H363,H363)</f>
        <v>대공포탑</v>
      </c>
    </row>
    <row r="364" spans="1:11" x14ac:dyDescent="0.45">
      <c r="A364" s="1" t="s">
        <v>812</v>
      </c>
      <c r="B364" s="1" t="s">
        <v>7</v>
      </c>
      <c r="C364" s="1" t="s">
        <v>813</v>
      </c>
      <c r="E364" s="1" t="s">
        <v>814</v>
      </c>
      <c r="F364" s="1" t="s">
        <v>1078</v>
      </c>
      <c r="G364" s="1" t="s">
        <v>1078</v>
      </c>
      <c r="H364" s="1" t="s">
        <v>1078</v>
      </c>
      <c r="I364" s="1" t="str">
        <f t="shared" si="5"/>
        <v/>
      </c>
      <c r="K364" s="1" t="str" cm="1">
        <f t="array" ref="K364">_xlfn.SWITCH(J364,1,G364,2,H364,H364)</f>
        <v>금속 총알을 발사하는 유인 기관포입니다. 빠른 사격을 통해 공중 목표물이나 범위 내 적을 공격할 때 유용합니다.</v>
      </c>
    </row>
    <row r="365" spans="1:11" x14ac:dyDescent="0.45">
      <c r="A365" s="1" t="s">
        <v>879</v>
      </c>
      <c r="B365" s="1" t="s">
        <v>7</v>
      </c>
      <c r="C365" s="1" t="s">
        <v>880</v>
      </c>
      <c r="E365" s="1" t="s">
        <v>648</v>
      </c>
      <c r="F365" s="1" t="s">
        <v>1080</v>
      </c>
      <c r="G365" s="1" t="s">
        <v>1080</v>
      </c>
      <c r="H365" s="1" t="s">
        <v>1080</v>
      </c>
      <c r="I365" s="1" t="str">
        <f t="shared" si="5"/>
        <v/>
      </c>
      <c r="K365" s="1" t="str" cm="1">
        <f t="array" ref="K365">_xlfn.SWITCH(J365,1,G365,2,H365,H365)</f>
        <v>재장전까지 남은 포탄</v>
      </c>
    </row>
    <row r="366" spans="1:11" x14ac:dyDescent="0.45">
      <c r="A366" s="1" t="s">
        <v>881</v>
      </c>
      <c r="B366" s="1" t="s">
        <v>7</v>
      </c>
      <c r="C366" s="1" t="s">
        <v>882</v>
      </c>
      <c r="E366" s="1" t="s">
        <v>651</v>
      </c>
      <c r="F366" s="1" t="s">
        <v>1082</v>
      </c>
      <c r="G366" s="1" t="s">
        <v>1082</v>
      </c>
      <c r="H366" s="1" t="s">
        <v>1082</v>
      </c>
      <c r="I366" s="1" t="str">
        <f t="shared" si="5"/>
        <v/>
      </c>
      <c r="K366" s="1" t="str" cm="1">
        <f t="array" ref="K366">_xlfn.SWITCH(J366,1,G366,2,H366,H366)</f>
        <v>남은 포탄</v>
      </c>
    </row>
    <row r="367" spans="1:11" x14ac:dyDescent="0.45">
      <c r="A367" s="1" t="s">
        <v>883</v>
      </c>
      <c r="B367" s="1" t="s">
        <v>7</v>
      </c>
      <c r="C367" s="1" t="s">
        <v>884</v>
      </c>
      <c r="E367" s="1" t="s">
        <v>860</v>
      </c>
      <c r="F367" s="1" t="s">
        <v>1084</v>
      </c>
      <c r="G367" s="1" t="s">
        <v>1084</v>
      </c>
      <c r="H367" s="1" t="s">
        <v>1084</v>
      </c>
      <c r="I367" s="1" t="str">
        <f t="shared" si="5"/>
        <v/>
      </c>
      <c r="K367" s="1" t="str" cm="1">
        <f t="array" ref="K367">_xlfn.SWITCH(J367,1,G367,2,H367,H367)</f>
        <v>재장전 필요</v>
      </c>
    </row>
    <row r="368" spans="1:11" x14ac:dyDescent="0.45">
      <c r="A368" s="1" t="s">
        <v>815</v>
      </c>
      <c r="B368" s="1" t="s">
        <v>7</v>
      </c>
      <c r="C368" s="1" t="s">
        <v>816</v>
      </c>
      <c r="E368" s="1" t="s">
        <v>817</v>
      </c>
      <c r="F368" s="1" t="s">
        <v>1085</v>
      </c>
      <c r="G368" s="1" t="s">
        <v>1085</v>
      </c>
      <c r="H368" s="1" t="s">
        <v>1085</v>
      </c>
      <c r="I368" s="1" t="str">
        <f t="shared" si="5"/>
        <v/>
      </c>
      <c r="K368" s="1" t="str" cm="1">
        <f t="array" ref="K368">_xlfn.SWITCH(J368,1,G368,2,H368,H368)</f>
        <v>대공포</v>
      </c>
    </row>
    <row r="369" spans="1:11" x14ac:dyDescent="0.45">
      <c r="A369" s="1" t="s">
        <v>818</v>
      </c>
      <c r="B369" s="1" t="s">
        <v>7</v>
      </c>
      <c r="C369" s="1" t="s">
        <v>819</v>
      </c>
      <c r="E369" s="1" t="s">
        <v>820</v>
      </c>
      <c r="F369" s="1" t="s">
        <v>1176</v>
      </c>
      <c r="G369" s="1" t="s">
        <v>1086</v>
      </c>
      <c r="H369" s="1" t="s">
        <v>1176</v>
      </c>
      <c r="I369" s="1" t="str">
        <f t="shared" si="5"/>
        <v>Needs check</v>
      </c>
      <c r="K369" s="1" t="str" cm="1">
        <f t="array" ref="K369">_xlfn.SWITCH(J369,1,G369,2,H369,H369)</f>
        <v>유인 기관포. 이 대공 화기는 대공임무를 수행하기 위해 설계되었지만, 지상 목표물에게도 효과있는 무기이기도 합니다.</v>
      </c>
    </row>
    <row r="370" spans="1:11" x14ac:dyDescent="0.45">
      <c r="A370" s="1" t="s">
        <v>821</v>
      </c>
      <c r="B370" s="1" t="s">
        <v>7</v>
      </c>
      <c r="C370" s="1" t="s">
        <v>822</v>
      </c>
      <c r="E370" s="1" t="s">
        <v>823</v>
      </c>
      <c r="F370" s="1" t="s">
        <v>1177</v>
      </c>
      <c r="G370" s="1" t="s">
        <v>1255</v>
      </c>
      <c r="H370" s="1" t="s">
        <v>1177</v>
      </c>
      <c r="I370" s="1" t="str">
        <f t="shared" si="5"/>
        <v/>
      </c>
      <c r="K370" s="1" t="str" cm="1">
        <f t="array" ref="K370">_xlfn.SWITCH(J370,1,G370,2,H370,H370)</f>
        <v>4연장 대공포</v>
      </c>
    </row>
    <row r="371" spans="1:11" x14ac:dyDescent="0.45">
      <c r="A371" s="1" t="s">
        <v>824</v>
      </c>
      <c r="B371" s="1" t="s">
        <v>7</v>
      </c>
      <c r="C371" s="1" t="s">
        <v>825</v>
      </c>
      <c r="E371" s="1" t="s">
        <v>814</v>
      </c>
      <c r="F371" s="1" t="s">
        <v>1178</v>
      </c>
      <c r="G371" s="1" t="s">
        <v>1255</v>
      </c>
      <c r="H371" s="1" t="s">
        <v>1178</v>
      </c>
      <c r="I371" s="1" t="str">
        <f t="shared" si="5"/>
        <v/>
      </c>
      <c r="K371" s="1" t="str" cm="1">
        <f t="array" ref="K371">_xlfn.SWITCH(J371,1,G371,2,H371,H371)</f>
        <v>유인 기관포. 이 대공 화기는 발사 속도가 빨라 공중 표적이나 필드의 적을 공격하는 데 유용합니다.</v>
      </c>
    </row>
    <row r="372" spans="1:11" x14ac:dyDescent="0.45">
      <c r="A372" s="1" t="s">
        <v>885</v>
      </c>
      <c r="B372" s="1" t="s">
        <v>7</v>
      </c>
      <c r="C372" s="1" t="s">
        <v>886</v>
      </c>
      <c r="E372" s="1" t="s">
        <v>648</v>
      </c>
      <c r="F372" s="1" t="s">
        <v>1255</v>
      </c>
      <c r="G372" s="1" t="s">
        <v>1255</v>
      </c>
      <c r="H372" s="1" t="s">
        <v>1255</v>
      </c>
      <c r="I372" s="1" t="str">
        <f t="shared" si="5"/>
        <v/>
      </c>
      <c r="K372" s="1" t="str" cm="1">
        <f t="array" ref="K372">_xlfn.SWITCH(J372,1,G372,2,H372,H372)</f>
        <v/>
      </c>
    </row>
    <row r="373" spans="1:11" x14ac:dyDescent="0.45">
      <c r="A373" s="1" t="s">
        <v>887</v>
      </c>
      <c r="B373" s="1" t="s">
        <v>7</v>
      </c>
      <c r="C373" s="1" t="s">
        <v>888</v>
      </c>
      <c r="E373" s="1" t="s">
        <v>651</v>
      </c>
      <c r="F373" s="1" t="s">
        <v>1255</v>
      </c>
      <c r="G373" s="1" t="s">
        <v>1255</v>
      </c>
      <c r="H373" s="1" t="s">
        <v>1255</v>
      </c>
      <c r="I373" s="1" t="str">
        <f t="shared" si="5"/>
        <v/>
      </c>
      <c r="K373" s="1" t="str" cm="1">
        <f t="array" ref="K373">_xlfn.SWITCH(J373,1,G373,2,H373,H373)</f>
        <v/>
      </c>
    </row>
    <row r="374" spans="1:11" x14ac:dyDescent="0.45">
      <c r="A374" s="1" t="s">
        <v>889</v>
      </c>
      <c r="B374" s="1" t="s">
        <v>7</v>
      </c>
      <c r="C374" s="1" t="s">
        <v>890</v>
      </c>
      <c r="E374" s="1" t="s">
        <v>860</v>
      </c>
      <c r="F374" s="1" t="s">
        <v>1255</v>
      </c>
      <c r="G374" s="1" t="s">
        <v>1255</v>
      </c>
      <c r="H374" s="1" t="s">
        <v>1255</v>
      </c>
      <c r="I374" s="1" t="str">
        <f t="shared" si="5"/>
        <v/>
      </c>
      <c r="K374" s="1" t="str" cm="1">
        <f t="array" ref="K374">_xlfn.SWITCH(J374,1,G374,2,H374,H374)</f>
        <v/>
      </c>
    </row>
    <row r="375" spans="1:11" x14ac:dyDescent="0.45">
      <c r="A375" s="1" t="s">
        <v>826</v>
      </c>
      <c r="B375" s="1" t="s">
        <v>7</v>
      </c>
      <c r="C375" s="1" t="s">
        <v>827</v>
      </c>
      <c r="E375" s="1" t="s">
        <v>828</v>
      </c>
      <c r="F375" s="1" t="s">
        <v>1255</v>
      </c>
      <c r="G375" s="1" t="s">
        <v>1255</v>
      </c>
      <c r="H375" s="1" t="s">
        <v>1255</v>
      </c>
      <c r="I375" s="1" t="str">
        <f t="shared" si="5"/>
        <v/>
      </c>
      <c r="K375" s="1" t="str" cm="1">
        <f t="array" ref="K375">_xlfn.SWITCH(J375,1,G375,2,H375,H375)</f>
        <v/>
      </c>
    </row>
    <row r="376" spans="1:11" x14ac:dyDescent="0.45">
      <c r="A376" s="1" t="s">
        <v>829</v>
      </c>
      <c r="B376" s="1" t="s">
        <v>7</v>
      </c>
      <c r="C376" s="1" t="s">
        <v>830</v>
      </c>
      <c r="E376" s="1" t="s">
        <v>831</v>
      </c>
      <c r="F376" s="1" t="s">
        <v>1255</v>
      </c>
      <c r="G376" s="1" t="s">
        <v>1255</v>
      </c>
      <c r="H376" s="1" t="s">
        <v>1255</v>
      </c>
      <c r="I376" s="1" t="str">
        <f t="shared" si="5"/>
        <v/>
      </c>
      <c r="K376" s="1" t="str" cm="1">
        <f t="array" ref="K376">_xlfn.SWITCH(J376,1,G376,2,H376,H376)</f>
        <v/>
      </c>
    </row>
    <row r="377" spans="1:11" x14ac:dyDescent="0.45">
      <c r="A377" s="1" t="s">
        <v>891</v>
      </c>
      <c r="B377" s="1" t="s">
        <v>7</v>
      </c>
      <c r="C377" s="1" t="s">
        <v>892</v>
      </c>
      <c r="E377" s="1" t="s">
        <v>893</v>
      </c>
      <c r="F377" s="1" t="s">
        <v>1087</v>
      </c>
      <c r="G377" s="1" t="s">
        <v>1087</v>
      </c>
      <c r="H377" s="1" t="s">
        <v>1087</v>
      </c>
      <c r="I377" s="1" t="str">
        <f t="shared" si="5"/>
        <v/>
      </c>
      <c r="K377" s="1" t="str" cm="1">
        <f t="array" ref="K377">_xlfn.SWITCH(J377,1,G377,2,H377,H377)</f>
        <v>우라늄 철갑예광탄</v>
      </c>
    </row>
    <row r="378" spans="1:11" x14ac:dyDescent="0.45">
      <c r="A378" s="1" t="s">
        <v>832</v>
      </c>
      <c r="B378" s="1" t="s">
        <v>7</v>
      </c>
      <c r="C378" s="1" t="s">
        <v>833</v>
      </c>
      <c r="E378" s="1" t="s">
        <v>834</v>
      </c>
      <c r="F378" s="1" t="s">
        <v>1088</v>
      </c>
      <c r="G378" s="1" t="s">
        <v>1088</v>
      </c>
      <c r="H378" s="1" t="s">
        <v>1088</v>
      </c>
      <c r="I378" s="1" t="str">
        <f t="shared" si="5"/>
        <v/>
      </c>
      <c r="K378" s="1" t="str" cm="1">
        <f t="array" ref="K378">_xlfn.SWITCH(J378,1,G378,2,H378,H378)</f>
        <v>대전차포</v>
      </c>
    </row>
    <row r="379" spans="1:11" x14ac:dyDescent="0.45">
      <c r="A379" s="1" t="s">
        <v>835</v>
      </c>
      <c r="B379" s="1" t="s">
        <v>7</v>
      </c>
      <c r="C379" s="1" t="s">
        <v>836</v>
      </c>
      <c r="E379" s="1" t="s">
        <v>837</v>
      </c>
      <c r="F379" s="1" t="s">
        <v>1089</v>
      </c>
      <c r="G379" s="1" t="s">
        <v>1089</v>
      </c>
      <c r="H379" s="1" t="s">
        <v>1089</v>
      </c>
      <c r="I379" s="1" t="str">
        <f t="shared" si="5"/>
        <v/>
      </c>
      <c r="K379" s="1" t="str" cm="1">
        <f t="array" ref="K379">_xlfn.SWITCH(J379,1,G379,2,H379,H379)</f>
        <v>금속 포탄을 발사하는 유인 대전차포입니다. 정확하기 때문에 범위 내에 있는 적군을 공격하거나 작은 요새를 공격할 때 유용합니다.</v>
      </c>
    </row>
    <row r="380" spans="1:11" x14ac:dyDescent="0.45">
      <c r="A380" s="1" t="s">
        <v>894</v>
      </c>
      <c r="B380" s="1" t="s">
        <v>7</v>
      </c>
      <c r="C380" s="1" t="s">
        <v>895</v>
      </c>
      <c r="E380" s="1" t="s">
        <v>648</v>
      </c>
      <c r="F380" s="1" t="s">
        <v>1080</v>
      </c>
      <c r="G380" s="1" t="s">
        <v>1080</v>
      </c>
      <c r="H380" s="1" t="s">
        <v>1080</v>
      </c>
      <c r="I380" s="1" t="str">
        <f t="shared" si="5"/>
        <v/>
      </c>
      <c r="K380" s="1" t="str" cm="1">
        <f t="array" ref="K380">_xlfn.SWITCH(J380,1,G380,2,H380,H380)</f>
        <v>재장전까지 남은 포탄</v>
      </c>
    </row>
    <row r="381" spans="1:11" x14ac:dyDescent="0.45">
      <c r="A381" s="1" t="s">
        <v>896</v>
      </c>
      <c r="B381" s="1" t="s">
        <v>7</v>
      </c>
      <c r="C381" s="1" t="s">
        <v>897</v>
      </c>
      <c r="E381" s="1" t="s">
        <v>651</v>
      </c>
      <c r="F381" s="1" t="s">
        <v>1082</v>
      </c>
      <c r="G381" s="1" t="s">
        <v>1082</v>
      </c>
      <c r="H381" s="1" t="s">
        <v>1082</v>
      </c>
      <c r="I381" s="1" t="str">
        <f t="shared" si="5"/>
        <v/>
      </c>
      <c r="K381" s="1" t="str" cm="1">
        <f t="array" ref="K381">_xlfn.SWITCH(J381,1,G381,2,H381,H381)</f>
        <v>남은 포탄</v>
      </c>
    </row>
    <row r="382" spans="1:11" x14ac:dyDescent="0.45">
      <c r="A382" s="1" t="s">
        <v>898</v>
      </c>
      <c r="B382" s="1" t="s">
        <v>7</v>
      </c>
      <c r="C382" s="1" t="s">
        <v>899</v>
      </c>
      <c r="E382" s="1" t="s">
        <v>860</v>
      </c>
      <c r="F382" s="1" t="s">
        <v>1084</v>
      </c>
      <c r="G382" s="1" t="s">
        <v>1084</v>
      </c>
      <c r="H382" s="1" t="s">
        <v>1084</v>
      </c>
      <c r="I382" s="1" t="str">
        <f t="shared" si="5"/>
        <v/>
      </c>
      <c r="K382" s="1" t="str" cm="1">
        <f t="array" ref="K382">_xlfn.SWITCH(J382,1,G382,2,H382,H382)</f>
        <v>재장전 필요</v>
      </c>
    </row>
    <row r="383" spans="1:11" x14ac:dyDescent="0.45">
      <c r="A383" s="1" t="s">
        <v>838</v>
      </c>
      <c r="B383" s="1" t="s">
        <v>7</v>
      </c>
      <c r="C383" s="1" t="s">
        <v>839</v>
      </c>
      <c r="E383" s="1" t="s">
        <v>840</v>
      </c>
      <c r="F383" s="1" t="s">
        <v>1088</v>
      </c>
      <c r="G383" s="1" t="s">
        <v>1088</v>
      </c>
      <c r="H383" s="1" t="s">
        <v>1088</v>
      </c>
      <c r="I383" s="1" t="str">
        <f t="shared" si="5"/>
        <v/>
      </c>
      <c r="K383" s="1" t="str" cm="1">
        <f t="array" ref="K383">_xlfn.SWITCH(J383,1,G383,2,H383,H383)</f>
        <v>대전차포</v>
      </c>
    </row>
    <row r="384" spans="1:11" x14ac:dyDescent="0.45">
      <c r="A384" s="1" t="s">
        <v>841</v>
      </c>
      <c r="B384" s="1" t="s">
        <v>7</v>
      </c>
      <c r="C384" s="1" t="s">
        <v>842</v>
      </c>
      <c r="E384" s="1" t="s">
        <v>843</v>
      </c>
      <c r="F384" s="1" t="s">
        <v>1179</v>
      </c>
      <c r="G384" s="1" t="s">
        <v>1093</v>
      </c>
      <c r="H384" s="1" t="s">
        <v>1179</v>
      </c>
      <c r="I384" s="1" t="str">
        <f t="shared" si="5"/>
        <v>Needs check</v>
      </c>
      <c r="K384" s="1" t="str" cm="1">
        <f t="array" ref="K384">_xlfn.SWITCH(J384,1,G384,2,H384,H384)</f>
        <v>정확도와 장갑 관통력이 뛰어나 중무장한 목표물에 이상적입니다.</v>
      </c>
    </row>
    <row r="385" spans="1:11" x14ac:dyDescent="0.45">
      <c r="A385" s="1" t="s">
        <v>900</v>
      </c>
      <c r="B385" s="1" t="s">
        <v>7</v>
      </c>
      <c r="C385" s="1" t="s">
        <v>901</v>
      </c>
      <c r="E385" s="1" t="s">
        <v>902</v>
      </c>
      <c r="F385" s="1" t="s">
        <v>1094</v>
      </c>
      <c r="G385" s="1" t="s">
        <v>1094</v>
      </c>
      <c r="H385" s="1" t="s">
        <v>1094</v>
      </c>
      <c r="I385" s="1" t="str">
        <f t="shared" si="5"/>
        <v/>
      </c>
      <c r="K385" s="1" t="str" cm="1">
        <f t="array" ref="K385">_xlfn.SWITCH(J385,1,G385,2,H385,H385)</f>
        <v>우라늄 철갑탄</v>
      </c>
    </row>
    <row r="386" spans="1:11" x14ac:dyDescent="0.45">
      <c r="A386" s="1" t="s">
        <v>764</v>
      </c>
      <c r="B386" s="1" t="s">
        <v>7</v>
      </c>
      <c r="C386" s="1" t="s">
        <v>765</v>
      </c>
      <c r="E386" s="1" t="s">
        <v>766</v>
      </c>
      <c r="F386" s="1" t="s">
        <v>1114</v>
      </c>
      <c r="G386" s="1" t="s">
        <v>1114</v>
      </c>
      <c r="H386" s="1" t="s">
        <v>1114</v>
      </c>
      <c r="I386" s="1" t="str">
        <f t="shared" si="5"/>
        <v/>
      </c>
      <c r="K386" s="1" t="str" cm="1">
        <f t="array" ref="K386">_xlfn.SWITCH(J386,1,G386,2,H386,H386)</f>
        <v>4연장 기관총 포탑</v>
      </c>
    </row>
    <row r="387" spans="1:11" x14ac:dyDescent="0.45">
      <c r="A387" s="1" t="s">
        <v>767</v>
      </c>
      <c r="B387" s="1" t="s">
        <v>7</v>
      </c>
      <c r="C387" s="1" t="s">
        <v>768</v>
      </c>
      <c r="E387" s="1" t="s">
        <v>769</v>
      </c>
      <c r="F387" s="1" t="s">
        <v>1115</v>
      </c>
      <c r="G387" s="1" t="s">
        <v>1115</v>
      </c>
      <c r="H387" s="1" t="s">
        <v>1115</v>
      </c>
      <c r="I387" s="1" t="str">
        <f t="shared" si="5"/>
        <v/>
      </c>
      <c r="K387" s="1" t="str" cm="1">
        <f t="array" ref="K387">_xlfn.SWITCH(J387,1,G387,2,H387,H387)</f>
        <v>4연장 기관총이 장착된 삼각대는 화력 지원에 적합하나 사람이 조종해야 합니다 많이 사용한 후에는 총열을 교체하기 위해 강철이 필요합니다.</v>
      </c>
    </row>
    <row r="388" spans="1:11" x14ac:dyDescent="0.45">
      <c r="A388" s="1" t="s">
        <v>903</v>
      </c>
      <c r="B388" s="1" t="s">
        <v>7</v>
      </c>
      <c r="C388" s="1" t="s">
        <v>904</v>
      </c>
      <c r="E388" s="1" t="s">
        <v>648</v>
      </c>
      <c r="F388" s="1" t="s">
        <v>1080</v>
      </c>
      <c r="G388" s="1" t="s">
        <v>1080</v>
      </c>
      <c r="H388" s="1" t="s">
        <v>1080</v>
      </c>
      <c r="I388" s="1" t="str">
        <f t="shared" ref="I388:I435" si="6">IF(G388=H388,"",IF(G388="","","Needs check"))</f>
        <v/>
      </c>
      <c r="K388" s="1" t="str" cm="1">
        <f t="array" ref="K388">_xlfn.SWITCH(J388,1,G388,2,H388,H388)</f>
        <v>재장전까지 남은 포탄</v>
      </c>
    </row>
    <row r="389" spans="1:11" x14ac:dyDescent="0.45">
      <c r="A389" s="1" t="s">
        <v>905</v>
      </c>
      <c r="B389" s="1" t="s">
        <v>7</v>
      </c>
      <c r="C389" s="1" t="s">
        <v>906</v>
      </c>
      <c r="E389" s="1" t="s">
        <v>651</v>
      </c>
      <c r="F389" s="1" t="s">
        <v>1082</v>
      </c>
      <c r="G389" s="1" t="s">
        <v>1082</v>
      </c>
      <c r="H389" s="1" t="s">
        <v>1082</v>
      </c>
      <c r="I389" s="1" t="str">
        <f t="shared" si="6"/>
        <v/>
      </c>
      <c r="K389" s="1" t="str" cm="1">
        <f t="array" ref="K389">_xlfn.SWITCH(J389,1,G389,2,H389,H389)</f>
        <v>남은 포탄</v>
      </c>
    </row>
    <row r="390" spans="1:11" x14ac:dyDescent="0.45">
      <c r="A390" s="1" t="s">
        <v>907</v>
      </c>
      <c r="B390" s="1" t="s">
        <v>7</v>
      </c>
      <c r="C390" s="1" t="s">
        <v>908</v>
      </c>
      <c r="E390" s="1" t="s">
        <v>909</v>
      </c>
      <c r="F390" s="1" t="s">
        <v>1084</v>
      </c>
      <c r="G390" s="1" t="s">
        <v>1084</v>
      </c>
      <c r="H390" s="1" t="s">
        <v>1084</v>
      </c>
      <c r="I390" s="1" t="str">
        <f t="shared" si="6"/>
        <v/>
      </c>
      <c r="K390" s="1" t="str" cm="1">
        <f t="array" ref="K390">_xlfn.SWITCH(J390,1,G390,2,H390,H390)</f>
        <v>재장전 필요</v>
      </c>
    </row>
    <row r="391" spans="1:11" x14ac:dyDescent="0.45">
      <c r="A391" s="1" t="s">
        <v>770</v>
      </c>
      <c r="B391" s="1" t="s">
        <v>7</v>
      </c>
      <c r="C391" s="1" t="s">
        <v>771</v>
      </c>
      <c r="E391" s="1" t="s">
        <v>772</v>
      </c>
      <c r="F391" s="1" t="s">
        <v>1119</v>
      </c>
      <c r="G391" s="1" t="s">
        <v>1119</v>
      </c>
      <c r="H391" s="1" t="s">
        <v>1119</v>
      </c>
      <c r="I391" s="1" t="str">
        <f t="shared" si="6"/>
        <v/>
      </c>
      <c r="K391" s="1" t="str" cm="1">
        <f t="array" ref="K391">_xlfn.SWITCH(J391,1,G391,2,H391,H391)</f>
        <v>4연장 기관총</v>
      </c>
    </row>
    <row r="392" spans="1:11" x14ac:dyDescent="0.45">
      <c r="A392" s="1" t="s">
        <v>773</v>
      </c>
      <c r="B392" s="1" t="s">
        <v>7</v>
      </c>
      <c r="C392" s="1" t="s">
        <v>774</v>
      </c>
      <c r="E392" s="1" t="s">
        <v>775</v>
      </c>
      <c r="F392" s="1" t="s">
        <v>1120</v>
      </c>
      <c r="G392" s="1" t="s">
        <v>1120</v>
      </c>
      <c r="H392" s="1" t="s">
        <v>1120</v>
      </c>
      <c r="I392" s="1" t="str">
        <f t="shared" si="6"/>
        <v/>
      </c>
      <c r="K392" s="1" t="str" cm="1">
        <f t="array" ref="K392">_xlfn.SWITCH(J392,1,G392,2,H392,H392)</f>
        <v>기관총을 달아놓기 시작해서 그냥 많이 달아놓았습니다.</v>
      </c>
    </row>
    <row r="393" spans="1:11" x14ac:dyDescent="0.45">
      <c r="A393" s="1" t="s">
        <v>776</v>
      </c>
      <c r="B393" s="1" t="s">
        <v>7</v>
      </c>
      <c r="C393" s="1" t="s">
        <v>777</v>
      </c>
      <c r="E393" s="1" t="s">
        <v>778</v>
      </c>
      <c r="F393" s="1" t="s">
        <v>1121</v>
      </c>
      <c r="G393" s="1" t="s">
        <v>1121</v>
      </c>
      <c r="H393" s="1" t="s">
        <v>1121</v>
      </c>
      <c r="I393" s="1" t="str">
        <f t="shared" si="6"/>
        <v/>
      </c>
      <c r="K393" s="1" t="str" cm="1">
        <f t="array" ref="K393">_xlfn.SWITCH(J393,1,G393,2,H393,H393)</f>
        <v>기관포</v>
      </c>
    </row>
    <row r="394" spans="1:11" x14ac:dyDescent="0.45">
      <c r="A394" s="1" t="s">
        <v>779</v>
      </c>
      <c r="B394" s="1" t="s">
        <v>7</v>
      </c>
      <c r="C394" s="1" t="s">
        <v>780</v>
      </c>
      <c r="E394" s="1" t="s">
        <v>781</v>
      </c>
      <c r="F394" s="1" t="s">
        <v>1122</v>
      </c>
      <c r="G394" s="1" t="s">
        <v>1122</v>
      </c>
      <c r="H394" s="1" t="s">
        <v>1122</v>
      </c>
      <c r="I394" s="1" t="str">
        <f t="shared" si="6"/>
        <v/>
      </c>
      <c r="K394" s="1" t="str" cm="1">
        <f t="array" ref="K394">_xlfn.SWITCH(J394,1,G394,2,H394,H394)</f>
        <v>대구경 기관포가 장착된 삼각대입니다. 많이 사용한 후에는 총열을 교체하기 위해 강철이 필요합니다. 사람이 직접 운용합니다.</v>
      </c>
    </row>
    <row r="395" spans="1:11" x14ac:dyDescent="0.45">
      <c r="A395" s="1" t="s">
        <v>910</v>
      </c>
      <c r="B395" s="1" t="s">
        <v>7</v>
      </c>
      <c r="C395" s="1" t="s">
        <v>911</v>
      </c>
      <c r="E395" s="1" t="s">
        <v>648</v>
      </c>
      <c r="F395" s="1" t="s">
        <v>1255</v>
      </c>
      <c r="G395" s="1" t="s">
        <v>1255</v>
      </c>
      <c r="H395" s="1" t="s">
        <v>1255</v>
      </c>
      <c r="I395" s="1" t="str">
        <f t="shared" si="6"/>
        <v/>
      </c>
      <c r="K395" s="1" t="str" cm="1">
        <f t="array" ref="K395">_xlfn.SWITCH(J395,1,G395,2,H395,H395)</f>
        <v/>
      </c>
    </row>
    <row r="396" spans="1:11" x14ac:dyDescent="0.45">
      <c r="A396" s="1" t="s">
        <v>912</v>
      </c>
      <c r="B396" s="1" t="s">
        <v>7</v>
      </c>
      <c r="C396" s="1" t="s">
        <v>913</v>
      </c>
      <c r="E396" s="1" t="s">
        <v>651</v>
      </c>
      <c r="F396" s="1" t="s">
        <v>1255</v>
      </c>
      <c r="G396" s="1" t="s">
        <v>1255</v>
      </c>
      <c r="H396" s="1" t="s">
        <v>1255</v>
      </c>
      <c r="I396" s="1" t="str">
        <f t="shared" si="6"/>
        <v/>
      </c>
      <c r="K396" s="1" t="str" cm="1">
        <f t="array" ref="K396">_xlfn.SWITCH(J396,1,G396,2,H396,H396)</f>
        <v/>
      </c>
    </row>
    <row r="397" spans="1:11" x14ac:dyDescent="0.45">
      <c r="A397" s="1" t="s">
        <v>914</v>
      </c>
      <c r="B397" s="1" t="s">
        <v>7</v>
      </c>
      <c r="C397" s="1" t="s">
        <v>915</v>
      </c>
      <c r="E397" s="1" t="s">
        <v>909</v>
      </c>
      <c r="F397" s="1" t="s">
        <v>1255</v>
      </c>
      <c r="G397" s="1" t="s">
        <v>1255</v>
      </c>
      <c r="H397" s="1" t="s">
        <v>1255</v>
      </c>
      <c r="I397" s="1" t="str">
        <f t="shared" si="6"/>
        <v/>
      </c>
      <c r="K397" s="1" t="str" cm="1">
        <f t="array" ref="K397">_xlfn.SWITCH(J397,1,G397,2,H397,H397)</f>
        <v/>
      </c>
    </row>
    <row r="398" spans="1:11" x14ac:dyDescent="0.45">
      <c r="A398" s="1" t="s">
        <v>782</v>
      </c>
      <c r="B398" s="1" t="s">
        <v>7</v>
      </c>
      <c r="C398" s="1" t="s">
        <v>783</v>
      </c>
      <c r="E398" s="1" t="s">
        <v>778</v>
      </c>
      <c r="F398" s="1" t="s">
        <v>1123</v>
      </c>
      <c r="G398" s="1" t="s">
        <v>1123</v>
      </c>
      <c r="H398" s="1" t="s">
        <v>1123</v>
      </c>
      <c r="I398" s="1" t="str">
        <f t="shared" si="6"/>
        <v/>
      </c>
      <c r="K398" s="1" t="str" cm="1">
        <f t="array" ref="K398">_xlfn.SWITCH(J398,1,G398,2,H398,H398)</f>
        <v>대형 포탑</v>
      </c>
    </row>
    <row r="399" spans="1:11" x14ac:dyDescent="0.45">
      <c r="A399" s="1" t="s">
        <v>784</v>
      </c>
      <c r="B399" s="1" t="s">
        <v>7</v>
      </c>
      <c r="C399" s="1" t="s">
        <v>785</v>
      </c>
      <c r="E399" s="1" t="s">
        <v>786</v>
      </c>
      <c r="F399" s="1" t="s">
        <v>1124</v>
      </c>
      <c r="G399" s="1" t="s">
        <v>1124</v>
      </c>
      <c r="H399" s="1" t="s">
        <v>1124</v>
      </c>
      <c r="I399" s="1" t="str">
        <f t="shared" si="6"/>
        <v/>
      </c>
      <c r="K399" s="1" t="str" cm="1">
        <f t="array" ref="K399">_xlfn.SWITCH(J399,1,G399,2,H399,H399)</f>
        <v>자동 장전이 가능한 대구경 기관포가 장착된 포탑입니다.</v>
      </c>
    </row>
    <row r="400" spans="1:11" x14ac:dyDescent="0.45">
      <c r="A400" s="1" t="s">
        <v>797</v>
      </c>
      <c r="B400" s="1" t="s">
        <v>7</v>
      </c>
      <c r="C400" s="1" t="s">
        <v>798</v>
      </c>
      <c r="E400" s="1" t="s">
        <v>799</v>
      </c>
      <c r="F400" s="1" t="s">
        <v>1125</v>
      </c>
      <c r="G400" s="1" t="s">
        <v>1125</v>
      </c>
      <c r="H400" s="1" t="s">
        <v>1125</v>
      </c>
      <c r="I400" s="1" t="str">
        <f t="shared" si="6"/>
        <v/>
      </c>
      <c r="K400" s="1" t="str" cm="1">
        <f t="array" ref="K400">_xlfn.SWITCH(J400,1,G400,2,H400,H400)</f>
        <v>무반동포</v>
      </c>
    </row>
    <row r="401" spans="1:11" x14ac:dyDescent="0.45">
      <c r="A401" s="1" t="s">
        <v>800</v>
      </c>
      <c r="B401" s="1" t="s">
        <v>7</v>
      </c>
      <c r="C401" s="1" t="s">
        <v>801</v>
      </c>
      <c r="E401" s="1" t="s">
        <v>916</v>
      </c>
      <c r="F401" s="1" t="s">
        <v>1185</v>
      </c>
      <c r="G401" s="1" t="s">
        <v>1126</v>
      </c>
      <c r="H401" s="1" t="s">
        <v>1185</v>
      </c>
      <c r="I401" s="1" t="str">
        <f t="shared" si="6"/>
        <v>Needs check</v>
      </c>
      <c r="K401" s="1" t="str" cm="1">
        <f t="array" ref="K401">_xlfn.SWITCH(J401,1,G401,2,H401,H401)</f>
        <v>무반동포가 장착된 삼각대입니다. 대전차 작전에서의 경량화된 해결책입니다. 많이 사용한 후에는 총열을 교체하기 위해 강화 배럴이 필요합니다. 또한 사람이 직접 운용합니다. 실내에서는 사용하지 마십시오!!</v>
      </c>
    </row>
    <row r="402" spans="1:11" x14ac:dyDescent="0.45">
      <c r="A402" s="1" t="s">
        <v>917</v>
      </c>
      <c r="B402" s="1" t="s">
        <v>7</v>
      </c>
      <c r="C402" s="1" t="s">
        <v>918</v>
      </c>
      <c r="E402" s="1" t="s">
        <v>648</v>
      </c>
      <c r="F402" s="1" t="s">
        <v>1080</v>
      </c>
      <c r="G402" s="1" t="s">
        <v>1080</v>
      </c>
      <c r="H402" s="1" t="s">
        <v>1080</v>
      </c>
      <c r="I402" s="1" t="str">
        <f t="shared" si="6"/>
        <v/>
      </c>
      <c r="K402" s="1" t="str" cm="1">
        <f t="array" ref="K402">_xlfn.SWITCH(J402,1,G402,2,H402,H402)</f>
        <v>재장전까지 남은 포탄</v>
      </c>
    </row>
    <row r="403" spans="1:11" x14ac:dyDescent="0.45">
      <c r="A403" s="1" t="s">
        <v>919</v>
      </c>
      <c r="B403" s="1" t="s">
        <v>7</v>
      </c>
      <c r="C403" s="1" t="s">
        <v>920</v>
      </c>
      <c r="E403" s="1" t="s">
        <v>651</v>
      </c>
      <c r="F403" s="1" t="s">
        <v>1082</v>
      </c>
      <c r="G403" s="1" t="s">
        <v>1082</v>
      </c>
      <c r="H403" s="1" t="s">
        <v>1082</v>
      </c>
      <c r="I403" s="1" t="str">
        <f t="shared" si="6"/>
        <v/>
      </c>
      <c r="K403" s="1" t="str" cm="1">
        <f t="array" ref="K403">_xlfn.SWITCH(J403,1,G403,2,H403,H403)</f>
        <v>남은 포탄</v>
      </c>
    </row>
    <row r="404" spans="1:11" x14ac:dyDescent="0.45">
      <c r="A404" s="1" t="s">
        <v>921</v>
      </c>
      <c r="B404" s="1" t="s">
        <v>7</v>
      </c>
      <c r="C404" s="1" t="s">
        <v>922</v>
      </c>
      <c r="E404" s="1" t="s">
        <v>909</v>
      </c>
      <c r="F404" s="1" t="s">
        <v>1084</v>
      </c>
      <c r="G404" s="1" t="s">
        <v>1084</v>
      </c>
      <c r="H404" s="1" t="s">
        <v>1084</v>
      </c>
      <c r="I404" s="1" t="str">
        <f t="shared" si="6"/>
        <v/>
      </c>
      <c r="K404" s="1" t="str" cm="1">
        <f t="array" ref="K404">_xlfn.SWITCH(J404,1,G404,2,H404,H404)</f>
        <v>재장전 필요</v>
      </c>
    </row>
    <row r="405" spans="1:11" x14ac:dyDescent="0.45">
      <c r="A405" s="1" t="s">
        <v>803</v>
      </c>
      <c r="B405" s="1" t="s">
        <v>7</v>
      </c>
      <c r="C405" s="1" t="s">
        <v>804</v>
      </c>
      <c r="E405" s="1" t="s">
        <v>805</v>
      </c>
      <c r="F405" s="1" t="s">
        <v>1125</v>
      </c>
      <c r="G405" s="1" t="s">
        <v>1125</v>
      </c>
      <c r="H405" s="1" t="s">
        <v>1125</v>
      </c>
      <c r="I405" s="1" t="str">
        <f t="shared" si="6"/>
        <v/>
      </c>
      <c r="K405" s="1" t="str" cm="1">
        <f t="array" ref="K405">_xlfn.SWITCH(J405,1,G405,2,H405,H405)</f>
        <v>무반동포</v>
      </c>
    </row>
    <row r="406" spans="1:11" x14ac:dyDescent="0.45">
      <c r="A406" s="1" t="s">
        <v>806</v>
      </c>
      <c r="B406" s="1" t="s">
        <v>7</v>
      </c>
      <c r="C406" s="1" t="s">
        <v>807</v>
      </c>
      <c r="E406" s="1" t="s">
        <v>808</v>
      </c>
      <c r="F406" s="1" t="s">
        <v>1130</v>
      </c>
      <c r="G406" s="1" t="s">
        <v>1130</v>
      </c>
      <c r="H406" s="1" t="s">
        <v>1130</v>
      </c>
      <c r="I406" s="1" t="str">
        <f t="shared" si="6"/>
        <v/>
      </c>
      <c r="K406" s="1" t="str" cm="1">
        <f t="array" ref="K406">_xlfn.SWITCH(J406,1,G406,2,H406,H406)</f>
        <v>범위 안의 중무장 목표물을 저격하기 위해 설계된 반동이 없는 대포입니다.</v>
      </c>
    </row>
    <row r="407" spans="1:11" x14ac:dyDescent="0.45">
      <c r="A407" s="1" t="s">
        <v>923</v>
      </c>
      <c r="B407" s="1" t="s">
        <v>320</v>
      </c>
      <c r="C407" s="1" t="s">
        <v>924</v>
      </c>
      <c r="D407" s="1" t="s">
        <v>925</v>
      </c>
      <c r="E407" s="1" t="s">
        <v>926</v>
      </c>
      <c r="F407" s="1" t="s">
        <v>1255</v>
      </c>
      <c r="G407" s="1" t="s">
        <v>1255</v>
      </c>
      <c r="H407" s="1" t="s">
        <v>1255</v>
      </c>
      <c r="I407" s="1" t="str">
        <f t="shared" si="6"/>
        <v/>
      </c>
      <c r="K407" s="1" t="str" cm="1">
        <f t="array" ref="K407">_xlfn.SWITCH(J407,1,G407,2,H407,H407)</f>
        <v/>
      </c>
    </row>
    <row r="408" spans="1:11" x14ac:dyDescent="0.45">
      <c r="A408" s="1" t="s">
        <v>927</v>
      </c>
      <c r="B408" s="1" t="s">
        <v>320</v>
      </c>
      <c r="C408" s="1" t="s">
        <v>928</v>
      </c>
      <c r="D408" s="1" t="s">
        <v>925</v>
      </c>
      <c r="E408" s="1" t="s">
        <v>929</v>
      </c>
      <c r="F408" s="1" t="s">
        <v>1255</v>
      </c>
      <c r="G408" s="1" t="s">
        <v>1255</v>
      </c>
      <c r="H408" s="1" t="s">
        <v>1255</v>
      </c>
      <c r="I408" s="1" t="str">
        <f t="shared" si="6"/>
        <v/>
      </c>
      <c r="K408" s="1" t="str" cm="1">
        <f t="array" ref="K408">_xlfn.SWITCH(J408,1,G408,2,H408,H408)</f>
        <v/>
      </c>
    </row>
    <row r="409" spans="1:11" x14ac:dyDescent="0.45">
      <c r="A409" s="1" t="s">
        <v>930</v>
      </c>
      <c r="B409" s="1" t="s">
        <v>7</v>
      </c>
      <c r="C409" s="1" t="s">
        <v>931</v>
      </c>
      <c r="D409" s="1" t="s">
        <v>925</v>
      </c>
      <c r="E409" s="1" t="s">
        <v>932</v>
      </c>
      <c r="F409" s="1" t="s">
        <v>1255</v>
      </c>
      <c r="G409" s="1" t="s">
        <v>1255</v>
      </c>
      <c r="H409" s="1" t="s">
        <v>1255</v>
      </c>
      <c r="I409" s="1" t="str">
        <f t="shared" si="6"/>
        <v/>
      </c>
      <c r="K409" s="1" t="str" cm="1">
        <f t="array" ref="K409">_xlfn.SWITCH(J409,1,G409,2,H409,H409)</f>
        <v/>
      </c>
    </row>
    <row r="410" spans="1:11" x14ac:dyDescent="0.45">
      <c r="A410" s="1" t="s">
        <v>933</v>
      </c>
      <c r="B410" s="1" t="s">
        <v>7</v>
      </c>
      <c r="C410" s="1" t="s">
        <v>934</v>
      </c>
      <c r="D410" s="1" t="s">
        <v>925</v>
      </c>
      <c r="E410" s="1" t="s">
        <v>935</v>
      </c>
      <c r="F410" s="1" t="s">
        <v>1255</v>
      </c>
      <c r="G410" s="1" t="s">
        <v>1255</v>
      </c>
      <c r="H410" s="1" t="s">
        <v>1255</v>
      </c>
      <c r="I410" s="1" t="str">
        <f t="shared" si="6"/>
        <v/>
      </c>
      <c r="K410" s="1" t="str" cm="1">
        <f t="array" ref="K410">_xlfn.SWITCH(J410,1,G410,2,H410,H410)</f>
        <v/>
      </c>
    </row>
    <row r="411" spans="1:11" x14ac:dyDescent="0.45">
      <c r="A411" s="1" t="s">
        <v>936</v>
      </c>
      <c r="B411" s="1" t="s">
        <v>7</v>
      </c>
      <c r="C411" s="1" t="s">
        <v>937</v>
      </c>
      <c r="D411" s="1" t="s">
        <v>925</v>
      </c>
      <c r="E411" s="1" t="s">
        <v>929</v>
      </c>
      <c r="F411" s="1" t="s">
        <v>1255</v>
      </c>
      <c r="G411" s="1" t="s">
        <v>1255</v>
      </c>
      <c r="H411" s="1" t="s">
        <v>1255</v>
      </c>
      <c r="I411" s="1" t="str">
        <f t="shared" si="6"/>
        <v/>
      </c>
      <c r="K411" s="1" t="str" cm="1">
        <f t="array" ref="K411">_xlfn.SWITCH(J411,1,G411,2,H411,H411)</f>
        <v/>
      </c>
    </row>
    <row r="412" spans="1:11" x14ac:dyDescent="0.45">
      <c r="A412" s="1" t="s">
        <v>938</v>
      </c>
      <c r="B412" s="1" t="s">
        <v>7</v>
      </c>
      <c r="C412" s="1" t="s">
        <v>939</v>
      </c>
      <c r="D412" s="1" t="s">
        <v>925</v>
      </c>
      <c r="E412" s="1" t="s">
        <v>940</v>
      </c>
      <c r="F412" s="1" t="s">
        <v>1255</v>
      </c>
      <c r="G412" s="1" t="s">
        <v>1255</v>
      </c>
      <c r="H412" s="1" t="s">
        <v>1255</v>
      </c>
      <c r="I412" s="1" t="str">
        <f t="shared" si="6"/>
        <v/>
      </c>
      <c r="K412" s="1" t="str" cm="1">
        <f t="array" ref="K412">_xlfn.SWITCH(J412,1,G412,2,H412,H412)</f>
        <v/>
      </c>
    </row>
    <row r="413" spans="1:11" x14ac:dyDescent="0.45">
      <c r="A413" s="1" t="s">
        <v>941</v>
      </c>
      <c r="B413" s="1" t="s">
        <v>942</v>
      </c>
      <c r="C413" s="1" t="s">
        <v>943</v>
      </c>
      <c r="D413" s="1" t="s">
        <v>944</v>
      </c>
      <c r="E413" s="1" t="s">
        <v>945</v>
      </c>
      <c r="F413" s="1" t="s">
        <v>1255</v>
      </c>
      <c r="G413" s="1" t="s">
        <v>1255</v>
      </c>
      <c r="H413" s="1" t="s">
        <v>1255</v>
      </c>
      <c r="I413" s="1" t="str">
        <f t="shared" si="6"/>
        <v/>
      </c>
      <c r="K413" s="1" t="str" cm="1">
        <f t="array" ref="K413">_xlfn.SWITCH(J413,1,G413,2,H413,H413)</f>
        <v/>
      </c>
    </row>
    <row r="414" spans="1:11" x14ac:dyDescent="0.45">
      <c r="A414" s="1" t="s">
        <v>946</v>
      </c>
      <c r="B414" s="1" t="s">
        <v>942</v>
      </c>
      <c r="C414" s="1" t="s">
        <v>947</v>
      </c>
      <c r="D414" s="1" t="s">
        <v>944</v>
      </c>
      <c r="E414" s="1" t="s">
        <v>948</v>
      </c>
      <c r="F414" s="1" t="s">
        <v>1255</v>
      </c>
      <c r="G414" s="1" t="s">
        <v>1255</v>
      </c>
      <c r="H414" s="1" t="s">
        <v>1255</v>
      </c>
      <c r="I414" s="1" t="str">
        <f t="shared" si="6"/>
        <v/>
      </c>
      <c r="K414" s="1" t="str" cm="1">
        <f t="array" ref="K414">_xlfn.SWITCH(J414,1,G414,2,H414,H414)</f>
        <v/>
      </c>
    </row>
    <row r="415" spans="1:11" x14ac:dyDescent="0.45">
      <c r="A415" s="1" t="s">
        <v>949</v>
      </c>
      <c r="B415" s="1" t="s">
        <v>942</v>
      </c>
      <c r="C415" s="1" t="s">
        <v>950</v>
      </c>
      <c r="D415" s="1" t="s">
        <v>944</v>
      </c>
      <c r="E415" s="1" t="s">
        <v>951</v>
      </c>
      <c r="F415" s="1" t="s">
        <v>1255</v>
      </c>
      <c r="G415" s="1" t="s">
        <v>1255</v>
      </c>
      <c r="H415" s="1" t="s">
        <v>1255</v>
      </c>
      <c r="I415" s="1" t="str">
        <f t="shared" si="6"/>
        <v/>
      </c>
      <c r="K415" s="1" t="str" cm="1">
        <f t="array" ref="K415">_xlfn.SWITCH(J415,1,G415,2,H415,H415)</f>
        <v/>
      </c>
    </row>
    <row r="416" spans="1:11" x14ac:dyDescent="0.45">
      <c r="A416" s="1" t="s">
        <v>952</v>
      </c>
      <c r="B416" s="1" t="s">
        <v>942</v>
      </c>
      <c r="C416" s="1" t="s">
        <v>953</v>
      </c>
      <c r="D416" s="1" t="s">
        <v>944</v>
      </c>
      <c r="E416" s="1" t="s">
        <v>954</v>
      </c>
      <c r="F416" s="1" t="s">
        <v>1255</v>
      </c>
      <c r="G416" s="1" t="s">
        <v>1255</v>
      </c>
      <c r="H416" s="1" t="s">
        <v>1255</v>
      </c>
      <c r="I416" s="1" t="str">
        <f t="shared" si="6"/>
        <v/>
      </c>
      <c r="K416" s="1" t="str" cm="1">
        <f t="array" ref="K416">_xlfn.SWITCH(J416,1,G416,2,H416,H416)</f>
        <v/>
      </c>
    </row>
    <row r="417" spans="1:11" x14ac:dyDescent="0.45">
      <c r="A417" s="1" t="s">
        <v>955</v>
      </c>
      <c r="B417" s="1" t="s">
        <v>942</v>
      </c>
      <c r="C417" s="1" t="s">
        <v>956</v>
      </c>
      <c r="D417" s="1" t="s">
        <v>944</v>
      </c>
      <c r="E417" s="1" t="s">
        <v>957</v>
      </c>
      <c r="F417" s="1" t="s">
        <v>1255</v>
      </c>
      <c r="G417" s="1" t="s">
        <v>1255</v>
      </c>
      <c r="H417" s="1" t="s">
        <v>1255</v>
      </c>
      <c r="I417" s="1" t="str">
        <f t="shared" si="6"/>
        <v/>
      </c>
      <c r="K417" s="1" t="str" cm="1">
        <f t="array" ref="K417">_xlfn.SWITCH(J417,1,G417,2,H417,H417)</f>
        <v/>
      </c>
    </row>
    <row r="418" spans="1:11" x14ac:dyDescent="0.45">
      <c r="A418" s="1" t="s">
        <v>958</v>
      </c>
      <c r="B418" s="1" t="s">
        <v>942</v>
      </c>
      <c r="C418" s="1" t="s">
        <v>959</v>
      </c>
      <c r="D418" s="1" t="s">
        <v>944</v>
      </c>
      <c r="E418" s="1" t="s">
        <v>960</v>
      </c>
      <c r="F418" s="1" t="s">
        <v>1255</v>
      </c>
      <c r="G418" s="1" t="s">
        <v>1255</v>
      </c>
      <c r="H418" s="1" t="s">
        <v>1255</v>
      </c>
      <c r="I418" s="1" t="str">
        <f t="shared" si="6"/>
        <v/>
      </c>
      <c r="K418" s="1" t="str" cm="1">
        <f t="array" ref="K418">_xlfn.SWITCH(J418,1,G418,2,H418,H418)</f>
        <v/>
      </c>
    </row>
    <row r="419" spans="1:11" x14ac:dyDescent="0.45">
      <c r="A419" s="1" t="s">
        <v>961</v>
      </c>
      <c r="B419" s="1" t="s">
        <v>962</v>
      </c>
      <c r="C419" s="1" t="s">
        <v>963</v>
      </c>
      <c r="E419" s="1" t="s">
        <v>964</v>
      </c>
      <c r="F419" s="1" t="s">
        <v>1255</v>
      </c>
      <c r="G419" s="1" t="s">
        <v>1255</v>
      </c>
      <c r="H419" s="1" t="s">
        <v>1255</v>
      </c>
      <c r="I419" s="1" t="str">
        <f t="shared" si="6"/>
        <v/>
      </c>
      <c r="K419" s="1" t="str" cm="1">
        <f t="array" ref="K419">_xlfn.SWITCH(J419,1,G419,2,H419,H419)</f>
        <v/>
      </c>
    </row>
    <row r="420" spans="1:11" x14ac:dyDescent="0.45">
      <c r="A420" s="1" t="s">
        <v>965</v>
      </c>
      <c r="B420" s="1" t="s">
        <v>962</v>
      </c>
      <c r="C420" s="1" t="s">
        <v>966</v>
      </c>
      <c r="E420" s="1" t="s">
        <v>967</v>
      </c>
      <c r="F420" s="1" t="s">
        <v>1255</v>
      </c>
      <c r="G420" s="1" t="s">
        <v>1255</v>
      </c>
      <c r="H420" s="1" t="s">
        <v>1255</v>
      </c>
      <c r="I420" s="1" t="str">
        <f t="shared" si="6"/>
        <v/>
      </c>
      <c r="K420" s="1" t="str" cm="1">
        <f t="array" ref="K420">_xlfn.SWITCH(J420,1,G420,2,H420,H420)</f>
        <v/>
      </c>
    </row>
    <row r="421" spans="1:11" x14ac:dyDescent="0.45">
      <c r="A421" s="1" t="s">
        <v>968</v>
      </c>
      <c r="B421" s="1" t="s">
        <v>962</v>
      </c>
      <c r="C421" s="1" t="s">
        <v>969</v>
      </c>
      <c r="E421" s="1" t="s">
        <v>970</v>
      </c>
      <c r="F421" s="1" t="s">
        <v>1255</v>
      </c>
      <c r="G421" s="1" t="s">
        <v>1255</v>
      </c>
      <c r="H421" s="1" t="s">
        <v>1255</v>
      </c>
      <c r="I421" s="1" t="str">
        <f t="shared" si="6"/>
        <v/>
      </c>
      <c r="K421" s="1" t="str" cm="1">
        <f t="array" ref="K421">_xlfn.SWITCH(J421,1,G421,2,H421,H421)</f>
        <v/>
      </c>
    </row>
    <row r="422" spans="1:11" x14ac:dyDescent="0.45">
      <c r="A422" s="1" t="s">
        <v>971</v>
      </c>
      <c r="B422" s="1" t="s">
        <v>962</v>
      </c>
      <c r="C422" s="1" t="s">
        <v>972</v>
      </c>
      <c r="E422" s="1" t="s">
        <v>973</v>
      </c>
      <c r="F422" s="1" t="s">
        <v>1255</v>
      </c>
      <c r="G422" s="1" t="s">
        <v>1255</v>
      </c>
      <c r="H422" s="1" t="s">
        <v>1255</v>
      </c>
      <c r="I422" s="1" t="str">
        <f t="shared" si="6"/>
        <v/>
      </c>
      <c r="K422" s="1" t="str" cm="1">
        <f t="array" ref="K422">_xlfn.SWITCH(J422,1,G422,2,H422,H422)</f>
        <v/>
      </c>
    </row>
    <row r="423" spans="1:11" x14ac:dyDescent="0.45">
      <c r="A423" s="1" t="s">
        <v>974</v>
      </c>
      <c r="B423" s="1" t="s">
        <v>962</v>
      </c>
      <c r="C423" s="1" t="s">
        <v>975</v>
      </c>
      <c r="E423" s="1" t="s">
        <v>976</v>
      </c>
      <c r="F423" s="1" t="s">
        <v>1255</v>
      </c>
      <c r="G423" s="1" t="s">
        <v>1255</v>
      </c>
      <c r="H423" s="1" t="s">
        <v>1255</v>
      </c>
      <c r="I423" s="1" t="str">
        <f t="shared" si="6"/>
        <v/>
      </c>
      <c r="K423" s="1" t="str" cm="1">
        <f t="array" ref="K423">_xlfn.SWITCH(J423,1,G423,2,H423,H423)</f>
        <v/>
      </c>
    </row>
    <row r="424" spans="1:11" x14ac:dyDescent="0.45">
      <c r="A424" s="1" t="s">
        <v>977</v>
      </c>
      <c r="B424" s="1" t="s">
        <v>962</v>
      </c>
      <c r="C424" s="1" t="s">
        <v>978</v>
      </c>
      <c r="E424" s="1" t="s">
        <v>979</v>
      </c>
      <c r="F424" s="1" t="s">
        <v>1255</v>
      </c>
      <c r="G424" s="1" t="s">
        <v>1255</v>
      </c>
      <c r="H424" s="1" t="s">
        <v>1255</v>
      </c>
      <c r="I424" s="1" t="str">
        <f t="shared" si="6"/>
        <v/>
      </c>
      <c r="K424" s="1" t="str" cm="1">
        <f t="array" ref="K424">_xlfn.SWITCH(J424,1,G424,2,H424,H424)</f>
        <v/>
      </c>
    </row>
    <row r="425" spans="1:11" x14ac:dyDescent="0.45">
      <c r="A425" s="1" t="s">
        <v>980</v>
      </c>
      <c r="B425" s="1" t="s">
        <v>962</v>
      </c>
      <c r="C425" s="1" t="s">
        <v>981</v>
      </c>
      <c r="E425" s="1" t="s">
        <v>982</v>
      </c>
      <c r="F425" s="1" t="s">
        <v>1255</v>
      </c>
      <c r="G425" s="1" t="s">
        <v>1255</v>
      </c>
      <c r="H425" s="1" t="s">
        <v>1255</v>
      </c>
      <c r="I425" s="1" t="str">
        <f t="shared" si="6"/>
        <v/>
      </c>
      <c r="K425" s="1" t="str" cm="1">
        <f t="array" ref="K425">_xlfn.SWITCH(J425,1,G425,2,H425,H425)</f>
        <v/>
      </c>
    </row>
    <row r="426" spans="1:11" x14ac:dyDescent="0.45">
      <c r="A426" s="1" t="s">
        <v>983</v>
      </c>
      <c r="B426" s="1" t="s">
        <v>962</v>
      </c>
      <c r="C426" s="1" t="s">
        <v>984</v>
      </c>
      <c r="E426" s="1" t="s">
        <v>985</v>
      </c>
      <c r="F426" s="1" t="s">
        <v>1255</v>
      </c>
      <c r="G426" s="1" t="s">
        <v>1255</v>
      </c>
      <c r="H426" s="1" t="s">
        <v>1255</v>
      </c>
      <c r="I426" s="1" t="str">
        <f t="shared" si="6"/>
        <v/>
      </c>
      <c r="K426" s="1" t="str" cm="1">
        <f t="array" ref="K426">_xlfn.SWITCH(J426,1,G426,2,H426,H426)</f>
        <v/>
      </c>
    </row>
    <row r="427" spans="1:11" x14ac:dyDescent="0.45">
      <c r="A427" s="1" t="s">
        <v>986</v>
      </c>
      <c r="B427" s="1" t="s">
        <v>987</v>
      </c>
      <c r="C427" s="1" t="s">
        <v>988</v>
      </c>
      <c r="D427" s="1" t="s">
        <v>989</v>
      </c>
      <c r="E427" s="1" t="s">
        <v>990</v>
      </c>
      <c r="F427" s="1" t="s">
        <v>1255</v>
      </c>
      <c r="G427" s="1" t="s">
        <v>1255</v>
      </c>
      <c r="H427" s="1" t="s">
        <v>1255</v>
      </c>
      <c r="I427" s="1" t="str">
        <f t="shared" si="6"/>
        <v/>
      </c>
      <c r="K427" s="1" t="str" cm="1">
        <f t="array" ref="K427">_xlfn.SWITCH(J427,1,G427,2,H427,H427)</f>
        <v/>
      </c>
    </row>
    <row r="428" spans="1:11" x14ac:dyDescent="0.45">
      <c r="A428" s="1" t="s">
        <v>991</v>
      </c>
      <c r="B428" s="1" t="s">
        <v>987</v>
      </c>
      <c r="C428" s="1" t="s">
        <v>992</v>
      </c>
      <c r="D428" s="1" t="s">
        <v>989</v>
      </c>
      <c r="E428" s="1" t="s">
        <v>993</v>
      </c>
      <c r="F428" s="1" t="s">
        <v>1255</v>
      </c>
      <c r="G428" s="1" t="s">
        <v>1255</v>
      </c>
      <c r="H428" s="1" t="s">
        <v>1255</v>
      </c>
      <c r="I428" s="1" t="str">
        <f t="shared" si="6"/>
        <v/>
      </c>
      <c r="K428" s="1" t="str" cm="1">
        <f t="array" ref="K428">_xlfn.SWITCH(J428,1,G428,2,H428,H428)</f>
        <v/>
      </c>
    </row>
    <row r="429" spans="1:11" x14ac:dyDescent="0.45">
      <c r="A429" s="1" t="s">
        <v>994</v>
      </c>
      <c r="B429" s="1" t="s">
        <v>987</v>
      </c>
      <c r="C429" s="1" t="s">
        <v>995</v>
      </c>
      <c r="D429" s="1" t="s">
        <v>989</v>
      </c>
      <c r="E429" s="1" t="s">
        <v>996</v>
      </c>
      <c r="F429" s="1" t="s">
        <v>1255</v>
      </c>
      <c r="G429" s="1" t="s">
        <v>1255</v>
      </c>
      <c r="H429" s="1" t="s">
        <v>1255</v>
      </c>
      <c r="I429" s="1" t="str">
        <f t="shared" si="6"/>
        <v/>
      </c>
      <c r="K429" s="1" t="str" cm="1">
        <f t="array" ref="K429">_xlfn.SWITCH(J429,1,G429,2,H429,H429)</f>
        <v/>
      </c>
    </row>
    <row r="430" spans="1:11" x14ac:dyDescent="0.45">
      <c r="A430" s="1" t="s">
        <v>997</v>
      </c>
      <c r="B430" s="1" t="s">
        <v>987</v>
      </c>
      <c r="C430" s="1" t="s">
        <v>998</v>
      </c>
      <c r="D430" s="1" t="s">
        <v>989</v>
      </c>
      <c r="E430" s="1" t="s">
        <v>999</v>
      </c>
      <c r="F430" s="1" t="s">
        <v>1255</v>
      </c>
      <c r="G430" s="1" t="s">
        <v>1255</v>
      </c>
      <c r="H430" s="1" t="s">
        <v>1255</v>
      </c>
      <c r="I430" s="1" t="str">
        <f t="shared" si="6"/>
        <v/>
      </c>
      <c r="K430" s="1" t="str" cm="1">
        <f t="array" ref="K430">_xlfn.SWITCH(J430,1,G430,2,H430,H430)</f>
        <v/>
      </c>
    </row>
    <row r="431" spans="1:11" x14ac:dyDescent="0.45">
      <c r="A431" s="1" t="s">
        <v>1000</v>
      </c>
      <c r="B431" s="1" t="s">
        <v>987</v>
      </c>
      <c r="C431" s="1" t="s">
        <v>1001</v>
      </c>
      <c r="D431" s="1" t="s">
        <v>989</v>
      </c>
      <c r="E431" s="1" t="s">
        <v>1002</v>
      </c>
      <c r="F431" s="1" t="s">
        <v>1255</v>
      </c>
      <c r="G431" s="1" t="s">
        <v>1255</v>
      </c>
      <c r="H431" s="1" t="s">
        <v>1255</v>
      </c>
      <c r="I431" s="1" t="str">
        <f t="shared" si="6"/>
        <v/>
      </c>
      <c r="K431" s="1" t="str" cm="1">
        <f t="array" ref="K431">_xlfn.SWITCH(J431,1,G431,2,H431,H431)</f>
        <v/>
      </c>
    </row>
    <row r="432" spans="1:11" x14ac:dyDescent="0.45">
      <c r="A432" s="1" t="s">
        <v>1003</v>
      </c>
      <c r="B432" s="1" t="s">
        <v>987</v>
      </c>
      <c r="C432" s="1" t="s">
        <v>1004</v>
      </c>
      <c r="D432" s="1" t="s">
        <v>989</v>
      </c>
      <c r="E432" s="1" t="s">
        <v>1005</v>
      </c>
      <c r="F432" s="1" t="s">
        <v>1255</v>
      </c>
      <c r="G432" s="1" t="s">
        <v>1255</v>
      </c>
      <c r="H432" s="1" t="s">
        <v>1255</v>
      </c>
      <c r="I432" s="1" t="str">
        <f t="shared" si="6"/>
        <v/>
      </c>
      <c r="K432" s="1" t="str" cm="1">
        <f t="array" ref="K432">_xlfn.SWITCH(J432,1,G432,2,H432,H432)</f>
        <v/>
      </c>
    </row>
    <row r="433" spans="1:11" x14ac:dyDescent="0.45">
      <c r="A433" s="1" t="s">
        <v>1006</v>
      </c>
      <c r="B433" s="1" t="s">
        <v>987</v>
      </c>
      <c r="C433" s="1" t="s">
        <v>1007</v>
      </c>
      <c r="D433" s="1" t="s">
        <v>989</v>
      </c>
      <c r="E433" s="1" t="s">
        <v>1008</v>
      </c>
      <c r="F433" s="1" t="s">
        <v>1255</v>
      </c>
      <c r="G433" s="1" t="s">
        <v>1255</v>
      </c>
      <c r="H433" s="1" t="s">
        <v>1255</v>
      </c>
      <c r="I433" s="1" t="str">
        <f t="shared" si="6"/>
        <v/>
      </c>
      <c r="K433" s="1" t="str" cm="1">
        <f t="array" ref="K433">_xlfn.SWITCH(J433,1,G433,2,H433,H433)</f>
        <v/>
      </c>
    </row>
    <row r="434" spans="1:11" x14ac:dyDescent="0.45">
      <c r="A434" s="1" t="s">
        <v>1009</v>
      </c>
      <c r="B434" s="1" t="s">
        <v>987</v>
      </c>
      <c r="C434" s="1" t="s">
        <v>1010</v>
      </c>
      <c r="D434" s="1" t="s">
        <v>989</v>
      </c>
      <c r="E434" s="1" t="s">
        <v>1011</v>
      </c>
      <c r="F434" s="1" t="s">
        <v>1255</v>
      </c>
      <c r="G434" s="1" t="s">
        <v>1255</v>
      </c>
      <c r="H434" s="1" t="s">
        <v>1255</v>
      </c>
      <c r="I434" s="1" t="str">
        <f t="shared" si="6"/>
        <v/>
      </c>
      <c r="K434" s="1" t="str" cm="1">
        <f t="array" ref="K434">_xlfn.SWITCH(J434,1,G434,2,H434,H434)</f>
        <v/>
      </c>
    </row>
    <row r="435" spans="1:11" x14ac:dyDescent="0.45">
      <c r="A435" s="1" t="s">
        <v>1012</v>
      </c>
      <c r="B435" s="1" t="s">
        <v>987</v>
      </c>
      <c r="C435" s="1" t="s">
        <v>1013</v>
      </c>
      <c r="D435" s="1" t="s">
        <v>989</v>
      </c>
      <c r="E435" s="1" t="s">
        <v>1014</v>
      </c>
      <c r="F435" s="1" t="s">
        <v>1255</v>
      </c>
      <c r="G435" s="1" t="s">
        <v>1255</v>
      </c>
      <c r="H435" s="1" t="s">
        <v>1255</v>
      </c>
      <c r="I435" s="1" t="str">
        <f t="shared" si="6"/>
        <v/>
      </c>
      <c r="K435" s="1" t="str" cm="1">
        <f t="array" ref="K435">_xlfn.SWITCH(J435,1,G435,2,H435,H435)</f>
        <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1A880-8F5E-45E0-84DB-66AEAB4EBD27}">
  <dimension ref="A1:E162"/>
  <sheetViews>
    <sheetView topLeftCell="A111" workbookViewId="0">
      <selection activeCell="G25" sqref="G25"/>
    </sheetView>
  </sheetViews>
  <sheetFormatPr defaultRowHeight="14.5" x14ac:dyDescent="0.35"/>
  <cols>
    <col min="1" max="1" width="53.81640625" bestFit="1" customWidth="1"/>
    <col min="2" max="2" width="46.54296875" bestFit="1" customWidth="1"/>
    <col min="3" max="3" width="53.81640625" bestFit="1" customWidth="1"/>
    <col min="4" max="4" width="28.36328125" customWidth="1"/>
    <col min="5" max="5" width="12.36328125" bestFit="1" customWidth="1"/>
  </cols>
  <sheetData>
    <row r="1" spans="1:5" ht="18" thickTop="1" thickBot="1" x14ac:dyDescent="0.5">
      <c r="A1" s="3" t="s">
        <v>1246</v>
      </c>
      <c r="B1" s="3" t="s">
        <v>1247</v>
      </c>
      <c r="C1" s="4" t="s">
        <v>1248</v>
      </c>
      <c r="E1" s="2" t="s">
        <v>1245</v>
      </c>
    </row>
    <row r="2" spans="1:5" ht="15" thickTop="1" x14ac:dyDescent="0.35">
      <c r="A2" t="s">
        <v>316</v>
      </c>
      <c r="C2" t="str">
        <f>IF(B2="",A2,B2)</f>
        <v>DesignatorDropdownGroupDef+FT_Floor_Concrete.label</v>
      </c>
      <c r="D2" t="s">
        <v>1015</v>
      </c>
      <c r="E2">
        <f>MATCH(C2,Main_240215!$A$2:$A$435,0)</f>
        <v>104</v>
      </c>
    </row>
    <row r="3" spans="1:5" x14ac:dyDescent="0.35">
      <c r="A3" t="s">
        <v>10</v>
      </c>
      <c r="C3" t="str">
        <f t="shared" ref="C3:C66" si="0">IF(B3="",A3,B3)</f>
        <v>HediffDef+FT_ShellShock.label</v>
      </c>
      <c r="D3" t="s">
        <v>1016</v>
      </c>
      <c r="E3">
        <f>MATCH(C3,Main_240215!$A$2:$A$435,0)</f>
        <v>2</v>
      </c>
    </row>
    <row r="4" spans="1:5" x14ac:dyDescent="0.35">
      <c r="A4" t="s">
        <v>14</v>
      </c>
      <c r="C4" t="str">
        <f t="shared" si="0"/>
        <v>HediffDef+FT_ShellShock.description</v>
      </c>
      <c r="D4" t="s">
        <v>1017</v>
      </c>
      <c r="E4">
        <f>MATCH(C4,Main_240215!$A$2:$A$435,0)</f>
        <v>3</v>
      </c>
    </row>
    <row r="5" spans="1:5" x14ac:dyDescent="0.35">
      <c r="A5" t="s">
        <v>17</v>
      </c>
      <c r="C5" t="str">
        <f t="shared" si="0"/>
        <v>HediffDef+FT_ShellShock.stages.0.label</v>
      </c>
      <c r="D5" t="s">
        <v>1018</v>
      </c>
      <c r="E5">
        <f>MATCH(C5,Main_240215!$A$2:$A$435,0)</f>
        <v>4</v>
      </c>
    </row>
    <row r="6" spans="1:5" x14ac:dyDescent="0.35">
      <c r="A6" t="s">
        <v>20</v>
      </c>
      <c r="C6" t="str">
        <f t="shared" si="0"/>
        <v>HediffDef+FT_ShellShock.stages.1.label</v>
      </c>
      <c r="D6" t="s">
        <v>1018</v>
      </c>
      <c r="E6">
        <f>MATCH(C6,Main_240215!$A$2:$A$435,0)</f>
        <v>5</v>
      </c>
    </row>
    <row r="7" spans="1:5" x14ac:dyDescent="0.35">
      <c r="A7" t="s">
        <v>22</v>
      </c>
      <c r="C7" t="str">
        <f t="shared" si="0"/>
        <v>HediffDef+FT_ShellShock.stages.2.label</v>
      </c>
      <c r="D7" t="s">
        <v>1019</v>
      </c>
      <c r="E7">
        <f>MATCH(C7,Main_240215!$A$2:$A$435,0)</f>
        <v>6</v>
      </c>
    </row>
    <row r="8" spans="1:5" x14ac:dyDescent="0.35">
      <c r="A8" t="s">
        <v>25</v>
      </c>
      <c r="C8" t="str">
        <f t="shared" si="0"/>
        <v>HediffDef+FT_ShellShock.stages.3.label</v>
      </c>
      <c r="D8" t="s">
        <v>1020</v>
      </c>
      <c r="E8">
        <f>MATCH(C8,Main_240215!$A$2:$A$435,0)</f>
        <v>7</v>
      </c>
    </row>
    <row r="9" spans="1:5" x14ac:dyDescent="0.35">
      <c r="A9" t="s">
        <v>28</v>
      </c>
      <c r="C9" t="str">
        <f t="shared" si="0"/>
        <v>HediffDef+FT_ShellShock.stages.4.label</v>
      </c>
      <c r="D9" t="s">
        <v>1021</v>
      </c>
      <c r="E9">
        <f>MATCH(C9,Main_240215!$A$2:$A$435,0)</f>
        <v>8</v>
      </c>
    </row>
    <row r="10" spans="1:5" x14ac:dyDescent="0.35">
      <c r="A10" t="s">
        <v>31</v>
      </c>
      <c r="C10" t="str">
        <f t="shared" si="0"/>
        <v>HediffDef+FT_ShellShock.stages.5.label</v>
      </c>
      <c r="D10" t="s">
        <v>1022</v>
      </c>
      <c r="E10">
        <f>MATCH(C10,Main_240215!$A$2:$A$435,0)</f>
        <v>9</v>
      </c>
    </row>
    <row r="11" spans="1:5" x14ac:dyDescent="0.35">
      <c r="A11" t="s">
        <v>60</v>
      </c>
      <c r="C11" t="str">
        <f t="shared" si="0"/>
        <v>JobDef+FT_UseRadio.reportString</v>
      </c>
      <c r="D11" t="s">
        <v>1023</v>
      </c>
      <c r="E11">
        <f>MATCH(C11,Main_240215!$A$2:$A$435,0)</f>
        <v>18</v>
      </c>
    </row>
    <row r="12" spans="1:5" x14ac:dyDescent="0.35">
      <c r="A12" t="s">
        <v>56</v>
      </c>
      <c r="C12" t="str">
        <f t="shared" si="0"/>
        <v>JoyKindDef+FT_RadioTuning.label</v>
      </c>
      <c r="D12" t="s">
        <v>1024</v>
      </c>
      <c r="E12">
        <f>MATCH(C12,Main_240215!$A$2:$A$435,0)</f>
        <v>17</v>
      </c>
    </row>
    <row r="13" spans="1:5" x14ac:dyDescent="0.35">
      <c r="A13" t="s">
        <v>196</v>
      </c>
      <c r="C13" t="str">
        <f t="shared" si="0"/>
        <v>RecipeDef+FT_Make_ComponentIndustrial.label</v>
      </c>
      <c r="D13" t="s">
        <v>1025</v>
      </c>
      <c r="E13">
        <f>MATCH(C13,Main_240215!$A$2:$A$435,0)</f>
        <v>64</v>
      </c>
    </row>
    <row r="14" spans="1:5" x14ac:dyDescent="0.35">
      <c r="A14" t="s">
        <v>199</v>
      </c>
      <c r="C14" t="str">
        <f t="shared" si="0"/>
        <v>RecipeDef+FT_Make_ComponentIndustrial.description</v>
      </c>
      <c r="D14" t="s">
        <v>1026</v>
      </c>
      <c r="E14">
        <f>MATCH(C14,Main_240215!$A$2:$A$435,0)</f>
        <v>65</v>
      </c>
    </row>
    <row r="15" spans="1:5" x14ac:dyDescent="0.35">
      <c r="A15" t="s">
        <v>202</v>
      </c>
      <c r="C15" t="str">
        <f t="shared" si="0"/>
        <v>RecipeDef+FT_Make_ComponentIndustrial.jobString</v>
      </c>
      <c r="D15" t="s">
        <v>1027</v>
      </c>
      <c r="E15">
        <f>MATCH(C15,Main_240215!$A$2:$A$435,0)</f>
        <v>66</v>
      </c>
    </row>
    <row r="16" spans="1:5" x14ac:dyDescent="0.35">
      <c r="A16" t="s">
        <v>126</v>
      </c>
      <c r="C16" t="str">
        <f t="shared" si="0"/>
        <v>RecipeDef+FT_Make_ConcreteCompressed.label</v>
      </c>
      <c r="D16" t="s">
        <v>1028</v>
      </c>
      <c r="E16">
        <f>MATCH(C16,Main_240215!$A$2:$A$435,0)</f>
        <v>40</v>
      </c>
    </row>
    <row r="17" spans="1:5" x14ac:dyDescent="0.35">
      <c r="A17" t="s">
        <v>130</v>
      </c>
      <c r="C17" t="str">
        <f t="shared" si="0"/>
        <v>RecipeDef+FT_Make_ConcreteCompressed.description</v>
      </c>
      <c r="D17" t="s">
        <v>1029</v>
      </c>
      <c r="E17">
        <f>MATCH(C17,Main_240215!$A$2:$A$435,0)</f>
        <v>41</v>
      </c>
    </row>
    <row r="18" spans="1:5" x14ac:dyDescent="0.35">
      <c r="A18" t="s">
        <v>133</v>
      </c>
      <c r="C18" t="str">
        <f t="shared" si="0"/>
        <v>RecipeDef+FT_Make_ConcreteCompressed.jobString</v>
      </c>
      <c r="D18" t="s">
        <v>1030</v>
      </c>
      <c r="E18">
        <f>MATCH(C18,Main_240215!$A$2:$A$435,0)</f>
        <v>42</v>
      </c>
    </row>
    <row r="19" spans="1:5" x14ac:dyDescent="0.35">
      <c r="A19" t="s">
        <v>136</v>
      </c>
      <c r="C19" t="str">
        <f t="shared" si="0"/>
        <v>RecipeDef+FT_Unpack_ConcreteCompressed.label</v>
      </c>
      <c r="D19" t="s">
        <v>1031</v>
      </c>
      <c r="E19">
        <f>MATCH(C19,Main_240215!$A$2:$A$435,0)</f>
        <v>43</v>
      </c>
    </row>
    <row r="20" spans="1:5" x14ac:dyDescent="0.35">
      <c r="A20" t="s">
        <v>139</v>
      </c>
      <c r="C20" t="str">
        <f t="shared" si="0"/>
        <v>RecipeDef+FT_Unpack_ConcreteCompressed.description</v>
      </c>
      <c r="D20" t="s">
        <v>1032</v>
      </c>
      <c r="E20">
        <f>MATCH(C20,Main_240215!$A$2:$A$435,0)</f>
        <v>44</v>
      </c>
    </row>
    <row r="21" spans="1:5" x14ac:dyDescent="0.35">
      <c r="A21" t="s">
        <v>142</v>
      </c>
      <c r="C21" t="str">
        <f t="shared" si="0"/>
        <v>RecipeDef+FT_Unpack_ConcreteCompressed.jobString</v>
      </c>
      <c r="D21" t="s">
        <v>1033</v>
      </c>
      <c r="E21">
        <f>MATCH(C21,Main_240215!$A$2:$A$435,0)</f>
        <v>45</v>
      </c>
    </row>
    <row r="22" spans="1:5" x14ac:dyDescent="0.35">
      <c r="A22" t="s">
        <v>187</v>
      </c>
      <c r="C22" t="str">
        <f t="shared" si="0"/>
        <v>RecipeDef+FT_Make_ReinforcedBarrel.label</v>
      </c>
      <c r="D22" t="s">
        <v>1034</v>
      </c>
      <c r="E22">
        <f>MATCH(C22,Main_240215!$A$2:$A$435,0)</f>
        <v>61</v>
      </c>
    </row>
    <row r="23" spans="1:5" x14ac:dyDescent="0.35">
      <c r="A23" t="s">
        <v>190</v>
      </c>
      <c r="C23" t="str">
        <f t="shared" si="0"/>
        <v>RecipeDef+FT_Make_ReinforcedBarrel.description</v>
      </c>
      <c r="D23" t="s">
        <v>1035</v>
      </c>
      <c r="E23">
        <f>MATCH(C23,Main_240215!$A$2:$A$435,0)</f>
        <v>62</v>
      </c>
    </row>
    <row r="24" spans="1:5" x14ac:dyDescent="0.35">
      <c r="A24" t="s">
        <v>193</v>
      </c>
      <c r="C24" t="str">
        <f t="shared" si="0"/>
        <v>RecipeDef+FT_Make_ReinforcedBarrel.jobString</v>
      </c>
      <c r="D24" t="s">
        <v>1036</v>
      </c>
      <c r="E24">
        <f>MATCH(C24,Main_240215!$A$2:$A$435,0)</f>
        <v>63</v>
      </c>
    </row>
    <row r="25" spans="1:5" x14ac:dyDescent="0.35">
      <c r="A25" t="s">
        <v>205</v>
      </c>
      <c r="C25" t="str">
        <f t="shared" si="0"/>
        <v>RecipeDef+FT_Make_Neutroamine.label</v>
      </c>
      <c r="D25" t="s">
        <v>1037</v>
      </c>
      <c r="E25">
        <f>MATCH(C25,Main_240215!$A$2:$A$435,0)</f>
        <v>67</v>
      </c>
    </row>
    <row r="26" spans="1:5" x14ac:dyDescent="0.35">
      <c r="A26" t="s">
        <v>208</v>
      </c>
      <c r="C26" t="str">
        <f t="shared" si="0"/>
        <v>RecipeDef+FT_Make_Neutroamine.description</v>
      </c>
      <c r="D26" t="s">
        <v>1038</v>
      </c>
      <c r="E26">
        <f>MATCH(C26,Main_240215!$A$2:$A$435,0)</f>
        <v>68</v>
      </c>
    </row>
    <row r="27" spans="1:5" x14ac:dyDescent="0.35">
      <c r="A27" t="s">
        <v>211</v>
      </c>
      <c r="C27" t="str">
        <f t="shared" si="0"/>
        <v>RecipeDef+FT_Make_Neutroamine.jobString</v>
      </c>
      <c r="D27" t="s">
        <v>1039</v>
      </c>
      <c r="E27">
        <f>MATCH(C27,Main_240215!$A$2:$A$435,0)</f>
        <v>69</v>
      </c>
    </row>
    <row r="28" spans="1:5" x14ac:dyDescent="0.35">
      <c r="A28" t="s">
        <v>214</v>
      </c>
      <c r="C28" t="str">
        <f t="shared" si="0"/>
        <v>RecipeDef+FT_Make_Dye.label</v>
      </c>
      <c r="D28" t="s">
        <v>1040</v>
      </c>
      <c r="E28">
        <f>MATCH(C28,Main_240215!$A$2:$A$435,0)</f>
        <v>70</v>
      </c>
    </row>
    <row r="29" spans="1:5" x14ac:dyDescent="0.35">
      <c r="A29" t="s">
        <v>217</v>
      </c>
      <c r="C29" t="str">
        <f t="shared" si="0"/>
        <v>RecipeDef+FT_Make_Dye.description</v>
      </c>
      <c r="D29" t="s">
        <v>1041</v>
      </c>
      <c r="E29">
        <f>MATCH(C29,Main_240215!$A$2:$A$435,0)</f>
        <v>71</v>
      </c>
    </row>
    <row r="30" spans="1:5" x14ac:dyDescent="0.35">
      <c r="A30" t="s">
        <v>220</v>
      </c>
      <c r="C30" t="str">
        <f t="shared" si="0"/>
        <v>RecipeDef+FT_Make_Dye.jobString</v>
      </c>
      <c r="D30" t="s">
        <v>1042</v>
      </c>
      <c r="E30">
        <f>MATCH(C30,Main_240215!$A$2:$A$435,0)</f>
        <v>72</v>
      </c>
    </row>
    <row r="31" spans="1:5" x14ac:dyDescent="0.35">
      <c r="A31" t="s">
        <v>154</v>
      </c>
      <c r="C31" t="str">
        <f t="shared" si="0"/>
        <v>RecipeDef+FT_Make_ConcreteByChunk.jobString</v>
      </c>
      <c r="D31" t="s">
        <v>1043</v>
      </c>
      <c r="E31">
        <f>MATCH(C31,Main_240215!$A$2:$A$435,0)</f>
        <v>49</v>
      </c>
    </row>
    <row r="32" spans="1:5" x14ac:dyDescent="0.35">
      <c r="A32" t="s">
        <v>156</v>
      </c>
      <c r="C32" t="str">
        <f t="shared" si="0"/>
        <v>RecipeDef+FT_Make_ConcreteByChunk.label</v>
      </c>
      <c r="D32" t="s">
        <v>1044</v>
      </c>
      <c r="E32">
        <f>MATCH(C32,Main_240215!$A$2:$A$435,0)</f>
        <v>50</v>
      </c>
    </row>
    <row r="33" spans="1:5" x14ac:dyDescent="0.35">
      <c r="A33" t="s">
        <v>159</v>
      </c>
      <c r="C33" t="str">
        <f t="shared" si="0"/>
        <v>RecipeDef+FT_Make_ConcreteByChunk.description</v>
      </c>
      <c r="D33" t="s">
        <v>1045</v>
      </c>
      <c r="E33">
        <f>MATCH(C33,Main_240215!$A$2:$A$435,0)</f>
        <v>51</v>
      </c>
    </row>
    <row r="34" spans="1:5" x14ac:dyDescent="0.35">
      <c r="A34" t="s">
        <v>162</v>
      </c>
      <c r="C34" t="str">
        <f t="shared" si="0"/>
        <v>RecipeDef+FT_Make_ConcreteByBlock.jobString</v>
      </c>
      <c r="D34" t="s">
        <v>1043</v>
      </c>
      <c r="E34">
        <f>MATCH(C34,Main_240215!$A$2:$A$435,0)</f>
        <v>52</v>
      </c>
    </row>
    <row r="35" spans="1:5" x14ac:dyDescent="0.35">
      <c r="A35" t="s">
        <v>164</v>
      </c>
      <c r="C35" t="str">
        <f t="shared" si="0"/>
        <v>RecipeDef+FT_Make_ConcreteByBlock.label</v>
      </c>
      <c r="D35" t="s">
        <v>1046</v>
      </c>
      <c r="E35">
        <f>MATCH(C35,Main_240215!$A$2:$A$435,0)</f>
        <v>53</v>
      </c>
    </row>
    <row r="36" spans="1:5" x14ac:dyDescent="0.35">
      <c r="A36" t="s">
        <v>167</v>
      </c>
      <c r="C36" t="str">
        <f t="shared" si="0"/>
        <v>RecipeDef+FT_Make_ConcreteByBlock.description</v>
      </c>
      <c r="D36" t="s">
        <v>1047</v>
      </c>
      <c r="E36">
        <f>MATCH(C36,Main_240215!$A$2:$A$435,0)</f>
        <v>54</v>
      </c>
    </row>
    <row r="37" spans="1:5" x14ac:dyDescent="0.35">
      <c r="A37" t="s">
        <v>241</v>
      </c>
      <c r="C37" t="str">
        <f t="shared" si="0"/>
        <v>ResearchProjectDef+FT_ENIAC.label</v>
      </c>
      <c r="D37" t="s">
        <v>243</v>
      </c>
      <c r="E37">
        <f>MATCH(C37,Main_240215!$A$2:$A$435,0)</f>
        <v>79</v>
      </c>
    </row>
    <row r="38" spans="1:5" x14ac:dyDescent="0.35">
      <c r="A38" t="s">
        <v>244</v>
      </c>
      <c r="C38" t="str">
        <f t="shared" si="0"/>
        <v>ResearchProjectDef+FT_ENIAC.description</v>
      </c>
      <c r="D38" t="s">
        <v>1048</v>
      </c>
      <c r="E38">
        <f>MATCH(C38,Main_240215!$A$2:$A$435,0)</f>
        <v>80</v>
      </c>
    </row>
    <row r="39" spans="1:5" x14ac:dyDescent="0.35">
      <c r="A39" t="s">
        <v>246</v>
      </c>
      <c r="C39" t="str">
        <f t="shared" si="0"/>
        <v>ResearchProjectDef+FT_Lathe.label</v>
      </c>
      <c r="D39" t="s">
        <v>1049</v>
      </c>
      <c r="E39">
        <f>MATCH(C39,Main_240215!$A$2:$A$435,0)</f>
        <v>81</v>
      </c>
    </row>
    <row r="40" spans="1:5" x14ac:dyDescent="0.35">
      <c r="A40" t="s">
        <v>249</v>
      </c>
      <c r="C40" t="str">
        <f t="shared" si="0"/>
        <v>ResearchProjectDef+FT_Lathe.description</v>
      </c>
      <c r="D40" t="s">
        <v>1050</v>
      </c>
      <c r="E40">
        <f>MATCH(C40,Main_240215!$A$2:$A$435,0)</f>
        <v>82</v>
      </c>
    </row>
    <row r="41" spans="1:5" x14ac:dyDescent="0.35">
      <c r="A41" t="s">
        <v>258</v>
      </c>
      <c r="C41" t="str">
        <f t="shared" si="0"/>
        <v>ResearchProjectDef+FT_IndustrialCannon.label</v>
      </c>
      <c r="D41" t="s">
        <v>1051</v>
      </c>
      <c r="E41">
        <f>MATCH(C41,Main_240215!$A$2:$A$435,0)</f>
        <v>85</v>
      </c>
    </row>
    <row r="42" spans="1:5" x14ac:dyDescent="0.35">
      <c r="A42" t="s">
        <v>261</v>
      </c>
      <c r="C42" t="str">
        <f t="shared" si="0"/>
        <v>ResearchProjectDef+FT_IndustrialCannon.description</v>
      </c>
      <c r="D42" t="s">
        <v>1052</v>
      </c>
      <c r="E42">
        <f>MATCH(C42,Main_240215!$A$2:$A$435,0)</f>
        <v>86</v>
      </c>
    </row>
    <row r="43" spans="1:5" x14ac:dyDescent="0.35">
      <c r="A43" t="s">
        <v>264</v>
      </c>
      <c r="C43" t="str">
        <f t="shared" si="0"/>
        <v>ResearchProjectDef+FT_Concrete.label</v>
      </c>
      <c r="D43" t="s">
        <v>1053</v>
      </c>
      <c r="E43">
        <f>MATCH(C43,Main_240215!$A$2:$A$435,0)</f>
        <v>87</v>
      </c>
    </row>
    <row r="44" spans="1:5" x14ac:dyDescent="0.35">
      <c r="A44" t="s">
        <v>267</v>
      </c>
      <c r="C44" t="str">
        <f t="shared" si="0"/>
        <v>ResearchProjectDef+FT_Concrete.description</v>
      </c>
      <c r="D44" t="s">
        <v>1054</v>
      </c>
      <c r="E44">
        <f>MATCH(C44,Main_240215!$A$2:$A$435,0)</f>
        <v>88</v>
      </c>
    </row>
    <row r="45" spans="1:5" x14ac:dyDescent="0.35">
      <c r="A45" t="s">
        <v>270</v>
      </c>
      <c r="C45" t="str">
        <f t="shared" si="0"/>
        <v>ResearchProjectDef+FT_Chemistry.label</v>
      </c>
      <c r="D45" t="s">
        <v>1055</v>
      </c>
      <c r="E45">
        <f>MATCH(C45,Main_240215!$A$2:$A$435,0)</f>
        <v>89</v>
      </c>
    </row>
    <row r="46" spans="1:5" x14ac:dyDescent="0.35">
      <c r="A46" t="s">
        <v>273</v>
      </c>
      <c r="C46" t="str">
        <f t="shared" si="0"/>
        <v>ResearchProjectDef+FT_Chemistry.description</v>
      </c>
      <c r="D46" t="s">
        <v>1056</v>
      </c>
      <c r="E46">
        <f>MATCH(C46,Main_240215!$A$2:$A$435,0)</f>
        <v>90</v>
      </c>
    </row>
    <row r="47" spans="1:5" x14ac:dyDescent="0.35">
      <c r="A47" t="s">
        <v>319</v>
      </c>
      <c r="C47" t="str">
        <f t="shared" si="0"/>
        <v>TerrainDef+FT_Concrete.label</v>
      </c>
      <c r="D47" t="s">
        <v>1057</v>
      </c>
      <c r="E47">
        <f>MATCH(C47,Main_240215!$A$2:$A$435,0)</f>
        <v>105</v>
      </c>
    </row>
    <row r="48" spans="1:5" x14ac:dyDescent="0.35">
      <c r="A48" t="s">
        <v>322</v>
      </c>
      <c r="C48" t="str">
        <f t="shared" si="0"/>
        <v>TerrainDef+FT_Concrete.description</v>
      </c>
      <c r="D48" t="s">
        <v>1058</v>
      </c>
      <c r="E48">
        <f>MATCH(C48,Main_240215!$A$2:$A$435,0)</f>
        <v>106</v>
      </c>
    </row>
    <row r="49" spans="1:5" x14ac:dyDescent="0.35">
      <c r="A49" t="s">
        <v>324</v>
      </c>
      <c r="C49" t="str">
        <f t="shared" si="0"/>
        <v>TerrainDef+FT_ConcreteTile.label</v>
      </c>
      <c r="D49" t="s">
        <v>1059</v>
      </c>
      <c r="E49">
        <f>MATCH(C49,Main_240215!$A$2:$A$435,0)</f>
        <v>107</v>
      </c>
    </row>
    <row r="50" spans="1:5" x14ac:dyDescent="0.35">
      <c r="A50" t="s">
        <v>327</v>
      </c>
      <c r="C50" t="str">
        <f t="shared" si="0"/>
        <v>TerrainDef+FT_ConcreteTile.description</v>
      </c>
      <c r="D50" t="s">
        <v>1060</v>
      </c>
      <c r="E50">
        <f>MATCH(C50,Main_240215!$A$2:$A$435,0)</f>
        <v>108</v>
      </c>
    </row>
    <row r="51" spans="1:5" x14ac:dyDescent="0.35">
      <c r="A51" t="s">
        <v>330</v>
      </c>
      <c r="C51" t="str">
        <f t="shared" si="0"/>
        <v>TerrainDef+FT_FineConcreteTile.label</v>
      </c>
      <c r="D51" t="s">
        <v>1061</v>
      </c>
      <c r="E51">
        <f>MATCH(C51,Main_240215!$A$2:$A$435,0)</f>
        <v>109</v>
      </c>
    </row>
    <row r="52" spans="1:5" x14ac:dyDescent="0.35">
      <c r="A52" t="s">
        <v>333</v>
      </c>
      <c r="C52" t="str">
        <f t="shared" si="0"/>
        <v>TerrainDef+FT_FineConcreteTile.description</v>
      </c>
      <c r="D52" t="s">
        <v>1062</v>
      </c>
      <c r="E52">
        <f>MATCH(C52,Main_240215!$A$2:$A$435,0)</f>
        <v>110</v>
      </c>
    </row>
    <row r="53" spans="1:5" x14ac:dyDescent="0.35">
      <c r="A53" t="s">
        <v>38</v>
      </c>
      <c r="C53" t="str">
        <f t="shared" si="0"/>
        <v>ThingDef+FT_FuelGenerator.label</v>
      </c>
      <c r="D53" t="s">
        <v>1063</v>
      </c>
      <c r="E53">
        <f>MATCH(C53,Main_240215!$A$2:$A$435,0)</f>
        <v>11</v>
      </c>
    </row>
    <row r="54" spans="1:5" x14ac:dyDescent="0.35">
      <c r="A54" t="s">
        <v>41</v>
      </c>
      <c r="C54" t="str">
        <f t="shared" si="0"/>
        <v>ThingDef+FT_FuelGenerator.description</v>
      </c>
      <c r="D54" t="s">
        <v>1064</v>
      </c>
      <c r="E54">
        <f>MATCH(C54,Main_240215!$A$2:$A$435,0)</f>
        <v>12</v>
      </c>
    </row>
    <row r="55" spans="1:5" x14ac:dyDescent="0.35">
      <c r="A55" t="s">
        <v>44</v>
      </c>
      <c r="C55" t="str">
        <f t="shared" si="0"/>
        <v>ThingDef+FT_ENIAC.label</v>
      </c>
      <c r="D55" t="s">
        <v>46</v>
      </c>
      <c r="E55">
        <f>MATCH(C55,Main_240215!$A$2:$A$435,0)</f>
        <v>13</v>
      </c>
    </row>
    <row r="56" spans="1:5" x14ac:dyDescent="0.35">
      <c r="A56" t="s">
        <v>47</v>
      </c>
      <c r="C56" t="str">
        <f t="shared" si="0"/>
        <v>ThingDef+FT_ENIAC.description</v>
      </c>
      <c r="D56" t="s">
        <v>1065</v>
      </c>
      <c r="E56">
        <f>MATCH(C56,Main_240215!$A$2:$A$435,0)</f>
        <v>14</v>
      </c>
    </row>
    <row r="57" spans="1:5" x14ac:dyDescent="0.35">
      <c r="A57" t="s">
        <v>50</v>
      </c>
      <c r="C57" t="str">
        <f t="shared" si="0"/>
        <v>ThingDef+FT_AntennaTower.label</v>
      </c>
      <c r="D57" t="s">
        <v>1066</v>
      </c>
      <c r="E57">
        <f>MATCH(C57,Main_240215!$A$2:$A$435,0)</f>
        <v>15</v>
      </c>
    </row>
    <row r="58" spans="1:5" x14ac:dyDescent="0.35">
      <c r="A58" t="s">
        <v>53</v>
      </c>
      <c r="C58" t="str">
        <f t="shared" si="0"/>
        <v>ThingDef+FT_AntennaTower.description</v>
      </c>
      <c r="D58" t="s">
        <v>1067</v>
      </c>
      <c r="E58">
        <f>MATCH(C58,Main_240215!$A$2:$A$435,0)</f>
        <v>16</v>
      </c>
    </row>
    <row r="59" spans="1:5" x14ac:dyDescent="0.35">
      <c r="A59" t="s">
        <v>73</v>
      </c>
      <c r="C59" t="str">
        <f t="shared" si="0"/>
        <v>ThingDef+FT_Radio.label</v>
      </c>
      <c r="D59" t="s">
        <v>1068</v>
      </c>
      <c r="E59">
        <f>MATCH(C59,Main_240215!$A$2:$A$435,0)</f>
        <v>22</v>
      </c>
    </row>
    <row r="60" spans="1:5" x14ac:dyDescent="0.35">
      <c r="A60" t="s">
        <v>76</v>
      </c>
      <c r="C60" t="str">
        <f t="shared" si="0"/>
        <v>ThingDef+FT_Radio.description</v>
      </c>
      <c r="D60" t="s">
        <v>1069</v>
      </c>
      <c r="E60">
        <f>MATCH(C60,Main_240215!$A$2:$A$435,0)</f>
        <v>23</v>
      </c>
    </row>
    <row r="61" spans="1:5" x14ac:dyDescent="0.35">
      <c r="A61" t="s">
        <v>108</v>
      </c>
      <c r="C61" t="str">
        <f t="shared" si="0"/>
        <v>ThingDef+FT_TableLathe.label</v>
      </c>
      <c r="D61" t="s">
        <v>1049</v>
      </c>
      <c r="E61">
        <f>MATCH(C61,Main_240215!$A$2:$A$435,0)</f>
        <v>34</v>
      </c>
    </row>
    <row r="62" spans="1:5" x14ac:dyDescent="0.35">
      <c r="A62" t="s">
        <v>111</v>
      </c>
      <c r="C62" t="str">
        <f t="shared" si="0"/>
        <v>ThingDef+FT_TableLathe.description</v>
      </c>
      <c r="D62" t="s">
        <v>1070</v>
      </c>
      <c r="E62">
        <f>MATCH(C62,Main_240215!$A$2:$A$435,0)</f>
        <v>35</v>
      </c>
    </row>
    <row r="63" spans="1:5" x14ac:dyDescent="0.35">
      <c r="A63" t="s">
        <v>114</v>
      </c>
      <c r="C63" t="str">
        <f t="shared" si="0"/>
        <v>ThingDef+FT_TableChemistry.label</v>
      </c>
      <c r="D63" t="s">
        <v>1071</v>
      </c>
      <c r="E63">
        <f>MATCH(C63,Main_240215!$A$2:$A$435,0)</f>
        <v>36</v>
      </c>
    </row>
    <row r="64" spans="1:5" x14ac:dyDescent="0.35">
      <c r="A64" t="s">
        <v>117</v>
      </c>
      <c r="C64" t="str">
        <f t="shared" si="0"/>
        <v>ThingDef+FT_TableChemistry.description</v>
      </c>
      <c r="D64" t="s">
        <v>1072</v>
      </c>
      <c r="E64">
        <f>MATCH(C64,Main_240215!$A$2:$A$435,0)</f>
        <v>37</v>
      </c>
    </row>
    <row r="65" spans="1:5" x14ac:dyDescent="0.35">
      <c r="A65" t="s">
        <v>1073</v>
      </c>
      <c r="B65" t="s">
        <v>120</v>
      </c>
      <c r="C65" t="str">
        <f t="shared" si="0"/>
        <v>ThingDef+FT_TableConcreteMixer.label</v>
      </c>
      <c r="D65" t="s">
        <v>1074</v>
      </c>
      <c r="E65">
        <f>MATCH(C65,Main_240215!$A$2:$A$435,0)</f>
        <v>38</v>
      </c>
    </row>
    <row r="66" spans="1:5" x14ac:dyDescent="0.35">
      <c r="A66" t="s">
        <v>1075</v>
      </c>
      <c r="B66" t="s">
        <v>123</v>
      </c>
      <c r="C66" t="str">
        <f t="shared" si="0"/>
        <v>ThingDef+FT_TableConcreteMixer.description</v>
      </c>
      <c r="D66" t="s">
        <v>1076</v>
      </c>
      <c r="E66">
        <f>MATCH(C66,Main_240215!$A$2:$A$435,0)</f>
        <v>39</v>
      </c>
    </row>
    <row r="67" spans="1:5" x14ac:dyDescent="0.35">
      <c r="A67" t="s">
        <v>809</v>
      </c>
      <c r="C67" t="str">
        <f t="shared" ref="C67:C130" si="1">IF(B67="",A67,B67)</f>
        <v>ThingDef+FT_TurretAA.label</v>
      </c>
      <c r="D67" t="s">
        <v>1077</v>
      </c>
      <c r="E67">
        <f>MATCH(C67,Main_240215!$A$2:$A$435,0)</f>
        <v>293</v>
      </c>
    </row>
    <row r="68" spans="1:5" x14ac:dyDescent="0.35">
      <c r="A68" t="s">
        <v>812</v>
      </c>
      <c r="C68" t="str">
        <f t="shared" si="1"/>
        <v>ThingDef+FT_TurretAA.description</v>
      </c>
      <c r="D68" t="s">
        <v>1078</v>
      </c>
      <c r="E68">
        <f>MATCH(C68,Main_240215!$A$2:$A$435,0)</f>
        <v>294</v>
      </c>
    </row>
    <row r="69" spans="1:5" x14ac:dyDescent="0.35">
      <c r="A69" t="s">
        <v>1079</v>
      </c>
      <c r="B69" t="s">
        <v>879</v>
      </c>
      <c r="C69" t="str">
        <f t="shared" si="1"/>
        <v>ThingDef+FT_TurretAA.comps.3.fuelLabel</v>
      </c>
      <c r="D69" t="s">
        <v>1080</v>
      </c>
      <c r="E69">
        <f>MATCH(C69,Main_240215!$A$2:$A$435,0)</f>
        <v>364</v>
      </c>
    </row>
    <row r="70" spans="1:5" x14ac:dyDescent="0.35">
      <c r="A70" t="s">
        <v>1081</v>
      </c>
      <c r="B70" t="s">
        <v>881</v>
      </c>
      <c r="C70" t="str">
        <f t="shared" si="1"/>
        <v>ThingDef+FT_TurretAA.comps.3.fuelGizmoLabel</v>
      </c>
      <c r="D70" t="s">
        <v>1082</v>
      </c>
      <c r="E70">
        <f>MATCH(C70,Main_240215!$A$2:$A$435,0)</f>
        <v>365</v>
      </c>
    </row>
    <row r="71" spans="1:5" x14ac:dyDescent="0.35">
      <c r="A71" t="s">
        <v>1083</v>
      </c>
      <c r="B71" t="s">
        <v>883</v>
      </c>
      <c r="C71" t="str">
        <f t="shared" si="1"/>
        <v>ThingDef+FT_TurretAA.comps.3.outOfFuelMessage</v>
      </c>
      <c r="D71" t="s">
        <v>1084</v>
      </c>
      <c r="E71">
        <f>MATCH(C71,Main_240215!$A$2:$A$435,0)</f>
        <v>366</v>
      </c>
    </row>
    <row r="72" spans="1:5" x14ac:dyDescent="0.35">
      <c r="A72" t="s">
        <v>815</v>
      </c>
      <c r="C72" t="str">
        <f t="shared" si="1"/>
        <v>ThingDef+FT_Gun_TurretAA.label</v>
      </c>
      <c r="D72" t="s">
        <v>1085</v>
      </c>
      <c r="E72">
        <f>MATCH(C72,Main_240215!$A$2:$A$435,0)</f>
        <v>295</v>
      </c>
    </row>
    <row r="73" spans="1:5" x14ac:dyDescent="0.35">
      <c r="A73" t="s">
        <v>818</v>
      </c>
      <c r="C73" t="str">
        <f t="shared" si="1"/>
        <v>ThingDef+FT_Gun_TurretAA.description</v>
      </c>
      <c r="D73" t="s">
        <v>1086</v>
      </c>
      <c r="E73">
        <f>MATCH(C73,Main_240215!$A$2:$A$435,0)</f>
        <v>296</v>
      </c>
    </row>
    <row r="74" spans="1:5" x14ac:dyDescent="0.35">
      <c r="A74" t="s">
        <v>891</v>
      </c>
      <c r="C74" t="str">
        <f t="shared" si="1"/>
        <v>ThingDef+FT_Bullet_AAShell.label</v>
      </c>
      <c r="D74" t="s">
        <v>1087</v>
      </c>
      <c r="E74">
        <f>MATCH(C74,Main_240215!$A$2:$A$435,0)</f>
        <v>376</v>
      </c>
    </row>
    <row r="75" spans="1:5" x14ac:dyDescent="0.35">
      <c r="A75" t="s">
        <v>832</v>
      </c>
      <c r="C75" t="str">
        <f t="shared" si="1"/>
        <v>ThingDef+FT_TurretAT.label</v>
      </c>
      <c r="D75" t="s">
        <v>1088</v>
      </c>
      <c r="E75">
        <f>MATCH(C75,Main_240215!$A$2:$A$435,0)</f>
        <v>301</v>
      </c>
    </row>
    <row r="76" spans="1:5" x14ac:dyDescent="0.35">
      <c r="A76" t="s">
        <v>835</v>
      </c>
      <c r="C76" t="str">
        <f t="shared" si="1"/>
        <v>ThingDef+FT_TurretAT.description</v>
      </c>
      <c r="D76" t="s">
        <v>1089</v>
      </c>
      <c r="E76">
        <f>MATCH(C76,Main_240215!$A$2:$A$435,0)</f>
        <v>302</v>
      </c>
    </row>
    <row r="77" spans="1:5" x14ac:dyDescent="0.35">
      <c r="A77" t="s">
        <v>1249</v>
      </c>
      <c r="B77" t="s">
        <v>894</v>
      </c>
      <c r="C77" t="str">
        <f t="shared" si="1"/>
        <v>ThingDef+FT_TurretAT.comps.3.fuelLabel</v>
      </c>
      <c r="D77" t="s">
        <v>1080</v>
      </c>
      <c r="E77">
        <f>MATCH(C77,Main_240215!$A$2:$A$435,0)</f>
        <v>379</v>
      </c>
    </row>
    <row r="78" spans="1:5" x14ac:dyDescent="0.35">
      <c r="A78" t="s">
        <v>1091</v>
      </c>
      <c r="B78" t="s">
        <v>896</v>
      </c>
      <c r="C78" t="str">
        <f t="shared" si="1"/>
        <v>ThingDef+FT_TurretAT.comps.3.fuelGizmoLabel</v>
      </c>
      <c r="D78" t="s">
        <v>1082</v>
      </c>
      <c r="E78">
        <f>MATCH(C78,Main_240215!$A$2:$A$435,0)</f>
        <v>380</v>
      </c>
    </row>
    <row r="79" spans="1:5" x14ac:dyDescent="0.35">
      <c r="A79" t="s">
        <v>1092</v>
      </c>
      <c r="B79" t="s">
        <v>898</v>
      </c>
      <c r="C79" t="str">
        <f t="shared" si="1"/>
        <v>ThingDef+FT_TurretAT.comps.3.outOfFuelMessage</v>
      </c>
      <c r="D79" t="s">
        <v>1084</v>
      </c>
      <c r="E79">
        <f>MATCH(C79,Main_240215!$A$2:$A$435,0)</f>
        <v>381</v>
      </c>
    </row>
    <row r="80" spans="1:5" x14ac:dyDescent="0.35">
      <c r="A80" t="s">
        <v>838</v>
      </c>
      <c r="C80" t="str">
        <f t="shared" si="1"/>
        <v>ThingDef+FT_Gun_TurretAT.label</v>
      </c>
      <c r="D80" t="s">
        <v>1088</v>
      </c>
      <c r="E80">
        <f>MATCH(C80,Main_240215!$A$2:$A$435,0)</f>
        <v>303</v>
      </c>
    </row>
    <row r="81" spans="1:5" x14ac:dyDescent="0.35">
      <c r="A81" t="s">
        <v>841</v>
      </c>
      <c r="C81" t="str">
        <f t="shared" si="1"/>
        <v>ThingDef+FT_Gun_TurretAT.description</v>
      </c>
      <c r="D81" t="s">
        <v>1093</v>
      </c>
      <c r="E81">
        <f>MATCH(C81,Main_240215!$A$2:$A$435,0)</f>
        <v>304</v>
      </c>
    </row>
    <row r="82" spans="1:5" x14ac:dyDescent="0.35">
      <c r="A82" t="s">
        <v>900</v>
      </c>
      <c r="C82" t="str">
        <f t="shared" si="1"/>
        <v>ThingDef+FT_Bullet_ATShell.label</v>
      </c>
      <c r="D82" t="s">
        <v>1094</v>
      </c>
      <c r="E82">
        <f>MATCH(C82,Main_240215!$A$2:$A$435,0)</f>
        <v>384</v>
      </c>
    </row>
    <row r="83" spans="1:5" x14ac:dyDescent="0.35">
      <c r="A83" t="s">
        <v>700</v>
      </c>
      <c r="C83" t="str">
        <f t="shared" si="1"/>
        <v>ThingDef+FT_Turret_Mortar.label</v>
      </c>
      <c r="D83" t="s">
        <v>1095</v>
      </c>
      <c r="E83">
        <f>MATCH(C83,Main_240215!$A$2:$A$435,0)</f>
        <v>253</v>
      </c>
    </row>
    <row r="84" spans="1:5" x14ac:dyDescent="0.35">
      <c r="A84" t="s">
        <v>703</v>
      </c>
      <c r="C84" t="str">
        <f t="shared" si="1"/>
        <v>ThingDef+FT_Turret_Mortar.description</v>
      </c>
      <c r="D84" t="s">
        <v>1096</v>
      </c>
      <c r="E84">
        <f>MATCH(C84,Main_240215!$A$2:$A$435,0)</f>
        <v>254</v>
      </c>
    </row>
    <row r="85" spans="1:5" x14ac:dyDescent="0.35">
      <c r="A85" t="s">
        <v>1250</v>
      </c>
      <c r="B85" t="s">
        <v>854</v>
      </c>
      <c r="C85" t="str">
        <f t="shared" si="1"/>
        <v>ThingDef+FT_Turret_Mortar.comps.5.fuelLabel</v>
      </c>
      <c r="D85" t="s">
        <v>1080</v>
      </c>
      <c r="E85">
        <f>MATCH(C85,Main_240215!$A$2:$A$435,0)</f>
        <v>336</v>
      </c>
    </row>
    <row r="86" spans="1:5" x14ac:dyDescent="0.35">
      <c r="A86" t="s">
        <v>1098</v>
      </c>
      <c r="B86" t="s">
        <v>856</v>
      </c>
      <c r="C86" t="str">
        <f t="shared" si="1"/>
        <v>ThingDef+FT_Turret_Mortar.comps.5.fuelGizmoLabel</v>
      </c>
      <c r="D86" t="s">
        <v>1082</v>
      </c>
      <c r="E86">
        <f>MATCH(C86,Main_240215!$A$2:$A$435,0)</f>
        <v>337</v>
      </c>
    </row>
    <row r="87" spans="1:5" x14ac:dyDescent="0.35">
      <c r="A87" t="s">
        <v>1099</v>
      </c>
      <c r="B87" t="s">
        <v>858</v>
      </c>
      <c r="C87" t="str">
        <f t="shared" si="1"/>
        <v>ThingDef+FT_Turret_Mortar.comps.5.outOfFuelMessage</v>
      </c>
      <c r="D87" t="s">
        <v>1084</v>
      </c>
      <c r="E87">
        <f>MATCH(C87,Main_240215!$A$2:$A$435,0)</f>
        <v>338</v>
      </c>
    </row>
    <row r="88" spans="1:5" x14ac:dyDescent="0.35">
      <c r="A88" t="s">
        <v>708</v>
      </c>
      <c r="C88" t="str">
        <f t="shared" si="1"/>
        <v>ThingDef+FT_Artillery_Mortar.label</v>
      </c>
      <c r="D88" t="s">
        <v>1100</v>
      </c>
      <c r="E88">
        <f>MATCH(C88,Main_240215!$A$2:$A$435,0)</f>
        <v>256</v>
      </c>
    </row>
    <row r="89" spans="1:5" x14ac:dyDescent="0.35">
      <c r="A89" t="s">
        <v>711</v>
      </c>
      <c r="C89" t="str">
        <f t="shared" si="1"/>
        <v>ThingDef+FT_Artillery_Mortar.description</v>
      </c>
      <c r="D89" t="s">
        <v>1101</v>
      </c>
      <c r="E89">
        <f>MATCH(C89,Main_240215!$A$2:$A$435,0)</f>
        <v>257</v>
      </c>
    </row>
    <row r="90" spans="1:5" x14ac:dyDescent="0.35">
      <c r="A90" t="s">
        <v>1102</v>
      </c>
      <c r="B90" t="s">
        <v>640</v>
      </c>
      <c r="C90" t="str">
        <f t="shared" si="1"/>
        <v>ThingDef+FT_Turret_BunkerL.description</v>
      </c>
      <c r="D90" t="s">
        <v>1103</v>
      </c>
      <c r="E90">
        <f>MATCH(C90,Main_240215!$A$2:$A$435,0)</f>
        <v>229</v>
      </c>
    </row>
    <row r="91" spans="1:5" x14ac:dyDescent="0.35">
      <c r="A91" t="s">
        <v>1251</v>
      </c>
      <c r="B91" t="s">
        <v>646</v>
      </c>
      <c r="C91" t="str">
        <f t="shared" si="1"/>
        <v>ThingDef+FT_Turret_BunkerL.comps.4.fuelLabel</v>
      </c>
      <c r="D91" t="s">
        <v>1080</v>
      </c>
      <c r="E91">
        <f>MATCH(C91,Main_240215!$A$2:$A$435,0)</f>
        <v>231</v>
      </c>
    </row>
    <row r="92" spans="1:5" x14ac:dyDescent="0.35">
      <c r="A92" t="s">
        <v>1105</v>
      </c>
      <c r="B92" t="s">
        <v>649</v>
      </c>
      <c r="C92" t="str">
        <f t="shared" si="1"/>
        <v>ThingDef+FT_Turret_BunkerL.comps.4.fuelGizmoLabel</v>
      </c>
      <c r="D92" t="s">
        <v>1082</v>
      </c>
      <c r="E92">
        <f>MATCH(C92,Main_240215!$A$2:$A$435,0)</f>
        <v>232</v>
      </c>
    </row>
    <row r="93" spans="1:5" x14ac:dyDescent="0.35">
      <c r="A93" t="s">
        <v>1106</v>
      </c>
      <c r="B93" t="s">
        <v>652</v>
      </c>
      <c r="C93" t="str">
        <f t="shared" si="1"/>
        <v>ThingDef+FT_Turret_BunkerL.comps.4.outOfFuelMessage</v>
      </c>
      <c r="D93" t="s">
        <v>1084</v>
      </c>
      <c r="E93">
        <f>MATCH(C93,Main_240215!$A$2:$A$435,0)</f>
        <v>233</v>
      </c>
    </row>
    <row r="94" spans="1:5" x14ac:dyDescent="0.35">
      <c r="A94" t="s">
        <v>1107</v>
      </c>
      <c r="B94" t="s">
        <v>643</v>
      </c>
      <c r="C94" t="str">
        <f>IF(B94="",A94,B94)</f>
        <v>ThingDef+FT_Turret_BunkerL.label</v>
      </c>
      <c r="D94" t="s">
        <v>1108</v>
      </c>
      <c r="E94">
        <f>MATCH(C94,Main_240215!$A$2:$A$435,0)</f>
        <v>230</v>
      </c>
    </row>
    <row r="95" spans="1:5" x14ac:dyDescent="0.35">
      <c r="A95" t="s">
        <v>655</v>
      </c>
      <c r="C95" t="str">
        <f>IF(B95="",A95,B95)</f>
        <v>ThingDef+FT_Turret_BunkerM.description</v>
      </c>
      <c r="D95" t="s">
        <v>1103</v>
      </c>
      <c r="E95">
        <f>MATCH(C95,Main_240215!$A$2:$A$435,0)</f>
        <v>234</v>
      </c>
    </row>
    <row r="96" spans="1:5" x14ac:dyDescent="0.35">
      <c r="A96" t="s">
        <v>660</v>
      </c>
      <c r="C96" t="str">
        <f t="shared" si="1"/>
        <v>ThingDef+FT_Turret_BunkerM.comps.4.fuelLabel</v>
      </c>
      <c r="D96" t="s">
        <v>1080</v>
      </c>
      <c r="E96">
        <f>MATCH(C96,Main_240215!$A$2:$A$435,0)</f>
        <v>236</v>
      </c>
    </row>
    <row r="97" spans="1:5" x14ac:dyDescent="0.35">
      <c r="A97" t="s">
        <v>662</v>
      </c>
      <c r="C97" t="str">
        <f t="shared" si="1"/>
        <v>ThingDef+FT_Turret_BunkerM.comps.4.fuelGizmoLabel</v>
      </c>
      <c r="D97" t="s">
        <v>1082</v>
      </c>
      <c r="E97">
        <f>MATCH(C97,Main_240215!$A$2:$A$435,0)</f>
        <v>237</v>
      </c>
    </row>
    <row r="98" spans="1:5" x14ac:dyDescent="0.35">
      <c r="A98" t="s">
        <v>664</v>
      </c>
      <c r="C98" t="str">
        <f t="shared" si="1"/>
        <v>ThingDef+FT_Turret_BunkerM.comps.4.outOfFuelMessage</v>
      </c>
      <c r="D98" t="s">
        <v>1084</v>
      </c>
      <c r="E98">
        <f>MATCH(C98,Main_240215!$A$2:$A$435,0)</f>
        <v>238</v>
      </c>
    </row>
    <row r="99" spans="1:5" x14ac:dyDescent="0.35">
      <c r="A99" t="s">
        <v>657</v>
      </c>
      <c r="C99" t="str">
        <f t="shared" si="1"/>
        <v>ThingDef+FT_Turret_BunkerM.label</v>
      </c>
      <c r="D99" t="s">
        <v>1109</v>
      </c>
      <c r="E99">
        <f>MATCH(C99,Main_240215!$A$2:$A$435,0)</f>
        <v>235</v>
      </c>
    </row>
    <row r="100" spans="1:5" x14ac:dyDescent="0.35">
      <c r="A100" t="s">
        <v>666</v>
      </c>
      <c r="C100" t="str">
        <f t="shared" si="1"/>
        <v>ThingDef+FT_Turret_BunkerC.description</v>
      </c>
      <c r="D100" t="s">
        <v>1103</v>
      </c>
      <c r="E100">
        <f>MATCH(C100,Main_240215!$A$2:$A$435,0)</f>
        <v>239</v>
      </c>
    </row>
    <row r="101" spans="1:5" x14ac:dyDescent="0.35">
      <c r="A101" t="s">
        <v>671</v>
      </c>
      <c r="C101" t="str">
        <f t="shared" si="1"/>
        <v>ThingDef+FT_Turret_BunkerC.comps.4.fuelLabel</v>
      </c>
      <c r="D101" t="s">
        <v>1080</v>
      </c>
      <c r="E101">
        <f>MATCH(C101,Main_240215!$A$2:$A$435,0)</f>
        <v>241</v>
      </c>
    </row>
    <row r="102" spans="1:5" x14ac:dyDescent="0.35">
      <c r="A102" t="s">
        <v>673</v>
      </c>
      <c r="C102" t="str">
        <f t="shared" si="1"/>
        <v>ThingDef+FT_Turret_BunkerC.comps.4.fuelGizmoLabel</v>
      </c>
      <c r="D102" t="s">
        <v>1082</v>
      </c>
      <c r="E102">
        <f>MATCH(C102,Main_240215!$A$2:$A$435,0)</f>
        <v>242</v>
      </c>
    </row>
    <row r="103" spans="1:5" x14ac:dyDescent="0.35">
      <c r="A103" t="s">
        <v>675</v>
      </c>
      <c r="C103" t="str">
        <f t="shared" si="1"/>
        <v>ThingDef+FT_Turret_BunkerC.comps.4.outOfFuelMessage</v>
      </c>
      <c r="D103" t="s">
        <v>1084</v>
      </c>
      <c r="E103">
        <f>MATCH(C103,Main_240215!$A$2:$A$435,0)</f>
        <v>243</v>
      </c>
    </row>
    <row r="104" spans="1:5" x14ac:dyDescent="0.35">
      <c r="A104" t="s">
        <v>668</v>
      </c>
      <c r="C104" t="str">
        <f t="shared" si="1"/>
        <v>ThingDef+FT_Turret_BunkerC.label</v>
      </c>
      <c r="D104" t="s">
        <v>1110</v>
      </c>
      <c r="E104">
        <f>MATCH(C104,Main_240215!$A$2:$A$435,0)</f>
        <v>240</v>
      </c>
    </row>
    <row r="105" spans="1:5" x14ac:dyDescent="0.35">
      <c r="A105" t="s">
        <v>677</v>
      </c>
      <c r="C105" t="str">
        <f t="shared" si="1"/>
        <v>ThingDef+FT_Turret_BunkerF.description</v>
      </c>
      <c r="D105" t="s">
        <v>1103</v>
      </c>
      <c r="E105">
        <f>MATCH(C105,Main_240215!$A$2:$A$435,0)</f>
        <v>244</v>
      </c>
    </row>
    <row r="106" spans="1:5" x14ac:dyDescent="0.35">
      <c r="A106" t="s">
        <v>682</v>
      </c>
      <c r="C106" t="str">
        <f t="shared" si="1"/>
        <v>ThingDef+FT_Turret_BunkerF.comps.4.fuelLabel</v>
      </c>
      <c r="D106" t="s">
        <v>1080</v>
      </c>
      <c r="E106">
        <f>MATCH(C106,Main_240215!$A$2:$A$435,0)</f>
        <v>246</v>
      </c>
    </row>
    <row r="107" spans="1:5" x14ac:dyDescent="0.35">
      <c r="A107" t="s">
        <v>684</v>
      </c>
      <c r="C107" t="str">
        <f t="shared" si="1"/>
        <v>ThingDef+FT_Turret_BunkerF.comps.4.fuelGizmoLabel</v>
      </c>
      <c r="D107" t="s">
        <v>1082</v>
      </c>
      <c r="E107">
        <f>MATCH(C107,Main_240215!$A$2:$A$435,0)</f>
        <v>247</v>
      </c>
    </row>
    <row r="108" spans="1:5" x14ac:dyDescent="0.35">
      <c r="A108" t="s">
        <v>686</v>
      </c>
      <c r="C108" t="str">
        <f t="shared" si="1"/>
        <v>ThingDef+FT_Turret_BunkerF.comps.4.outOfFuelMessage</v>
      </c>
      <c r="D108" t="s">
        <v>1084</v>
      </c>
      <c r="E108">
        <f>MATCH(C108,Main_240215!$A$2:$A$435,0)</f>
        <v>248</v>
      </c>
    </row>
    <row r="109" spans="1:5" x14ac:dyDescent="0.35">
      <c r="A109" t="s">
        <v>679</v>
      </c>
      <c r="C109" t="str">
        <f t="shared" si="1"/>
        <v>ThingDef+FT_Turret_BunkerF.label</v>
      </c>
      <c r="D109" t="s">
        <v>1111</v>
      </c>
      <c r="E109">
        <f>MATCH(C109,Main_240215!$A$2:$A$435,0)</f>
        <v>245</v>
      </c>
    </row>
    <row r="110" spans="1:5" x14ac:dyDescent="0.35">
      <c r="A110" t="s">
        <v>688</v>
      </c>
      <c r="C110" t="str">
        <f t="shared" si="1"/>
        <v>ThingDef+FT_Gun_MG.label</v>
      </c>
      <c r="D110" t="s">
        <v>1112</v>
      </c>
      <c r="E110">
        <f>MATCH(C110,Main_240215!$A$2:$A$435,0)</f>
        <v>249</v>
      </c>
    </row>
    <row r="111" spans="1:5" x14ac:dyDescent="0.35">
      <c r="A111" t="s">
        <v>691</v>
      </c>
      <c r="C111" t="str">
        <f t="shared" si="1"/>
        <v>ThingDef+FT_Gun_MG.description</v>
      </c>
      <c r="D111" t="s">
        <v>1113</v>
      </c>
      <c r="E111">
        <f>MATCH(C111,Main_240215!$A$2:$A$435,0)</f>
        <v>250</v>
      </c>
    </row>
    <row r="112" spans="1:5" x14ac:dyDescent="0.35">
      <c r="A112" t="s">
        <v>764</v>
      </c>
      <c r="C112" t="str">
        <f t="shared" si="1"/>
        <v>ThingDef+FT_Maxim4M.label</v>
      </c>
      <c r="D112" t="s">
        <v>1114</v>
      </c>
      <c r="E112">
        <f>MATCH(C112,Main_240215!$A$2:$A$435,0)</f>
        <v>277</v>
      </c>
    </row>
    <row r="113" spans="1:5" x14ac:dyDescent="0.35">
      <c r="A113" t="s">
        <v>767</v>
      </c>
      <c r="C113" t="str">
        <f t="shared" si="1"/>
        <v>ThingDef+FT_Maxim4M.description</v>
      </c>
      <c r="D113" t="s">
        <v>1115</v>
      </c>
      <c r="E113">
        <f>MATCH(C113,Main_240215!$A$2:$A$435,0)</f>
        <v>278</v>
      </c>
    </row>
    <row r="114" spans="1:5" x14ac:dyDescent="0.35">
      <c r="A114" t="s">
        <v>1252</v>
      </c>
      <c r="B114" t="s">
        <v>903</v>
      </c>
      <c r="C114" t="str">
        <f>IF(B114="",A114,B114)</f>
        <v>ThingDef+FT_Maxim4M.comps.2.fuelLabel</v>
      </c>
      <c r="D114" t="s">
        <v>1080</v>
      </c>
      <c r="E114">
        <f>MATCH(C114,Main_240215!$A$2:$A$435,0)</f>
        <v>387</v>
      </c>
    </row>
    <row r="115" spans="1:5" x14ac:dyDescent="0.35">
      <c r="A115" t="s">
        <v>1117</v>
      </c>
      <c r="B115" t="s">
        <v>905</v>
      </c>
      <c r="C115" t="str">
        <f>IF(B115="",A115,B115)</f>
        <v>ThingDef+FT_Maxim4M.comps.2.fuelGizmoLabel</v>
      </c>
      <c r="D115" t="s">
        <v>1082</v>
      </c>
      <c r="E115">
        <f>MATCH(C115,Main_240215!$A$2:$A$435,0)</f>
        <v>388</v>
      </c>
    </row>
    <row r="116" spans="1:5" x14ac:dyDescent="0.35">
      <c r="A116" t="s">
        <v>1118</v>
      </c>
      <c r="B116" t="s">
        <v>907</v>
      </c>
      <c r="C116" t="str">
        <f t="shared" si="1"/>
        <v>ThingDef+FT_Maxim4M.comps.2.outOfFuelMessage</v>
      </c>
      <c r="D116" t="s">
        <v>1084</v>
      </c>
      <c r="E116">
        <f>MATCH(C116,Main_240215!$A$2:$A$435,0)</f>
        <v>389</v>
      </c>
    </row>
    <row r="117" spans="1:5" x14ac:dyDescent="0.35">
      <c r="A117" t="s">
        <v>770</v>
      </c>
      <c r="C117" t="str">
        <f t="shared" si="1"/>
        <v>ThingDef+FT_Gun_QuadMG.label</v>
      </c>
      <c r="D117" t="s">
        <v>1119</v>
      </c>
      <c r="E117">
        <f>MATCH(C117,Main_240215!$A$2:$A$435,0)</f>
        <v>279</v>
      </c>
    </row>
    <row r="118" spans="1:5" x14ac:dyDescent="0.35">
      <c r="A118" t="s">
        <v>773</v>
      </c>
      <c r="C118" t="str">
        <f t="shared" si="1"/>
        <v>ThingDef+FT_Gun_QuadMG.description</v>
      </c>
      <c r="D118" t="s">
        <v>1120</v>
      </c>
      <c r="E118">
        <f>MATCH(C118,Main_240215!$A$2:$A$435,0)</f>
        <v>280</v>
      </c>
    </row>
    <row r="119" spans="1:5" x14ac:dyDescent="0.35">
      <c r="A119" t="s">
        <v>776</v>
      </c>
      <c r="C119" t="str">
        <f t="shared" si="1"/>
        <v>ThingDef+FT_AutoCannon.label</v>
      </c>
      <c r="D119" t="s">
        <v>1121</v>
      </c>
      <c r="E119">
        <f>MATCH(C119,Main_240215!$A$2:$A$435,0)</f>
        <v>281</v>
      </c>
    </row>
    <row r="120" spans="1:5" x14ac:dyDescent="0.35">
      <c r="A120" t="s">
        <v>779</v>
      </c>
      <c r="C120" t="str">
        <f t="shared" si="1"/>
        <v>ThingDef+FT_AutoCannon.description</v>
      </c>
      <c r="D120" t="s">
        <v>1122</v>
      </c>
      <c r="E120">
        <f>MATCH(C120,Main_240215!$A$2:$A$435,0)</f>
        <v>282</v>
      </c>
    </row>
    <row r="121" spans="1:5" x14ac:dyDescent="0.35">
      <c r="A121" t="s">
        <v>782</v>
      </c>
      <c r="C121" t="str">
        <f t="shared" si="1"/>
        <v>ThingDef+FT_Gun_Autocannon.label</v>
      </c>
      <c r="D121" t="s">
        <v>1123</v>
      </c>
      <c r="E121">
        <f>MATCH(C121,Main_240215!$A$2:$A$435,0)</f>
        <v>283</v>
      </c>
    </row>
    <row r="122" spans="1:5" x14ac:dyDescent="0.35">
      <c r="A122" t="s">
        <v>784</v>
      </c>
      <c r="C122" t="str">
        <f t="shared" si="1"/>
        <v>ThingDef+FT_Gun_Autocannon.description</v>
      </c>
      <c r="D122" t="s">
        <v>1124</v>
      </c>
      <c r="E122">
        <f>MATCH(C122,Main_240215!$A$2:$A$435,0)</f>
        <v>284</v>
      </c>
    </row>
    <row r="123" spans="1:5" x14ac:dyDescent="0.35">
      <c r="A123" t="s">
        <v>797</v>
      </c>
      <c r="C123" t="str">
        <f t="shared" si="1"/>
        <v>ThingDef+FT_RecoillessGun.label</v>
      </c>
      <c r="D123" t="s">
        <v>1125</v>
      </c>
      <c r="E123">
        <f>MATCH(C123,Main_240215!$A$2:$A$435,0)</f>
        <v>289</v>
      </c>
    </row>
    <row r="124" spans="1:5" x14ac:dyDescent="0.35">
      <c r="A124" t="s">
        <v>1253</v>
      </c>
      <c r="C124" t="str">
        <f t="shared" si="1"/>
        <v>ThingDef+FT_RecoillessGun.description</v>
      </c>
      <c r="D124" t="s">
        <v>1126</v>
      </c>
      <c r="E124">
        <f>MATCH(C124,Main_240215!$A$2:$A$435,0)</f>
        <v>290</v>
      </c>
    </row>
    <row r="125" spans="1:5" x14ac:dyDescent="0.35">
      <c r="A125" t="s">
        <v>1127</v>
      </c>
      <c r="B125" t="s">
        <v>917</v>
      </c>
      <c r="C125" t="str">
        <f t="shared" si="1"/>
        <v>ThingDef+FT_RecoillessGun.comps.2.fuelLabel</v>
      </c>
      <c r="D125" t="s">
        <v>1080</v>
      </c>
      <c r="E125">
        <f>MATCH(C125,Main_240215!$A$2:$A$435,0)</f>
        <v>401</v>
      </c>
    </row>
    <row r="126" spans="1:5" x14ac:dyDescent="0.35">
      <c r="A126" t="s">
        <v>1128</v>
      </c>
      <c r="B126" t="s">
        <v>919</v>
      </c>
      <c r="C126" t="str">
        <f t="shared" si="1"/>
        <v>ThingDef+FT_RecoillessGun.comps.2.fuelGizmoLabel</v>
      </c>
      <c r="D126" t="s">
        <v>1082</v>
      </c>
      <c r="E126">
        <f>MATCH(C126,Main_240215!$A$2:$A$435,0)</f>
        <v>402</v>
      </c>
    </row>
    <row r="127" spans="1:5" x14ac:dyDescent="0.35">
      <c r="A127" t="s">
        <v>1129</v>
      </c>
      <c r="B127" t="s">
        <v>921</v>
      </c>
      <c r="C127" t="str">
        <f t="shared" si="1"/>
        <v>ThingDef+FT_RecoillessGun.comps.2.outOfFuelMessage</v>
      </c>
      <c r="D127" t="s">
        <v>1084</v>
      </c>
      <c r="E127">
        <f>MATCH(C127,Main_240215!$A$2:$A$435,0)</f>
        <v>403</v>
      </c>
    </row>
    <row r="128" spans="1:5" x14ac:dyDescent="0.35">
      <c r="A128" t="s">
        <v>803</v>
      </c>
      <c r="C128" t="str">
        <f t="shared" si="1"/>
        <v>ThingDef+FT_Gun_Recoilless.label</v>
      </c>
      <c r="D128" t="s">
        <v>1125</v>
      </c>
      <c r="E128">
        <f>MATCH(C128,Main_240215!$A$2:$A$435,0)</f>
        <v>291</v>
      </c>
    </row>
    <row r="129" spans="1:5" x14ac:dyDescent="0.35">
      <c r="A129" t="s">
        <v>806</v>
      </c>
      <c r="C129" t="str">
        <f t="shared" si="1"/>
        <v>ThingDef+FT_Gun_Recoilless.description</v>
      </c>
      <c r="D129" t="s">
        <v>1130</v>
      </c>
      <c r="E129">
        <f>MATCH(C129,Main_240215!$A$2:$A$435,0)</f>
        <v>292</v>
      </c>
    </row>
    <row r="130" spans="1:5" x14ac:dyDescent="0.35">
      <c r="A130" t="s">
        <v>732</v>
      </c>
      <c r="C130" t="str">
        <f t="shared" si="1"/>
        <v>ThingDef+FT_Gun_TurretHexMortar.label</v>
      </c>
      <c r="D130" t="s">
        <v>1131</v>
      </c>
      <c r="E130">
        <f>MATCH(C130,Main_240215!$A$2:$A$435,0)</f>
        <v>265</v>
      </c>
    </row>
    <row r="131" spans="1:5" x14ac:dyDescent="0.35">
      <c r="A131" t="s">
        <v>735</v>
      </c>
      <c r="C131" t="str">
        <f t="shared" ref="C131:C162" si="2">IF(B131="",A131,B131)</f>
        <v>ThingDef+FT_Gun_TurretHexMortar.description</v>
      </c>
      <c r="D131" t="s">
        <v>1101</v>
      </c>
      <c r="E131">
        <f>MATCH(C131,Main_240215!$A$2:$A$435,0)</f>
        <v>266</v>
      </c>
    </row>
    <row r="132" spans="1:5" x14ac:dyDescent="0.35">
      <c r="A132" t="s">
        <v>726</v>
      </c>
      <c r="C132" t="str">
        <f t="shared" si="2"/>
        <v>ThingDef+FT_TurretHexMortar.label</v>
      </c>
      <c r="D132" t="s">
        <v>1132</v>
      </c>
      <c r="E132">
        <f>MATCH(C132,Main_240215!$A$2:$A$435,0)</f>
        <v>263</v>
      </c>
    </row>
    <row r="133" spans="1:5" x14ac:dyDescent="0.35">
      <c r="A133" t="s">
        <v>729</v>
      </c>
      <c r="C133" t="str">
        <f t="shared" si="2"/>
        <v>ThingDef+FT_TurretHexMortar.description</v>
      </c>
      <c r="D133" t="s">
        <v>1133</v>
      </c>
      <c r="E133">
        <f>MATCH(C133,Main_240215!$A$2:$A$435,0)</f>
        <v>264</v>
      </c>
    </row>
    <row r="134" spans="1:5" x14ac:dyDescent="0.35">
      <c r="A134" t="s">
        <v>1134</v>
      </c>
      <c r="B134" t="s">
        <v>861</v>
      </c>
      <c r="C134" t="str">
        <f t="shared" si="2"/>
        <v>ThingDef+FT_TurretHexMortar.comps.3.fuelLabel</v>
      </c>
      <c r="D134" t="s">
        <v>1080</v>
      </c>
      <c r="E134">
        <f>MATCH(C134,Main_240215!$A$2:$A$435,0)</f>
        <v>343</v>
      </c>
    </row>
    <row r="135" spans="1:5" x14ac:dyDescent="0.35">
      <c r="A135" t="s">
        <v>1254</v>
      </c>
      <c r="B135" t="s">
        <v>863</v>
      </c>
      <c r="C135" t="str">
        <f t="shared" si="2"/>
        <v>ThingDef+FT_TurretHexMortar.comps.3.fuelGizmoLabel</v>
      </c>
      <c r="D135" t="s">
        <v>1082</v>
      </c>
      <c r="E135">
        <f>MATCH(C135,Main_240215!$A$2:$A$435,0)</f>
        <v>344</v>
      </c>
    </row>
    <row r="136" spans="1:5" x14ac:dyDescent="0.35">
      <c r="A136" t="s">
        <v>1136</v>
      </c>
      <c r="B136" t="s">
        <v>865</v>
      </c>
      <c r="C136" t="str">
        <f t="shared" si="2"/>
        <v>ThingDef+FT_TurretHexMortar.comps.3.outOfFuelMessage</v>
      </c>
      <c r="D136" t="s">
        <v>1084</v>
      </c>
      <c r="E136">
        <f>MATCH(C136,Main_240215!$A$2:$A$435,0)</f>
        <v>345</v>
      </c>
    </row>
    <row r="137" spans="1:5" x14ac:dyDescent="0.35">
      <c r="A137" t="s">
        <v>276</v>
      </c>
      <c r="C137" t="str">
        <f t="shared" si="2"/>
        <v>ThingDef+FT_Sandbag.label</v>
      </c>
      <c r="D137" t="s">
        <v>1137</v>
      </c>
      <c r="E137">
        <f>MATCH(C137,Main_240215!$A$2:$A$435,0)</f>
        <v>91</v>
      </c>
    </row>
    <row r="138" spans="1:5" x14ac:dyDescent="0.35">
      <c r="A138" t="s">
        <v>279</v>
      </c>
      <c r="C138" t="str">
        <f t="shared" si="2"/>
        <v>ThingDef+FT_Sandbag.description</v>
      </c>
      <c r="D138" t="s">
        <v>1138</v>
      </c>
      <c r="E138">
        <f>MATCH(C138,Main_240215!$A$2:$A$435,0)</f>
        <v>92</v>
      </c>
    </row>
    <row r="139" spans="1:5" x14ac:dyDescent="0.35">
      <c r="A139" t="s">
        <v>282</v>
      </c>
      <c r="C139" t="str">
        <f t="shared" si="2"/>
        <v>ThingDef+FT_WallSandbag.label</v>
      </c>
      <c r="D139" t="s">
        <v>1139</v>
      </c>
      <c r="E139">
        <f>MATCH(C139,Main_240215!$A$2:$A$435,0)</f>
        <v>93</v>
      </c>
    </row>
    <row r="140" spans="1:5" x14ac:dyDescent="0.35">
      <c r="A140" t="s">
        <v>285</v>
      </c>
      <c r="C140" t="str">
        <f t="shared" si="2"/>
        <v>ThingDef+FT_WallSandbag.description</v>
      </c>
      <c r="D140" t="s">
        <v>1140</v>
      </c>
      <c r="E140">
        <f>MATCH(C140,Main_240215!$A$2:$A$435,0)</f>
        <v>94</v>
      </c>
    </row>
    <row r="141" spans="1:5" x14ac:dyDescent="0.35">
      <c r="A141" t="s">
        <v>292</v>
      </c>
      <c r="C141" t="str">
        <f t="shared" si="2"/>
        <v>ThingDef+FT_TankTrap.label</v>
      </c>
      <c r="D141" t="s">
        <v>1141</v>
      </c>
      <c r="E141">
        <f>MATCH(C141,Main_240215!$A$2:$A$435,0)</f>
        <v>96</v>
      </c>
    </row>
    <row r="142" spans="1:5" x14ac:dyDescent="0.35">
      <c r="A142" t="s">
        <v>295</v>
      </c>
      <c r="C142" t="str">
        <f t="shared" si="2"/>
        <v>ThingDef+FT_TankTrap.description</v>
      </c>
      <c r="D142" t="s">
        <v>1142</v>
      </c>
      <c r="E142">
        <f>MATCH(C142,Main_240215!$A$2:$A$435,0)</f>
        <v>97</v>
      </c>
    </row>
    <row r="143" spans="1:5" x14ac:dyDescent="0.35">
      <c r="A143" t="s">
        <v>298</v>
      </c>
      <c r="C143" t="str">
        <f t="shared" si="2"/>
        <v>ThingDef+FT_Tetrapods.label</v>
      </c>
      <c r="D143" t="s">
        <v>1143</v>
      </c>
      <c r="E143">
        <f>MATCH(C143,Main_240215!$A$2:$A$435,0)</f>
        <v>98</v>
      </c>
    </row>
    <row r="144" spans="1:5" x14ac:dyDescent="0.35">
      <c r="A144" t="s">
        <v>301</v>
      </c>
      <c r="C144" t="str">
        <f t="shared" si="2"/>
        <v>ThingDef+FT_Tetrapods.description</v>
      </c>
      <c r="D144" t="s">
        <v>1144</v>
      </c>
      <c r="E144">
        <f>MATCH(C144,Main_240215!$A$2:$A$435,0)</f>
        <v>99</v>
      </c>
    </row>
    <row r="145" spans="1:5" x14ac:dyDescent="0.35">
      <c r="A145" t="s">
        <v>304</v>
      </c>
      <c r="C145" t="str">
        <f t="shared" si="2"/>
        <v>ThingDef+FT_Barrier.label</v>
      </c>
      <c r="D145" t="s">
        <v>1145</v>
      </c>
      <c r="E145">
        <f>MATCH(C145,Main_240215!$A$2:$A$435,0)</f>
        <v>100</v>
      </c>
    </row>
    <row r="146" spans="1:5" x14ac:dyDescent="0.35">
      <c r="A146" t="s">
        <v>307</v>
      </c>
      <c r="C146" t="str">
        <f t="shared" si="2"/>
        <v>ThingDef+FT_Barrier.description</v>
      </c>
      <c r="D146" t="s">
        <v>1146</v>
      </c>
      <c r="E146">
        <f>MATCH(C146,Main_240215!$A$2:$A$435,0)</f>
        <v>101</v>
      </c>
    </row>
    <row r="147" spans="1:5" x14ac:dyDescent="0.35">
      <c r="A147" t="s">
        <v>310</v>
      </c>
      <c r="C147" t="str">
        <f t="shared" si="2"/>
        <v>ThingDef+FT_BarrierDiagonal.label</v>
      </c>
      <c r="D147" t="s">
        <v>1147</v>
      </c>
      <c r="E147">
        <f>MATCH(C147,Main_240215!$A$2:$A$435,0)</f>
        <v>102</v>
      </c>
    </row>
    <row r="148" spans="1:5" x14ac:dyDescent="0.35">
      <c r="A148" t="s">
        <v>313</v>
      </c>
      <c r="C148" t="str">
        <f t="shared" si="2"/>
        <v>ThingDef+FT_BarrierDiagonal.description</v>
      </c>
      <c r="D148" t="s">
        <v>1146</v>
      </c>
      <c r="E148">
        <f>MATCH(C148,Main_240215!$A$2:$A$435,0)</f>
        <v>103</v>
      </c>
    </row>
    <row r="149" spans="1:5" x14ac:dyDescent="0.35">
      <c r="A149" t="s">
        <v>354</v>
      </c>
      <c r="C149" t="str">
        <f t="shared" si="2"/>
        <v>ThingDef+FT_BlocksConcrete.label</v>
      </c>
      <c r="D149" t="s">
        <v>1053</v>
      </c>
      <c r="E149">
        <f>MATCH(C149,Main_240215!$A$2:$A$435,0)</f>
        <v>117</v>
      </c>
    </row>
    <row r="150" spans="1:5" x14ac:dyDescent="0.35">
      <c r="A150" t="s">
        <v>357</v>
      </c>
      <c r="C150" t="str">
        <f t="shared" si="2"/>
        <v>ThingDef+FT_BlocksConcrete.description</v>
      </c>
      <c r="D150" t="s">
        <v>1148</v>
      </c>
      <c r="E150">
        <f>MATCH(C150,Main_240215!$A$2:$A$435,0)</f>
        <v>118</v>
      </c>
    </row>
    <row r="151" spans="1:5" x14ac:dyDescent="0.35">
      <c r="A151" t="s">
        <v>360</v>
      </c>
      <c r="C151" t="str">
        <f t="shared" si="2"/>
        <v>ThingDef+FT_BlocksConcrete.stuffProps.stuffAdjective</v>
      </c>
      <c r="D151" t="s">
        <v>1053</v>
      </c>
      <c r="E151">
        <f>MATCH(C151,Main_240215!$A$2:$A$435,0)</f>
        <v>119</v>
      </c>
    </row>
    <row r="152" spans="1:5" x14ac:dyDescent="0.35">
      <c r="A152" t="s">
        <v>378</v>
      </c>
      <c r="C152" t="str">
        <f t="shared" si="2"/>
        <v>ThingDef+FT_ConcreteCompressed.label</v>
      </c>
      <c r="D152" t="s">
        <v>1149</v>
      </c>
      <c r="E152">
        <f>MATCH(C152,Main_240215!$A$2:$A$435,0)</f>
        <v>126</v>
      </c>
    </row>
    <row r="153" spans="1:5" x14ac:dyDescent="0.35">
      <c r="A153" t="s">
        <v>381</v>
      </c>
      <c r="C153" t="str">
        <f t="shared" si="2"/>
        <v>ThingDef+FT_ConcreteCompressed.description</v>
      </c>
      <c r="D153" t="s">
        <v>1150</v>
      </c>
      <c r="E153">
        <f>MATCH(C153,Main_240215!$A$2:$A$435,0)</f>
        <v>127</v>
      </c>
    </row>
    <row r="154" spans="1:5" x14ac:dyDescent="0.35">
      <c r="A154" t="s">
        <v>63</v>
      </c>
      <c r="C154" t="str">
        <f t="shared" si="2"/>
        <v>WorkGiverDef+RadioScan.label</v>
      </c>
      <c r="D154" t="s">
        <v>1151</v>
      </c>
      <c r="E154">
        <f>MATCH(C154,Main_240215!$A$2:$A$435,0)</f>
        <v>19</v>
      </c>
    </row>
    <row r="155" spans="1:5" x14ac:dyDescent="0.35">
      <c r="A155" t="s">
        <v>67</v>
      </c>
      <c r="C155" t="str">
        <f t="shared" si="2"/>
        <v>WorkGiverDef+RadioScan.verb</v>
      </c>
      <c r="D155" t="s">
        <v>1152</v>
      </c>
      <c r="E155">
        <f>MATCH(C155,Main_240215!$A$2:$A$435,0)</f>
        <v>20</v>
      </c>
    </row>
    <row r="156" spans="1:5" x14ac:dyDescent="0.35">
      <c r="A156" t="s">
        <v>70</v>
      </c>
      <c r="C156" t="str">
        <f t="shared" si="2"/>
        <v>WorkGiverDef+RadioScan.gerund</v>
      </c>
      <c r="D156" t="s">
        <v>1152</v>
      </c>
      <c r="E156">
        <f>MATCH(C156,Main_240215!$A$2:$A$435,0)</f>
        <v>21</v>
      </c>
    </row>
    <row r="157" spans="1:5" x14ac:dyDescent="0.35">
      <c r="A157" t="s">
        <v>223</v>
      </c>
      <c r="C157" t="str">
        <f t="shared" si="2"/>
        <v>WorkGiverDef+FT_Operate.label</v>
      </c>
      <c r="D157" t="s">
        <v>1153</v>
      </c>
      <c r="E157">
        <f>MATCH(C157,Main_240215!$A$2:$A$435,0)</f>
        <v>73</v>
      </c>
    </row>
    <row r="158" spans="1:5" x14ac:dyDescent="0.35">
      <c r="A158" t="s">
        <v>226</v>
      </c>
      <c r="C158" t="str">
        <f t="shared" si="2"/>
        <v>WorkGiverDef+FT_Operate.verb</v>
      </c>
      <c r="D158" t="s">
        <v>1154</v>
      </c>
      <c r="E158">
        <f>MATCH(C158,Main_240215!$A$2:$A$435,0)</f>
        <v>74</v>
      </c>
    </row>
    <row r="159" spans="1:5" x14ac:dyDescent="0.35">
      <c r="A159" t="s">
        <v>229</v>
      </c>
      <c r="C159" t="str">
        <f t="shared" si="2"/>
        <v>WorkGiverDef+FT_Operate.gerund</v>
      </c>
      <c r="D159" t="s">
        <v>1154</v>
      </c>
      <c r="E159">
        <f>MATCH(C159,Main_240215!$A$2:$A$435,0)</f>
        <v>75</v>
      </c>
    </row>
    <row r="160" spans="1:5" x14ac:dyDescent="0.35">
      <c r="A160" t="s">
        <v>232</v>
      </c>
      <c r="C160" t="str">
        <f t="shared" si="2"/>
        <v>WorkGiverDef+FT_Synthesizing.label</v>
      </c>
      <c r="D160" t="s">
        <v>1155</v>
      </c>
      <c r="E160">
        <f>MATCH(C160,Main_240215!$A$2:$A$435,0)</f>
        <v>76</v>
      </c>
    </row>
    <row r="161" spans="1:5" x14ac:dyDescent="0.35">
      <c r="A161" t="s">
        <v>235</v>
      </c>
      <c r="C161" t="str">
        <f t="shared" si="2"/>
        <v>WorkGiverDef+FT_Synthesizing.verb</v>
      </c>
      <c r="D161" t="s">
        <v>1156</v>
      </c>
      <c r="E161">
        <f>MATCH(C161,Main_240215!$A$2:$A$435,0)</f>
        <v>77</v>
      </c>
    </row>
    <row r="162" spans="1:5" x14ac:dyDescent="0.35">
      <c r="A162" t="s">
        <v>238</v>
      </c>
      <c r="C162" t="str">
        <f t="shared" si="2"/>
        <v>WorkGiverDef+FT_Synthesizing.gerund</v>
      </c>
      <c r="D162" t="s">
        <v>1157</v>
      </c>
      <c r="E162">
        <f>MATCH(C162,Main_240215!$A$2:$A$435,0)</f>
        <v>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ED09-0443-483B-93F1-F80208F551ED}">
  <dimension ref="A1:E216"/>
  <sheetViews>
    <sheetView workbookViewId="0">
      <selection activeCell="J9" sqref="J9"/>
    </sheetView>
  </sheetViews>
  <sheetFormatPr defaultRowHeight="14.5" x14ac:dyDescent="0.35"/>
  <cols>
    <col min="1" max="1" width="56.54296875" bestFit="1" customWidth="1"/>
    <col min="2" max="2" width="53.81640625" bestFit="1" customWidth="1"/>
    <col min="3" max="3" width="56.54296875" bestFit="1" customWidth="1"/>
    <col min="4" max="4" width="26.90625" customWidth="1"/>
    <col min="5" max="5" width="12.36328125" bestFit="1" customWidth="1"/>
  </cols>
  <sheetData>
    <row r="1" spans="1:5" ht="18" thickTop="1" thickBot="1" x14ac:dyDescent="0.5">
      <c r="A1" s="3" t="s">
        <v>1246</v>
      </c>
      <c r="B1" s="3" t="s">
        <v>1247</v>
      </c>
      <c r="C1" s="4" t="s">
        <v>1248</v>
      </c>
      <c r="E1" s="2" t="s">
        <v>1245</v>
      </c>
    </row>
    <row r="2" spans="1:5" ht="15" thickTop="1" x14ac:dyDescent="0.35">
      <c r="A2" t="s">
        <v>288</v>
      </c>
      <c r="C2" t="str">
        <f>IF(B2="",A2,B2)</f>
        <v>DesignatorDropdownGroupDef+FT_ConcreteBarriers.label</v>
      </c>
      <c r="D2" t="s">
        <v>1145</v>
      </c>
      <c r="E2">
        <f>MATCH(C2,Main_240215!$A$2:$A$435,0)</f>
        <v>95</v>
      </c>
    </row>
    <row r="3" spans="1:5" x14ac:dyDescent="0.35">
      <c r="A3" t="s">
        <v>316</v>
      </c>
      <c r="C3" t="str">
        <f t="shared" ref="C3:C66" si="0">IF(B3="",A3,B3)</f>
        <v>DesignatorDropdownGroupDef+FT_Floor_Concrete.label</v>
      </c>
      <c r="D3" t="s">
        <v>1015</v>
      </c>
      <c r="E3">
        <f>MATCH(C3,Main_240215!$A$2:$A$435,0)</f>
        <v>104</v>
      </c>
    </row>
    <row r="4" spans="1:5" x14ac:dyDescent="0.35">
      <c r="A4" t="s">
        <v>10</v>
      </c>
      <c r="C4" t="str">
        <f t="shared" si="0"/>
        <v>HediffDef+FT_ShellShock.label</v>
      </c>
      <c r="D4" t="s">
        <v>1016</v>
      </c>
      <c r="E4">
        <f>MATCH(C4,Main_240215!$A$2:$A$435,0)</f>
        <v>2</v>
      </c>
    </row>
    <row r="5" spans="1:5" x14ac:dyDescent="0.35">
      <c r="A5" t="s">
        <v>14</v>
      </c>
      <c r="C5" t="str">
        <f t="shared" si="0"/>
        <v>HediffDef+FT_ShellShock.description</v>
      </c>
      <c r="D5" t="s">
        <v>1017</v>
      </c>
      <c r="E5">
        <f>MATCH(C5,Main_240215!$A$2:$A$435,0)</f>
        <v>3</v>
      </c>
    </row>
    <row r="6" spans="1:5" x14ac:dyDescent="0.35">
      <c r="A6" t="s">
        <v>17</v>
      </c>
      <c r="C6" t="str">
        <f t="shared" si="0"/>
        <v>HediffDef+FT_ShellShock.stages.0.label</v>
      </c>
      <c r="D6" t="s">
        <v>1018</v>
      </c>
      <c r="E6">
        <f>MATCH(C6,Main_240215!$A$2:$A$435,0)</f>
        <v>4</v>
      </c>
    </row>
    <row r="7" spans="1:5" x14ac:dyDescent="0.35">
      <c r="A7" t="s">
        <v>20</v>
      </c>
      <c r="C7" t="str">
        <f t="shared" si="0"/>
        <v>HediffDef+FT_ShellShock.stages.1.label</v>
      </c>
      <c r="D7" t="s">
        <v>1018</v>
      </c>
      <c r="E7">
        <f>MATCH(C7,Main_240215!$A$2:$A$435,0)</f>
        <v>5</v>
      </c>
    </row>
    <row r="8" spans="1:5" x14ac:dyDescent="0.35">
      <c r="A8" t="s">
        <v>22</v>
      </c>
      <c r="C8" t="str">
        <f t="shared" si="0"/>
        <v>HediffDef+FT_ShellShock.stages.2.label</v>
      </c>
      <c r="D8" t="s">
        <v>1019</v>
      </c>
      <c r="E8">
        <f>MATCH(C8,Main_240215!$A$2:$A$435,0)</f>
        <v>6</v>
      </c>
    </row>
    <row r="9" spans="1:5" x14ac:dyDescent="0.35">
      <c r="A9" t="s">
        <v>25</v>
      </c>
      <c r="C9" t="str">
        <f t="shared" si="0"/>
        <v>HediffDef+FT_ShellShock.stages.3.label</v>
      </c>
      <c r="D9" t="s">
        <v>1020</v>
      </c>
      <c r="E9">
        <f>MATCH(C9,Main_240215!$A$2:$A$435,0)</f>
        <v>7</v>
      </c>
    </row>
    <row r="10" spans="1:5" x14ac:dyDescent="0.35">
      <c r="A10" t="s">
        <v>28</v>
      </c>
      <c r="C10" t="str">
        <f t="shared" si="0"/>
        <v>HediffDef+FT_ShellShock.stages.4.label</v>
      </c>
      <c r="D10" t="s">
        <v>1021</v>
      </c>
      <c r="E10">
        <f>MATCH(C10,Main_240215!$A$2:$A$435,0)</f>
        <v>8</v>
      </c>
    </row>
    <row r="11" spans="1:5" x14ac:dyDescent="0.35">
      <c r="A11" t="s">
        <v>31</v>
      </c>
      <c r="C11" t="str">
        <f t="shared" si="0"/>
        <v>HediffDef+FT_ShellShock.stages.5.label</v>
      </c>
      <c r="D11" t="s">
        <v>1022</v>
      </c>
      <c r="E11">
        <f>MATCH(C11,Main_240215!$A$2:$A$435,0)</f>
        <v>9</v>
      </c>
    </row>
    <row r="12" spans="1:5" x14ac:dyDescent="0.35">
      <c r="A12" t="s">
        <v>34</v>
      </c>
      <c r="C12" t="str">
        <f t="shared" si="0"/>
        <v>JobDef+FT_EnterBunkerFacility.reportString</v>
      </c>
      <c r="D12" t="s">
        <v>1158</v>
      </c>
      <c r="E12">
        <f>MATCH(C12,Main_240215!$A$2:$A$435,0)</f>
        <v>10</v>
      </c>
    </row>
    <row r="13" spans="1:5" x14ac:dyDescent="0.35">
      <c r="A13" t="s">
        <v>60</v>
      </c>
      <c r="C13" t="str">
        <f t="shared" si="0"/>
        <v>JobDef+FT_UseRadio.reportString</v>
      </c>
      <c r="D13" t="s">
        <v>1023</v>
      </c>
      <c r="E13">
        <f>MATCH(C13,Main_240215!$A$2:$A$435,0)</f>
        <v>18</v>
      </c>
    </row>
    <row r="14" spans="1:5" x14ac:dyDescent="0.35">
      <c r="A14" t="s">
        <v>56</v>
      </c>
      <c r="C14" t="str">
        <f t="shared" si="0"/>
        <v>JoyKindDef+FT_RadioTuning.label</v>
      </c>
      <c r="D14" t="s">
        <v>1024</v>
      </c>
      <c r="E14">
        <f>MATCH(C14,Main_240215!$A$2:$A$435,0)</f>
        <v>17</v>
      </c>
    </row>
    <row r="15" spans="1:5" x14ac:dyDescent="0.35">
      <c r="A15" t="s">
        <v>196</v>
      </c>
      <c r="C15" t="str">
        <f t="shared" si="0"/>
        <v>RecipeDef+FT_Make_ComponentIndustrial.label</v>
      </c>
      <c r="D15" t="s">
        <v>1025</v>
      </c>
      <c r="E15">
        <f>MATCH(C15,Main_240215!$A$2:$A$435,0)</f>
        <v>64</v>
      </c>
    </row>
    <row r="16" spans="1:5" x14ac:dyDescent="0.35">
      <c r="A16" t="s">
        <v>199</v>
      </c>
      <c r="C16" t="str">
        <f t="shared" si="0"/>
        <v>RecipeDef+FT_Make_ComponentIndustrial.description</v>
      </c>
      <c r="D16" t="s">
        <v>1026</v>
      </c>
      <c r="E16">
        <f>MATCH(C16,Main_240215!$A$2:$A$435,0)</f>
        <v>65</v>
      </c>
    </row>
    <row r="17" spans="1:5" x14ac:dyDescent="0.35">
      <c r="A17" t="s">
        <v>202</v>
      </c>
      <c r="C17" t="str">
        <f t="shared" si="0"/>
        <v>RecipeDef+FT_Make_ComponentIndustrial.jobString</v>
      </c>
      <c r="D17" t="s">
        <v>1027</v>
      </c>
      <c r="E17">
        <f>MATCH(C17,Main_240215!$A$2:$A$435,0)</f>
        <v>66</v>
      </c>
    </row>
    <row r="18" spans="1:5" x14ac:dyDescent="0.35">
      <c r="A18" t="s">
        <v>126</v>
      </c>
      <c r="C18" t="str">
        <f t="shared" si="0"/>
        <v>RecipeDef+FT_Make_ConcreteCompressed.label</v>
      </c>
      <c r="D18" t="s">
        <v>1028</v>
      </c>
      <c r="E18">
        <f>MATCH(C18,Main_240215!$A$2:$A$435,0)</f>
        <v>40</v>
      </c>
    </row>
    <row r="19" spans="1:5" x14ac:dyDescent="0.35">
      <c r="A19" t="s">
        <v>130</v>
      </c>
      <c r="C19" t="str">
        <f t="shared" si="0"/>
        <v>RecipeDef+FT_Make_ConcreteCompressed.description</v>
      </c>
      <c r="D19" t="s">
        <v>1029</v>
      </c>
      <c r="E19">
        <f>MATCH(C19,Main_240215!$A$2:$A$435,0)</f>
        <v>41</v>
      </c>
    </row>
    <row r="20" spans="1:5" x14ac:dyDescent="0.35">
      <c r="A20" t="s">
        <v>133</v>
      </c>
      <c r="C20" t="str">
        <f t="shared" si="0"/>
        <v>RecipeDef+FT_Make_ConcreteCompressed.jobString</v>
      </c>
      <c r="D20" t="s">
        <v>1030</v>
      </c>
      <c r="E20">
        <f>MATCH(C20,Main_240215!$A$2:$A$435,0)</f>
        <v>42</v>
      </c>
    </row>
    <row r="21" spans="1:5" x14ac:dyDescent="0.35">
      <c r="A21" t="s">
        <v>136</v>
      </c>
      <c r="C21" t="str">
        <f t="shared" si="0"/>
        <v>RecipeDef+FT_Unpack_ConcreteCompressed.label</v>
      </c>
      <c r="D21" t="s">
        <v>1031</v>
      </c>
      <c r="E21">
        <f>MATCH(C21,Main_240215!$A$2:$A$435,0)</f>
        <v>43</v>
      </c>
    </row>
    <row r="22" spans="1:5" x14ac:dyDescent="0.35">
      <c r="A22" t="s">
        <v>139</v>
      </c>
      <c r="C22" t="str">
        <f t="shared" si="0"/>
        <v>RecipeDef+FT_Unpack_ConcreteCompressed.description</v>
      </c>
      <c r="D22" t="s">
        <v>1032</v>
      </c>
      <c r="E22">
        <f>MATCH(C22,Main_240215!$A$2:$A$435,0)</f>
        <v>44</v>
      </c>
    </row>
    <row r="23" spans="1:5" x14ac:dyDescent="0.35">
      <c r="A23" t="s">
        <v>142</v>
      </c>
      <c r="C23" t="str">
        <f t="shared" si="0"/>
        <v>RecipeDef+FT_Unpack_ConcreteCompressed.jobString</v>
      </c>
      <c r="D23" t="s">
        <v>1033</v>
      </c>
      <c r="E23">
        <f>MATCH(C23,Main_240215!$A$2:$A$435,0)</f>
        <v>45</v>
      </c>
    </row>
    <row r="24" spans="1:5" x14ac:dyDescent="0.35">
      <c r="A24" t="s">
        <v>187</v>
      </c>
      <c r="C24" t="str">
        <f t="shared" si="0"/>
        <v>RecipeDef+FT_Make_ReinforcedBarrel.label</v>
      </c>
      <c r="D24" t="s">
        <v>1034</v>
      </c>
      <c r="E24">
        <f>MATCH(C24,Main_240215!$A$2:$A$435,0)</f>
        <v>61</v>
      </c>
    </row>
    <row r="25" spans="1:5" x14ac:dyDescent="0.35">
      <c r="A25" t="s">
        <v>190</v>
      </c>
      <c r="C25" t="str">
        <f t="shared" si="0"/>
        <v>RecipeDef+FT_Make_ReinforcedBarrel.description</v>
      </c>
      <c r="D25" t="s">
        <v>1035</v>
      </c>
      <c r="E25">
        <f>MATCH(C25,Main_240215!$A$2:$A$435,0)</f>
        <v>62</v>
      </c>
    </row>
    <row r="26" spans="1:5" x14ac:dyDescent="0.35">
      <c r="A26" t="s">
        <v>193</v>
      </c>
      <c r="C26" t="str">
        <f t="shared" si="0"/>
        <v>RecipeDef+FT_Make_ReinforcedBarrel.jobString</v>
      </c>
      <c r="D26" t="s">
        <v>1036</v>
      </c>
      <c r="E26">
        <f>MATCH(C26,Main_240215!$A$2:$A$435,0)</f>
        <v>63</v>
      </c>
    </row>
    <row r="27" spans="1:5" x14ac:dyDescent="0.35">
      <c r="A27" t="s">
        <v>205</v>
      </c>
      <c r="C27" t="str">
        <f t="shared" si="0"/>
        <v>RecipeDef+FT_Make_Neutroamine.label</v>
      </c>
      <c r="D27" t="s">
        <v>1037</v>
      </c>
      <c r="E27">
        <f>MATCH(C27,Main_240215!$A$2:$A$435,0)</f>
        <v>67</v>
      </c>
    </row>
    <row r="28" spans="1:5" x14ac:dyDescent="0.35">
      <c r="A28" t="s">
        <v>208</v>
      </c>
      <c r="C28" t="str">
        <f t="shared" si="0"/>
        <v>RecipeDef+FT_Make_Neutroamine.description</v>
      </c>
      <c r="D28" t="s">
        <v>1038</v>
      </c>
      <c r="E28">
        <f>MATCH(C28,Main_240215!$A$2:$A$435,0)</f>
        <v>68</v>
      </c>
    </row>
    <row r="29" spans="1:5" x14ac:dyDescent="0.35">
      <c r="A29" t="s">
        <v>211</v>
      </c>
      <c r="C29" t="str">
        <f t="shared" si="0"/>
        <v>RecipeDef+FT_Make_Neutroamine.jobString</v>
      </c>
      <c r="D29" t="s">
        <v>1039</v>
      </c>
      <c r="E29">
        <f>MATCH(C29,Main_240215!$A$2:$A$435,0)</f>
        <v>69</v>
      </c>
    </row>
    <row r="30" spans="1:5" x14ac:dyDescent="0.35">
      <c r="A30" t="s">
        <v>214</v>
      </c>
      <c r="C30" t="str">
        <f t="shared" si="0"/>
        <v>RecipeDef+FT_Make_Dye.label</v>
      </c>
      <c r="D30" t="s">
        <v>1040</v>
      </c>
      <c r="E30">
        <f>MATCH(C30,Main_240215!$A$2:$A$435,0)</f>
        <v>70</v>
      </c>
    </row>
    <row r="31" spans="1:5" x14ac:dyDescent="0.35">
      <c r="A31" t="s">
        <v>217</v>
      </c>
      <c r="C31" t="str">
        <f t="shared" si="0"/>
        <v>RecipeDef+FT_Make_Dye.description</v>
      </c>
      <c r="D31" t="s">
        <v>1041</v>
      </c>
      <c r="E31">
        <f>MATCH(C31,Main_240215!$A$2:$A$435,0)</f>
        <v>71</v>
      </c>
    </row>
    <row r="32" spans="1:5" x14ac:dyDescent="0.35">
      <c r="A32" t="s">
        <v>220</v>
      </c>
      <c r="C32" t="str">
        <f t="shared" si="0"/>
        <v>RecipeDef+FT_Make_Dye.jobString</v>
      </c>
      <c r="D32" t="s">
        <v>1042</v>
      </c>
      <c r="E32">
        <f>MATCH(C32,Main_240215!$A$2:$A$435,0)</f>
        <v>72</v>
      </c>
    </row>
    <row r="33" spans="1:5" x14ac:dyDescent="0.35">
      <c r="A33" t="s">
        <v>154</v>
      </c>
      <c r="C33" t="str">
        <f t="shared" si="0"/>
        <v>RecipeDef+FT_Make_ConcreteByChunk.jobString</v>
      </c>
      <c r="D33" t="s">
        <v>1043</v>
      </c>
      <c r="E33">
        <f>MATCH(C33,Main_240215!$A$2:$A$435,0)</f>
        <v>49</v>
      </c>
    </row>
    <row r="34" spans="1:5" x14ac:dyDescent="0.35">
      <c r="A34" t="s">
        <v>156</v>
      </c>
      <c r="C34" t="str">
        <f t="shared" si="0"/>
        <v>RecipeDef+FT_Make_ConcreteByChunk.label</v>
      </c>
      <c r="D34" t="s">
        <v>1044</v>
      </c>
      <c r="E34">
        <f>MATCH(C34,Main_240215!$A$2:$A$435,0)</f>
        <v>50</v>
      </c>
    </row>
    <row r="35" spans="1:5" x14ac:dyDescent="0.35">
      <c r="A35" t="s">
        <v>159</v>
      </c>
      <c r="C35" t="str">
        <f t="shared" si="0"/>
        <v>RecipeDef+FT_Make_ConcreteByChunk.description</v>
      </c>
      <c r="D35" t="s">
        <v>1045</v>
      </c>
      <c r="E35">
        <f>MATCH(C35,Main_240215!$A$2:$A$435,0)</f>
        <v>51</v>
      </c>
    </row>
    <row r="36" spans="1:5" x14ac:dyDescent="0.35">
      <c r="A36" t="s">
        <v>162</v>
      </c>
      <c r="C36" t="str">
        <f t="shared" si="0"/>
        <v>RecipeDef+FT_Make_ConcreteByBlock.jobString</v>
      </c>
      <c r="D36" t="s">
        <v>1043</v>
      </c>
      <c r="E36">
        <f>MATCH(C36,Main_240215!$A$2:$A$435,0)</f>
        <v>52</v>
      </c>
    </row>
    <row r="37" spans="1:5" x14ac:dyDescent="0.35">
      <c r="A37" t="s">
        <v>164</v>
      </c>
      <c r="C37" t="str">
        <f t="shared" si="0"/>
        <v>RecipeDef+FT_Make_ConcreteByBlock.label</v>
      </c>
      <c r="D37" t="s">
        <v>1046</v>
      </c>
      <c r="E37">
        <f>MATCH(C37,Main_240215!$A$2:$A$435,0)</f>
        <v>53</v>
      </c>
    </row>
    <row r="38" spans="1:5" x14ac:dyDescent="0.35">
      <c r="A38" t="s">
        <v>167</v>
      </c>
      <c r="C38" t="str">
        <f t="shared" si="0"/>
        <v>RecipeDef+FT_Make_ConcreteByBlock.description</v>
      </c>
      <c r="D38" t="s">
        <v>1047</v>
      </c>
      <c r="E38">
        <f>MATCH(C38,Main_240215!$A$2:$A$435,0)</f>
        <v>54</v>
      </c>
    </row>
    <row r="39" spans="1:5" x14ac:dyDescent="0.35">
      <c r="A39" t="s">
        <v>170</v>
      </c>
      <c r="C39" t="str">
        <f t="shared" si="0"/>
        <v>RecipeDef+FT_Make_ConcreteWood.label</v>
      </c>
      <c r="D39" t="s">
        <v>1159</v>
      </c>
      <c r="E39">
        <f>MATCH(C39,Main_240215!$A$2:$A$435,0)</f>
        <v>55</v>
      </c>
    </row>
    <row r="40" spans="1:5" x14ac:dyDescent="0.35">
      <c r="A40" t="s">
        <v>173</v>
      </c>
      <c r="C40" t="str">
        <f t="shared" si="0"/>
        <v>RecipeDef+FT_Make_ConcreteWood.description</v>
      </c>
      <c r="D40" t="s">
        <v>1160</v>
      </c>
      <c r="E40">
        <f>MATCH(C40,Main_240215!$A$2:$A$435,0)</f>
        <v>56</v>
      </c>
    </row>
    <row r="41" spans="1:5" x14ac:dyDescent="0.35">
      <c r="A41" t="s">
        <v>176</v>
      </c>
      <c r="C41" t="str">
        <f t="shared" si="0"/>
        <v>RecipeDef+FT_Make_ConcreteWood.jobString</v>
      </c>
      <c r="D41" t="s">
        <v>1161</v>
      </c>
      <c r="E41">
        <f>MATCH(C41,Main_240215!$A$2:$A$435,0)</f>
        <v>57</v>
      </c>
    </row>
    <row r="42" spans="1:5" x14ac:dyDescent="0.35">
      <c r="A42" t="s">
        <v>179</v>
      </c>
      <c r="C42" t="str">
        <f t="shared" si="0"/>
        <v>RecipeDef+FT_Make_ReinforcedConcrete.label</v>
      </c>
      <c r="D42" t="s">
        <v>1162</v>
      </c>
      <c r="E42">
        <f>MATCH(C42,Main_240215!$A$2:$A$435,0)</f>
        <v>58</v>
      </c>
    </row>
    <row r="43" spans="1:5" x14ac:dyDescent="0.35">
      <c r="A43" t="s">
        <v>182</v>
      </c>
      <c r="C43" t="str">
        <f t="shared" si="0"/>
        <v>RecipeDef+FT_Make_ReinforcedConcrete.description</v>
      </c>
      <c r="D43" t="s">
        <v>1163</v>
      </c>
      <c r="E43">
        <f>MATCH(C43,Main_240215!$A$2:$A$435,0)</f>
        <v>59</v>
      </c>
    </row>
    <row r="44" spans="1:5" x14ac:dyDescent="0.35">
      <c r="A44" t="s">
        <v>185</v>
      </c>
      <c r="C44" t="str">
        <f t="shared" si="0"/>
        <v>RecipeDef+FT_Make_ReinforcedConcrete.jobString</v>
      </c>
      <c r="D44" t="s">
        <v>1164</v>
      </c>
      <c r="E44">
        <f>MATCH(C44,Main_240215!$A$2:$A$435,0)</f>
        <v>60</v>
      </c>
    </row>
    <row r="45" spans="1:5" x14ac:dyDescent="0.35">
      <c r="A45" t="s">
        <v>148</v>
      </c>
      <c r="C45" t="str">
        <f t="shared" si="0"/>
        <v>RecipeDef+FT_Make_ConcreteByStonyJunks.label</v>
      </c>
      <c r="D45" t="s">
        <v>1165</v>
      </c>
      <c r="E45">
        <f>MATCH(C45,Main_240215!$A$2:$A$435,0)</f>
        <v>47</v>
      </c>
    </row>
    <row r="46" spans="1:5" x14ac:dyDescent="0.35">
      <c r="A46" t="s">
        <v>151</v>
      </c>
      <c r="C46" t="str">
        <f t="shared" si="0"/>
        <v>RecipeDef+FT_Make_ConcreteByStonyJunks.description</v>
      </c>
      <c r="D46" t="s">
        <v>1166</v>
      </c>
      <c r="E46">
        <f>MATCH(C46,Main_240215!$A$2:$A$435,0)</f>
        <v>48</v>
      </c>
    </row>
    <row r="47" spans="1:5" x14ac:dyDescent="0.35">
      <c r="A47" t="s">
        <v>145</v>
      </c>
      <c r="C47" t="str">
        <f t="shared" si="0"/>
        <v>RecipeDef+FT_Make_ConcreteByStonyJunks.jobString</v>
      </c>
      <c r="D47" t="s">
        <v>1167</v>
      </c>
      <c r="E47">
        <f>MATCH(C47,Main_240215!$A$2:$A$435,0)</f>
        <v>46</v>
      </c>
    </row>
    <row r="48" spans="1:5" x14ac:dyDescent="0.35">
      <c r="A48" t="s">
        <v>241</v>
      </c>
      <c r="C48" t="str">
        <f t="shared" si="0"/>
        <v>ResearchProjectDef+FT_ENIAC.label</v>
      </c>
      <c r="D48" t="s">
        <v>243</v>
      </c>
      <c r="E48">
        <f>MATCH(C48,Main_240215!$A$2:$A$435,0)</f>
        <v>79</v>
      </c>
    </row>
    <row r="49" spans="1:5" x14ac:dyDescent="0.35">
      <c r="A49" t="s">
        <v>244</v>
      </c>
      <c r="C49" t="str">
        <f t="shared" si="0"/>
        <v>ResearchProjectDef+FT_ENIAC.description</v>
      </c>
      <c r="D49" t="s">
        <v>1168</v>
      </c>
      <c r="E49">
        <f>MATCH(C49,Main_240215!$A$2:$A$435,0)</f>
        <v>80</v>
      </c>
    </row>
    <row r="50" spans="1:5" x14ac:dyDescent="0.35">
      <c r="A50" t="s">
        <v>246</v>
      </c>
      <c r="C50" t="str">
        <f t="shared" si="0"/>
        <v>ResearchProjectDef+FT_Lathe.label</v>
      </c>
      <c r="D50" t="s">
        <v>1049</v>
      </c>
      <c r="E50">
        <f>MATCH(C50,Main_240215!$A$2:$A$435,0)</f>
        <v>81</v>
      </c>
    </row>
    <row r="51" spans="1:5" x14ac:dyDescent="0.35">
      <c r="A51" t="s">
        <v>249</v>
      </c>
      <c r="C51" t="str">
        <f t="shared" si="0"/>
        <v>ResearchProjectDef+FT_Lathe.description</v>
      </c>
      <c r="D51" t="s">
        <v>1050</v>
      </c>
      <c r="E51">
        <f>MATCH(C51,Main_240215!$A$2:$A$435,0)</f>
        <v>82</v>
      </c>
    </row>
    <row r="52" spans="1:5" x14ac:dyDescent="0.35">
      <c r="A52" t="s">
        <v>252</v>
      </c>
      <c r="C52" t="str">
        <f t="shared" si="0"/>
        <v>ResearchProjectDef+FT_HeavyArtillery.label</v>
      </c>
      <c r="D52" t="s">
        <v>1169</v>
      </c>
      <c r="E52">
        <f>MATCH(C52,Main_240215!$A$2:$A$435,0)</f>
        <v>83</v>
      </c>
    </row>
    <row r="53" spans="1:5" x14ac:dyDescent="0.35">
      <c r="A53" t="s">
        <v>255</v>
      </c>
      <c r="C53" t="str">
        <f t="shared" si="0"/>
        <v>ResearchProjectDef+FT_HeavyArtillery.description</v>
      </c>
      <c r="D53" t="s">
        <v>1170</v>
      </c>
      <c r="E53">
        <f>MATCH(C53,Main_240215!$A$2:$A$435,0)</f>
        <v>84</v>
      </c>
    </row>
    <row r="54" spans="1:5" x14ac:dyDescent="0.35">
      <c r="A54" t="s">
        <v>258</v>
      </c>
      <c r="C54" t="str">
        <f t="shared" si="0"/>
        <v>ResearchProjectDef+FT_IndustrialCannon.label</v>
      </c>
      <c r="D54" t="s">
        <v>1051</v>
      </c>
      <c r="E54">
        <f>MATCH(C54,Main_240215!$A$2:$A$435,0)</f>
        <v>85</v>
      </c>
    </row>
    <row r="55" spans="1:5" x14ac:dyDescent="0.35">
      <c r="A55" t="s">
        <v>261</v>
      </c>
      <c r="C55" t="str">
        <f t="shared" si="0"/>
        <v>ResearchProjectDef+FT_IndustrialCannon.description</v>
      </c>
      <c r="D55" t="s">
        <v>1171</v>
      </c>
      <c r="E55">
        <f>MATCH(C55,Main_240215!$A$2:$A$435,0)</f>
        <v>86</v>
      </c>
    </row>
    <row r="56" spans="1:5" x14ac:dyDescent="0.35">
      <c r="A56" t="s">
        <v>264</v>
      </c>
      <c r="C56" t="str">
        <f t="shared" si="0"/>
        <v>ResearchProjectDef+FT_Concrete.label</v>
      </c>
      <c r="D56" t="s">
        <v>1053</v>
      </c>
      <c r="E56">
        <f>MATCH(C56,Main_240215!$A$2:$A$435,0)</f>
        <v>87</v>
      </c>
    </row>
    <row r="57" spans="1:5" x14ac:dyDescent="0.35">
      <c r="A57" t="s">
        <v>267</v>
      </c>
      <c r="C57" t="str">
        <f t="shared" si="0"/>
        <v>ResearchProjectDef+FT_Concrete.description</v>
      </c>
      <c r="D57" t="s">
        <v>1054</v>
      </c>
      <c r="E57">
        <f>MATCH(C57,Main_240215!$A$2:$A$435,0)</f>
        <v>88</v>
      </c>
    </row>
    <row r="58" spans="1:5" x14ac:dyDescent="0.35">
      <c r="A58" t="s">
        <v>270</v>
      </c>
      <c r="C58" t="str">
        <f t="shared" si="0"/>
        <v>ResearchProjectDef+FT_Chemistry.label</v>
      </c>
      <c r="D58" t="s">
        <v>1055</v>
      </c>
      <c r="E58">
        <f>MATCH(C58,Main_240215!$A$2:$A$435,0)</f>
        <v>89</v>
      </c>
    </row>
    <row r="59" spans="1:5" x14ac:dyDescent="0.35">
      <c r="A59" t="s">
        <v>273</v>
      </c>
      <c r="C59" t="str">
        <f t="shared" si="0"/>
        <v>ResearchProjectDef+FT_Chemistry.description</v>
      </c>
      <c r="D59" t="s">
        <v>1056</v>
      </c>
      <c r="E59">
        <f>MATCH(C59,Main_240215!$A$2:$A$435,0)</f>
        <v>90</v>
      </c>
    </row>
    <row r="60" spans="1:5" x14ac:dyDescent="0.35">
      <c r="A60" t="s">
        <v>319</v>
      </c>
      <c r="C60" t="str">
        <f t="shared" si="0"/>
        <v>TerrainDef+FT_Concrete.label</v>
      </c>
      <c r="D60" t="s">
        <v>1057</v>
      </c>
      <c r="E60">
        <f>MATCH(C60,Main_240215!$A$2:$A$435,0)</f>
        <v>105</v>
      </c>
    </row>
    <row r="61" spans="1:5" x14ac:dyDescent="0.35">
      <c r="A61" t="s">
        <v>322</v>
      </c>
      <c r="C61" t="str">
        <f t="shared" si="0"/>
        <v>TerrainDef+FT_Concrete.description</v>
      </c>
      <c r="D61" t="s">
        <v>1058</v>
      </c>
      <c r="E61">
        <f>MATCH(C61,Main_240215!$A$2:$A$435,0)</f>
        <v>106</v>
      </c>
    </row>
    <row r="62" spans="1:5" x14ac:dyDescent="0.35">
      <c r="A62" t="s">
        <v>324</v>
      </c>
      <c r="C62" t="str">
        <f t="shared" si="0"/>
        <v>TerrainDef+FT_ConcreteTile.label</v>
      </c>
      <c r="D62" t="s">
        <v>1059</v>
      </c>
      <c r="E62">
        <f>MATCH(C62,Main_240215!$A$2:$A$435,0)</f>
        <v>107</v>
      </c>
    </row>
    <row r="63" spans="1:5" x14ac:dyDescent="0.35">
      <c r="A63" t="s">
        <v>327</v>
      </c>
      <c r="C63" t="str">
        <f t="shared" si="0"/>
        <v>TerrainDef+FT_ConcreteTile.description</v>
      </c>
      <c r="D63" t="s">
        <v>1060</v>
      </c>
      <c r="E63">
        <f>MATCH(C63,Main_240215!$A$2:$A$435,0)</f>
        <v>108</v>
      </c>
    </row>
    <row r="64" spans="1:5" x14ac:dyDescent="0.35">
      <c r="A64" t="s">
        <v>330</v>
      </c>
      <c r="C64" t="str">
        <f t="shared" si="0"/>
        <v>TerrainDef+FT_FineConcreteTile.label</v>
      </c>
      <c r="D64" t="s">
        <v>1061</v>
      </c>
      <c r="E64">
        <f>MATCH(C64,Main_240215!$A$2:$A$435,0)</f>
        <v>109</v>
      </c>
    </row>
    <row r="65" spans="1:5" x14ac:dyDescent="0.35">
      <c r="A65" t="s">
        <v>333</v>
      </c>
      <c r="C65" t="str">
        <f t="shared" si="0"/>
        <v>TerrainDef+FT_FineConcreteTile.description</v>
      </c>
      <c r="D65" t="s">
        <v>1062</v>
      </c>
      <c r="E65">
        <f>MATCH(C65,Main_240215!$A$2:$A$435,0)</f>
        <v>110</v>
      </c>
    </row>
    <row r="66" spans="1:5" x14ac:dyDescent="0.35">
      <c r="A66" t="s">
        <v>339</v>
      </c>
      <c r="C66" t="str">
        <f t="shared" si="0"/>
        <v>TerrainDef+FT_FlagstoneConcrete.label</v>
      </c>
      <c r="D66" t="s">
        <v>1172</v>
      </c>
      <c r="E66">
        <f>MATCH(C66,Main_240215!$A$2:$A$435,0)</f>
        <v>112</v>
      </c>
    </row>
    <row r="67" spans="1:5" x14ac:dyDescent="0.35">
      <c r="A67" t="s">
        <v>345</v>
      </c>
      <c r="C67" t="str">
        <f t="shared" ref="C67:C130" si="1">IF(B67="",A67,B67)</f>
        <v>TerrainDef+FT_TileStoneConcrete.label</v>
      </c>
      <c r="D67" t="s">
        <v>1059</v>
      </c>
      <c r="E67">
        <f>MATCH(C67,Main_240215!$A$2:$A$435,0)</f>
        <v>114</v>
      </c>
    </row>
    <row r="68" spans="1:5" x14ac:dyDescent="0.35">
      <c r="A68" t="s">
        <v>348</v>
      </c>
      <c r="C68" t="str">
        <f t="shared" si="1"/>
        <v>TerrainDef+FT_PlankFloor.label</v>
      </c>
      <c r="D68" t="s">
        <v>1173</v>
      </c>
      <c r="E68">
        <f>MATCH(C68,Main_240215!$A$2:$A$435,0)</f>
        <v>115</v>
      </c>
    </row>
    <row r="69" spans="1:5" x14ac:dyDescent="0.35">
      <c r="A69" t="s">
        <v>351</v>
      </c>
      <c r="C69" t="str">
        <f t="shared" si="1"/>
        <v>TerrainDef+FT_PlankFloor.description</v>
      </c>
      <c r="D69" t="s">
        <v>1174</v>
      </c>
      <c r="E69">
        <f>MATCH(C69,Main_240215!$A$2:$A$435,0)</f>
        <v>116</v>
      </c>
    </row>
    <row r="70" spans="1:5" x14ac:dyDescent="0.35">
      <c r="A70" t="s">
        <v>38</v>
      </c>
      <c r="C70" t="str">
        <f t="shared" si="1"/>
        <v>ThingDef+FT_FuelGenerator.label</v>
      </c>
      <c r="D70" t="s">
        <v>1063</v>
      </c>
      <c r="E70">
        <f>MATCH(C70,Main_240215!$A$2:$A$435,0)</f>
        <v>11</v>
      </c>
    </row>
    <row r="71" spans="1:5" x14ac:dyDescent="0.35">
      <c r="A71" t="s">
        <v>41</v>
      </c>
      <c r="C71" t="str">
        <f t="shared" si="1"/>
        <v>ThingDef+FT_FuelGenerator.description</v>
      </c>
      <c r="D71" t="s">
        <v>1064</v>
      </c>
      <c r="E71">
        <f>MATCH(C71,Main_240215!$A$2:$A$435,0)</f>
        <v>12</v>
      </c>
    </row>
    <row r="72" spans="1:5" x14ac:dyDescent="0.35">
      <c r="A72" t="s">
        <v>44</v>
      </c>
      <c r="C72" t="str">
        <f t="shared" si="1"/>
        <v>ThingDef+FT_ENIAC.label</v>
      </c>
      <c r="D72" t="s">
        <v>46</v>
      </c>
      <c r="E72">
        <f>MATCH(C72,Main_240215!$A$2:$A$435,0)</f>
        <v>13</v>
      </c>
    </row>
    <row r="73" spans="1:5" x14ac:dyDescent="0.35">
      <c r="A73" t="s">
        <v>47</v>
      </c>
      <c r="C73" t="str">
        <f t="shared" si="1"/>
        <v>ThingDef+FT_ENIAC.description</v>
      </c>
      <c r="D73" t="s">
        <v>1175</v>
      </c>
      <c r="E73">
        <f>MATCH(C73,Main_240215!$A$2:$A$435,0)</f>
        <v>14</v>
      </c>
    </row>
    <row r="74" spans="1:5" x14ac:dyDescent="0.35">
      <c r="A74" t="s">
        <v>50</v>
      </c>
      <c r="C74" t="str">
        <f t="shared" si="1"/>
        <v>ThingDef+FT_AntennaTower.label</v>
      </c>
      <c r="D74" t="s">
        <v>1066</v>
      </c>
      <c r="E74">
        <f>MATCH(C74,Main_240215!$A$2:$A$435,0)</f>
        <v>15</v>
      </c>
    </row>
    <row r="75" spans="1:5" x14ac:dyDescent="0.35">
      <c r="A75" t="s">
        <v>53</v>
      </c>
      <c r="C75" t="str">
        <f t="shared" si="1"/>
        <v>ThingDef+FT_AntennaTower.description</v>
      </c>
      <c r="D75" t="s">
        <v>1067</v>
      </c>
      <c r="E75">
        <f>MATCH(C75,Main_240215!$A$2:$A$435,0)</f>
        <v>16</v>
      </c>
    </row>
    <row r="76" spans="1:5" x14ac:dyDescent="0.35">
      <c r="A76" t="s">
        <v>73</v>
      </c>
      <c r="C76" t="str">
        <f t="shared" si="1"/>
        <v>ThingDef+FT_Radio.label</v>
      </c>
      <c r="D76" t="s">
        <v>1068</v>
      </c>
      <c r="E76">
        <f>MATCH(C76,Main_240215!$A$2:$A$435,0)</f>
        <v>22</v>
      </c>
    </row>
    <row r="77" spans="1:5" x14ac:dyDescent="0.35">
      <c r="A77" t="s">
        <v>76</v>
      </c>
      <c r="C77" t="str">
        <f t="shared" si="1"/>
        <v>ThingDef+FT_Radio.description</v>
      </c>
      <c r="D77" t="s">
        <v>1069</v>
      </c>
      <c r="E77">
        <f>MATCH(C77,Main_240215!$A$2:$A$435,0)</f>
        <v>23</v>
      </c>
    </row>
    <row r="78" spans="1:5" x14ac:dyDescent="0.35">
      <c r="A78" t="s">
        <v>108</v>
      </c>
      <c r="C78" t="str">
        <f t="shared" si="1"/>
        <v>ThingDef+FT_TableLathe.label</v>
      </c>
      <c r="D78" t="s">
        <v>1049</v>
      </c>
      <c r="E78">
        <f>MATCH(C78,Main_240215!$A$2:$A$435,0)</f>
        <v>34</v>
      </c>
    </row>
    <row r="79" spans="1:5" x14ac:dyDescent="0.35">
      <c r="A79" t="s">
        <v>111</v>
      </c>
      <c r="C79" t="str">
        <f t="shared" si="1"/>
        <v>ThingDef+FT_TableLathe.description</v>
      </c>
      <c r="D79" t="s">
        <v>1070</v>
      </c>
      <c r="E79">
        <f>MATCH(C79,Main_240215!$A$2:$A$435,0)</f>
        <v>35</v>
      </c>
    </row>
    <row r="80" spans="1:5" x14ac:dyDescent="0.35">
      <c r="A80" t="s">
        <v>114</v>
      </c>
      <c r="C80" t="str">
        <f t="shared" si="1"/>
        <v>ThingDef+FT_TableChemistry.label</v>
      </c>
      <c r="D80" t="s">
        <v>1071</v>
      </c>
      <c r="E80">
        <f>MATCH(C80,Main_240215!$A$2:$A$435,0)</f>
        <v>36</v>
      </c>
    </row>
    <row r="81" spans="1:5" x14ac:dyDescent="0.35">
      <c r="A81" t="s">
        <v>117</v>
      </c>
      <c r="C81" t="str">
        <f t="shared" si="1"/>
        <v>ThingDef+FT_TableChemistry.description</v>
      </c>
      <c r="D81" t="s">
        <v>1072</v>
      </c>
      <c r="E81">
        <f>MATCH(C81,Main_240215!$A$2:$A$435,0)</f>
        <v>37</v>
      </c>
    </row>
    <row r="82" spans="1:5" x14ac:dyDescent="0.35">
      <c r="A82" t="s">
        <v>1073</v>
      </c>
      <c r="B82" t="s">
        <v>120</v>
      </c>
      <c r="C82" t="str">
        <f t="shared" si="1"/>
        <v>ThingDef+FT_TableConcreteMixer.label</v>
      </c>
      <c r="D82" t="s">
        <v>1074</v>
      </c>
      <c r="E82">
        <f>MATCH(C82,Main_240215!$A$2:$A$435,0)</f>
        <v>38</v>
      </c>
    </row>
    <row r="83" spans="1:5" x14ac:dyDescent="0.35">
      <c r="A83" t="s">
        <v>1075</v>
      </c>
      <c r="B83" t="s">
        <v>123</v>
      </c>
      <c r="C83" t="str">
        <f t="shared" si="1"/>
        <v>ThingDef+FT_TableConcreteMixer.description</v>
      </c>
      <c r="D83" t="s">
        <v>1076</v>
      </c>
      <c r="E83">
        <f>MATCH(C83,Main_240215!$A$2:$A$435,0)</f>
        <v>39</v>
      </c>
    </row>
    <row r="84" spans="1:5" x14ac:dyDescent="0.35">
      <c r="A84" t="s">
        <v>809</v>
      </c>
      <c r="B84" t="s">
        <v>1255</v>
      </c>
      <c r="C84" t="str">
        <f t="shared" si="1"/>
        <v>ThingDef+FT_TurretAA.label</v>
      </c>
      <c r="D84" t="s">
        <v>1077</v>
      </c>
      <c r="E84">
        <f>MATCH(C84,Main_240215!$A$2:$A$435,0)</f>
        <v>293</v>
      </c>
    </row>
    <row r="85" spans="1:5" x14ac:dyDescent="0.35">
      <c r="A85" t="s">
        <v>812</v>
      </c>
      <c r="B85" t="s">
        <v>1255</v>
      </c>
      <c r="C85" t="str">
        <f t="shared" si="1"/>
        <v>ThingDef+FT_TurretAA.description</v>
      </c>
      <c r="D85" t="s">
        <v>1078</v>
      </c>
      <c r="E85">
        <f>MATCH(C85,Main_240215!$A$2:$A$435,0)</f>
        <v>294</v>
      </c>
    </row>
    <row r="86" spans="1:5" x14ac:dyDescent="0.35">
      <c r="A86" t="s">
        <v>1079</v>
      </c>
      <c r="B86" t="s">
        <v>879</v>
      </c>
      <c r="C86" t="str">
        <f t="shared" si="1"/>
        <v>ThingDef+FT_TurretAA.comps.3.fuelLabel</v>
      </c>
      <c r="D86" t="s">
        <v>1080</v>
      </c>
      <c r="E86">
        <f>MATCH(C86,Main_240215!$A$2:$A$435,0)</f>
        <v>364</v>
      </c>
    </row>
    <row r="87" spans="1:5" x14ac:dyDescent="0.35">
      <c r="A87" t="s">
        <v>1081</v>
      </c>
      <c r="B87" t="s">
        <v>881</v>
      </c>
      <c r="C87" t="str">
        <f t="shared" si="1"/>
        <v>ThingDef+FT_TurretAA.comps.3.fuelGizmoLabel</v>
      </c>
      <c r="D87" t="s">
        <v>1082</v>
      </c>
      <c r="E87">
        <f>MATCH(C87,Main_240215!$A$2:$A$435,0)</f>
        <v>365</v>
      </c>
    </row>
    <row r="88" spans="1:5" x14ac:dyDescent="0.35">
      <c r="A88" t="s">
        <v>1083</v>
      </c>
      <c r="B88" t="s">
        <v>883</v>
      </c>
      <c r="C88" t="str">
        <f t="shared" si="1"/>
        <v>ThingDef+FT_TurretAA.comps.3.outOfFuelMessage</v>
      </c>
      <c r="D88" t="s">
        <v>1084</v>
      </c>
      <c r="E88">
        <f>MATCH(C88,Main_240215!$A$2:$A$435,0)</f>
        <v>366</v>
      </c>
    </row>
    <row r="89" spans="1:5" x14ac:dyDescent="0.35">
      <c r="A89" t="s">
        <v>815</v>
      </c>
      <c r="B89" t="s">
        <v>1255</v>
      </c>
      <c r="C89" t="str">
        <f t="shared" si="1"/>
        <v>ThingDef+FT_Gun_TurretAA.label</v>
      </c>
      <c r="D89" t="s">
        <v>1085</v>
      </c>
      <c r="E89">
        <f>MATCH(C89,Main_240215!$A$2:$A$435,0)</f>
        <v>295</v>
      </c>
    </row>
    <row r="90" spans="1:5" x14ac:dyDescent="0.35">
      <c r="A90" t="s">
        <v>818</v>
      </c>
      <c r="B90" t="s">
        <v>1255</v>
      </c>
      <c r="C90" t="str">
        <f t="shared" si="1"/>
        <v>ThingDef+FT_Gun_TurretAA.description</v>
      </c>
      <c r="D90" t="s">
        <v>1176</v>
      </c>
      <c r="E90">
        <f>MATCH(C90,Main_240215!$A$2:$A$435,0)</f>
        <v>296</v>
      </c>
    </row>
    <row r="91" spans="1:5" x14ac:dyDescent="0.35">
      <c r="A91" t="s">
        <v>821</v>
      </c>
      <c r="B91" t="s">
        <v>1255</v>
      </c>
      <c r="C91" t="str">
        <f t="shared" si="1"/>
        <v>ThingDef+FT_TurretQuadAA.label</v>
      </c>
      <c r="D91" t="s">
        <v>1177</v>
      </c>
      <c r="E91">
        <f>MATCH(C91,Main_240215!$A$2:$A$435,0)</f>
        <v>297</v>
      </c>
    </row>
    <row r="92" spans="1:5" x14ac:dyDescent="0.35">
      <c r="A92" t="s">
        <v>824</v>
      </c>
      <c r="B92" t="s">
        <v>1255</v>
      </c>
      <c r="C92" t="str">
        <f t="shared" si="1"/>
        <v>ThingDef+FT_TurretQuadAA.description</v>
      </c>
      <c r="D92" t="s">
        <v>1178</v>
      </c>
      <c r="E92">
        <f>MATCH(C92,Main_240215!$A$2:$A$435,0)</f>
        <v>298</v>
      </c>
    </row>
    <row r="93" spans="1:5" x14ac:dyDescent="0.35">
      <c r="A93" t="s">
        <v>891</v>
      </c>
      <c r="B93" t="s">
        <v>1255</v>
      </c>
      <c r="C93" t="str">
        <f t="shared" si="1"/>
        <v>ThingDef+FT_Bullet_AAShell.label</v>
      </c>
      <c r="D93" t="s">
        <v>1087</v>
      </c>
      <c r="E93">
        <f>MATCH(C93,Main_240215!$A$2:$A$435,0)</f>
        <v>376</v>
      </c>
    </row>
    <row r="94" spans="1:5" x14ac:dyDescent="0.35">
      <c r="A94" t="s">
        <v>832</v>
      </c>
      <c r="B94" t="s">
        <v>1255</v>
      </c>
      <c r="C94" t="str">
        <f t="shared" si="1"/>
        <v>ThingDef+FT_TurretAT.label</v>
      </c>
      <c r="D94" t="s">
        <v>1088</v>
      </c>
      <c r="E94">
        <f>MATCH(C94,Main_240215!$A$2:$A$435,0)</f>
        <v>301</v>
      </c>
    </row>
    <row r="95" spans="1:5" x14ac:dyDescent="0.35">
      <c r="A95" t="s">
        <v>835</v>
      </c>
      <c r="B95" t="s">
        <v>1255</v>
      </c>
      <c r="C95" t="str">
        <f t="shared" si="1"/>
        <v>ThingDef+FT_TurretAT.description</v>
      </c>
      <c r="D95" t="s">
        <v>1089</v>
      </c>
      <c r="E95">
        <f>MATCH(C95,Main_240215!$A$2:$A$435,0)</f>
        <v>302</v>
      </c>
    </row>
    <row r="96" spans="1:5" x14ac:dyDescent="0.35">
      <c r="A96" t="s">
        <v>1090</v>
      </c>
      <c r="B96" t="s">
        <v>894</v>
      </c>
      <c r="C96" t="str">
        <f t="shared" si="1"/>
        <v>ThingDef+FT_TurretAT.comps.3.fuelLabel</v>
      </c>
      <c r="D96" t="s">
        <v>1080</v>
      </c>
      <c r="E96">
        <f>MATCH(C96,Main_240215!$A$2:$A$435,0)</f>
        <v>379</v>
      </c>
    </row>
    <row r="97" spans="1:5" x14ac:dyDescent="0.35">
      <c r="A97" t="s">
        <v>1091</v>
      </c>
      <c r="B97" t="s">
        <v>896</v>
      </c>
      <c r="C97" t="str">
        <f t="shared" si="1"/>
        <v>ThingDef+FT_TurretAT.comps.3.fuelGizmoLabel</v>
      </c>
      <c r="D97" t="s">
        <v>1082</v>
      </c>
      <c r="E97">
        <f>MATCH(C97,Main_240215!$A$2:$A$435,0)</f>
        <v>380</v>
      </c>
    </row>
    <row r="98" spans="1:5" x14ac:dyDescent="0.35">
      <c r="A98" t="s">
        <v>1092</v>
      </c>
      <c r="B98" t="s">
        <v>898</v>
      </c>
      <c r="C98" t="str">
        <f t="shared" si="1"/>
        <v>ThingDef+FT_TurretAT.comps.3.outOfFuelMessage</v>
      </c>
      <c r="D98" t="s">
        <v>1084</v>
      </c>
      <c r="E98">
        <f>MATCH(C98,Main_240215!$A$2:$A$435,0)</f>
        <v>381</v>
      </c>
    </row>
    <row r="99" spans="1:5" x14ac:dyDescent="0.35">
      <c r="A99" t="s">
        <v>838</v>
      </c>
      <c r="B99" t="s">
        <v>1255</v>
      </c>
      <c r="C99" t="str">
        <f t="shared" si="1"/>
        <v>ThingDef+FT_Gun_TurretAT.label</v>
      </c>
      <c r="D99" t="s">
        <v>1088</v>
      </c>
      <c r="E99">
        <f>MATCH(C99,Main_240215!$A$2:$A$435,0)</f>
        <v>303</v>
      </c>
    </row>
    <row r="100" spans="1:5" x14ac:dyDescent="0.35">
      <c r="A100" t="s">
        <v>841</v>
      </c>
      <c r="B100" t="s">
        <v>1255</v>
      </c>
      <c r="C100" t="str">
        <f t="shared" si="1"/>
        <v>ThingDef+FT_Gun_TurretAT.description</v>
      </c>
      <c r="D100" t="s">
        <v>1179</v>
      </c>
      <c r="E100">
        <f>MATCH(C100,Main_240215!$A$2:$A$435,0)</f>
        <v>304</v>
      </c>
    </row>
    <row r="101" spans="1:5" x14ac:dyDescent="0.35">
      <c r="A101" t="s">
        <v>900</v>
      </c>
      <c r="B101" t="s">
        <v>1255</v>
      </c>
      <c r="C101" t="str">
        <f t="shared" si="1"/>
        <v>ThingDef+FT_Bullet_ATShell.label</v>
      </c>
      <c r="D101" t="s">
        <v>1094</v>
      </c>
      <c r="E101">
        <f>MATCH(C101,Main_240215!$A$2:$A$435,0)</f>
        <v>384</v>
      </c>
    </row>
    <row r="102" spans="1:5" x14ac:dyDescent="0.35">
      <c r="A102" t="s">
        <v>700</v>
      </c>
      <c r="B102" t="s">
        <v>1255</v>
      </c>
      <c r="C102" t="str">
        <f t="shared" si="1"/>
        <v>ThingDef+FT_Turret_Mortar.label</v>
      </c>
      <c r="D102" t="s">
        <v>1095</v>
      </c>
      <c r="E102">
        <f>MATCH(C102,Main_240215!$A$2:$A$435,0)</f>
        <v>253</v>
      </c>
    </row>
    <row r="103" spans="1:5" x14ac:dyDescent="0.35">
      <c r="A103" t="s">
        <v>703</v>
      </c>
      <c r="B103" t="s">
        <v>1255</v>
      </c>
      <c r="C103" t="str">
        <f t="shared" si="1"/>
        <v>ThingDef+FT_Turret_Mortar.description</v>
      </c>
      <c r="D103" t="s">
        <v>1096</v>
      </c>
      <c r="E103">
        <f>MATCH(C103,Main_240215!$A$2:$A$435,0)</f>
        <v>254</v>
      </c>
    </row>
    <row r="104" spans="1:5" x14ac:dyDescent="0.35">
      <c r="A104" t="s">
        <v>1097</v>
      </c>
      <c r="B104" t="s">
        <v>854</v>
      </c>
      <c r="C104" t="str">
        <f t="shared" si="1"/>
        <v>ThingDef+FT_Turret_Mortar.comps.5.fuelLabel</v>
      </c>
      <c r="D104" t="s">
        <v>1080</v>
      </c>
      <c r="E104">
        <f>MATCH(C104,Main_240215!$A$2:$A$435,0)</f>
        <v>336</v>
      </c>
    </row>
    <row r="105" spans="1:5" x14ac:dyDescent="0.35">
      <c r="A105" t="s">
        <v>1098</v>
      </c>
      <c r="B105" t="s">
        <v>856</v>
      </c>
      <c r="C105" t="str">
        <f t="shared" si="1"/>
        <v>ThingDef+FT_Turret_Mortar.comps.5.fuelGizmoLabel</v>
      </c>
      <c r="D105" t="s">
        <v>1082</v>
      </c>
      <c r="E105">
        <f>MATCH(C105,Main_240215!$A$2:$A$435,0)</f>
        <v>337</v>
      </c>
    </row>
    <row r="106" spans="1:5" x14ac:dyDescent="0.35">
      <c r="A106" t="s">
        <v>1099</v>
      </c>
      <c r="B106" t="s">
        <v>858</v>
      </c>
      <c r="C106" t="str">
        <f t="shared" si="1"/>
        <v>ThingDef+FT_Turret_Mortar.comps.5.outOfFuelMessage</v>
      </c>
      <c r="D106" t="s">
        <v>1084</v>
      </c>
      <c r="E106">
        <f>MATCH(C106,Main_240215!$A$2:$A$435,0)</f>
        <v>338</v>
      </c>
    </row>
    <row r="107" spans="1:5" x14ac:dyDescent="0.35">
      <c r="A107" t="s">
        <v>708</v>
      </c>
      <c r="B107" t="s">
        <v>1255</v>
      </c>
      <c r="C107" t="str">
        <f t="shared" si="1"/>
        <v>ThingDef+FT_Artillery_Mortar.label</v>
      </c>
      <c r="D107" t="s">
        <v>1100</v>
      </c>
      <c r="E107">
        <f>MATCH(C107,Main_240215!$A$2:$A$435,0)</f>
        <v>256</v>
      </c>
    </row>
    <row r="108" spans="1:5" x14ac:dyDescent="0.35">
      <c r="A108" t="s">
        <v>711</v>
      </c>
      <c r="B108" t="s">
        <v>1255</v>
      </c>
      <c r="C108" t="str">
        <f t="shared" si="1"/>
        <v>ThingDef+FT_Artillery_Mortar.description</v>
      </c>
      <c r="D108" t="s">
        <v>1101</v>
      </c>
      <c r="E108">
        <f>MATCH(C108,Main_240215!$A$2:$A$435,0)</f>
        <v>257</v>
      </c>
    </row>
    <row r="109" spans="1:5" x14ac:dyDescent="0.35">
      <c r="A109" t="s">
        <v>1102</v>
      </c>
      <c r="B109" t="s">
        <v>640</v>
      </c>
      <c r="C109" t="str">
        <f t="shared" si="1"/>
        <v>ThingDef+FT_Turret_BunkerL.description</v>
      </c>
      <c r="D109" t="s">
        <v>1103</v>
      </c>
      <c r="E109">
        <f>MATCH(C109,Main_240215!$A$2:$A$435,0)</f>
        <v>229</v>
      </c>
    </row>
    <row r="110" spans="1:5" x14ac:dyDescent="0.35">
      <c r="A110" t="s">
        <v>1104</v>
      </c>
      <c r="B110" t="s">
        <v>646</v>
      </c>
      <c r="C110" t="str">
        <f t="shared" si="1"/>
        <v>ThingDef+FT_Turret_BunkerL.comps.4.fuelLabel</v>
      </c>
      <c r="D110" t="s">
        <v>1080</v>
      </c>
      <c r="E110">
        <f>MATCH(C110,Main_240215!$A$2:$A$435,0)</f>
        <v>231</v>
      </c>
    </row>
    <row r="111" spans="1:5" x14ac:dyDescent="0.35">
      <c r="A111" t="s">
        <v>1105</v>
      </c>
      <c r="B111" t="s">
        <v>649</v>
      </c>
      <c r="C111" t="str">
        <f t="shared" si="1"/>
        <v>ThingDef+FT_Turret_BunkerL.comps.4.fuelGizmoLabel</v>
      </c>
      <c r="D111" t="s">
        <v>1082</v>
      </c>
      <c r="E111">
        <f>MATCH(C111,Main_240215!$A$2:$A$435,0)</f>
        <v>232</v>
      </c>
    </row>
    <row r="112" spans="1:5" x14ac:dyDescent="0.35">
      <c r="A112" t="s">
        <v>1106</v>
      </c>
      <c r="B112" t="s">
        <v>652</v>
      </c>
      <c r="C112" t="str">
        <f t="shared" si="1"/>
        <v>ThingDef+FT_Turret_BunkerL.comps.4.outOfFuelMessage</v>
      </c>
      <c r="D112" t="s">
        <v>1084</v>
      </c>
      <c r="E112">
        <f>MATCH(C112,Main_240215!$A$2:$A$435,0)</f>
        <v>233</v>
      </c>
    </row>
    <row r="113" spans="1:5" x14ac:dyDescent="0.35">
      <c r="A113" t="s">
        <v>1107</v>
      </c>
      <c r="B113" t="s">
        <v>643</v>
      </c>
      <c r="C113" t="str">
        <f t="shared" si="1"/>
        <v>ThingDef+FT_Turret_BunkerL.label</v>
      </c>
      <c r="D113" t="s">
        <v>1108</v>
      </c>
      <c r="E113">
        <f>MATCH(C113,Main_240215!$A$2:$A$435,0)</f>
        <v>230</v>
      </c>
    </row>
    <row r="114" spans="1:5" x14ac:dyDescent="0.35">
      <c r="A114" t="s">
        <v>643</v>
      </c>
      <c r="B114" t="s">
        <v>1255</v>
      </c>
      <c r="C114" t="str">
        <f t="shared" si="1"/>
        <v>ThingDef+FT_Turret_BunkerL.label</v>
      </c>
      <c r="D114" t="s">
        <v>1180</v>
      </c>
      <c r="E114">
        <f>MATCH(C114,Main_240215!$A$2:$A$435,0)</f>
        <v>230</v>
      </c>
    </row>
    <row r="115" spans="1:5" x14ac:dyDescent="0.35">
      <c r="A115" t="s">
        <v>640</v>
      </c>
      <c r="B115" t="s">
        <v>1255</v>
      </c>
      <c r="C115" t="str">
        <f t="shared" si="1"/>
        <v>ThingDef+FT_Turret_BunkerL.description</v>
      </c>
      <c r="D115" t="s">
        <v>1181</v>
      </c>
      <c r="E115">
        <f>MATCH(C115,Main_240215!$A$2:$A$435,0)</f>
        <v>229</v>
      </c>
    </row>
    <row r="116" spans="1:5" x14ac:dyDescent="0.35">
      <c r="A116" t="s">
        <v>655</v>
      </c>
      <c r="B116" t="s">
        <v>1255</v>
      </c>
      <c r="C116" t="str">
        <f t="shared" si="1"/>
        <v>ThingDef+FT_Turret_BunkerM.description</v>
      </c>
      <c r="D116" t="s">
        <v>1182</v>
      </c>
      <c r="E116">
        <f>MATCH(C116,Main_240215!$A$2:$A$435,0)</f>
        <v>234</v>
      </c>
    </row>
    <row r="117" spans="1:5" x14ac:dyDescent="0.35">
      <c r="A117" t="s">
        <v>660</v>
      </c>
      <c r="B117" t="s">
        <v>1255</v>
      </c>
      <c r="C117" t="str">
        <f t="shared" si="1"/>
        <v>ThingDef+FT_Turret_BunkerM.comps.4.fuelLabel</v>
      </c>
      <c r="D117" t="s">
        <v>1080</v>
      </c>
      <c r="E117">
        <f>MATCH(C117,Main_240215!$A$2:$A$435,0)</f>
        <v>236</v>
      </c>
    </row>
    <row r="118" spans="1:5" x14ac:dyDescent="0.35">
      <c r="A118" t="s">
        <v>662</v>
      </c>
      <c r="B118" t="s">
        <v>1255</v>
      </c>
      <c r="C118" t="str">
        <f t="shared" si="1"/>
        <v>ThingDef+FT_Turret_BunkerM.comps.4.fuelGizmoLabel</v>
      </c>
      <c r="D118" t="s">
        <v>1082</v>
      </c>
      <c r="E118">
        <f>MATCH(C118,Main_240215!$A$2:$A$435,0)</f>
        <v>237</v>
      </c>
    </row>
    <row r="119" spans="1:5" x14ac:dyDescent="0.35">
      <c r="A119" t="s">
        <v>664</v>
      </c>
      <c r="B119" t="s">
        <v>1255</v>
      </c>
      <c r="C119" t="str">
        <f t="shared" si="1"/>
        <v>ThingDef+FT_Turret_BunkerM.comps.4.outOfFuelMessage</v>
      </c>
      <c r="D119" t="s">
        <v>1084</v>
      </c>
      <c r="E119">
        <f>MATCH(C119,Main_240215!$A$2:$A$435,0)</f>
        <v>238</v>
      </c>
    </row>
    <row r="120" spans="1:5" x14ac:dyDescent="0.35">
      <c r="A120" t="s">
        <v>657</v>
      </c>
      <c r="B120" t="s">
        <v>1255</v>
      </c>
      <c r="C120" t="str">
        <f t="shared" si="1"/>
        <v>ThingDef+FT_Turret_BunkerM.label</v>
      </c>
      <c r="D120" t="s">
        <v>1183</v>
      </c>
      <c r="E120">
        <f>MATCH(C120,Main_240215!$A$2:$A$435,0)</f>
        <v>235</v>
      </c>
    </row>
    <row r="121" spans="1:5" x14ac:dyDescent="0.35">
      <c r="A121" t="s">
        <v>666</v>
      </c>
      <c r="B121" t="s">
        <v>1255</v>
      </c>
      <c r="C121" t="str">
        <f t="shared" si="1"/>
        <v>ThingDef+FT_Turret_BunkerC.description</v>
      </c>
      <c r="D121" t="s">
        <v>1182</v>
      </c>
      <c r="E121">
        <f>MATCH(C121,Main_240215!$A$2:$A$435,0)</f>
        <v>239</v>
      </c>
    </row>
    <row r="122" spans="1:5" x14ac:dyDescent="0.35">
      <c r="A122" t="s">
        <v>671</v>
      </c>
      <c r="B122" t="s">
        <v>1255</v>
      </c>
      <c r="C122" t="str">
        <f t="shared" si="1"/>
        <v>ThingDef+FT_Turret_BunkerC.comps.4.fuelLabel</v>
      </c>
      <c r="D122" t="s">
        <v>1080</v>
      </c>
      <c r="E122">
        <f>MATCH(C122,Main_240215!$A$2:$A$435,0)</f>
        <v>241</v>
      </c>
    </row>
    <row r="123" spans="1:5" x14ac:dyDescent="0.35">
      <c r="A123" t="s">
        <v>673</v>
      </c>
      <c r="B123" t="s">
        <v>1255</v>
      </c>
      <c r="C123" t="str">
        <f t="shared" si="1"/>
        <v>ThingDef+FT_Turret_BunkerC.comps.4.fuelGizmoLabel</v>
      </c>
      <c r="D123" t="s">
        <v>1082</v>
      </c>
      <c r="E123">
        <f>MATCH(C123,Main_240215!$A$2:$A$435,0)</f>
        <v>242</v>
      </c>
    </row>
    <row r="124" spans="1:5" x14ac:dyDescent="0.35">
      <c r="A124" t="s">
        <v>675</v>
      </c>
      <c r="B124" t="s">
        <v>1255</v>
      </c>
      <c r="C124" t="str">
        <f t="shared" si="1"/>
        <v>ThingDef+FT_Turret_BunkerC.comps.4.outOfFuelMessage</v>
      </c>
      <c r="D124" t="s">
        <v>1084</v>
      </c>
      <c r="E124">
        <f>MATCH(C124,Main_240215!$A$2:$A$435,0)</f>
        <v>243</v>
      </c>
    </row>
    <row r="125" spans="1:5" x14ac:dyDescent="0.35">
      <c r="A125" t="s">
        <v>668</v>
      </c>
      <c r="B125" t="s">
        <v>1255</v>
      </c>
      <c r="C125" t="str">
        <f t="shared" si="1"/>
        <v>ThingDef+FT_Turret_BunkerC.label</v>
      </c>
      <c r="D125" t="s">
        <v>1183</v>
      </c>
      <c r="E125">
        <f>MATCH(C125,Main_240215!$A$2:$A$435,0)</f>
        <v>240</v>
      </c>
    </row>
    <row r="126" spans="1:5" x14ac:dyDescent="0.35">
      <c r="A126" t="s">
        <v>677</v>
      </c>
      <c r="B126" t="s">
        <v>1255</v>
      </c>
      <c r="C126" t="str">
        <f t="shared" si="1"/>
        <v>ThingDef+FT_Turret_BunkerF.description</v>
      </c>
      <c r="D126" t="s">
        <v>1182</v>
      </c>
      <c r="E126">
        <f>MATCH(C126,Main_240215!$A$2:$A$435,0)</f>
        <v>244</v>
      </c>
    </row>
    <row r="127" spans="1:5" x14ac:dyDescent="0.35">
      <c r="A127" t="s">
        <v>682</v>
      </c>
      <c r="B127" t="s">
        <v>1255</v>
      </c>
      <c r="C127" t="str">
        <f t="shared" si="1"/>
        <v>ThingDef+FT_Turret_BunkerF.comps.4.fuelLabel</v>
      </c>
      <c r="D127" t="s">
        <v>1080</v>
      </c>
      <c r="E127">
        <f>MATCH(C127,Main_240215!$A$2:$A$435,0)</f>
        <v>246</v>
      </c>
    </row>
    <row r="128" spans="1:5" x14ac:dyDescent="0.35">
      <c r="A128" t="s">
        <v>684</v>
      </c>
      <c r="B128" t="s">
        <v>1255</v>
      </c>
      <c r="C128" t="str">
        <f t="shared" si="1"/>
        <v>ThingDef+FT_Turret_BunkerF.comps.4.fuelGizmoLabel</v>
      </c>
      <c r="D128" t="s">
        <v>1082</v>
      </c>
      <c r="E128">
        <f>MATCH(C128,Main_240215!$A$2:$A$435,0)</f>
        <v>247</v>
      </c>
    </row>
    <row r="129" spans="1:5" x14ac:dyDescent="0.35">
      <c r="A129" t="s">
        <v>686</v>
      </c>
      <c r="B129" t="s">
        <v>1255</v>
      </c>
      <c r="C129" t="str">
        <f t="shared" si="1"/>
        <v>ThingDef+FT_Turret_BunkerF.comps.4.outOfFuelMessage</v>
      </c>
      <c r="D129" t="s">
        <v>1084</v>
      </c>
      <c r="E129">
        <f>MATCH(C129,Main_240215!$A$2:$A$435,0)</f>
        <v>248</v>
      </c>
    </row>
    <row r="130" spans="1:5" x14ac:dyDescent="0.35">
      <c r="A130" t="s">
        <v>679</v>
      </c>
      <c r="B130" t="s">
        <v>1255</v>
      </c>
      <c r="C130" t="str">
        <f t="shared" si="1"/>
        <v>ThingDef+FT_Turret_BunkerF.label</v>
      </c>
      <c r="D130" t="s">
        <v>1184</v>
      </c>
      <c r="E130">
        <f>MATCH(C130,Main_240215!$A$2:$A$435,0)</f>
        <v>245</v>
      </c>
    </row>
    <row r="131" spans="1:5" x14ac:dyDescent="0.35">
      <c r="A131" t="s">
        <v>688</v>
      </c>
      <c r="B131" t="s">
        <v>1255</v>
      </c>
      <c r="C131" t="str">
        <f t="shared" ref="C131:C194" si="2">IF(B131="",A131,B131)</f>
        <v>ThingDef+FT_Gun_MG.label</v>
      </c>
      <c r="D131" t="s">
        <v>1112</v>
      </c>
      <c r="E131">
        <f>MATCH(C131,Main_240215!$A$2:$A$435,0)</f>
        <v>249</v>
      </c>
    </row>
    <row r="132" spans="1:5" x14ac:dyDescent="0.35">
      <c r="A132" t="s">
        <v>691</v>
      </c>
      <c r="B132" t="s">
        <v>1255</v>
      </c>
      <c r="C132" t="str">
        <f t="shared" si="2"/>
        <v>ThingDef+FT_Gun_MG.description</v>
      </c>
      <c r="D132" t="s">
        <v>1113</v>
      </c>
      <c r="E132">
        <f>MATCH(C132,Main_240215!$A$2:$A$435,0)</f>
        <v>250</v>
      </c>
    </row>
    <row r="133" spans="1:5" x14ac:dyDescent="0.35">
      <c r="A133" t="s">
        <v>764</v>
      </c>
      <c r="B133" t="s">
        <v>1255</v>
      </c>
      <c r="C133" t="str">
        <f t="shared" si="2"/>
        <v>ThingDef+FT_Maxim4M.label</v>
      </c>
      <c r="D133" t="s">
        <v>1114</v>
      </c>
      <c r="E133">
        <f>MATCH(C133,Main_240215!$A$2:$A$435,0)</f>
        <v>277</v>
      </c>
    </row>
    <row r="134" spans="1:5" x14ac:dyDescent="0.35">
      <c r="A134" t="s">
        <v>767</v>
      </c>
      <c r="B134" t="s">
        <v>1255</v>
      </c>
      <c r="C134" t="str">
        <f t="shared" si="2"/>
        <v>ThingDef+FT_Maxim4M.description</v>
      </c>
      <c r="D134" t="s">
        <v>1115</v>
      </c>
      <c r="E134">
        <f>MATCH(C134,Main_240215!$A$2:$A$435,0)</f>
        <v>278</v>
      </c>
    </row>
    <row r="135" spans="1:5" x14ac:dyDescent="0.35">
      <c r="A135" t="s">
        <v>1116</v>
      </c>
      <c r="B135" t="s">
        <v>903</v>
      </c>
      <c r="C135" t="str">
        <f t="shared" si="2"/>
        <v>ThingDef+FT_Maxim4M.comps.2.fuelLabel</v>
      </c>
      <c r="D135" t="s">
        <v>1080</v>
      </c>
      <c r="E135">
        <f>MATCH(C135,Main_240215!$A$2:$A$435,0)</f>
        <v>387</v>
      </c>
    </row>
    <row r="136" spans="1:5" x14ac:dyDescent="0.35">
      <c r="A136" t="s">
        <v>1117</v>
      </c>
      <c r="B136" t="s">
        <v>905</v>
      </c>
      <c r="C136" t="str">
        <f t="shared" si="2"/>
        <v>ThingDef+FT_Maxim4M.comps.2.fuelGizmoLabel</v>
      </c>
      <c r="D136" t="s">
        <v>1082</v>
      </c>
      <c r="E136">
        <f>MATCH(C136,Main_240215!$A$2:$A$435,0)</f>
        <v>388</v>
      </c>
    </row>
    <row r="137" spans="1:5" x14ac:dyDescent="0.35">
      <c r="A137" t="s">
        <v>1118</v>
      </c>
      <c r="B137" t="s">
        <v>907</v>
      </c>
      <c r="C137" t="str">
        <f t="shared" si="2"/>
        <v>ThingDef+FT_Maxim4M.comps.2.outOfFuelMessage</v>
      </c>
      <c r="D137" t="s">
        <v>1084</v>
      </c>
      <c r="E137">
        <f>MATCH(C137,Main_240215!$A$2:$A$435,0)</f>
        <v>389</v>
      </c>
    </row>
    <row r="138" spans="1:5" x14ac:dyDescent="0.35">
      <c r="A138" t="s">
        <v>770</v>
      </c>
      <c r="B138" t="s">
        <v>1255</v>
      </c>
      <c r="C138" t="str">
        <f t="shared" si="2"/>
        <v>ThingDef+FT_Gun_QuadMG.label</v>
      </c>
      <c r="D138" t="s">
        <v>1119</v>
      </c>
      <c r="E138">
        <f>MATCH(C138,Main_240215!$A$2:$A$435,0)</f>
        <v>279</v>
      </c>
    </row>
    <row r="139" spans="1:5" x14ac:dyDescent="0.35">
      <c r="A139" t="s">
        <v>773</v>
      </c>
      <c r="B139" t="s">
        <v>1255</v>
      </c>
      <c r="C139" t="str">
        <f t="shared" si="2"/>
        <v>ThingDef+FT_Gun_QuadMG.description</v>
      </c>
      <c r="D139" t="s">
        <v>1120</v>
      </c>
      <c r="E139">
        <f>MATCH(C139,Main_240215!$A$2:$A$435,0)</f>
        <v>280</v>
      </c>
    </row>
    <row r="140" spans="1:5" x14ac:dyDescent="0.35">
      <c r="A140" t="s">
        <v>776</v>
      </c>
      <c r="B140" t="s">
        <v>1255</v>
      </c>
      <c r="C140" t="str">
        <f t="shared" si="2"/>
        <v>ThingDef+FT_AutoCannon.label</v>
      </c>
      <c r="D140" t="s">
        <v>1121</v>
      </c>
      <c r="E140">
        <f>MATCH(C140,Main_240215!$A$2:$A$435,0)</f>
        <v>281</v>
      </c>
    </row>
    <row r="141" spans="1:5" x14ac:dyDescent="0.35">
      <c r="A141" t="s">
        <v>779</v>
      </c>
      <c r="B141" t="s">
        <v>1255</v>
      </c>
      <c r="C141" t="str">
        <f t="shared" si="2"/>
        <v>ThingDef+FT_AutoCannon.description</v>
      </c>
      <c r="D141" t="s">
        <v>1122</v>
      </c>
      <c r="E141">
        <f>MATCH(C141,Main_240215!$A$2:$A$435,0)</f>
        <v>282</v>
      </c>
    </row>
    <row r="142" spans="1:5" x14ac:dyDescent="0.35">
      <c r="A142" t="s">
        <v>782</v>
      </c>
      <c r="B142" t="s">
        <v>1255</v>
      </c>
      <c r="C142" t="str">
        <f t="shared" si="2"/>
        <v>ThingDef+FT_Gun_Autocannon.label</v>
      </c>
      <c r="D142" t="s">
        <v>1123</v>
      </c>
      <c r="E142">
        <f>MATCH(C142,Main_240215!$A$2:$A$435,0)</f>
        <v>283</v>
      </c>
    </row>
    <row r="143" spans="1:5" x14ac:dyDescent="0.35">
      <c r="A143" t="s">
        <v>784</v>
      </c>
      <c r="B143" t="s">
        <v>1255</v>
      </c>
      <c r="C143" t="str">
        <f t="shared" si="2"/>
        <v>ThingDef+FT_Gun_Autocannon.description</v>
      </c>
      <c r="D143" t="s">
        <v>1124</v>
      </c>
      <c r="E143">
        <f>MATCH(C143,Main_240215!$A$2:$A$435,0)</f>
        <v>284</v>
      </c>
    </row>
    <row r="144" spans="1:5" x14ac:dyDescent="0.35">
      <c r="A144" t="s">
        <v>797</v>
      </c>
      <c r="B144" t="s">
        <v>1255</v>
      </c>
      <c r="C144" t="str">
        <f t="shared" si="2"/>
        <v>ThingDef+FT_RecoillessGun.label</v>
      </c>
      <c r="D144" t="s">
        <v>1125</v>
      </c>
      <c r="E144">
        <f>MATCH(C144,Main_240215!$A$2:$A$435,0)</f>
        <v>289</v>
      </c>
    </row>
    <row r="145" spans="1:5" x14ac:dyDescent="0.35">
      <c r="A145" t="s">
        <v>800</v>
      </c>
      <c r="B145" t="s">
        <v>1255</v>
      </c>
      <c r="C145" t="str">
        <f t="shared" si="2"/>
        <v>ThingDef+FT_RecoillessGun.description</v>
      </c>
      <c r="D145" t="s">
        <v>1185</v>
      </c>
      <c r="E145">
        <f>MATCH(C145,Main_240215!$A$2:$A$435,0)</f>
        <v>290</v>
      </c>
    </row>
    <row r="146" spans="1:5" x14ac:dyDescent="0.35">
      <c r="A146" t="s">
        <v>1127</v>
      </c>
      <c r="B146" t="s">
        <v>917</v>
      </c>
      <c r="C146" t="str">
        <f t="shared" si="2"/>
        <v>ThingDef+FT_RecoillessGun.comps.2.fuelLabel</v>
      </c>
      <c r="D146" t="s">
        <v>1080</v>
      </c>
      <c r="E146">
        <f>MATCH(C146,Main_240215!$A$2:$A$435,0)</f>
        <v>401</v>
      </c>
    </row>
    <row r="147" spans="1:5" x14ac:dyDescent="0.35">
      <c r="A147" t="s">
        <v>1128</v>
      </c>
      <c r="B147" t="s">
        <v>919</v>
      </c>
      <c r="C147" t="str">
        <f t="shared" si="2"/>
        <v>ThingDef+FT_RecoillessGun.comps.2.fuelGizmoLabel</v>
      </c>
      <c r="D147" t="s">
        <v>1082</v>
      </c>
      <c r="E147">
        <f>MATCH(C147,Main_240215!$A$2:$A$435,0)</f>
        <v>402</v>
      </c>
    </row>
    <row r="148" spans="1:5" x14ac:dyDescent="0.35">
      <c r="A148" t="s">
        <v>1129</v>
      </c>
      <c r="B148" t="s">
        <v>921</v>
      </c>
      <c r="C148" t="str">
        <f t="shared" si="2"/>
        <v>ThingDef+FT_RecoillessGun.comps.2.outOfFuelMessage</v>
      </c>
      <c r="D148" t="s">
        <v>1084</v>
      </c>
      <c r="E148">
        <f>MATCH(C148,Main_240215!$A$2:$A$435,0)</f>
        <v>403</v>
      </c>
    </row>
    <row r="149" spans="1:5" x14ac:dyDescent="0.35">
      <c r="A149" t="s">
        <v>803</v>
      </c>
      <c r="B149" t="s">
        <v>1255</v>
      </c>
      <c r="C149" t="str">
        <f t="shared" si="2"/>
        <v>ThingDef+FT_Gun_Recoilless.label</v>
      </c>
      <c r="D149" t="s">
        <v>1125</v>
      </c>
      <c r="E149">
        <f>MATCH(C149,Main_240215!$A$2:$A$435,0)</f>
        <v>291</v>
      </c>
    </row>
    <row r="150" spans="1:5" x14ac:dyDescent="0.35">
      <c r="A150" t="s">
        <v>806</v>
      </c>
      <c r="B150" t="s">
        <v>1255</v>
      </c>
      <c r="C150" t="str">
        <f t="shared" si="2"/>
        <v>ThingDef+FT_Gun_Recoilless.description</v>
      </c>
      <c r="D150" t="s">
        <v>1130</v>
      </c>
      <c r="E150">
        <f>MATCH(C150,Main_240215!$A$2:$A$435,0)</f>
        <v>292</v>
      </c>
    </row>
    <row r="151" spans="1:5" x14ac:dyDescent="0.35">
      <c r="A151" t="s">
        <v>732</v>
      </c>
      <c r="B151" t="s">
        <v>1255</v>
      </c>
      <c r="C151" t="str">
        <f t="shared" si="2"/>
        <v>ThingDef+FT_Gun_TurretHexMortar.label</v>
      </c>
      <c r="D151" t="s">
        <v>1131</v>
      </c>
      <c r="E151">
        <f>MATCH(C151,Main_240215!$A$2:$A$435,0)</f>
        <v>265</v>
      </c>
    </row>
    <row r="152" spans="1:5" x14ac:dyDescent="0.35">
      <c r="A152" t="s">
        <v>735</v>
      </c>
      <c r="B152" t="s">
        <v>1255</v>
      </c>
      <c r="C152" t="str">
        <f t="shared" si="2"/>
        <v>ThingDef+FT_Gun_TurretHexMortar.description</v>
      </c>
      <c r="D152" t="s">
        <v>1101</v>
      </c>
      <c r="E152">
        <f>MATCH(C152,Main_240215!$A$2:$A$435,0)</f>
        <v>266</v>
      </c>
    </row>
    <row r="153" spans="1:5" x14ac:dyDescent="0.35">
      <c r="A153" t="s">
        <v>726</v>
      </c>
      <c r="B153" t="s">
        <v>1255</v>
      </c>
      <c r="C153" t="str">
        <f t="shared" si="2"/>
        <v>ThingDef+FT_TurretHexMortar.label</v>
      </c>
      <c r="D153" t="s">
        <v>1132</v>
      </c>
      <c r="E153">
        <f>MATCH(C153,Main_240215!$A$2:$A$435,0)</f>
        <v>263</v>
      </c>
    </row>
    <row r="154" spans="1:5" x14ac:dyDescent="0.35">
      <c r="A154" t="s">
        <v>729</v>
      </c>
      <c r="B154" t="s">
        <v>1255</v>
      </c>
      <c r="C154" t="str">
        <f t="shared" si="2"/>
        <v>ThingDef+FT_TurretHexMortar.description</v>
      </c>
      <c r="D154" t="s">
        <v>1133</v>
      </c>
      <c r="E154">
        <f>MATCH(C154,Main_240215!$A$2:$A$435,0)</f>
        <v>264</v>
      </c>
    </row>
    <row r="155" spans="1:5" x14ac:dyDescent="0.35">
      <c r="A155" t="s">
        <v>1134</v>
      </c>
      <c r="B155" t="s">
        <v>861</v>
      </c>
      <c r="C155" t="str">
        <f t="shared" si="2"/>
        <v>ThingDef+FT_TurretHexMortar.comps.3.fuelLabel</v>
      </c>
      <c r="D155" t="s">
        <v>1080</v>
      </c>
      <c r="E155">
        <f>MATCH(C155,Main_240215!$A$2:$A$435,0)</f>
        <v>343</v>
      </c>
    </row>
    <row r="156" spans="1:5" x14ac:dyDescent="0.35">
      <c r="A156" t="s">
        <v>1135</v>
      </c>
      <c r="B156" t="s">
        <v>863</v>
      </c>
      <c r="C156" t="str">
        <f t="shared" si="2"/>
        <v>ThingDef+FT_TurretHexMortar.comps.3.fuelGizmoLabel</v>
      </c>
      <c r="D156" t="s">
        <v>1082</v>
      </c>
      <c r="E156">
        <f>MATCH(C156,Main_240215!$A$2:$A$435,0)</f>
        <v>344</v>
      </c>
    </row>
    <row r="157" spans="1:5" x14ac:dyDescent="0.35">
      <c r="A157" t="s">
        <v>1136</v>
      </c>
      <c r="B157" t="s">
        <v>865</v>
      </c>
      <c r="C157" t="str">
        <f t="shared" si="2"/>
        <v>ThingDef+FT_TurretHexMortar.comps.3.outOfFuelMessage</v>
      </c>
      <c r="D157" t="s">
        <v>1084</v>
      </c>
      <c r="E157">
        <f>MATCH(C157,Main_240215!$A$2:$A$435,0)</f>
        <v>345</v>
      </c>
    </row>
    <row r="158" spans="1:5" x14ac:dyDescent="0.35">
      <c r="A158" t="s">
        <v>738</v>
      </c>
      <c r="B158" t="s">
        <v>1255</v>
      </c>
      <c r="C158" t="str">
        <f t="shared" si="2"/>
        <v>ThingDef+FT_TurretPrince.label</v>
      </c>
      <c r="D158" t="s">
        <v>1186</v>
      </c>
      <c r="E158">
        <f>MATCH(C158,Main_240215!$A$2:$A$435,0)</f>
        <v>267</v>
      </c>
    </row>
    <row r="159" spans="1:5" x14ac:dyDescent="0.35">
      <c r="A159" t="s">
        <v>741</v>
      </c>
      <c r="B159" t="s">
        <v>1255</v>
      </c>
      <c r="C159" t="str">
        <f t="shared" si="2"/>
        <v>ThingDef+FT_TurretPrince.description</v>
      </c>
      <c r="D159" t="s">
        <v>1187</v>
      </c>
      <c r="E159">
        <f>MATCH(C159,Main_240215!$A$2:$A$435,0)</f>
        <v>268</v>
      </c>
    </row>
    <row r="160" spans="1:5" x14ac:dyDescent="0.35">
      <c r="A160" t="s">
        <v>744</v>
      </c>
      <c r="C160" t="str">
        <f t="shared" si="2"/>
        <v>ThingDef+FT_Gun_TurretPrince.label</v>
      </c>
      <c r="D160" t="s">
        <v>1186</v>
      </c>
      <c r="E160">
        <f>MATCH(C160,Main_240215!$A$2:$A$435,0)</f>
        <v>269</v>
      </c>
    </row>
    <row r="161" spans="1:5" x14ac:dyDescent="0.35">
      <c r="A161" t="s">
        <v>746</v>
      </c>
      <c r="C161" t="str">
        <f t="shared" si="2"/>
        <v>ThingDef+FT_Gun_TurretPrince.description</v>
      </c>
      <c r="D161" t="s">
        <v>1187</v>
      </c>
      <c r="E161">
        <f>MATCH(C161,Main_240215!$A$2:$A$435,0)</f>
        <v>270</v>
      </c>
    </row>
    <row r="162" spans="1:5" x14ac:dyDescent="0.35">
      <c r="A162" t="s">
        <v>751</v>
      </c>
      <c r="C162" t="str">
        <f t="shared" si="2"/>
        <v>ThingDef+FT_TurretEmpero.label</v>
      </c>
      <c r="D162" t="s">
        <v>1188</v>
      </c>
      <c r="E162">
        <f>MATCH(C162,Main_240215!$A$2:$A$435,0)</f>
        <v>272</v>
      </c>
    </row>
    <row r="163" spans="1:5" x14ac:dyDescent="0.35">
      <c r="A163" t="s">
        <v>754</v>
      </c>
      <c r="C163" t="str">
        <f t="shared" si="2"/>
        <v>ThingDef+FT_TurretEmpero.description</v>
      </c>
      <c r="D163" t="s">
        <v>1189</v>
      </c>
      <c r="E163">
        <f>MATCH(C163,Main_240215!$A$2:$A$435,0)</f>
        <v>273</v>
      </c>
    </row>
    <row r="164" spans="1:5" x14ac:dyDescent="0.35">
      <c r="A164" t="s">
        <v>757</v>
      </c>
      <c r="C164" t="str">
        <f t="shared" si="2"/>
        <v>ThingDef+FT_Gun_TurretEmpero.label</v>
      </c>
      <c r="D164" t="s">
        <v>1188</v>
      </c>
      <c r="E164">
        <f>MATCH(C164,Main_240215!$A$2:$A$435,0)</f>
        <v>274</v>
      </c>
    </row>
    <row r="165" spans="1:5" x14ac:dyDescent="0.35">
      <c r="A165" t="s">
        <v>759</v>
      </c>
      <c r="C165" t="str">
        <f t="shared" si="2"/>
        <v>ThingDef+FT_Gun_TurretEmpero.description</v>
      </c>
      <c r="D165" t="s">
        <v>1190</v>
      </c>
      <c r="E165">
        <f>MATCH(C165,Main_240215!$A$2:$A$435,0)</f>
        <v>275</v>
      </c>
    </row>
    <row r="166" spans="1:5" x14ac:dyDescent="0.35">
      <c r="A166" t="s">
        <v>276</v>
      </c>
      <c r="C166" t="str">
        <f t="shared" si="2"/>
        <v>ThingDef+FT_Sandbag.label</v>
      </c>
      <c r="D166" t="s">
        <v>1137</v>
      </c>
      <c r="E166">
        <f>MATCH(C166,Main_240215!$A$2:$A$435,0)</f>
        <v>91</v>
      </c>
    </row>
    <row r="167" spans="1:5" x14ac:dyDescent="0.35">
      <c r="A167" t="s">
        <v>279</v>
      </c>
      <c r="C167" t="str">
        <f t="shared" si="2"/>
        <v>ThingDef+FT_Sandbag.description</v>
      </c>
      <c r="D167" t="s">
        <v>1138</v>
      </c>
      <c r="E167">
        <f>MATCH(C167,Main_240215!$A$2:$A$435,0)</f>
        <v>92</v>
      </c>
    </row>
    <row r="168" spans="1:5" x14ac:dyDescent="0.35">
      <c r="A168" t="s">
        <v>282</v>
      </c>
      <c r="C168" t="str">
        <f t="shared" si="2"/>
        <v>ThingDef+FT_WallSandbag.label</v>
      </c>
      <c r="D168" t="s">
        <v>1139</v>
      </c>
      <c r="E168">
        <f>MATCH(C168,Main_240215!$A$2:$A$435,0)</f>
        <v>93</v>
      </c>
    </row>
    <row r="169" spans="1:5" x14ac:dyDescent="0.35">
      <c r="A169" t="s">
        <v>285</v>
      </c>
      <c r="C169" t="str">
        <f t="shared" si="2"/>
        <v>ThingDef+FT_WallSandbag.description</v>
      </c>
      <c r="D169" t="s">
        <v>1140</v>
      </c>
      <c r="E169">
        <f>MATCH(C169,Main_240215!$A$2:$A$435,0)</f>
        <v>94</v>
      </c>
    </row>
    <row r="170" spans="1:5" x14ac:dyDescent="0.35">
      <c r="A170" t="s">
        <v>292</v>
      </c>
      <c r="C170" t="str">
        <f t="shared" si="2"/>
        <v>ThingDef+FT_TankTrap.label</v>
      </c>
      <c r="D170" t="s">
        <v>1141</v>
      </c>
      <c r="E170">
        <f>MATCH(C170,Main_240215!$A$2:$A$435,0)</f>
        <v>96</v>
      </c>
    </row>
    <row r="171" spans="1:5" x14ac:dyDescent="0.35">
      <c r="A171" t="s">
        <v>295</v>
      </c>
      <c r="C171" t="str">
        <f t="shared" si="2"/>
        <v>ThingDef+FT_TankTrap.description</v>
      </c>
      <c r="D171" t="s">
        <v>1142</v>
      </c>
      <c r="E171">
        <f>MATCH(C171,Main_240215!$A$2:$A$435,0)</f>
        <v>97</v>
      </c>
    </row>
    <row r="172" spans="1:5" x14ac:dyDescent="0.35">
      <c r="A172" t="s">
        <v>298</v>
      </c>
      <c r="C172" t="str">
        <f t="shared" si="2"/>
        <v>ThingDef+FT_Tetrapods.label</v>
      </c>
      <c r="D172" t="s">
        <v>1143</v>
      </c>
      <c r="E172">
        <f>MATCH(C172,Main_240215!$A$2:$A$435,0)</f>
        <v>98</v>
      </c>
    </row>
    <row r="173" spans="1:5" x14ac:dyDescent="0.35">
      <c r="A173" t="s">
        <v>301</v>
      </c>
      <c r="C173" t="str">
        <f t="shared" si="2"/>
        <v>ThingDef+FT_Tetrapods.description</v>
      </c>
      <c r="D173" t="s">
        <v>1144</v>
      </c>
      <c r="E173">
        <f>MATCH(C173,Main_240215!$A$2:$A$435,0)</f>
        <v>99</v>
      </c>
    </row>
    <row r="174" spans="1:5" x14ac:dyDescent="0.35">
      <c r="A174" t="s">
        <v>304</v>
      </c>
      <c r="C174" t="str">
        <f t="shared" si="2"/>
        <v>ThingDef+FT_Barrier.label</v>
      </c>
      <c r="D174" t="s">
        <v>1145</v>
      </c>
      <c r="E174">
        <f>MATCH(C174,Main_240215!$A$2:$A$435,0)</f>
        <v>100</v>
      </c>
    </row>
    <row r="175" spans="1:5" x14ac:dyDescent="0.35">
      <c r="A175" t="s">
        <v>307</v>
      </c>
      <c r="C175" t="str">
        <f t="shared" si="2"/>
        <v>ThingDef+FT_Barrier.description</v>
      </c>
      <c r="D175" t="s">
        <v>1146</v>
      </c>
      <c r="E175">
        <f>MATCH(C175,Main_240215!$A$2:$A$435,0)</f>
        <v>101</v>
      </c>
    </row>
    <row r="176" spans="1:5" x14ac:dyDescent="0.35">
      <c r="A176" t="s">
        <v>310</v>
      </c>
      <c r="C176" t="str">
        <f t="shared" si="2"/>
        <v>ThingDef+FT_BarrierDiagonal.label</v>
      </c>
      <c r="D176" t="s">
        <v>1147</v>
      </c>
      <c r="E176">
        <f>MATCH(C176,Main_240215!$A$2:$A$435,0)</f>
        <v>102</v>
      </c>
    </row>
    <row r="177" spans="1:5" x14ac:dyDescent="0.35">
      <c r="A177" t="s">
        <v>313</v>
      </c>
      <c r="C177" t="str">
        <f t="shared" si="2"/>
        <v>ThingDef+FT_BarrierDiagonal.description</v>
      </c>
      <c r="D177" t="s">
        <v>1146</v>
      </c>
      <c r="E177">
        <f>MATCH(C177,Main_240215!$A$2:$A$435,0)</f>
        <v>103</v>
      </c>
    </row>
    <row r="178" spans="1:5" x14ac:dyDescent="0.35">
      <c r="A178" t="s">
        <v>354</v>
      </c>
      <c r="C178" t="str">
        <f t="shared" si="2"/>
        <v>ThingDef+FT_BlocksConcrete.label</v>
      </c>
      <c r="D178" t="s">
        <v>1053</v>
      </c>
      <c r="E178">
        <f>MATCH(C178,Main_240215!$A$2:$A$435,0)</f>
        <v>117</v>
      </c>
    </row>
    <row r="179" spans="1:5" x14ac:dyDescent="0.35">
      <c r="A179" t="s">
        <v>357</v>
      </c>
      <c r="C179" t="str">
        <f t="shared" si="2"/>
        <v>ThingDef+FT_BlocksConcrete.description</v>
      </c>
      <c r="D179" t="s">
        <v>1148</v>
      </c>
      <c r="E179">
        <f>MATCH(C179,Main_240215!$A$2:$A$435,0)</f>
        <v>118</v>
      </c>
    </row>
    <row r="180" spans="1:5" x14ac:dyDescent="0.35">
      <c r="A180" t="s">
        <v>360</v>
      </c>
      <c r="C180" t="str">
        <f t="shared" si="2"/>
        <v>ThingDef+FT_BlocksConcrete.stuffProps.stuffAdjective</v>
      </c>
      <c r="D180" t="s">
        <v>1053</v>
      </c>
      <c r="E180">
        <f>MATCH(C180,Main_240215!$A$2:$A$435,0)</f>
        <v>119</v>
      </c>
    </row>
    <row r="181" spans="1:5" x14ac:dyDescent="0.35">
      <c r="A181" t="s">
        <v>378</v>
      </c>
      <c r="C181" t="str">
        <f t="shared" si="2"/>
        <v>ThingDef+FT_ConcreteCompressed.label</v>
      </c>
      <c r="D181" t="s">
        <v>1149</v>
      </c>
      <c r="E181">
        <f>MATCH(C181,Main_240215!$A$2:$A$435,0)</f>
        <v>126</v>
      </c>
    </row>
    <row r="182" spans="1:5" x14ac:dyDescent="0.35">
      <c r="A182" t="s">
        <v>381</v>
      </c>
      <c r="C182" t="str">
        <f t="shared" si="2"/>
        <v>ThingDef+FT_ConcreteCompressed.description</v>
      </c>
      <c r="D182" t="s">
        <v>1150</v>
      </c>
      <c r="E182">
        <f>MATCH(C182,Main_240215!$A$2:$A$435,0)</f>
        <v>127</v>
      </c>
    </row>
    <row r="183" spans="1:5" x14ac:dyDescent="0.35">
      <c r="A183" t="s">
        <v>362</v>
      </c>
      <c r="C183" t="str">
        <f t="shared" si="2"/>
        <v>ThingDef+FT_ReinforcedConcreteBag.label</v>
      </c>
      <c r="D183" t="s">
        <v>1191</v>
      </c>
      <c r="E183">
        <f>MATCH(C183,Main_240215!$A$2:$A$435,0)</f>
        <v>120</v>
      </c>
    </row>
    <row r="184" spans="1:5" x14ac:dyDescent="0.35">
      <c r="A184" t="s">
        <v>365</v>
      </c>
      <c r="C184" t="str">
        <f t="shared" si="2"/>
        <v>ThingDef+FT_ReinforcedConcreteBag.description</v>
      </c>
      <c r="D184" t="s">
        <v>1192</v>
      </c>
      <c r="E184">
        <f>MATCH(C184,Main_240215!$A$2:$A$435,0)</f>
        <v>121</v>
      </c>
    </row>
    <row r="185" spans="1:5" x14ac:dyDescent="0.35">
      <c r="A185" t="s">
        <v>368</v>
      </c>
      <c r="C185" t="str">
        <f t="shared" si="2"/>
        <v>ThingDef+FT_ReinforcedConcreteBag.stuffProps.stuffAdjective</v>
      </c>
      <c r="D185" t="s">
        <v>1191</v>
      </c>
      <c r="E185">
        <f>MATCH(C185,Main_240215!$A$2:$A$435,0)</f>
        <v>122</v>
      </c>
    </row>
    <row r="186" spans="1:5" x14ac:dyDescent="0.35">
      <c r="A186" t="s">
        <v>370</v>
      </c>
      <c r="C186" t="str">
        <f t="shared" si="2"/>
        <v>ThingDef+FT_WoodConcrete.label</v>
      </c>
      <c r="D186" t="s">
        <v>1193</v>
      </c>
      <c r="E186">
        <f>MATCH(C186,Main_240215!$A$2:$A$435,0)</f>
        <v>123</v>
      </c>
    </row>
    <row r="187" spans="1:5" x14ac:dyDescent="0.35">
      <c r="A187" t="s">
        <v>373</v>
      </c>
      <c r="C187" t="str">
        <f t="shared" si="2"/>
        <v>ThingDef+FT_WoodConcrete.description</v>
      </c>
      <c r="D187" t="s">
        <v>1194</v>
      </c>
      <c r="E187">
        <f>MATCH(C187,Main_240215!$A$2:$A$435,0)</f>
        <v>124</v>
      </c>
    </row>
    <row r="188" spans="1:5" x14ac:dyDescent="0.35">
      <c r="A188" t="s">
        <v>376</v>
      </c>
      <c r="C188" t="str">
        <f t="shared" si="2"/>
        <v>ThingDef+FT_WoodConcrete.stuffProps.stuffAdjective</v>
      </c>
      <c r="D188" t="s">
        <v>1195</v>
      </c>
      <c r="E188">
        <f>MATCH(C188,Main_240215!$A$2:$A$435,0)</f>
        <v>125</v>
      </c>
    </row>
    <row r="189" spans="1:5" x14ac:dyDescent="0.35">
      <c r="A189" t="s">
        <v>82</v>
      </c>
      <c r="C189" t="str">
        <f t="shared" si="2"/>
        <v>ThingDef+FT_FirefoamPopper.label</v>
      </c>
      <c r="D189" t="s">
        <v>1196</v>
      </c>
      <c r="E189">
        <f>MATCH(C189,Main_240215!$A$2:$A$435,0)</f>
        <v>25</v>
      </c>
    </row>
    <row r="190" spans="1:5" x14ac:dyDescent="0.35">
      <c r="A190" t="s">
        <v>85</v>
      </c>
      <c r="C190" t="str">
        <f t="shared" si="2"/>
        <v>ThingDef+FT_FirefoamPopper.description</v>
      </c>
      <c r="D190" t="s">
        <v>1197</v>
      </c>
      <c r="E190">
        <f>MATCH(C190,Main_240215!$A$2:$A$435,0)</f>
        <v>26</v>
      </c>
    </row>
    <row r="191" spans="1:5" x14ac:dyDescent="0.35">
      <c r="A191" t="s">
        <v>88</v>
      </c>
      <c r="C191" t="str">
        <f t="shared" si="2"/>
        <v>ThingDef+FT_FirefoamPopper.comps.1.useLabel</v>
      </c>
      <c r="D191" t="s">
        <v>1198</v>
      </c>
      <c r="E191">
        <f>MATCH(C191,Main_240215!$A$2:$A$435,0)</f>
        <v>27</v>
      </c>
    </row>
    <row r="192" spans="1:5" x14ac:dyDescent="0.35">
      <c r="A192" t="s">
        <v>91</v>
      </c>
      <c r="C192" t="str">
        <f t="shared" si="2"/>
        <v>ThingDef+FT_PowerPole.label</v>
      </c>
      <c r="D192" t="s">
        <v>1199</v>
      </c>
      <c r="E192">
        <f>MATCH(C192,Main_240215!$A$2:$A$435,0)</f>
        <v>28</v>
      </c>
    </row>
    <row r="193" spans="1:5" x14ac:dyDescent="0.35">
      <c r="A193" t="s">
        <v>94</v>
      </c>
      <c r="C193" t="str">
        <f t="shared" si="2"/>
        <v>ThingDef+FT_PowerPole.description</v>
      </c>
      <c r="D193" t="s">
        <v>1200</v>
      </c>
      <c r="E193">
        <f>MATCH(C193,Main_240215!$A$2:$A$435,0)</f>
        <v>29</v>
      </c>
    </row>
    <row r="194" spans="1:5" x14ac:dyDescent="0.35">
      <c r="A194" t="s">
        <v>1201</v>
      </c>
      <c r="C194" t="str">
        <f t="shared" si="2"/>
        <v>ThingDef+FT_PowerPole_Blueprint.label</v>
      </c>
      <c r="D194" t="s">
        <v>1202</v>
      </c>
      <c r="E194" t="e">
        <f>MATCH(C194,Main_240215!$A$2:$A$435,0)</f>
        <v>#N/A</v>
      </c>
    </row>
    <row r="195" spans="1:5" x14ac:dyDescent="0.35">
      <c r="A195" t="s">
        <v>1203</v>
      </c>
      <c r="C195" t="str">
        <f t="shared" ref="C195:C216" si="3">IF(B195="",A195,B195)</f>
        <v>ThingDef+FT_PowerPole_Blueprint_Install.label</v>
      </c>
      <c r="D195" t="s">
        <v>1202</v>
      </c>
      <c r="E195" t="e">
        <f>MATCH(C195,Main_240215!$A$2:$A$435,0)</f>
        <v>#N/A</v>
      </c>
    </row>
    <row r="196" spans="1:5" x14ac:dyDescent="0.35">
      <c r="A196" t="s">
        <v>1204</v>
      </c>
      <c r="C196" t="str">
        <f t="shared" si="3"/>
        <v>ThingDef+FT_PowerPole_Frame.label</v>
      </c>
      <c r="D196" t="s">
        <v>1205</v>
      </c>
      <c r="E196" t="e">
        <f>MATCH(C196,Main_240215!$A$2:$A$435,0)</f>
        <v>#N/A</v>
      </c>
    </row>
    <row r="197" spans="1:5" x14ac:dyDescent="0.35">
      <c r="A197" t="s">
        <v>1206</v>
      </c>
      <c r="C197" t="str">
        <f t="shared" si="3"/>
        <v>ThingDef+FT_PowerPole_Frame.description</v>
      </c>
      <c r="D197" t="s">
        <v>1200</v>
      </c>
      <c r="E197" t="e">
        <f>MATCH(C197,Main_240215!$A$2:$A$435,0)</f>
        <v>#N/A</v>
      </c>
    </row>
    <row r="198" spans="1:5" x14ac:dyDescent="0.35">
      <c r="A198" t="s">
        <v>97</v>
      </c>
      <c r="C198" t="str">
        <f t="shared" si="3"/>
        <v>ThingDef+FT_PowerPole_Lamp.label</v>
      </c>
      <c r="D198" t="s">
        <v>1207</v>
      </c>
      <c r="E198">
        <f>MATCH(C198,Main_240215!$A$2:$A$435,0)</f>
        <v>30</v>
      </c>
    </row>
    <row r="199" spans="1:5" x14ac:dyDescent="0.35">
      <c r="A199" t="s">
        <v>100</v>
      </c>
      <c r="C199" t="str">
        <f t="shared" si="3"/>
        <v>ThingDef+FT_PowerPole_Lamp.description</v>
      </c>
      <c r="D199" t="s">
        <v>1200</v>
      </c>
      <c r="E199">
        <f>MATCH(C199,Main_240215!$A$2:$A$435,0)</f>
        <v>31</v>
      </c>
    </row>
    <row r="200" spans="1:5" x14ac:dyDescent="0.35">
      <c r="A200" t="s">
        <v>1208</v>
      </c>
      <c r="C200" t="str">
        <f t="shared" si="3"/>
        <v>ThingDef+FT_PowerPole_Lamp_Blueprint.label</v>
      </c>
      <c r="D200" t="s">
        <v>1209</v>
      </c>
      <c r="E200" t="e">
        <f>MATCH(C200,Main_240215!$A$2:$A$435,0)</f>
        <v>#N/A</v>
      </c>
    </row>
    <row r="201" spans="1:5" x14ac:dyDescent="0.35">
      <c r="A201" t="s">
        <v>1210</v>
      </c>
      <c r="C201" t="str">
        <f t="shared" si="3"/>
        <v>ThingDef+FT_PowerPole_Lamp_Blueprint_Install.label</v>
      </c>
      <c r="D201" t="s">
        <v>1209</v>
      </c>
      <c r="E201" t="e">
        <f>MATCH(C201,Main_240215!$A$2:$A$435,0)</f>
        <v>#N/A</v>
      </c>
    </row>
    <row r="202" spans="1:5" x14ac:dyDescent="0.35">
      <c r="A202" t="s">
        <v>1211</v>
      </c>
      <c r="C202" t="str">
        <f t="shared" si="3"/>
        <v>ThingDef+FT_PowerPole_Lamp_Frame.label</v>
      </c>
      <c r="D202" t="s">
        <v>1212</v>
      </c>
      <c r="E202" t="e">
        <f>MATCH(C202,Main_240215!$A$2:$A$435,0)</f>
        <v>#N/A</v>
      </c>
    </row>
    <row r="203" spans="1:5" x14ac:dyDescent="0.35">
      <c r="A203" t="s">
        <v>1213</v>
      </c>
      <c r="C203" t="str">
        <f t="shared" si="3"/>
        <v>ThingDef+FT_PowerPole_Lamp_Frame.description</v>
      </c>
      <c r="D203" t="s">
        <v>1200</v>
      </c>
      <c r="E203" t="e">
        <f>MATCH(C203,Main_240215!$A$2:$A$435,0)</f>
        <v>#N/A</v>
      </c>
    </row>
    <row r="204" spans="1:5" x14ac:dyDescent="0.35">
      <c r="A204" t="s">
        <v>102</v>
      </c>
      <c r="C204" t="str">
        <f t="shared" si="3"/>
        <v>ThingDef+FT_DistributionBox.label</v>
      </c>
      <c r="D204" t="s">
        <v>1214</v>
      </c>
      <c r="E204">
        <f>MATCH(C204,Main_240215!$A$2:$A$435,0)</f>
        <v>32</v>
      </c>
    </row>
    <row r="205" spans="1:5" x14ac:dyDescent="0.35">
      <c r="A205" t="s">
        <v>105</v>
      </c>
      <c r="C205" t="str">
        <f t="shared" si="3"/>
        <v>ThingDef+FT_DistributionBox.description</v>
      </c>
      <c r="D205" t="s">
        <v>1215</v>
      </c>
      <c r="E205">
        <f>MATCH(C205,Main_240215!$A$2:$A$435,0)</f>
        <v>33</v>
      </c>
    </row>
    <row r="206" spans="1:5" x14ac:dyDescent="0.35">
      <c r="A206" t="s">
        <v>120</v>
      </c>
      <c r="C206" t="str">
        <f t="shared" si="3"/>
        <v>ThingDef+FT_TableConcreteMixer.label</v>
      </c>
      <c r="D206" t="s">
        <v>1216</v>
      </c>
      <c r="E206">
        <f>MATCH(C206,Main_240215!$A$2:$A$435,0)</f>
        <v>38</v>
      </c>
    </row>
    <row r="207" spans="1:5" x14ac:dyDescent="0.35">
      <c r="A207" t="s">
        <v>123</v>
      </c>
      <c r="C207" t="str">
        <f t="shared" si="3"/>
        <v>ThingDef+FT_TableConcreteMixer.description</v>
      </c>
      <c r="D207" t="s">
        <v>1217</v>
      </c>
      <c r="E207">
        <f>MATCH(C207,Main_240215!$A$2:$A$435,0)</f>
        <v>39</v>
      </c>
    </row>
    <row r="208" spans="1:5" x14ac:dyDescent="0.35">
      <c r="A208" t="s">
        <v>63</v>
      </c>
      <c r="C208" t="str">
        <f t="shared" si="3"/>
        <v>WorkGiverDef+RadioScan.label</v>
      </c>
      <c r="D208" t="s">
        <v>1151</v>
      </c>
      <c r="E208">
        <f>MATCH(C208,Main_240215!$A$2:$A$435,0)</f>
        <v>19</v>
      </c>
    </row>
    <row r="209" spans="1:5" x14ac:dyDescent="0.35">
      <c r="A209" t="s">
        <v>67</v>
      </c>
      <c r="C209" t="str">
        <f t="shared" si="3"/>
        <v>WorkGiverDef+RadioScan.verb</v>
      </c>
      <c r="D209" t="s">
        <v>1152</v>
      </c>
      <c r="E209">
        <f>MATCH(C209,Main_240215!$A$2:$A$435,0)</f>
        <v>20</v>
      </c>
    </row>
    <row r="210" spans="1:5" x14ac:dyDescent="0.35">
      <c r="A210" t="s">
        <v>70</v>
      </c>
      <c r="C210" t="str">
        <f t="shared" si="3"/>
        <v>WorkGiverDef+RadioScan.gerund</v>
      </c>
      <c r="D210" t="s">
        <v>1218</v>
      </c>
      <c r="E210">
        <f>MATCH(C210,Main_240215!$A$2:$A$435,0)</f>
        <v>21</v>
      </c>
    </row>
    <row r="211" spans="1:5" x14ac:dyDescent="0.35">
      <c r="A211" t="s">
        <v>223</v>
      </c>
      <c r="C211" t="str">
        <f t="shared" si="3"/>
        <v>WorkGiverDef+FT_Operate.label</v>
      </c>
      <c r="D211" t="s">
        <v>1153</v>
      </c>
      <c r="E211">
        <f>MATCH(C211,Main_240215!$A$2:$A$435,0)</f>
        <v>73</v>
      </c>
    </row>
    <row r="212" spans="1:5" x14ac:dyDescent="0.35">
      <c r="A212" t="s">
        <v>226</v>
      </c>
      <c r="C212" t="str">
        <f t="shared" si="3"/>
        <v>WorkGiverDef+FT_Operate.verb</v>
      </c>
      <c r="D212" t="s">
        <v>1154</v>
      </c>
      <c r="E212">
        <f>MATCH(C212,Main_240215!$A$2:$A$435,0)</f>
        <v>74</v>
      </c>
    </row>
    <row r="213" spans="1:5" x14ac:dyDescent="0.35">
      <c r="A213" t="s">
        <v>229</v>
      </c>
      <c r="C213" t="str">
        <f t="shared" si="3"/>
        <v>WorkGiverDef+FT_Operate.gerund</v>
      </c>
      <c r="D213" t="s">
        <v>1154</v>
      </c>
      <c r="E213">
        <f>MATCH(C213,Main_240215!$A$2:$A$435,0)</f>
        <v>75</v>
      </c>
    </row>
    <row r="214" spans="1:5" x14ac:dyDescent="0.35">
      <c r="A214" t="s">
        <v>232</v>
      </c>
      <c r="C214" t="str">
        <f t="shared" si="3"/>
        <v>WorkGiverDef+FT_Synthesizing.label</v>
      </c>
      <c r="D214" t="s">
        <v>1155</v>
      </c>
      <c r="E214">
        <f>MATCH(C214,Main_240215!$A$2:$A$435,0)</f>
        <v>76</v>
      </c>
    </row>
    <row r="215" spans="1:5" x14ac:dyDescent="0.35">
      <c r="A215" t="s">
        <v>235</v>
      </c>
      <c r="C215" t="str">
        <f t="shared" si="3"/>
        <v>WorkGiverDef+FT_Synthesizing.verb</v>
      </c>
      <c r="D215" t="s">
        <v>1156</v>
      </c>
      <c r="E215">
        <f>MATCH(C215,Main_240215!$A$2:$A$435,0)</f>
        <v>77</v>
      </c>
    </row>
    <row r="216" spans="1:5" x14ac:dyDescent="0.35">
      <c r="A216" t="s">
        <v>238</v>
      </c>
      <c r="C216" t="str">
        <f t="shared" si="3"/>
        <v>WorkGiverDef+FT_Synthesizing.gerund</v>
      </c>
      <c r="D216" t="s">
        <v>1157</v>
      </c>
      <c r="E216">
        <f>MATCH(C216,Main_240215!$A$2:$A$435,0)</f>
        <v>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3</vt:i4>
      </vt:variant>
    </vt:vector>
  </HeadingPairs>
  <TitlesOfParts>
    <vt:vector size="3" baseType="lpstr">
      <vt:lpstr>Main_240215</vt:lpstr>
      <vt:lpstr>Merge_old</vt:lpstr>
      <vt:lpstr>Merge_new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2024-02-15T11:31:43Z</dcterms:created>
  <dcterms:modified xsi:type="dcterms:W3CDTF">2024-02-15T12:00:54Z</dcterms:modified>
</cp:coreProperties>
</file>