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tone\Desktop\새 폴더 (2)\Plasteel.Surgery.Continued.-.2018276375.-.Korean\"/>
    </mc:Choice>
  </mc:AlternateContent>
  <xr:revisionPtr revIDLastSave="0" documentId="13_ncr:1_{76611D2A-9DE7-4BBF-A0DB-D4B9F828ADB8}" xr6:coauthVersionLast="47" xr6:coauthVersionMax="47" xr10:uidLastSave="{00000000-0000-0000-0000-000000000000}"/>
  <bookViews>
    <workbookView xWindow="-110" yWindow="-110" windowWidth="38620" windowHeight="21220" xr2:uid="{00000000-000D-0000-FFFF-FFFF00000000}"/>
  </bookViews>
  <sheets>
    <sheet name="Main_231220" sheetId="3" r:id="rId1"/>
    <sheet name="231211" sheetId="1" r:id="rId2"/>
    <sheet name="Merge"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3" i="1" l="1"/>
  <c r="G34" i="1"/>
  <c r="G35" i="1"/>
  <c r="G36" i="1"/>
  <c r="G37" i="1"/>
  <c r="G38" i="1"/>
  <c r="G39" i="1"/>
  <c r="G40" i="1"/>
  <c r="G41" i="1"/>
  <c r="G42" i="1"/>
  <c r="G43" i="1"/>
  <c r="G44" i="1"/>
  <c r="G45" i="1"/>
  <c r="G46" i="1"/>
  <c r="G47" i="1"/>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48" i="1"/>
  <c r="G49" i="1"/>
  <c r="G50" i="1"/>
  <c r="G51" i="1"/>
  <c r="G52" i="1"/>
  <c r="G53" i="1"/>
  <c r="G54" i="1"/>
  <c r="G55" i="1"/>
  <c r="G56" i="1"/>
  <c r="G57" i="1"/>
  <c r="G58" i="1"/>
  <c r="G59" i="1"/>
  <c r="G60" i="1"/>
  <c r="G61" i="1"/>
  <c r="G62" i="1"/>
  <c r="G63" i="1"/>
  <c r="G64" i="1"/>
  <c r="G65" i="1"/>
  <c r="G66" i="1"/>
  <c r="G67" i="1"/>
  <c r="G2" i="1"/>
</calcChain>
</file>

<file path=xl/sharedStrings.xml><?xml version="1.0" encoding="utf-8"?>
<sst xmlns="http://schemas.openxmlformats.org/spreadsheetml/2006/main" count="794" uniqueCount="257">
  <si>
    <t>Class+Node [(Identifier (Key)]</t>
  </si>
  <si>
    <t>Class [Not chosen]</t>
  </si>
  <si>
    <t>Node [Not chosen]</t>
  </si>
  <si>
    <t>EN [Source string]</t>
  </si>
  <si>
    <t>KO [Translation]</t>
  </si>
  <si>
    <t>Configs [Not chosen]</t>
  </si>
  <si>
    <t>HediffDef+PS_HediffDefs_BotchedLaryngoplasty.label</t>
  </si>
  <si>
    <t>HediffDef</t>
  </si>
  <si>
    <t>PS_HediffDefs_BotchedLaryngoplasty.label</t>
  </si>
  <si>
    <t>botched laryngoplasty</t>
  </si>
  <si>
    <t>pakageID</t>
  </si>
  <si>
    <t>HediffDef+PS_HediffDefs_BotchedLaryngoplasty.description</t>
  </si>
  <si>
    <t>PS_HediffDefs_BotchedLaryngoplasty.description</t>
  </si>
  <si>
    <t>Mlie.PlasteelSurgery</t>
  </si>
  <si>
    <t>RecipeDef+PS_Recipes_Surgery_Laryngoplasty.label</t>
  </si>
  <si>
    <t>RecipeDef</t>
  </si>
  <si>
    <t>PS_Recipes_Surgery_Laryngoplasty.label</t>
  </si>
  <si>
    <t>Laryngoplasty</t>
  </si>
  <si>
    <t>modName (folderName)</t>
  </si>
  <si>
    <t>RecipeDef+PS_Recipes_Surgery_Laryngoplasty.description</t>
  </si>
  <si>
    <t>PS_Recipes_Surgery_Laryngoplasty.description</t>
  </si>
  <si>
    <t>A laryngeal reconstruction surgery that is able to alter or restore a persons voice. Very useful for people suffering from annoying voices, creepy breathing, or botched laryngoplasties.</t>
  </si>
  <si>
    <t>Plasteel Surgery (Continued) - 2018276375</t>
  </si>
  <si>
    <t>RecipeDef+PS_Recipes_Surgery_Laryngoplasty.jobString</t>
  </si>
  <si>
    <t>PS_Recipes_Surgery_Laryngoplasty.jobString</t>
  </si>
  <si>
    <t>Performing laryngoplasty.</t>
  </si>
  <si>
    <t>RecipeDef+PS_Recipes_Surgery_ImmunityBoost.label</t>
  </si>
  <si>
    <t>PS_Recipes_Surgery_ImmunityBoost.label</t>
  </si>
  <si>
    <t>boost immunity</t>
  </si>
  <si>
    <t>RecipeDef+PS_Recipes_Surgery_ImmunityBoost.description</t>
  </si>
  <si>
    <t>PS_Recipes_Surgery_ImmunityBoost.description</t>
  </si>
  <si>
    <t>Involves the injection of plasteel shavings directly into the bloodstream. If performed correctly the self sterilizing nature of plasteel can improve a patient's immune system. If performed incorrectly it could have the opposite effect.</t>
  </si>
  <si>
    <t>RecipeDef+PS_Recipes_Surgery_ImmunityBoost.jobString</t>
  </si>
  <si>
    <t>PS_Recipes_Surgery_ImmunityBoost.jobString</t>
  </si>
  <si>
    <t>Boosting immunity.</t>
  </si>
  <si>
    <t>RecipeDef+PS_MakeThin.jobString</t>
  </si>
  <si>
    <t>PS_MakeThin.jobString</t>
  </si>
  <si>
    <t>Performing plasteel surgery.</t>
  </si>
  <si>
    <t>RecipeDef+PS_MakeThin.label</t>
  </si>
  <si>
    <t>PS_MakeThin.label</t>
  </si>
  <si>
    <t>Body Mod: Reduce Fat</t>
  </si>
  <si>
    <t>RecipeDef+PS_MakeThin.description</t>
  </si>
  <si>
    <t>PS_MakeThin.description</t>
  </si>
  <si>
    <t>Uses liposuction in conjecture with stomach stapling to take pounds off and keep them off.</t>
  </si>
  <si>
    <t>RecipeDef+PS_MakeStandard.jobString</t>
  </si>
  <si>
    <t>PS_MakeStandard.jobString</t>
  </si>
  <si>
    <t>RecipeDef+PS_MakeStandard.label</t>
  </si>
  <si>
    <t>PS_MakeStandard.label</t>
  </si>
  <si>
    <t>Body Mod: Standardize</t>
  </si>
  <si>
    <t>RecipeDef+PS_MakeStandard.description</t>
  </si>
  <si>
    <t>PS_MakeStandard.description</t>
  </si>
  <si>
    <t>Removes or replaces loose muscle and fat to leave the patient with a standard not special physique.</t>
  </si>
  <si>
    <t>RecipeDef+PS_MakeLookFemale.jobString</t>
  </si>
  <si>
    <t>PS_MakeLookFemale.jobString</t>
  </si>
  <si>
    <t>RecipeDef+PS_MakeLookFemale.label</t>
  </si>
  <si>
    <t>PS_MakeLookFemale.label</t>
  </si>
  <si>
    <t>Body Mod: Feminize</t>
  </si>
  <si>
    <t>RecipeDef+PS_MakeLookFemale.description</t>
  </si>
  <si>
    <t>PS_MakeLookFemale.description</t>
  </si>
  <si>
    <t>Gives the patient the appearance of a standard female body without changing actual biological sex.</t>
  </si>
  <si>
    <t>RecipeDef+PS_MakeHulk.jobString</t>
  </si>
  <si>
    <t>PS_MakeHulk.jobString</t>
  </si>
  <si>
    <t>RecipeDef+PS_MakeHulk.label</t>
  </si>
  <si>
    <t>PS_MakeHulk.label</t>
  </si>
  <si>
    <t>Body Mod: Stimulate Muscle Growth</t>
  </si>
  <si>
    <t>RecipeDef+PS_MakeHulk.description</t>
  </si>
  <si>
    <t>PS_MakeHulk.description</t>
  </si>
  <si>
    <t>Uses electrodes along with steroid injections to rapidly develope muscle. Warning: Leg day not included!</t>
  </si>
  <si>
    <t>RecipeDef+PS_MakeFat.jobString</t>
  </si>
  <si>
    <t>PS_MakeFat.jobString</t>
  </si>
  <si>
    <t>RecipeDef+PS_MakeFat.label</t>
  </si>
  <si>
    <t>PS_MakeFat.label</t>
  </si>
  <si>
    <t>Body Mod: Add Fat</t>
  </si>
  <si>
    <t>RecipeDef+PS_MakeFat.description</t>
  </si>
  <si>
    <t>PS_MakeFat.description</t>
  </si>
  <si>
    <t>Injects donor fat and slows the patients metabolism causing them to gain weight shockingly quickly.</t>
  </si>
  <si>
    <t>RecipeDef+PS_MakeLookMale.jobString</t>
  </si>
  <si>
    <t>PS_MakeLookMale.jobString</t>
  </si>
  <si>
    <t>RecipeDef+PS_MakeLookMale.label</t>
  </si>
  <si>
    <t>PS_MakeLookMale.label</t>
  </si>
  <si>
    <t>Body Mod: Masculinize</t>
  </si>
  <si>
    <t>RecipeDef+PS_MakeLookMale.description</t>
  </si>
  <si>
    <t>PS_MakeLookMale.description</t>
  </si>
  <si>
    <t>Gives the patient the appearance of a standard male body without changing actual biological sex.</t>
  </si>
  <si>
    <t>RecipeDef+PS_ChangeSex.jobString</t>
  </si>
  <si>
    <t>PS_ChangeSex.jobString</t>
  </si>
  <si>
    <t>RecipeDef+PS_ChangeSex.label</t>
  </si>
  <si>
    <t>PS_ChangeSex.label</t>
  </si>
  <si>
    <t>Body Mod: Sex Change</t>
  </si>
  <si>
    <t>RecipeDef+PS_ChangeSex.description</t>
  </si>
  <si>
    <t>PS_ChangeSex.description</t>
  </si>
  <si>
    <t>Alters the patient's bological sex to be the opposite of what it currently is. This surgery is purely internal and does not effect appearances.</t>
  </si>
  <si>
    <t>RecipeDef+PS_IncreaseBeautyBasic.label</t>
  </si>
  <si>
    <t>PS_IncreaseBeautyBasic.label</t>
  </si>
  <si>
    <t>Facial Reconstruction: Increase Beauty</t>
  </si>
  <si>
    <t>RecipeDef+PS_IncreaseBeautyBasic.description</t>
  </si>
  <si>
    <t>PS_IncreaseBeautyBasic.description</t>
  </si>
  <si>
    <t>With the hands of a surgeon and the soul of an artist, rebuild the patients face into something a little nicer to look at.</t>
  </si>
  <si>
    <t>RecipeDef+PS_IncreaseBeautyMid.label</t>
  </si>
  <si>
    <t>PS_IncreaseBeautyMid.label</t>
  </si>
  <si>
    <t>RecipeDef+PS_IncreaseBeautyMid.description</t>
  </si>
  <si>
    <t>PS_IncreaseBeautyMid.description</t>
  </si>
  <si>
    <t>RecipeDef+PS_IncreaseBeautyAdv.label</t>
  </si>
  <si>
    <t>PS_IncreaseBeautyAdv.label</t>
  </si>
  <si>
    <t>RecipeDef+PS_IncreaseBeautyAdv.description</t>
  </si>
  <si>
    <t>PS_IncreaseBeautyAdv.description</t>
  </si>
  <si>
    <t>RecipeDef+PS_DecreaseBeautyBasic.label</t>
  </si>
  <si>
    <t>PS_DecreaseBeautyBasic.label</t>
  </si>
  <si>
    <t>Facial Reconstruction: Decrease Beauty</t>
  </si>
  <si>
    <t>RecipeDef+PS_DecreaseBeautyBasic.description</t>
  </si>
  <si>
    <t>PS_DecreaseBeautyBasic.description</t>
  </si>
  <si>
    <t>A scalpel cut here, some sutures there, and you've got a face only a mother could love. Not sure why you would do this to somebody, but you do you.</t>
  </si>
  <si>
    <t>RecipeDef+PS_DecreaseBeautyMid.label</t>
  </si>
  <si>
    <t>PS_DecreaseBeautyMid.label</t>
  </si>
  <si>
    <t>RecipeDef+PS_DecreaseBeautyMid.description</t>
  </si>
  <si>
    <t>PS_DecreaseBeautyMid.description</t>
  </si>
  <si>
    <t>ResearchTabDef+PS_ResearchTab.label</t>
  </si>
  <si>
    <t>ResearchTabDef</t>
  </si>
  <si>
    <t>PS_ResearchTab.label</t>
  </si>
  <si>
    <t>Plasteel Surgery</t>
  </si>
  <si>
    <t>ResearchProjectDef+PS_BasicResearch.label</t>
  </si>
  <si>
    <t>ResearchProjectDef</t>
  </si>
  <si>
    <t>PS_BasicResearch.label</t>
  </si>
  <si>
    <t>basic reconstruction</t>
  </si>
  <si>
    <t>ResearchProjectDef+PS_BasicResearch.description</t>
  </si>
  <si>
    <t>PS_BasicResearch.description</t>
  </si>
  <si>
    <t>Research the most basic plastic surgery techniques. 
Allows change of beauty from: 
Increase- ugly to plain
Decrease- pretty to ugly</t>
  </si>
  <si>
    <t>ResearchProjectDef+PS_IntermediateResearch.label</t>
  </si>
  <si>
    <t>PS_IntermediateResearch.label</t>
  </si>
  <si>
    <t>intermediate reconstruction</t>
  </si>
  <si>
    <t>ResearchProjectDef+PS_IntermediateResearch.description</t>
  </si>
  <si>
    <t>PS_IntermediateResearch.description</t>
  </si>
  <si>
    <t>Research intermediate plastic surgery techniques.
Allows change of beauty from:
Increase- ugly to pretty
Decrease- beautiful to staggeringly ugly</t>
  </si>
  <si>
    <t>ResearchProjectDef+PS_AdvancedFacialResearch.label</t>
  </si>
  <si>
    <t>PS_AdvancedFacialResearch.label</t>
  </si>
  <si>
    <t>advanced reconstruction</t>
  </si>
  <si>
    <t>ResearchProjectDef+PS_AdvancedFacialResearch.description</t>
  </si>
  <si>
    <t>PS_AdvancedFacialResearch.description</t>
  </si>
  <si>
    <t>Research the most advanced facial reconstruction surgery techniques.
Allows change of beauty from:
Increase- staggeringly ugly to beautiful
Decrease- beautiful to staggeringly ugly</t>
  </si>
  <si>
    <t>ResearchProjectDef+PS_BodyModResearch.label</t>
  </si>
  <si>
    <t>PS_BodyModResearch.label</t>
  </si>
  <si>
    <t>body modification</t>
  </si>
  <si>
    <t>ResearchProjectDef+PS_BodyModResearch.description</t>
  </si>
  <si>
    <t>PS_BodyModResearch.description</t>
  </si>
  <si>
    <t>Research alteration of weight and physical build. Allows for changes to the patient's body type.</t>
  </si>
  <si>
    <t>ResearchProjectDef+PS_SexModResearch.label</t>
  </si>
  <si>
    <t>PS_SexModResearch.label</t>
  </si>
  <si>
    <t>sex reassignment</t>
  </si>
  <si>
    <t>ResearchProjectDef+PS_SexModResearch.description</t>
  </si>
  <si>
    <t>PS_SexModResearch.description</t>
  </si>
  <si>
    <t>Research alteration of biological sex. Allows for sex change surgeries. This surgery is purely internal and does not affect appearances.</t>
  </si>
  <si>
    <t>ResearchProjectDef+PS_Research_Laryngoplasty.label</t>
  </si>
  <si>
    <t>PS_Research_Laryngoplasty.label</t>
  </si>
  <si>
    <t>laryngoplasty</t>
  </si>
  <si>
    <t>ResearchProjectDef+PS_Research_Laryngoplasty.description</t>
  </si>
  <si>
    <t>PS_Research_Laryngoplasty.description</t>
  </si>
  <si>
    <t>A laryngeal reconstruction surgery able to alter or restore a persons voice. Very useful for people who suffer from annoying voices, creepy breathing, or botched laryngoplasties.</t>
  </si>
  <si>
    <t>ResearchProjectDef+PS_Research_ImmuneBoost.label</t>
  </si>
  <si>
    <t>PS_Research_ImmuneBoost.label</t>
  </si>
  <si>
    <t>immunity boosting</t>
  </si>
  <si>
    <t>ResearchProjectDef+PS_Research_ImmuneBoost.description</t>
  </si>
  <si>
    <t>PS_Research_ImmuneBoost.description</t>
  </si>
  <si>
    <t>After a mishap involving confusing a vial of plasteel shaving for insulin, researchers discovered that the self sterilizing properties of plasteel take effect even while in the bloodstream. This lead to the development of an immune boosting procedure. Perfect for those who could best be described as sickly.</t>
  </si>
  <si>
    <t>Keyed+PS_Messages_SurgeryResult_Success</t>
  </si>
  <si>
    <t>Keyed</t>
  </si>
  <si>
    <t>PS_Messages_SurgeryResult_Success</t>
  </si>
  <si>
    <t>{0} successfully completed {1}'s {2}.</t>
  </si>
  <si>
    <t>Keyed+PS_Messages_SurgeryResult_Botched</t>
  </si>
  <si>
    <t>PS_Messages_SurgeryResult_Botched</t>
  </si>
  <si>
    <t>{0} botched {1}'s {2}.</t>
  </si>
  <si>
    <t>Keyed+PS_Messages_Surgery_Facial</t>
  </si>
  <si>
    <t>PS_Messages_Surgery_Facial</t>
  </si>
  <si>
    <t>facial reconstruction</t>
  </si>
  <si>
    <t>Keyed+PS_Messages_Surgery_Body</t>
  </si>
  <si>
    <t>PS_Messages_Surgery_Body</t>
  </si>
  <si>
    <t>Keyed+PS_Messages_Surgery_Laryngoplasty</t>
  </si>
  <si>
    <t>PS_Messages_Surgery_Laryngoplasty</t>
  </si>
  <si>
    <t>Keyed+PS_Messages_Surgery_ImmunityBoost</t>
  </si>
  <si>
    <t>PS_Messages_Surgery_ImmunityBoost</t>
  </si>
  <si>
    <t>immunity boost</t>
  </si>
  <si>
    <t>Keyed+PS_Messages_Surgery_SexChange</t>
  </si>
  <si>
    <t>PS_Messages_Surgery_SexChange</t>
  </si>
  <si>
    <t>{0}は、{1}の{2}の手術を完全に成功しました。</t>
  </si>
  <si>
    <t>{0}は、{1}の{2}の手術を失敗した。</t>
  </si>
  <si>
    <t>顔面再建</t>
  </si>
  <si>
    <t>肉?改造</t>
  </si>
  <si>
    <t>喉頭整形</t>
  </si>
  <si>
    <t>免疫??</t>
  </si>
  <si>
    <t>性?換</t>
  </si>
  <si>
    <t>후두부 성형 실패</t>
  </si>
  <si>
    <t>음성 수술</t>
  </si>
  <si>
    <t>사람의 목소리를 변경 또는 복원할 수 있는 후두부 재건 수술입니다. 거슬리는 목소리, 거친 숨소리, 또는 후두부 성형 실패로 고통받고 있는 사람에게는 매우 편리할 것입니다.</t>
  </si>
  <si>
    <t>후두부 성형수술 중.</t>
  </si>
  <si>
    <t>면역력 증강</t>
  </si>
  <si>
    <t>플라스틸을 혈류에 직접 주입합니다. 플라스틸의 자체 살균 특성이 올바르게 수행되면 환자의 면역 체계가 개선 될 수 있습니다. 잘못 수행하면 반대 효과가 발생할 수 있습니다.</t>
  </si>
  <si>
    <t>면역을 증강시키는 중.</t>
  </si>
  <si>
    <t>신체 유형 : 지방 흡입</t>
  </si>
  <si>
    <t>지방 흡입과 위 축소 수술을 하여 군살을 제거하고 살찌는 것을 멈추게 합니다.</t>
  </si>
  <si>
    <t>성형수술 중.</t>
  </si>
  <si>
    <t>신체 유형 : 표준 체형</t>
  </si>
  <si>
    <t>특별한 체격이 아닌 성별에 맞는 표준 체격으로 환자를 남겨두기 위해 근육과 지방을 제거하거나 대체합니다.</t>
  </si>
  <si>
    <t>신체 유형 : 여성화</t>
  </si>
  <si>
    <t>실제 생물학적 성별을 변경하지 않고 환자에게 표준 여성의 신체 외관을 제공합니다.</t>
  </si>
  <si>
    <t>신체 유형 : 근육 성장 자극</t>
  </si>
  <si>
    <t>근육을 빠르게 발달시키기 위해 스테로이드 주사와 함께 전기 자극을 사용합니다. 경고: 다리 운동은 포함되어 있지 않습니다!</t>
  </si>
  <si>
    <t>신체 유형 : 지방 넣기</t>
  </si>
  <si>
    <t>기증자가 제공한 지방을 주입하고, 환자의 신진대사를 지연시켜 체중을 빠르게 증가시킵니다.</t>
  </si>
  <si>
    <t>신체 유형 : 남성화</t>
  </si>
  <si>
    <t>실제 생물학적 성별을 변경하지 않고 환자에게 표준 남성의 신체 외관을 제공합니다.</t>
  </si>
  <si>
    <t>신체 유형 : 성전환</t>
  </si>
  <si>
    <t>환자의 생물학적 성별을 현재와 정반대로 바꿉니다. 이 수술은 순전히 내적인 것이어서 외관상으로는 아무런 영향을 미치지 않습니다.</t>
  </si>
  <si>
    <t>안면성형 : 아름다움 증가 (초급)</t>
  </si>
  <si>
    <t>예술가의 영혼으로 환자들의 얼굴을 좀 더 보기 좋게 다시 만들어줍니다.</t>
  </si>
  <si>
    <t>안면성형 : 아름다움 증가 (중급)</t>
  </si>
  <si>
    <t>RecipeDef+PS_IncreaseBeautyMid.jobString</t>
  </si>
  <si>
    <t>안면성형 : 아름다움 증가 (고급)</t>
  </si>
  <si>
    <t>RecipeDef+PS_IncreaseBeautyAdv.jobString</t>
  </si>
  <si>
    <t>안면성형 : 못생김 증가 (초급)</t>
  </si>
  <si>
    <t>여기 메스를 베고 봉합도 좀 하고 넌 엄마만 사랑할 수 있는 얼굴을 하고 있어 왜 이런 짓을 했는지 모르겠지만 넌 했지.</t>
  </si>
  <si>
    <t>RecipeDef+PS_DecreaseBeautyBasic.jobString</t>
  </si>
  <si>
    <t>안면성형 : 못생김 증가 (중급)</t>
  </si>
  <si>
    <t>RecipeDef+PS_DecreaseBeautyMid.jobString</t>
  </si>
  <si>
    <t>초급 성형</t>
  </si>
  <si>
    <t>가장 기본적인 성형기술에 관한 연구입니다. 이제 못생긴 얼굴을 고쳐봅시다!</t>
  </si>
  <si>
    <t>중급 성형</t>
  </si>
  <si>
    <t>중간 단계의 성형기술에 관한 연구입니다. 이제 못생긴 얼굴을 좀더 잘 고쳐봅시다!</t>
  </si>
  <si>
    <t>고급 성형</t>
  </si>
  <si>
    <t>발전된 성형기술에 관한 연구입니다. 이제 못생긴 얼굴은 존재하지 않습니다!</t>
  </si>
  <si>
    <t>신체 성형</t>
  </si>
  <si>
    <t>체중과 체격의 변화에 관한 연구입니다. 환자의 체형을 변경할 수 있게 됩니다.</t>
  </si>
  <si>
    <t>성전환 수술</t>
  </si>
  <si>
    <t>생물학적인 성별을 바꾸는 것에 대한 연구입니다. 이 수술은 순수하게 내부 장기 및 생식기 대해서만 행해져, 육체적인 외관에는 영향을 주지 않습니다.\n(예: 원래 남성인 사람이 이 수술을 받았다면, 수술 이후에도 남성적인 외관은 그대로입니다.)</t>
  </si>
  <si>
    <t>면역력 강화</t>
  </si>
  <si>
    <t>인슐린에 대한 한 통의 플라스틸 병을 혼동하는 불상사가 있은 후, 연구원들은 혈류에 있는 동안에도 플라스틸의 자기 살균 특성이 효력을 발휘한다는 것을 발견했습니다. 이것은 면역 증강 절차의 발달로 이어집니다. 병약한 사람들에게 필수적입니다.</t>
  </si>
  <si>
    <t>성형수술</t>
  </si>
  <si>
    <t>Merge [Not chosen]</t>
    <phoneticPr fontId="1" type="noConversion"/>
  </si>
  <si>
    <t>RecipeDef+PS_IncreaseBeautyBasic.jobString</t>
    <phoneticPr fontId="1" type="noConversion"/>
  </si>
  <si>
    <t>PS_IncreaseBeautyBasic.jobString</t>
    <phoneticPr fontId="1" type="noConversion"/>
  </si>
  <si>
    <t>PS_IncreaseBeautyMid.jobString</t>
    <phoneticPr fontId="1" type="noConversion"/>
  </si>
  <si>
    <t>RecipeDef+PS_IncreaseBeautyMid.jobString</t>
    <phoneticPr fontId="1" type="noConversion"/>
  </si>
  <si>
    <t>RecipeDef+PS_IncreaseBeautyAdv.jobString</t>
    <phoneticPr fontId="1" type="noConversion"/>
  </si>
  <si>
    <t>PS_IncreaseBeautyAdv.jobString</t>
    <phoneticPr fontId="1" type="noConversion"/>
  </si>
  <si>
    <t>RecipeDef+PS_DecreaseBeautyBasic.jobString</t>
    <phoneticPr fontId="1" type="noConversion"/>
  </si>
  <si>
    <t>PS_DecreaseBeautyBasic.jobString</t>
    <phoneticPr fontId="1" type="noConversion"/>
  </si>
  <si>
    <t>RecipeDef+PS_DecreaseBeautyMid.jobString</t>
    <phoneticPr fontId="1" type="noConversion"/>
  </si>
  <si>
    <t>PS_DecreaseBeautyMid.jobString</t>
    <phoneticPr fontId="1" type="noConversion"/>
  </si>
  <si>
    <t/>
  </si>
  <si>
    <t>후두부 성형수술 중</t>
    <phoneticPr fontId="1" type="noConversion"/>
  </si>
  <si>
    <t>면역을 증강시키는 중</t>
    <phoneticPr fontId="1" type="noConversion"/>
  </si>
  <si>
    <t>성형수술 중</t>
  </si>
  <si>
    <t>성형수술 중</t>
    <phoneticPr fontId="1" type="noConversion"/>
  </si>
  <si>
    <t>체형 변경</t>
  </si>
  <si>
    <t>성전환</t>
  </si>
  <si>
    <t>안면 성형</t>
    <phoneticPr fontId="1" type="noConversion"/>
  </si>
  <si>
    <t>{0}(은)는 {1}의 {2} 수술을 완벽하게 성공시켰습니다.</t>
    <phoneticPr fontId="1" type="noConversion"/>
  </si>
  <si>
    <t>{0}(은)는 {1}의 {2} 수술을 실패했습니다.</t>
    <phoneticPr fontId="1" type="noConversion"/>
  </si>
  <si>
    <t>음성</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</si>
</sst>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6">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4" borderId="0" xfId="0" applyFill="1"/>
    <xf numFmtId="0" fontId="0" fillId="5" borderId="0" xfId="0" applyFill="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8166E-45CE-4937-84EA-7E4530326BE3}">
  <dimension ref="A1:F67"/>
  <sheetViews>
    <sheetView tabSelected="1" workbookViewId="0">
      <selection activeCell="F10" sqref="F10"/>
    </sheetView>
  </sheetViews>
  <sheetFormatPr defaultRowHeight="17" x14ac:dyDescent="0.45"/>
  <cols>
    <col min="1" max="1" width="53.83203125" bestFit="1" customWidth="1"/>
    <col min="2" max="2" width="17.83203125" bestFit="1" customWidth="1"/>
    <col min="3" max="3" width="43.75" bestFit="1" customWidth="1"/>
    <col min="4" max="4" width="33.83203125" customWidth="1"/>
    <col min="5" max="5" width="67.08203125" customWidth="1"/>
    <col min="6" max="6" width="39.1640625" bestFit="1" customWidth="1"/>
  </cols>
  <sheetData>
    <row r="1" spans="1:6" x14ac:dyDescent="0.45">
      <c r="A1" s="1" t="s">
        <v>0</v>
      </c>
      <c r="B1" s="1" t="s">
        <v>1</v>
      </c>
      <c r="C1" s="1" t="s">
        <v>2</v>
      </c>
      <c r="D1" s="1" t="s">
        <v>3</v>
      </c>
      <c r="E1" s="1" t="s">
        <v>4</v>
      </c>
      <c r="F1" s="2" t="s">
        <v>5</v>
      </c>
    </row>
    <row r="2" spans="1:6" x14ac:dyDescent="0.45">
      <c r="A2" s="1" t="s">
        <v>6</v>
      </c>
      <c r="B2" s="1" t="s">
        <v>7</v>
      </c>
      <c r="C2" s="1" t="s">
        <v>8</v>
      </c>
      <c r="D2" s="1" t="s">
        <v>9</v>
      </c>
      <c r="E2" s="1" t="s">
        <v>189</v>
      </c>
      <c r="F2" s="3" t="s">
        <v>10</v>
      </c>
    </row>
    <row r="3" spans="1:6" x14ac:dyDescent="0.45">
      <c r="A3" s="1" t="s">
        <v>11</v>
      </c>
      <c r="B3" s="1" t="s">
        <v>7</v>
      </c>
      <c r="C3" s="1" t="s">
        <v>12</v>
      </c>
      <c r="D3" s="1" t="s">
        <v>9</v>
      </c>
      <c r="E3" s="1" t="s">
        <v>246</v>
      </c>
      <c r="F3" s="4" t="s">
        <v>13</v>
      </c>
    </row>
    <row r="4" spans="1:6" x14ac:dyDescent="0.45">
      <c r="A4" s="1" t="s">
        <v>14</v>
      </c>
      <c r="B4" s="1" t="s">
        <v>15</v>
      </c>
      <c r="C4" s="1" t="s">
        <v>16</v>
      </c>
      <c r="D4" s="1" t="s">
        <v>17</v>
      </c>
      <c r="E4" s="1" t="s">
        <v>190</v>
      </c>
      <c r="F4" s="3" t="s">
        <v>18</v>
      </c>
    </row>
    <row r="5" spans="1:6" x14ac:dyDescent="0.45">
      <c r="A5" s="1" t="s">
        <v>19</v>
      </c>
      <c r="B5" s="1" t="s">
        <v>15</v>
      </c>
      <c r="C5" s="1" t="s">
        <v>20</v>
      </c>
      <c r="D5" s="1" t="s">
        <v>21</v>
      </c>
      <c r="E5" s="1" t="s">
        <v>191</v>
      </c>
      <c r="F5" s="4" t="s">
        <v>22</v>
      </c>
    </row>
    <row r="6" spans="1:6" x14ac:dyDescent="0.45">
      <c r="A6" s="1" t="s">
        <v>23</v>
      </c>
      <c r="B6" s="1" t="s">
        <v>15</v>
      </c>
      <c r="C6" s="1" t="s">
        <v>24</v>
      </c>
      <c r="D6" s="1" t="s">
        <v>25</v>
      </c>
      <c r="E6" s="1" t="s">
        <v>247</v>
      </c>
    </row>
    <row r="7" spans="1:6" x14ac:dyDescent="0.45">
      <c r="A7" s="1" t="s">
        <v>26</v>
      </c>
      <c r="B7" s="1" t="s">
        <v>15</v>
      </c>
      <c r="C7" s="1" t="s">
        <v>27</v>
      </c>
      <c r="D7" s="1" t="s">
        <v>28</v>
      </c>
      <c r="E7" s="1" t="s">
        <v>193</v>
      </c>
    </row>
    <row r="8" spans="1:6" x14ac:dyDescent="0.45">
      <c r="A8" s="1" t="s">
        <v>29</v>
      </c>
      <c r="B8" s="1" t="s">
        <v>15</v>
      </c>
      <c r="C8" s="1" t="s">
        <v>30</v>
      </c>
      <c r="D8" s="1" t="s">
        <v>31</v>
      </c>
      <c r="E8" s="1" t="s">
        <v>194</v>
      </c>
    </row>
    <row r="9" spans="1:6" x14ac:dyDescent="0.45">
      <c r="A9" s="1" t="s">
        <v>32</v>
      </c>
      <c r="B9" s="1" t="s">
        <v>15</v>
      </c>
      <c r="C9" s="1" t="s">
        <v>33</v>
      </c>
      <c r="D9" s="1" t="s">
        <v>34</v>
      </c>
      <c r="E9" s="1" t="s">
        <v>248</v>
      </c>
    </row>
    <row r="10" spans="1:6" x14ac:dyDescent="0.45">
      <c r="A10" s="1" t="s">
        <v>35</v>
      </c>
      <c r="B10" s="1" t="s">
        <v>15</v>
      </c>
      <c r="C10" s="1" t="s">
        <v>36</v>
      </c>
      <c r="D10" s="1" t="s">
        <v>37</v>
      </c>
      <c r="E10" s="1" t="s">
        <v>250</v>
      </c>
    </row>
    <row r="11" spans="1:6" x14ac:dyDescent="0.45">
      <c r="A11" s="1" t="s">
        <v>38</v>
      </c>
      <c r="B11" s="1" t="s">
        <v>15</v>
      </c>
      <c r="C11" s="1" t="s">
        <v>39</v>
      </c>
      <c r="D11" s="1" t="s">
        <v>40</v>
      </c>
      <c r="E11" s="1" t="s">
        <v>196</v>
      </c>
    </row>
    <row r="12" spans="1:6" x14ac:dyDescent="0.45">
      <c r="A12" s="1" t="s">
        <v>41</v>
      </c>
      <c r="B12" s="1" t="s">
        <v>15</v>
      </c>
      <c r="C12" s="1" t="s">
        <v>42</v>
      </c>
      <c r="D12" s="1" t="s">
        <v>43</v>
      </c>
      <c r="E12" s="1" t="s">
        <v>197</v>
      </c>
    </row>
    <row r="13" spans="1:6" x14ac:dyDescent="0.45">
      <c r="A13" s="1" t="s">
        <v>44</v>
      </c>
      <c r="B13" s="1" t="s">
        <v>15</v>
      </c>
      <c r="C13" s="1" t="s">
        <v>45</v>
      </c>
      <c r="D13" s="1" t="s">
        <v>37</v>
      </c>
      <c r="E13" s="1" t="s">
        <v>249</v>
      </c>
    </row>
    <row r="14" spans="1:6" x14ac:dyDescent="0.45">
      <c r="A14" s="1" t="s">
        <v>46</v>
      </c>
      <c r="B14" s="1" t="s">
        <v>15</v>
      </c>
      <c r="C14" s="1" t="s">
        <v>47</v>
      </c>
      <c r="D14" s="1" t="s">
        <v>48</v>
      </c>
      <c r="E14" s="1" t="s">
        <v>199</v>
      </c>
    </row>
    <row r="15" spans="1:6" x14ac:dyDescent="0.45">
      <c r="A15" s="1" t="s">
        <v>49</v>
      </c>
      <c r="B15" s="1" t="s">
        <v>15</v>
      </c>
      <c r="C15" s="1" t="s">
        <v>50</v>
      </c>
      <c r="D15" s="1" t="s">
        <v>51</v>
      </c>
      <c r="E15" s="1" t="s">
        <v>200</v>
      </c>
    </row>
    <row r="16" spans="1:6" x14ac:dyDescent="0.45">
      <c r="A16" s="1" t="s">
        <v>52</v>
      </c>
      <c r="B16" s="1" t="s">
        <v>15</v>
      </c>
      <c r="C16" s="1" t="s">
        <v>53</v>
      </c>
      <c r="D16" s="1" t="s">
        <v>37</v>
      </c>
      <c r="E16" s="1" t="s">
        <v>249</v>
      </c>
    </row>
    <row r="17" spans="1:5" x14ac:dyDescent="0.45">
      <c r="A17" s="1" t="s">
        <v>54</v>
      </c>
      <c r="B17" s="1" t="s">
        <v>15</v>
      </c>
      <c r="C17" s="1" t="s">
        <v>55</v>
      </c>
      <c r="D17" s="1" t="s">
        <v>56</v>
      </c>
      <c r="E17" s="1" t="s">
        <v>201</v>
      </c>
    </row>
    <row r="18" spans="1:5" x14ac:dyDescent="0.45">
      <c r="A18" s="1" t="s">
        <v>57</v>
      </c>
      <c r="B18" s="1" t="s">
        <v>15</v>
      </c>
      <c r="C18" s="1" t="s">
        <v>58</v>
      </c>
      <c r="D18" s="1" t="s">
        <v>59</v>
      </c>
      <c r="E18" s="1" t="s">
        <v>202</v>
      </c>
    </row>
    <row r="19" spans="1:5" x14ac:dyDescent="0.45">
      <c r="A19" s="1" t="s">
        <v>60</v>
      </c>
      <c r="B19" s="1" t="s">
        <v>15</v>
      </c>
      <c r="C19" s="1" t="s">
        <v>61</v>
      </c>
      <c r="D19" s="1" t="s">
        <v>37</v>
      </c>
      <c r="E19" s="1" t="s">
        <v>249</v>
      </c>
    </row>
    <row r="20" spans="1:5" x14ac:dyDescent="0.45">
      <c r="A20" s="1" t="s">
        <v>62</v>
      </c>
      <c r="B20" s="1" t="s">
        <v>15</v>
      </c>
      <c r="C20" s="1" t="s">
        <v>63</v>
      </c>
      <c r="D20" s="1" t="s">
        <v>64</v>
      </c>
      <c r="E20" s="1" t="s">
        <v>203</v>
      </c>
    </row>
    <row r="21" spans="1:5" x14ac:dyDescent="0.45">
      <c r="A21" s="1" t="s">
        <v>65</v>
      </c>
      <c r="B21" s="1" t="s">
        <v>15</v>
      </c>
      <c r="C21" s="1" t="s">
        <v>66</v>
      </c>
      <c r="D21" s="1" t="s">
        <v>67</v>
      </c>
      <c r="E21" s="1" t="s">
        <v>204</v>
      </c>
    </row>
    <row r="22" spans="1:5" x14ac:dyDescent="0.45">
      <c r="A22" s="1" t="s">
        <v>68</v>
      </c>
      <c r="B22" s="1" t="s">
        <v>15</v>
      </c>
      <c r="C22" s="1" t="s">
        <v>69</v>
      </c>
      <c r="D22" s="1" t="s">
        <v>37</v>
      </c>
      <c r="E22" s="1" t="s">
        <v>249</v>
      </c>
    </row>
    <row r="23" spans="1:5" x14ac:dyDescent="0.45">
      <c r="A23" s="1" t="s">
        <v>70</v>
      </c>
      <c r="B23" s="1" t="s">
        <v>15</v>
      </c>
      <c r="C23" s="1" t="s">
        <v>71</v>
      </c>
      <c r="D23" s="1" t="s">
        <v>72</v>
      </c>
      <c r="E23" s="1" t="s">
        <v>205</v>
      </c>
    </row>
    <row r="24" spans="1:5" x14ac:dyDescent="0.45">
      <c r="A24" s="1" t="s">
        <v>73</v>
      </c>
      <c r="B24" s="1" t="s">
        <v>15</v>
      </c>
      <c r="C24" s="1" t="s">
        <v>74</v>
      </c>
      <c r="D24" s="1" t="s">
        <v>75</v>
      </c>
      <c r="E24" s="1" t="s">
        <v>206</v>
      </c>
    </row>
    <row r="25" spans="1:5" x14ac:dyDescent="0.45">
      <c r="A25" s="1" t="s">
        <v>76</v>
      </c>
      <c r="B25" s="1" t="s">
        <v>15</v>
      </c>
      <c r="C25" s="1" t="s">
        <v>77</v>
      </c>
      <c r="D25" s="1" t="s">
        <v>37</v>
      </c>
      <c r="E25" s="1" t="s">
        <v>249</v>
      </c>
    </row>
    <row r="26" spans="1:5" x14ac:dyDescent="0.45">
      <c r="A26" s="1" t="s">
        <v>78</v>
      </c>
      <c r="B26" s="1" t="s">
        <v>15</v>
      </c>
      <c r="C26" s="1" t="s">
        <v>79</v>
      </c>
      <c r="D26" s="1" t="s">
        <v>80</v>
      </c>
      <c r="E26" s="1" t="s">
        <v>207</v>
      </c>
    </row>
    <row r="27" spans="1:5" x14ac:dyDescent="0.45">
      <c r="A27" s="1" t="s">
        <v>81</v>
      </c>
      <c r="B27" s="1" t="s">
        <v>15</v>
      </c>
      <c r="C27" s="1" t="s">
        <v>82</v>
      </c>
      <c r="D27" s="1" t="s">
        <v>83</v>
      </c>
      <c r="E27" s="1" t="s">
        <v>208</v>
      </c>
    </row>
    <row r="28" spans="1:5" x14ac:dyDescent="0.45">
      <c r="A28" s="1" t="s">
        <v>84</v>
      </c>
      <c r="B28" s="1" t="s">
        <v>15</v>
      </c>
      <c r="C28" s="1" t="s">
        <v>85</v>
      </c>
      <c r="D28" s="1" t="s">
        <v>37</v>
      </c>
      <c r="E28" s="1" t="s">
        <v>249</v>
      </c>
    </row>
    <row r="29" spans="1:5" x14ac:dyDescent="0.45">
      <c r="A29" s="1" t="s">
        <v>86</v>
      </c>
      <c r="B29" s="1" t="s">
        <v>15</v>
      </c>
      <c r="C29" s="1" t="s">
        <v>87</v>
      </c>
      <c r="D29" s="1" t="s">
        <v>88</v>
      </c>
      <c r="E29" s="1" t="s">
        <v>209</v>
      </c>
    </row>
    <row r="30" spans="1:5" x14ac:dyDescent="0.45">
      <c r="A30" s="1" t="s">
        <v>89</v>
      </c>
      <c r="B30" s="1" t="s">
        <v>15</v>
      </c>
      <c r="C30" s="1" t="s">
        <v>90</v>
      </c>
      <c r="D30" s="1" t="s">
        <v>91</v>
      </c>
      <c r="E30" s="1" t="s">
        <v>210</v>
      </c>
    </row>
    <row r="31" spans="1:5" x14ac:dyDescent="0.45">
      <c r="A31" s="1" t="s">
        <v>92</v>
      </c>
      <c r="B31" s="1" t="s">
        <v>15</v>
      </c>
      <c r="C31" s="1" t="s">
        <v>93</v>
      </c>
      <c r="D31" s="1" t="s">
        <v>94</v>
      </c>
      <c r="E31" s="1" t="s">
        <v>211</v>
      </c>
    </row>
    <row r="32" spans="1:5" x14ac:dyDescent="0.45">
      <c r="A32" s="1" t="s">
        <v>95</v>
      </c>
      <c r="B32" s="1" t="s">
        <v>15</v>
      </c>
      <c r="C32" s="1" t="s">
        <v>96</v>
      </c>
      <c r="D32" s="1" t="s">
        <v>97</v>
      </c>
      <c r="E32" s="1" t="s">
        <v>212</v>
      </c>
    </row>
    <row r="33" spans="1:5" x14ac:dyDescent="0.45">
      <c r="A33" s="1" t="s">
        <v>236</v>
      </c>
      <c r="B33" s="1" t="s">
        <v>15</v>
      </c>
      <c r="C33" s="1" t="s">
        <v>237</v>
      </c>
      <c r="D33" s="1"/>
      <c r="E33" s="1" t="s">
        <v>249</v>
      </c>
    </row>
    <row r="34" spans="1:5" x14ac:dyDescent="0.45">
      <c r="A34" s="1" t="s">
        <v>98</v>
      </c>
      <c r="B34" s="1" t="s">
        <v>15</v>
      </c>
      <c r="C34" s="1" t="s">
        <v>99</v>
      </c>
      <c r="D34" s="1" t="s">
        <v>94</v>
      </c>
      <c r="E34" s="1" t="s">
        <v>213</v>
      </c>
    </row>
    <row r="35" spans="1:5" x14ac:dyDescent="0.45">
      <c r="A35" s="1" t="s">
        <v>100</v>
      </c>
      <c r="B35" s="1" t="s">
        <v>15</v>
      </c>
      <c r="C35" s="1" t="s">
        <v>101</v>
      </c>
      <c r="D35" s="1" t="s">
        <v>97</v>
      </c>
      <c r="E35" s="1" t="s">
        <v>212</v>
      </c>
    </row>
    <row r="36" spans="1:5" x14ac:dyDescent="0.45">
      <c r="A36" s="1" t="s">
        <v>239</v>
      </c>
      <c r="B36" s="1" t="s">
        <v>15</v>
      </c>
      <c r="C36" s="1" t="s">
        <v>238</v>
      </c>
      <c r="D36" s="1"/>
      <c r="E36" s="1" t="s">
        <v>249</v>
      </c>
    </row>
    <row r="37" spans="1:5" x14ac:dyDescent="0.45">
      <c r="A37" s="1" t="s">
        <v>102</v>
      </c>
      <c r="B37" s="1" t="s">
        <v>15</v>
      </c>
      <c r="C37" s="1" t="s">
        <v>103</v>
      </c>
      <c r="D37" s="1" t="s">
        <v>94</v>
      </c>
      <c r="E37" s="1" t="s">
        <v>215</v>
      </c>
    </row>
    <row r="38" spans="1:5" x14ac:dyDescent="0.45">
      <c r="A38" s="1" t="s">
        <v>104</v>
      </c>
      <c r="B38" s="1" t="s">
        <v>15</v>
      </c>
      <c r="C38" s="1" t="s">
        <v>105</v>
      </c>
      <c r="D38" s="1" t="s">
        <v>97</v>
      </c>
      <c r="E38" s="1" t="s">
        <v>212</v>
      </c>
    </row>
    <row r="39" spans="1:5" x14ac:dyDescent="0.45">
      <c r="A39" s="1" t="s">
        <v>240</v>
      </c>
      <c r="B39" s="1" t="s">
        <v>15</v>
      </c>
      <c r="C39" s="1" t="s">
        <v>241</v>
      </c>
      <c r="D39" s="1"/>
      <c r="E39" s="1" t="s">
        <v>249</v>
      </c>
    </row>
    <row r="40" spans="1:5" x14ac:dyDescent="0.45">
      <c r="A40" s="1" t="s">
        <v>106</v>
      </c>
      <c r="B40" s="1" t="s">
        <v>15</v>
      </c>
      <c r="C40" s="1" t="s">
        <v>107</v>
      </c>
      <c r="D40" s="1" t="s">
        <v>108</v>
      </c>
      <c r="E40" s="1" t="s">
        <v>217</v>
      </c>
    </row>
    <row r="41" spans="1:5" x14ac:dyDescent="0.45">
      <c r="A41" s="1" t="s">
        <v>109</v>
      </c>
      <c r="B41" s="1" t="s">
        <v>15</v>
      </c>
      <c r="C41" s="1" t="s">
        <v>110</v>
      </c>
      <c r="D41" s="1" t="s">
        <v>111</v>
      </c>
      <c r="E41" s="1" t="s">
        <v>218</v>
      </c>
    </row>
    <row r="42" spans="1:5" x14ac:dyDescent="0.45">
      <c r="A42" s="1" t="s">
        <v>242</v>
      </c>
      <c r="B42" s="1" t="s">
        <v>15</v>
      </c>
      <c r="C42" s="1" t="s">
        <v>243</v>
      </c>
      <c r="D42" s="1"/>
      <c r="E42" s="1" t="s">
        <v>249</v>
      </c>
    </row>
    <row r="43" spans="1:5" x14ac:dyDescent="0.45">
      <c r="A43" s="1" t="s">
        <v>112</v>
      </c>
      <c r="B43" s="1" t="s">
        <v>15</v>
      </c>
      <c r="C43" s="1" t="s">
        <v>113</v>
      </c>
      <c r="D43" s="1" t="s">
        <v>108</v>
      </c>
      <c r="E43" s="1" t="s">
        <v>220</v>
      </c>
    </row>
    <row r="44" spans="1:5" x14ac:dyDescent="0.45">
      <c r="A44" s="1" t="s">
        <v>114</v>
      </c>
      <c r="B44" s="1" t="s">
        <v>15</v>
      </c>
      <c r="C44" s="1" t="s">
        <v>115</v>
      </c>
      <c r="D44" s="1" t="s">
        <v>111</v>
      </c>
      <c r="E44" s="1" t="s">
        <v>218</v>
      </c>
    </row>
    <row r="45" spans="1:5" x14ac:dyDescent="0.45">
      <c r="A45" s="1" t="s">
        <v>244</v>
      </c>
      <c r="B45" s="1" t="s">
        <v>15</v>
      </c>
      <c r="C45" s="1" t="s">
        <v>245</v>
      </c>
      <c r="D45" s="1"/>
      <c r="E45" s="1" t="s">
        <v>249</v>
      </c>
    </row>
    <row r="46" spans="1:5" x14ac:dyDescent="0.45">
      <c r="A46" s="1" t="s">
        <v>116</v>
      </c>
      <c r="B46" s="1" t="s">
        <v>117</v>
      </c>
      <c r="C46" s="1" t="s">
        <v>118</v>
      </c>
      <c r="D46" s="1" t="s">
        <v>119</v>
      </c>
      <c r="E46" s="1" t="s">
        <v>234</v>
      </c>
    </row>
    <row r="47" spans="1:5" x14ac:dyDescent="0.45">
      <c r="A47" s="1" t="s">
        <v>120</v>
      </c>
      <c r="B47" s="1" t="s">
        <v>121</v>
      </c>
      <c r="C47" s="1" t="s">
        <v>122</v>
      </c>
      <c r="D47" s="1" t="s">
        <v>123</v>
      </c>
      <c r="E47" s="1" t="s">
        <v>222</v>
      </c>
    </row>
    <row r="48" spans="1:5" x14ac:dyDescent="0.45">
      <c r="A48" s="1" t="s">
        <v>124</v>
      </c>
      <c r="B48" s="1" t="s">
        <v>121</v>
      </c>
      <c r="C48" s="1" t="s">
        <v>125</v>
      </c>
      <c r="D48" s="1" t="s">
        <v>126</v>
      </c>
      <c r="E48" s="1" t="s">
        <v>223</v>
      </c>
    </row>
    <row r="49" spans="1:5" x14ac:dyDescent="0.45">
      <c r="A49" s="1" t="s">
        <v>127</v>
      </c>
      <c r="B49" s="1" t="s">
        <v>121</v>
      </c>
      <c r="C49" s="1" t="s">
        <v>128</v>
      </c>
      <c r="D49" s="1" t="s">
        <v>129</v>
      </c>
      <c r="E49" s="1" t="s">
        <v>224</v>
      </c>
    </row>
    <row r="50" spans="1:5" x14ac:dyDescent="0.45">
      <c r="A50" s="1" t="s">
        <v>130</v>
      </c>
      <c r="B50" s="1" t="s">
        <v>121</v>
      </c>
      <c r="C50" s="1" t="s">
        <v>131</v>
      </c>
      <c r="D50" s="1" t="s">
        <v>132</v>
      </c>
      <c r="E50" s="1" t="s">
        <v>225</v>
      </c>
    </row>
    <row r="51" spans="1:5" x14ac:dyDescent="0.45">
      <c r="A51" s="1" t="s">
        <v>133</v>
      </c>
      <c r="B51" s="1" t="s">
        <v>121</v>
      </c>
      <c r="C51" s="1" t="s">
        <v>134</v>
      </c>
      <c r="D51" s="1" t="s">
        <v>135</v>
      </c>
      <c r="E51" s="1" t="s">
        <v>226</v>
      </c>
    </row>
    <row r="52" spans="1:5" x14ac:dyDescent="0.45">
      <c r="A52" s="1" t="s">
        <v>136</v>
      </c>
      <c r="B52" s="1" t="s">
        <v>121</v>
      </c>
      <c r="C52" s="1" t="s">
        <v>137</v>
      </c>
      <c r="D52" s="1" t="s">
        <v>138</v>
      </c>
      <c r="E52" s="1" t="s">
        <v>227</v>
      </c>
    </row>
    <row r="53" spans="1:5" x14ac:dyDescent="0.45">
      <c r="A53" s="1" t="s">
        <v>139</v>
      </c>
      <c r="B53" s="1" t="s">
        <v>121</v>
      </c>
      <c r="C53" s="1" t="s">
        <v>140</v>
      </c>
      <c r="D53" s="1" t="s">
        <v>141</v>
      </c>
      <c r="E53" s="1" t="s">
        <v>228</v>
      </c>
    </row>
    <row r="54" spans="1:5" x14ac:dyDescent="0.45">
      <c r="A54" s="1" t="s">
        <v>142</v>
      </c>
      <c r="B54" s="1" t="s">
        <v>121</v>
      </c>
      <c r="C54" s="1" t="s">
        <v>143</v>
      </c>
      <c r="D54" s="1" t="s">
        <v>144</v>
      </c>
      <c r="E54" s="1" t="s">
        <v>229</v>
      </c>
    </row>
    <row r="55" spans="1:5" x14ac:dyDescent="0.45">
      <c r="A55" s="1" t="s">
        <v>145</v>
      </c>
      <c r="B55" s="1" t="s">
        <v>121</v>
      </c>
      <c r="C55" s="1" t="s">
        <v>146</v>
      </c>
      <c r="D55" s="1" t="s">
        <v>147</v>
      </c>
      <c r="E55" s="1" t="s">
        <v>230</v>
      </c>
    </row>
    <row r="56" spans="1:5" x14ac:dyDescent="0.45">
      <c r="A56" s="1" t="s">
        <v>148</v>
      </c>
      <c r="B56" s="1" t="s">
        <v>121</v>
      </c>
      <c r="C56" s="1" t="s">
        <v>149</v>
      </c>
      <c r="D56" s="1" t="s">
        <v>150</v>
      </c>
      <c r="E56" s="1" t="s">
        <v>231</v>
      </c>
    </row>
    <row r="57" spans="1:5" x14ac:dyDescent="0.45">
      <c r="A57" s="1" t="s">
        <v>151</v>
      </c>
      <c r="B57" s="1" t="s">
        <v>121</v>
      </c>
      <c r="C57" s="1" t="s">
        <v>152</v>
      </c>
      <c r="D57" s="1" t="s">
        <v>153</v>
      </c>
      <c r="E57" s="1" t="s">
        <v>190</v>
      </c>
    </row>
    <row r="58" spans="1:5" x14ac:dyDescent="0.45">
      <c r="A58" s="1" t="s">
        <v>154</v>
      </c>
      <c r="B58" s="1" t="s">
        <v>121</v>
      </c>
      <c r="C58" s="1" t="s">
        <v>155</v>
      </c>
      <c r="D58" s="1" t="s">
        <v>156</v>
      </c>
      <c r="E58" s="1" t="s">
        <v>191</v>
      </c>
    </row>
    <row r="59" spans="1:5" x14ac:dyDescent="0.45">
      <c r="A59" s="1" t="s">
        <v>157</v>
      </c>
      <c r="B59" s="1" t="s">
        <v>121</v>
      </c>
      <c r="C59" s="1" t="s">
        <v>158</v>
      </c>
      <c r="D59" s="1" t="s">
        <v>159</v>
      </c>
      <c r="E59" s="1" t="s">
        <v>232</v>
      </c>
    </row>
    <row r="60" spans="1:5" x14ac:dyDescent="0.45">
      <c r="A60" s="1" t="s">
        <v>160</v>
      </c>
      <c r="B60" s="1" t="s">
        <v>121</v>
      </c>
      <c r="C60" s="1" t="s">
        <v>161</v>
      </c>
      <c r="D60" s="1" t="s">
        <v>162</v>
      </c>
      <c r="E60" s="1" t="s">
        <v>233</v>
      </c>
    </row>
    <row r="61" spans="1:5" x14ac:dyDescent="0.45">
      <c r="A61" s="1" t="s">
        <v>163</v>
      </c>
      <c r="B61" s="1" t="s">
        <v>164</v>
      </c>
      <c r="C61" s="1" t="s">
        <v>165</v>
      </c>
      <c r="D61" s="1" t="s">
        <v>166</v>
      </c>
      <c r="E61" s="1" t="s">
        <v>254</v>
      </c>
    </row>
    <row r="62" spans="1:5" x14ac:dyDescent="0.45">
      <c r="A62" s="1" t="s">
        <v>167</v>
      </c>
      <c r="B62" s="1" t="s">
        <v>164</v>
      </c>
      <c r="C62" s="1" t="s">
        <v>168</v>
      </c>
      <c r="D62" s="1" t="s">
        <v>169</v>
      </c>
      <c r="E62" s="1" t="s">
        <v>255</v>
      </c>
    </row>
    <row r="63" spans="1:5" x14ac:dyDescent="0.45">
      <c r="A63" s="1" t="s">
        <v>170</v>
      </c>
      <c r="B63" s="1" t="s">
        <v>164</v>
      </c>
      <c r="C63" s="1" t="s">
        <v>171</v>
      </c>
      <c r="D63" s="1" t="s">
        <v>172</v>
      </c>
      <c r="E63" s="1" t="s">
        <v>253</v>
      </c>
    </row>
    <row r="64" spans="1:5" x14ac:dyDescent="0.45">
      <c r="A64" s="1" t="s">
        <v>173</v>
      </c>
      <c r="B64" s="1" t="s">
        <v>164</v>
      </c>
      <c r="C64" s="1" t="s">
        <v>174</v>
      </c>
      <c r="D64" s="1" t="s">
        <v>141</v>
      </c>
      <c r="E64" s="1" t="s">
        <v>251</v>
      </c>
    </row>
    <row r="65" spans="1:5" x14ac:dyDescent="0.45">
      <c r="A65" s="1" t="s">
        <v>175</v>
      </c>
      <c r="B65" s="1" t="s">
        <v>164</v>
      </c>
      <c r="C65" s="1" t="s">
        <v>176</v>
      </c>
      <c r="D65" s="1" t="s">
        <v>153</v>
      </c>
      <c r="E65" s="1" t="s">
        <v>256</v>
      </c>
    </row>
    <row r="66" spans="1:5" x14ac:dyDescent="0.45">
      <c r="A66" s="1" t="s">
        <v>177</v>
      </c>
      <c r="B66" s="1" t="s">
        <v>164</v>
      </c>
      <c r="C66" s="1" t="s">
        <v>178</v>
      </c>
      <c r="D66" s="1" t="s">
        <v>179</v>
      </c>
      <c r="E66" s="1" t="s">
        <v>193</v>
      </c>
    </row>
    <row r="67" spans="1:5" x14ac:dyDescent="0.45">
      <c r="A67" s="1" t="s">
        <v>180</v>
      </c>
      <c r="B67" s="1" t="s">
        <v>164</v>
      </c>
      <c r="C67" s="1" t="s">
        <v>181</v>
      </c>
      <c r="D67" s="1" t="s">
        <v>147</v>
      </c>
      <c r="E67" s="1" t="s">
        <v>252</v>
      </c>
    </row>
  </sheetData>
  <phoneticPr fontId="1"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7"/>
  <sheetViews>
    <sheetView workbookViewId="0">
      <selection activeCell="E32" sqref="E32"/>
    </sheetView>
  </sheetViews>
  <sheetFormatPr defaultRowHeight="17" x14ac:dyDescent="0.45"/>
  <cols>
    <col min="1" max="1" width="53.83203125" bestFit="1" customWidth="1"/>
    <col min="2" max="2" width="17.83203125" bestFit="1" customWidth="1"/>
    <col min="3" max="3" width="43.75" bestFit="1" customWidth="1"/>
    <col min="4" max="4" width="33.83203125" customWidth="1"/>
    <col min="5" max="5" width="59.75" customWidth="1"/>
    <col min="6" max="6" width="39.1640625" bestFit="1" customWidth="1"/>
    <col min="7" max="7" width="18.75" bestFit="1" customWidth="1"/>
  </cols>
  <sheetData>
    <row r="1" spans="1:7" x14ac:dyDescent="0.45">
      <c r="A1" s="1" t="s">
        <v>0</v>
      </c>
      <c r="B1" s="1" t="s">
        <v>1</v>
      </c>
      <c r="C1" s="1" t="s">
        <v>2</v>
      </c>
      <c r="D1" s="1" t="s">
        <v>3</v>
      </c>
      <c r="E1" s="1" t="s">
        <v>4</v>
      </c>
      <c r="F1" s="2" t="s">
        <v>5</v>
      </c>
      <c r="G1" s="2" t="s">
        <v>235</v>
      </c>
    </row>
    <row r="2" spans="1:7" x14ac:dyDescent="0.45">
      <c r="A2" s="1" t="s">
        <v>6</v>
      </c>
      <c r="B2" s="1" t="s">
        <v>7</v>
      </c>
      <c r="C2" s="1" t="s">
        <v>8</v>
      </c>
      <c r="D2" s="1" t="s">
        <v>9</v>
      </c>
      <c r="E2" s="1" t="s">
        <v>189</v>
      </c>
      <c r="F2" s="3" t="s">
        <v>10</v>
      </c>
      <c r="G2" t="str">
        <f>IFERROR(VLOOKUP(A2,Merge!$C$2:$D$66,2,FALSE),"")</f>
        <v>후두부 성형 실패</v>
      </c>
    </row>
    <row r="3" spans="1:7" x14ac:dyDescent="0.45">
      <c r="A3" s="1" t="s">
        <v>11</v>
      </c>
      <c r="B3" s="1" t="s">
        <v>7</v>
      </c>
      <c r="C3" s="1" t="s">
        <v>12</v>
      </c>
      <c r="D3" s="1" t="s">
        <v>9</v>
      </c>
      <c r="E3" s="1" t="s">
        <v>246</v>
      </c>
      <c r="F3" s="4" t="s">
        <v>13</v>
      </c>
      <c r="G3" t="str">
        <f>IFERROR(VLOOKUP(A3,Merge!$C$2:$D$66,2,FALSE),"")</f>
        <v/>
      </c>
    </row>
    <row r="4" spans="1:7" x14ac:dyDescent="0.45">
      <c r="A4" s="1" t="s">
        <v>14</v>
      </c>
      <c r="B4" s="1" t="s">
        <v>15</v>
      </c>
      <c r="C4" s="1" t="s">
        <v>16</v>
      </c>
      <c r="D4" s="1" t="s">
        <v>17</v>
      </c>
      <c r="E4" s="1" t="s">
        <v>190</v>
      </c>
      <c r="F4" s="3" t="s">
        <v>18</v>
      </c>
      <c r="G4" t="str">
        <f>IFERROR(VLOOKUP(A4,Merge!$C$2:$D$66,2,FALSE),"")</f>
        <v>음성 수술</v>
      </c>
    </row>
    <row r="5" spans="1:7" x14ac:dyDescent="0.45">
      <c r="A5" s="1" t="s">
        <v>19</v>
      </c>
      <c r="B5" s="1" t="s">
        <v>15</v>
      </c>
      <c r="C5" s="1" t="s">
        <v>20</v>
      </c>
      <c r="D5" s="1" t="s">
        <v>21</v>
      </c>
      <c r="E5" s="1" t="s">
        <v>191</v>
      </c>
      <c r="F5" s="4" t="s">
        <v>22</v>
      </c>
      <c r="G5" t="str">
        <f>IFERROR(VLOOKUP(A5,Merge!$C$2:$D$66,2,FALSE),"")</f>
        <v>사람의 목소리를 변경 또는 복원할 수 있는 후두부 재건 수술입니다. 거슬리는 목소리, 거친 숨소리, 또는 후두부 성형 실패로 고통받고 있는 사람에게는 매우 편리할 것입니다.</v>
      </c>
    </row>
    <row r="6" spans="1:7" x14ac:dyDescent="0.45">
      <c r="A6" s="1" t="s">
        <v>23</v>
      </c>
      <c r="B6" s="1" t="s">
        <v>15</v>
      </c>
      <c r="C6" s="1" t="s">
        <v>24</v>
      </c>
      <c r="D6" s="1" t="s">
        <v>25</v>
      </c>
      <c r="E6" s="1" t="s">
        <v>247</v>
      </c>
      <c r="G6" t="str">
        <f>IFERROR(VLOOKUP(A6,Merge!$C$2:$D$66,2,FALSE),"")</f>
        <v>후두부 성형수술 중.</v>
      </c>
    </row>
    <row r="7" spans="1:7" x14ac:dyDescent="0.45">
      <c r="A7" s="1" t="s">
        <v>26</v>
      </c>
      <c r="B7" s="1" t="s">
        <v>15</v>
      </c>
      <c r="C7" s="1" t="s">
        <v>27</v>
      </c>
      <c r="D7" s="1" t="s">
        <v>28</v>
      </c>
      <c r="E7" s="1" t="s">
        <v>193</v>
      </c>
      <c r="G7" t="str">
        <f>IFERROR(VLOOKUP(A7,Merge!$C$2:$D$66,2,FALSE),"")</f>
        <v>면역력 증강</v>
      </c>
    </row>
    <row r="8" spans="1:7" x14ac:dyDescent="0.45">
      <c r="A8" s="1" t="s">
        <v>29</v>
      </c>
      <c r="B8" s="1" t="s">
        <v>15</v>
      </c>
      <c r="C8" s="1" t="s">
        <v>30</v>
      </c>
      <c r="D8" s="1" t="s">
        <v>31</v>
      </c>
      <c r="E8" s="1" t="s">
        <v>194</v>
      </c>
      <c r="G8" t="str">
        <f>IFERROR(VLOOKUP(A8,Merge!$C$2:$D$66,2,FALSE),"")</f>
        <v>플라스틸을 혈류에 직접 주입합니다. 플라스틸의 자체 살균 특성이 올바르게 수행되면 환자의 면역 체계가 개선 될 수 있습니다. 잘못 수행하면 반대 효과가 발생할 수 있습니다.</v>
      </c>
    </row>
    <row r="9" spans="1:7" x14ac:dyDescent="0.45">
      <c r="A9" s="1" t="s">
        <v>32</v>
      </c>
      <c r="B9" s="1" t="s">
        <v>15</v>
      </c>
      <c r="C9" s="1" t="s">
        <v>33</v>
      </c>
      <c r="D9" s="1" t="s">
        <v>34</v>
      </c>
      <c r="E9" s="1" t="s">
        <v>248</v>
      </c>
      <c r="G9" t="str">
        <f>IFERROR(VLOOKUP(A9,Merge!$C$2:$D$66,2,FALSE),"")</f>
        <v>면역을 증강시키는 중.</v>
      </c>
    </row>
    <row r="10" spans="1:7" x14ac:dyDescent="0.45">
      <c r="A10" s="1" t="s">
        <v>35</v>
      </c>
      <c r="B10" s="1" t="s">
        <v>15</v>
      </c>
      <c r="C10" s="1" t="s">
        <v>36</v>
      </c>
      <c r="D10" s="1" t="s">
        <v>37</v>
      </c>
      <c r="E10" s="1" t="s">
        <v>250</v>
      </c>
      <c r="G10" t="str">
        <f>IFERROR(VLOOKUP(A10,Merge!$C$2:$D$66,2,FALSE),"")</f>
        <v>성형수술 중.</v>
      </c>
    </row>
    <row r="11" spans="1:7" x14ac:dyDescent="0.45">
      <c r="A11" s="1" t="s">
        <v>38</v>
      </c>
      <c r="B11" s="1" t="s">
        <v>15</v>
      </c>
      <c r="C11" s="1" t="s">
        <v>39</v>
      </c>
      <c r="D11" s="1" t="s">
        <v>40</v>
      </c>
      <c r="E11" s="1" t="s">
        <v>196</v>
      </c>
      <c r="G11" t="str">
        <f>IFERROR(VLOOKUP(A11,Merge!$C$2:$D$66,2,FALSE),"")</f>
        <v>신체 유형 : 지방 흡입</v>
      </c>
    </row>
    <row r="12" spans="1:7" x14ac:dyDescent="0.45">
      <c r="A12" s="1" t="s">
        <v>41</v>
      </c>
      <c r="B12" s="1" t="s">
        <v>15</v>
      </c>
      <c r="C12" s="1" t="s">
        <v>42</v>
      </c>
      <c r="D12" s="1" t="s">
        <v>43</v>
      </c>
      <c r="E12" s="1" t="s">
        <v>197</v>
      </c>
      <c r="G12" t="str">
        <f>IFERROR(VLOOKUP(A12,Merge!$C$2:$D$66,2,FALSE),"")</f>
        <v>지방 흡입과 위 축소 수술을 하여 군살을 제거하고 살찌는 것을 멈추게 합니다.</v>
      </c>
    </row>
    <row r="13" spans="1:7" x14ac:dyDescent="0.45">
      <c r="A13" s="1" t="s">
        <v>44</v>
      </c>
      <c r="B13" s="1" t="s">
        <v>15</v>
      </c>
      <c r="C13" s="1" t="s">
        <v>45</v>
      </c>
      <c r="D13" s="1" t="s">
        <v>37</v>
      </c>
      <c r="E13" s="1" t="s">
        <v>249</v>
      </c>
      <c r="G13" t="str">
        <f>IFERROR(VLOOKUP(A13,Merge!$C$2:$D$66,2,FALSE),"")</f>
        <v>성형수술 중.</v>
      </c>
    </row>
    <row r="14" spans="1:7" x14ac:dyDescent="0.45">
      <c r="A14" s="1" t="s">
        <v>46</v>
      </c>
      <c r="B14" s="1" t="s">
        <v>15</v>
      </c>
      <c r="C14" s="1" t="s">
        <v>47</v>
      </c>
      <c r="D14" s="1" t="s">
        <v>48</v>
      </c>
      <c r="E14" s="1" t="s">
        <v>199</v>
      </c>
      <c r="G14" t="str">
        <f>IFERROR(VLOOKUP(A14,Merge!$C$2:$D$66,2,FALSE),"")</f>
        <v>신체 유형 : 표준 체형</v>
      </c>
    </row>
    <row r="15" spans="1:7" x14ac:dyDescent="0.45">
      <c r="A15" s="1" t="s">
        <v>49</v>
      </c>
      <c r="B15" s="1" t="s">
        <v>15</v>
      </c>
      <c r="C15" s="1" t="s">
        <v>50</v>
      </c>
      <c r="D15" s="1" t="s">
        <v>51</v>
      </c>
      <c r="E15" s="1" t="s">
        <v>200</v>
      </c>
      <c r="G15" t="str">
        <f>IFERROR(VLOOKUP(A15,Merge!$C$2:$D$66,2,FALSE),"")</f>
        <v>특별한 체격이 아닌 성별에 맞는 표준 체격으로 환자를 남겨두기 위해 근육과 지방을 제거하거나 대체합니다.</v>
      </c>
    </row>
    <row r="16" spans="1:7" x14ac:dyDescent="0.45">
      <c r="A16" s="1" t="s">
        <v>52</v>
      </c>
      <c r="B16" s="1" t="s">
        <v>15</v>
      </c>
      <c r="C16" s="1" t="s">
        <v>53</v>
      </c>
      <c r="D16" s="1" t="s">
        <v>37</v>
      </c>
      <c r="E16" s="1" t="s">
        <v>249</v>
      </c>
      <c r="G16" t="str">
        <f>IFERROR(VLOOKUP(A16,Merge!$C$2:$D$66,2,FALSE),"")</f>
        <v>성형수술 중.</v>
      </c>
    </row>
    <row r="17" spans="1:7" x14ac:dyDescent="0.45">
      <c r="A17" s="1" t="s">
        <v>54</v>
      </c>
      <c r="B17" s="1" t="s">
        <v>15</v>
      </c>
      <c r="C17" s="1" t="s">
        <v>55</v>
      </c>
      <c r="D17" s="1" t="s">
        <v>56</v>
      </c>
      <c r="E17" s="1" t="s">
        <v>201</v>
      </c>
      <c r="G17" t="str">
        <f>IFERROR(VLOOKUP(A17,Merge!$C$2:$D$66,2,FALSE),"")</f>
        <v>신체 유형 : 여성화</v>
      </c>
    </row>
    <row r="18" spans="1:7" x14ac:dyDescent="0.45">
      <c r="A18" s="1" t="s">
        <v>57</v>
      </c>
      <c r="B18" s="1" t="s">
        <v>15</v>
      </c>
      <c r="C18" s="1" t="s">
        <v>58</v>
      </c>
      <c r="D18" s="1" t="s">
        <v>59</v>
      </c>
      <c r="E18" s="1" t="s">
        <v>202</v>
      </c>
      <c r="G18" t="str">
        <f>IFERROR(VLOOKUP(A18,Merge!$C$2:$D$66,2,FALSE),"")</f>
        <v>실제 생물학적 성별을 변경하지 않고 환자에게 표준 여성의 신체 외관을 제공합니다.</v>
      </c>
    </row>
    <row r="19" spans="1:7" x14ac:dyDescent="0.45">
      <c r="A19" s="1" t="s">
        <v>60</v>
      </c>
      <c r="B19" s="1" t="s">
        <v>15</v>
      </c>
      <c r="C19" s="1" t="s">
        <v>61</v>
      </c>
      <c r="D19" s="1" t="s">
        <v>37</v>
      </c>
      <c r="E19" s="1" t="s">
        <v>249</v>
      </c>
      <c r="G19" t="str">
        <f>IFERROR(VLOOKUP(A19,Merge!$C$2:$D$66,2,FALSE),"")</f>
        <v>성형수술 중.</v>
      </c>
    </row>
    <row r="20" spans="1:7" x14ac:dyDescent="0.45">
      <c r="A20" s="1" t="s">
        <v>62</v>
      </c>
      <c r="B20" s="1" t="s">
        <v>15</v>
      </c>
      <c r="C20" s="1" t="s">
        <v>63</v>
      </c>
      <c r="D20" s="1" t="s">
        <v>64</v>
      </c>
      <c r="E20" s="1" t="s">
        <v>203</v>
      </c>
      <c r="G20" t="str">
        <f>IFERROR(VLOOKUP(A20,Merge!$C$2:$D$66,2,FALSE),"")</f>
        <v>신체 유형 : 근육 성장 자극</v>
      </c>
    </row>
    <row r="21" spans="1:7" x14ac:dyDescent="0.45">
      <c r="A21" s="1" t="s">
        <v>65</v>
      </c>
      <c r="B21" s="1" t="s">
        <v>15</v>
      </c>
      <c r="C21" s="1" t="s">
        <v>66</v>
      </c>
      <c r="D21" s="1" t="s">
        <v>67</v>
      </c>
      <c r="E21" s="1" t="s">
        <v>204</v>
      </c>
      <c r="G21" t="str">
        <f>IFERROR(VLOOKUP(A21,Merge!$C$2:$D$66,2,FALSE),"")</f>
        <v>근육을 빠르게 발달시키기 위해 스테로이드 주사와 함께 전기 자극을 사용합니다. 경고: 다리 운동은 포함되어 있지 않습니다!</v>
      </c>
    </row>
    <row r="22" spans="1:7" x14ac:dyDescent="0.45">
      <c r="A22" s="1" t="s">
        <v>68</v>
      </c>
      <c r="B22" s="1" t="s">
        <v>15</v>
      </c>
      <c r="C22" s="1" t="s">
        <v>69</v>
      </c>
      <c r="D22" s="1" t="s">
        <v>37</v>
      </c>
      <c r="E22" s="1" t="s">
        <v>249</v>
      </c>
      <c r="G22" t="str">
        <f>IFERROR(VLOOKUP(A22,Merge!$C$2:$D$66,2,FALSE),"")</f>
        <v>성형수술 중.</v>
      </c>
    </row>
    <row r="23" spans="1:7" x14ac:dyDescent="0.45">
      <c r="A23" s="1" t="s">
        <v>70</v>
      </c>
      <c r="B23" s="1" t="s">
        <v>15</v>
      </c>
      <c r="C23" s="1" t="s">
        <v>71</v>
      </c>
      <c r="D23" s="1" t="s">
        <v>72</v>
      </c>
      <c r="E23" s="1" t="s">
        <v>205</v>
      </c>
      <c r="G23" t="str">
        <f>IFERROR(VLOOKUP(A23,Merge!$C$2:$D$66,2,FALSE),"")</f>
        <v>신체 유형 : 지방 넣기</v>
      </c>
    </row>
    <row r="24" spans="1:7" x14ac:dyDescent="0.45">
      <c r="A24" s="1" t="s">
        <v>73</v>
      </c>
      <c r="B24" s="1" t="s">
        <v>15</v>
      </c>
      <c r="C24" s="1" t="s">
        <v>74</v>
      </c>
      <c r="D24" s="1" t="s">
        <v>75</v>
      </c>
      <c r="E24" s="1" t="s">
        <v>206</v>
      </c>
      <c r="G24" t="str">
        <f>IFERROR(VLOOKUP(A24,Merge!$C$2:$D$66,2,FALSE),"")</f>
        <v>기증자가 제공한 지방을 주입하고, 환자의 신진대사를 지연시켜 체중을 빠르게 증가시킵니다.</v>
      </c>
    </row>
    <row r="25" spans="1:7" x14ac:dyDescent="0.45">
      <c r="A25" s="1" t="s">
        <v>76</v>
      </c>
      <c r="B25" s="1" t="s">
        <v>15</v>
      </c>
      <c r="C25" s="1" t="s">
        <v>77</v>
      </c>
      <c r="D25" s="1" t="s">
        <v>37</v>
      </c>
      <c r="E25" s="1" t="s">
        <v>249</v>
      </c>
      <c r="G25" t="str">
        <f>IFERROR(VLOOKUP(A25,Merge!$C$2:$D$66,2,FALSE),"")</f>
        <v>성형수술 중.</v>
      </c>
    </row>
    <row r="26" spans="1:7" x14ac:dyDescent="0.45">
      <c r="A26" s="1" t="s">
        <v>78</v>
      </c>
      <c r="B26" s="1" t="s">
        <v>15</v>
      </c>
      <c r="C26" s="1" t="s">
        <v>79</v>
      </c>
      <c r="D26" s="1" t="s">
        <v>80</v>
      </c>
      <c r="E26" s="1" t="s">
        <v>207</v>
      </c>
      <c r="G26" t="str">
        <f>IFERROR(VLOOKUP(A26,Merge!$C$2:$D$66,2,FALSE),"")</f>
        <v>신체 유형 : 남성화</v>
      </c>
    </row>
    <row r="27" spans="1:7" x14ac:dyDescent="0.45">
      <c r="A27" s="1" t="s">
        <v>81</v>
      </c>
      <c r="B27" s="1" t="s">
        <v>15</v>
      </c>
      <c r="C27" s="1" t="s">
        <v>82</v>
      </c>
      <c r="D27" s="1" t="s">
        <v>83</v>
      </c>
      <c r="E27" s="1" t="s">
        <v>208</v>
      </c>
      <c r="G27" t="str">
        <f>IFERROR(VLOOKUP(A27,Merge!$C$2:$D$66,2,FALSE),"")</f>
        <v>실제 생물학적 성별을 변경하지 않고 환자에게 표준 남성의 신체 외관을 제공합니다.</v>
      </c>
    </row>
    <row r="28" spans="1:7" x14ac:dyDescent="0.45">
      <c r="A28" s="1" t="s">
        <v>84</v>
      </c>
      <c r="B28" s="1" t="s">
        <v>15</v>
      </c>
      <c r="C28" s="1" t="s">
        <v>85</v>
      </c>
      <c r="D28" s="1" t="s">
        <v>37</v>
      </c>
      <c r="E28" s="1" t="s">
        <v>249</v>
      </c>
      <c r="G28" t="str">
        <f>IFERROR(VLOOKUP(A28,Merge!$C$2:$D$66,2,FALSE),"")</f>
        <v>성형수술 중.</v>
      </c>
    </row>
    <row r="29" spans="1:7" x14ac:dyDescent="0.45">
      <c r="A29" s="1" t="s">
        <v>86</v>
      </c>
      <c r="B29" s="1" t="s">
        <v>15</v>
      </c>
      <c r="C29" s="1" t="s">
        <v>87</v>
      </c>
      <c r="D29" s="1" t="s">
        <v>88</v>
      </c>
      <c r="E29" s="1" t="s">
        <v>209</v>
      </c>
      <c r="G29" t="str">
        <f>IFERROR(VLOOKUP(A29,Merge!$C$2:$D$66,2,FALSE),"")</f>
        <v>신체 유형 : 성전환</v>
      </c>
    </row>
    <row r="30" spans="1:7" x14ac:dyDescent="0.45">
      <c r="A30" s="1" t="s">
        <v>89</v>
      </c>
      <c r="B30" s="1" t="s">
        <v>15</v>
      </c>
      <c r="C30" s="1" t="s">
        <v>90</v>
      </c>
      <c r="D30" s="1" t="s">
        <v>91</v>
      </c>
      <c r="E30" s="1" t="s">
        <v>210</v>
      </c>
      <c r="G30" t="str">
        <f>IFERROR(VLOOKUP(A30,Merge!$C$2:$D$66,2,FALSE),"")</f>
        <v>환자의 생물학적 성별을 현재와 정반대로 바꿉니다. 이 수술은 순전히 내적인 것이어서 외관상으로는 아무런 영향을 미치지 않습니다.</v>
      </c>
    </row>
    <row r="31" spans="1:7" x14ac:dyDescent="0.45">
      <c r="A31" s="1" t="s">
        <v>92</v>
      </c>
      <c r="B31" s="1" t="s">
        <v>15</v>
      </c>
      <c r="C31" s="1" t="s">
        <v>93</v>
      </c>
      <c r="D31" s="1" t="s">
        <v>94</v>
      </c>
      <c r="E31" s="1" t="s">
        <v>211</v>
      </c>
      <c r="G31" t="str">
        <f>IFERROR(VLOOKUP(A31,Merge!$C$2:$D$66,2,FALSE),"")</f>
        <v>안면성형 : 아름다움 증가 (초급)</v>
      </c>
    </row>
    <row r="32" spans="1:7" x14ac:dyDescent="0.45">
      <c r="A32" s="1" t="s">
        <v>95</v>
      </c>
      <c r="B32" s="1" t="s">
        <v>15</v>
      </c>
      <c r="C32" s="1" t="s">
        <v>96</v>
      </c>
      <c r="D32" s="1" t="s">
        <v>97</v>
      </c>
      <c r="E32" s="1" t="s">
        <v>212</v>
      </c>
      <c r="G32" t="str">
        <f>IFERROR(VLOOKUP(A32,Merge!$C$2:$D$66,2,FALSE),"")</f>
        <v>예술가의 영혼으로 환자들의 얼굴을 좀 더 보기 좋게 다시 만들어줍니다.</v>
      </c>
    </row>
    <row r="33" spans="1:7" x14ac:dyDescent="0.45">
      <c r="A33" s="1" t="s">
        <v>236</v>
      </c>
      <c r="B33" s="1" t="s">
        <v>15</v>
      </c>
      <c r="C33" s="1" t="s">
        <v>237</v>
      </c>
      <c r="D33" s="1"/>
      <c r="E33" s="1" t="s">
        <v>249</v>
      </c>
      <c r="G33" t="str">
        <f>IFERROR(VLOOKUP(A33,Merge!$C$2:$D$66,2,FALSE),"")</f>
        <v>성형수술 중.</v>
      </c>
    </row>
    <row r="34" spans="1:7" x14ac:dyDescent="0.45">
      <c r="A34" s="1" t="s">
        <v>98</v>
      </c>
      <c r="B34" s="1" t="s">
        <v>15</v>
      </c>
      <c r="C34" s="1" t="s">
        <v>99</v>
      </c>
      <c r="D34" s="1" t="s">
        <v>94</v>
      </c>
      <c r="E34" s="1" t="s">
        <v>213</v>
      </c>
      <c r="G34" t="str">
        <f>IFERROR(VLOOKUP(A34,Merge!$C$2:$D$66,2,FALSE),"")</f>
        <v>안면성형 : 아름다움 증가 (중급)</v>
      </c>
    </row>
    <row r="35" spans="1:7" x14ac:dyDescent="0.45">
      <c r="A35" s="1" t="s">
        <v>100</v>
      </c>
      <c r="B35" s="1" t="s">
        <v>15</v>
      </c>
      <c r="C35" s="1" t="s">
        <v>101</v>
      </c>
      <c r="D35" s="1" t="s">
        <v>97</v>
      </c>
      <c r="E35" s="1" t="s">
        <v>212</v>
      </c>
      <c r="G35" t="str">
        <f>IFERROR(VLOOKUP(A35,Merge!$C$2:$D$66,2,FALSE),"")</f>
        <v>예술가의 영혼으로 환자들의 얼굴을 좀 더 보기 좋게 다시 만들어줍니다.</v>
      </c>
    </row>
    <row r="36" spans="1:7" x14ac:dyDescent="0.45">
      <c r="A36" s="1" t="s">
        <v>239</v>
      </c>
      <c r="B36" s="1" t="s">
        <v>15</v>
      </c>
      <c r="C36" s="1" t="s">
        <v>238</v>
      </c>
      <c r="D36" s="1"/>
      <c r="E36" s="1" t="s">
        <v>249</v>
      </c>
      <c r="G36" t="str">
        <f>IFERROR(VLOOKUP(A36,Merge!$C$2:$D$66,2,FALSE),"")</f>
        <v>성형수술 중.</v>
      </c>
    </row>
    <row r="37" spans="1:7" x14ac:dyDescent="0.45">
      <c r="A37" s="1" t="s">
        <v>102</v>
      </c>
      <c r="B37" s="1" t="s">
        <v>15</v>
      </c>
      <c r="C37" s="1" t="s">
        <v>103</v>
      </c>
      <c r="D37" s="1" t="s">
        <v>94</v>
      </c>
      <c r="E37" s="1" t="s">
        <v>215</v>
      </c>
      <c r="G37" t="str">
        <f>IFERROR(VLOOKUP(A37,Merge!$C$2:$D$66,2,FALSE),"")</f>
        <v>안면성형 : 아름다움 증가 (고급)</v>
      </c>
    </row>
    <row r="38" spans="1:7" x14ac:dyDescent="0.45">
      <c r="A38" s="1" t="s">
        <v>104</v>
      </c>
      <c r="B38" s="1" t="s">
        <v>15</v>
      </c>
      <c r="C38" s="1" t="s">
        <v>105</v>
      </c>
      <c r="D38" s="1" t="s">
        <v>97</v>
      </c>
      <c r="E38" s="1" t="s">
        <v>212</v>
      </c>
      <c r="G38" t="str">
        <f>IFERROR(VLOOKUP(A38,Merge!$C$2:$D$66,2,FALSE),"")</f>
        <v>예술가의 영혼으로 환자들의 얼굴을 좀 더 보기 좋게 다시 만들어줍니다.</v>
      </c>
    </row>
    <row r="39" spans="1:7" x14ac:dyDescent="0.45">
      <c r="A39" s="1" t="s">
        <v>240</v>
      </c>
      <c r="B39" s="1" t="s">
        <v>15</v>
      </c>
      <c r="C39" s="1" t="s">
        <v>241</v>
      </c>
      <c r="D39" s="1"/>
      <c r="E39" s="1" t="s">
        <v>249</v>
      </c>
      <c r="G39" t="str">
        <f>IFERROR(VLOOKUP(A39,Merge!$C$2:$D$66,2,FALSE),"")</f>
        <v>성형수술 중.</v>
      </c>
    </row>
    <row r="40" spans="1:7" x14ac:dyDescent="0.45">
      <c r="A40" s="1" t="s">
        <v>106</v>
      </c>
      <c r="B40" s="1" t="s">
        <v>15</v>
      </c>
      <c r="C40" s="1" t="s">
        <v>107</v>
      </c>
      <c r="D40" s="1" t="s">
        <v>108</v>
      </c>
      <c r="E40" s="1" t="s">
        <v>217</v>
      </c>
      <c r="G40" t="str">
        <f>IFERROR(VLOOKUP(A40,Merge!$C$2:$D$66,2,FALSE),"")</f>
        <v>안면성형 : 못생김 증가 (초급)</v>
      </c>
    </row>
    <row r="41" spans="1:7" x14ac:dyDescent="0.45">
      <c r="A41" s="1" t="s">
        <v>109</v>
      </c>
      <c r="B41" s="1" t="s">
        <v>15</v>
      </c>
      <c r="C41" s="1" t="s">
        <v>110</v>
      </c>
      <c r="D41" s="1" t="s">
        <v>111</v>
      </c>
      <c r="E41" s="1" t="s">
        <v>218</v>
      </c>
      <c r="G41" t="str">
        <f>IFERROR(VLOOKUP(A41,Merge!$C$2:$D$66,2,FALSE),"")</f>
        <v>여기 메스를 베고 봉합도 좀 하고 넌 엄마만 사랑할 수 있는 얼굴을 하고 있어 왜 이런 짓을 했는지 모르겠지만 넌 했지.</v>
      </c>
    </row>
    <row r="42" spans="1:7" x14ac:dyDescent="0.45">
      <c r="A42" s="1" t="s">
        <v>242</v>
      </c>
      <c r="B42" s="1" t="s">
        <v>15</v>
      </c>
      <c r="C42" s="1" t="s">
        <v>243</v>
      </c>
      <c r="D42" s="1"/>
      <c r="E42" s="1" t="s">
        <v>249</v>
      </c>
      <c r="G42" t="str">
        <f>IFERROR(VLOOKUP(A42,Merge!$C$2:$D$66,2,FALSE),"")</f>
        <v>성형수술 중.</v>
      </c>
    </row>
    <row r="43" spans="1:7" x14ac:dyDescent="0.45">
      <c r="A43" s="1" t="s">
        <v>112</v>
      </c>
      <c r="B43" s="1" t="s">
        <v>15</v>
      </c>
      <c r="C43" s="1" t="s">
        <v>113</v>
      </c>
      <c r="D43" s="1" t="s">
        <v>108</v>
      </c>
      <c r="E43" s="1" t="s">
        <v>220</v>
      </c>
      <c r="G43" t="str">
        <f>IFERROR(VLOOKUP(A43,Merge!$C$2:$D$66,2,FALSE),"")</f>
        <v>안면성형 : 못생김 증가 (중급)</v>
      </c>
    </row>
    <row r="44" spans="1:7" x14ac:dyDescent="0.45">
      <c r="A44" s="1" t="s">
        <v>114</v>
      </c>
      <c r="B44" s="1" t="s">
        <v>15</v>
      </c>
      <c r="C44" s="1" t="s">
        <v>115</v>
      </c>
      <c r="D44" s="1" t="s">
        <v>111</v>
      </c>
      <c r="E44" s="1" t="s">
        <v>218</v>
      </c>
      <c r="G44" t="str">
        <f>IFERROR(VLOOKUP(A44,Merge!$C$2:$D$66,2,FALSE),"")</f>
        <v>여기 메스를 베고 봉합도 좀 하고 넌 엄마만 사랑할 수 있는 얼굴을 하고 있어 왜 이런 짓을 했는지 모르겠지만 넌 했지.</v>
      </c>
    </row>
    <row r="45" spans="1:7" x14ac:dyDescent="0.45">
      <c r="A45" s="1" t="s">
        <v>244</v>
      </c>
      <c r="B45" s="1" t="s">
        <v>15</v>
      </c>
      <c r="C45" s="1" t="s">
        <v>245</v>
      </c>
      <c r="D45" s="1"/>
      <c r="E45" s="1" t="s">
        <v>249</v>
      </c>
      <c r="G45" t="str">
        <f>IFERROR(VLOOKUP(A45,Merge!$C$2:$D$66,2,FALSE),"")</f>
        <v>성형수술 중.</v>
      </c>
    </row>
    <row r="46" spans="1:7" x14ac:dyDescent="0.45">
      <c r="A46" s="1" t="s">
        <v>116</v>
      </c>
      <c r="B46" s="1" t="s">
        <v>117</v>
      </c>
      <c r="C46" s="1" t="s">
        <v>118</v>
      </c>
      <c r="D46" s="1" t="s">
        <v>119</v>
      </c>
      <c r="E46" s="1" t="s">
        <v>234</v>
      </c>
      <c r="G46" t="str">
        <f>IFERROR(VLOOKUP(A46,Merge!$C$2:$D$66,2,FALSE),"")</f>
        <v>성형수술</v>
      </c>
    </row>
    <row r="47" spans="1:7" x14ac:dyDescent="0.45">
      <c r="A47" s="1" t="s">
        <v>120</v>
      </c>
      <c r="B47" s="1" t="s">
        <v>121</v>
      </c>
      <c r="C47" s="1" t="s">
        <v>122</v>
      </c>
      <c r="D47" s="1" t="s">
        <v>123</v>
      </c>
      <c r="E47" s="1" t="s">
        <v>222</v>
      </c>
      <c r="G47" t="str">
        <f>IFERROR(VLOOKUP(A47,Merge!$C$2:$D$66,2,FALSE),"")</f>
        <v>초급 성형</v>
      </c>
    </row>
    <row r="48" spans="1:7" x14ac:dyDescent="0.45">
      <c r="A48" s="1" t="s">
        <v>124</v>
      </c>
      <c r="B48" s="1" t="s">
        <v>121</v>
      </c>
      <c r="C48" s="1" t="s">
        <v>125</v>
      </c>
      <c r="D48" s="1" t="s">
        <v>126</v>
      </c>
      <c r="E48" s="1" t="s">
        <v>223</v>
      </c>
      <c r="G48" t="str">
        <f>IFERROR(VLOOKUP(A48,Merge!$C$2:$D$66,2,FALSE),"")</f>
        <v>가장 기본적인 성형기술에 관한 연구입니다. 이제 못생긴 얼굴을 고쳐봅시다!</v>
      </c>
    </row>
    <row r="49" spans="1:7" x14ac:dyDescent="0.45">
      <c r="A49" s="1" t="s">
        <v>127</v>
      </c>
      <c r="B49" s="1" t="s">
        <v>121</v>
      </c>
      <c r="C49" s="1" t="s">
        <v>128</v>
      </c>
      <c r="D49" s="1" t="s">
        <v>129</v>
      </c>
      <c r="E49" s="1" t="s">
        <v>224</v>
      </c>
      <c r="G49" t="str">
        <f>IFERROR(VLOOKUP(A49,Merge!$C$2:$D$66,2,FALSE),"")</f>
        <v>중급 성형</v>
      </c>
    </row>
    <row r="50" spans="1:7" x14ac:dyDescent="0.45">
      <c r="A50" s="1" t="s">
        <v>130</v>
      </c>
      <c r="B50" s="1" t="s">
        <v>121</v>
      </c>
      <c r="C50" s="1" t="s">
        <v>131</v>
      </c>
      <c r="D50" s="1" t="s">
        <v>132</v>
      </c>
      <c r="E50" s="1" t="s">
        <v>225</v>
      </c>
      <c r="G50" t="str">
        <f>IFERROR(VLOOKUP(A50,Merge!$C$2:$D$66,2,FALSE),"")</f>
        <v>중간 단계의 성형기술에 관한 연구입니다. 이제 못생긴 얼굴을 좀더 잘 고쳐봅시다!</v>
      </c>
    </row>
    <row r="51" spans="1:7" x14ac:dyDescent="0.45">
      <c r="A51" s="1" t="s">
        <v>133</v>
      </c>
      <c r="B51" s="1" t="s">
        <v>121</v>
      </c>
      <c r="C51" s="1" t="s">
        <v>134</v>
      </c>
      <c r="D51" s="1" t="s">
        <v>135</v>
      </c>
      <c r="E51" s="1" t="s">
        <v>226</v>
      </c>
      <c r="G51" t="str">
        <f>IFERROR(VLOOKUP(A51,Merge!$C$2:$D$66,2,FALSE),"")</f>
        <v>고급 성형</v>
      </c>
    </row>
    <row r="52" spans="1:7" x14ac:dyDescent="0.45">
      <c r="A52" s="1" t="s">
        <v>136</v>
      </c>
      <c r="B52" s="1" t="s">
        <v>121</v>
      </c>
      <c r="C52" s="1" t="s">
        <v>137</v>
      </c>
      <c r="D52" s="1" t="s">
        <v>138</v>
      </c>
      <c r="E52" s="1" t="s">
        <v>227</v>
      </c>
      <c r="G52" t="str">
        <f>IFERROR(VLOOKUP(A52,Merge!$C$2:$D$66,2,FALSE),"")</f>
        <v>발전된 성형기술에 관한 연구입니다. 이제 못생긴 얼굴은 존재하지 않습니다!</v>
      </c>
    </row>
    <row r="53" spans="1:7" x14ac:dyDescent="0.45">
      <c r="A53" s="1" t="s">
        <v>139</v>
      </c>
      <c r="B53" s="1" t="s">
        <v>121</v>
      </c>
      <c r="C53" s="1" t="s">
        <v>140</v>
      </c>
      <c r="D53" s="1" t="s">
        <v>141</v>
      </c>
      <c r="E53" s="1" t="s">
        <v>228</v>
      </c>
      <c r="G53" t="str">
        <f>IFERROR(VLOOKUP(A53,Merge!$C$2:$D$66,2,FALSE),"")</f>
        <v>신체 성형</v>
      </c>
    </row>
    <row r="54" spans="1:7" x14ac:dyDescent="0.45">
      <c r="A54" s="1" t="s">
        <v>142</v>
      </c>
      <c r="B54" s="1" t="s">
        <v>121</v>
      </c>
      <c r="C54" s="1" t="s">
        <v>143</v>
      </c>
      <c r="D54" s="1" t="s">
        <v>144</v>
      </c>
      <c r="E54" s="1" t="s">
        <v>229</v>
      </c>
      <c r="G54" t="str">
        <f>IFERROR(VLOOKUP(A54,Merge!$C$2:$D$66,2,FALSE),"")</f>
        <v>체중과 체격의 변화에 관한 연구입니다. 환자의 체형을 변경할 수 있게 됩니다.</v>
      </c>
    </row>
    <row r="55" spans="1:7" x14ac:dyDescent="0.45">
      <c r="A55" s="1" t="s">
        <v>145</v>
      </c>
      <c r="B55" s="1" t="s">
        <v>121</v>
      </c>
      <c r="C55" s="1" t="s">
        <v>146</v>
      </c>
      <c r="D55" s="1" t="s">
        <v>147</v>
      </c>
      <c r="E55" s="1" t="s">
        <v>230</v>
      </c>
      <c r="G55" t="str">
        <f>IFERROR(VLOOKUP(A55,Merge!$C$2:$D$66,2,FALSE),"")</f>
        <v>성전환 수술</v>
      </c>
    </row>
    <row r="56" spans="1:7" x14ac:dyDescent="0.45">
      <c r="A56" s="1" t="s">
        <v>148</v>
      </c>
      <c r="B56" s="1" t="s">
        <v>121</v>
      </c>
      <c r="C56" s="1" t="s">
        <v>149</v>
      </c>
      <c r="D56" s="1" t="s">
        <v>150</v>
      </c>
      <c r="E56" s="1" t="s">
        <v>231</v>
      </c>
      <c r="G56" t="str">
        <f>IFERROR(VLOOKUP(A56,Merge!$C$2:$D$66,2,FALSE),"")</f>
        <v>생물학적인 성별을 바꾸는 것에 대한 연구입니다. 이 수술은 순수하게 내부 장기 및 생식기 대해서만 행해져, 육체적인 외관에는 영향을 주지 않습니다.\n(예: 원래 남성인 사람이 이 수술을 받았다면, 수술 이후에도 남성적인 외관은 그대로입니다.)</v>
      </c>
    </row>
    <row r="57" spans="1:7" x14ac:dyDescent="0.45">
      <c r="A57" s="1" t="s">
        <v>151</v>
      </c>
      <c r="B57" s="1" t="s">
        <v>121</v>
      </c>
      <c r="C57" s="1" t="s">
        <v>152</v>
      </c>
      <c r="D57" s="1" t="s">
        <v>153</v>
      </c>
      <c r="E57" s="1" t="s">
        <v>190</v>
      </c>
      <c r="G57" t="str">
        <f>IFERROR(VLOOKUP(A57,Merge!$C$2:$D$66,2,FALSE),"")</f>
        <v>음성 수술</v>
      </c>
    </row>
    <row r="58" spans="1:7" x14ac:dyDescent="0.45">
      <c r="A58" s="1" t="s">
        <v>154</v>
      </c>
      <c r="B58" s="1" t="s">
        <v>121</v>
      </c>
      <c r="C58" s="1" t="s">
        <v>155</v>
      </c>
      <c r="D58" s="1" t="s">
        <v>156</v>
      </c>
      <c r="E58" s="1" t="s">
        <v>191</v>
      </c>
      <c r="G58" t="str">
        <f>IFERROR(VLOOKUP(A58,Merge!$C$2:$D$66,2,FALSE),"")</f>
        <v>사람의 목소리를 변경 또는 복원할 수 있는 후두부 재건 수술입니다. 거슬리는 목소리, 거친 숨소리, 또는 후두부 성형 실패로 고통받고 있는 사람에게는 매우 편리할 것입니다.</v>
      </c>
    </row>
    <row r="59" spans="1:7" x14ac:dyDescent="0.45">
      <c r="A59" s="1" t="s">
        <v>157</v>
      </c>
      <c r="B59" s="1" t="s">
        <v>121</v>
      </c>
      <c r="C59" s="1" t="s">
        <v>158</v>
      </c>
      <c r="D59" s="1" t="s">
        <v>159</v>
      </c>
      <c r="E59" s="1" t="s">
        <v>232</v>
      </c>
      <c r="G59" t="str">
        <f>IFERROR(VLOOKUP(A59,Merge!$C$2:$D$66,2,FALSE),"")</f>
        <v>면역력 강화</v>
      </c>
    </row>
    <row r="60" spans="1:7" x14ac:dyDescent="0.45">
      <c r="A60" s="1" t="s">
        <v>160</v>
      </c>
      <c r="B60" s="1" t="s">
        <v>121</v>
      </c>
      <c r="C60" s="1" t="s">
        <v>161</v>
      </c>
      <c r="D60" s="1" t="s">
        <v>162</v>
      </c>
      <c r="E60" s="1" t="s">
        <v>233</v>
      </c>
      <c r="G60" t="str">
        <f>IFERROR(VLOOKUP(A60,Merge!$C$2:$D$66,2,FALSE),"")</f>
        <v>인슐린에 대한 한 통의 플라스틸 병을 혼동하는 불상사가 있은 후, 연구원들은 혈류에 있는 동안에도 플라스틸의 자기 살균 특성이 효력을 발휘한다는 것을 발견했습니다. 이것은 면역 증강 절차의 발달로 이어집니다. 병약한 사람들에게 필수적입니다.</v>
      </c>
    </row>
    <row r="61" spans="1:7" x14ac:dyDescent="0.45">
      <c r="A61" s="1" t="s">
        <v>163</v>
      </c>
      <c r="B61" s="1" t="s">
        <v>164</v>
      </c>
      <c r="C61" s="1" t="s">
        <v>165</v>
      </c>
      <c r="D61" s="1" t="s">
        <v>166</v>
      </c>
      <c r="E61" s="1"/>
      <c r="G61" t="str">
        <f>IFERROR(VLOOKUP(A61,Merge!$C$2:$D$66,2,FALSE),"")</f>
        <v>{0}は、{1}の{2}の手術を完全に成功しました。</v>
      </c>
    </row>
    <row r="62" spans="1:7" x14ac:dyDescent="0.45">
      <c r="A62" s="1" t="s">
        <v>167</v>
      </c>
      <c r="B62" s="1" t="s">
        <v>164</v>
      </c>
      <c r="C62" s="1" t="s">
        <v>168</v>
      </c>
      <c r="D62" s="1" t="s">
        <v>169</v>
      </c>
      <c r="E62" s="1"/>
      <c r="G62" t="str">
        <f>IFERROR(VLOOKUP(A62,Merge!$C$2:$D$66,2,FALSE),"")</f>
        <v>{0}は、{1}の{2}の手術を失敗した。</v>
      </c>
    </row>
    <row r="63" spans="1:7" x14ac:dyDescent="0.45">
      <c r="A63" s="1" t="s">
        <v>170</v>
      </c>
      <c r="B63" s="1" t="s">
        <v>164</v>
      </c>
      <c r="C63" s="1" t="s">
        <v>171</v>
      </c>
      <c r="D63" s="1" t="s">
        <v>172</v>
      </c>
      <c r="E63" s="1"/>
      <c r="G63" t="str">
        <f>IFERROR(VLOOKUP(A63,Merge!$C$2:$D$66,2,FALSE),"")</f>
        <v>顔面再建</v>
      </c>
    </row>
    <row r="64" spans="1:7" x14ac:dyDescent="0.45">
      <c r="A64" s="1" t="s">
        <v>173</v>
      </c>
      <c r="B64" s="1" t="s">
        <v>164</v>
      </c>
      <c r="C64" s="1" t="s">
        <v>174</v>
      </c>
      <c r="D64" s="1" t="s">
        <v>141</v>
      </c>
      <c r="E64" s="1"/>
      <c r="G64" t="str">
        <f>IFERROR(VLOOKUP(A64,Merge!$C$2:$D$66,2,FALSE),"")</f>
        <v>肉?改造</v>
      </c>
    </row>
    <row r="65" spans="1:7" x14ac:dyDescent="0.45">
      <c r="A65" s="1" t="s">
        <v>175</v>
      </c>
      <c r="B65" s="1" t="s">
        <v>164</v>
      </c>
      <c r="C65" s="1" t="s">
        <v>176</v>
      </c>
      <c r="D65" s="1" t="s">
        <v>153</v>
      </c>
      <c r="E65" s="1"/>
      <c r="G65" t="str">
        <f>IFERROR(VLOOKUP(A65,Merge!$C$2:$D$66,2,FALSE),"")</f>
        <v>喉頭整形</v>
      </c>
    </row>
    <row r="66" spans="1:7" x14ac:dyDescent="0.45">
      <c r="A66" s="1" t="s">
        <v>177</v>
      </c>
      <c r="B66" s="1" t="s">
        <v>164</v>
      </c>
      <c r="C66" s="1" t="s">
        <v>178</v>
      </c>
      <c r="D66" s="1" t="s">
        <v>179</v>
      </c>
      <c r="E66" s="1"/>
      <c r="G66" t="str">
        <f>IFERROR(VLOOKUP(A66,Merge!$C$2:$D$66,2,FALSE),"")</f>
        <v>免疫??</v>
      </c>
    </row>
    <row r="67" spans="1:7" x14ac:dyDescent="0.45">
      <c r="A67" s="1" t="s">
        <v>180</v>
      </c>
      <c r="B67" s="1" t="s">
        <v>164</v>
      </c>
      <c r="C67" s="1" t="s">
        <v>181</v>
      </c>
      <c r="D67" s="1" t="s">
        <v>147</v>
      </c>
      <c r="E67" s="1"/>
      <c r="G67" t="str">
        <f>IFERROR(VLOOKUP(A67,Merge!$C$2:$D$66,2,FALSE),"")</f>
        <v>性?換</v>
      </c>
    </row>
  </sheetData>
  <phoneticPr fontId="1"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D5E44-6E40-4CD3-B87B-A837D39CD2F3}">
  <dimension ref="C2:E66"/>
  <sheetViews>
    <sheetView workbookViewId="0">
      <selection activeCell="C39" sqref="C39"/>
    </sheetView>
  </sheetViews>
  <sheetFormatPr defaultRowHeight="17" x14ac:dyDescent="0.45"/>
  <cols>
    <col min="3" max="3" width="53.83203125" bestFit="1" customWidth="1"/>
    <col min="4" max="4" width="57.33203125" customWidth="1"/>
  </cols>
  <sheetData>
    <row r="2" spans="3:5" x14ac:dyDescent="0.45">
      <c r="C2" t="s">
        <v>163</v>
      </c>
      <c r="D2" t="s">
        <v>182</v>
      </c>
      <c r="E2">
        <f>MATCH(C2,'231211'!$A$2:$A$67,0)</f>
        <v>60</v>
      </c>
    </row>
    <row r="3" spans="3:5" x14ac:dyDescent="0.45">
      <c r="C3" t="s">
        <v>167</v>
      </c>
      <c r="D3" t="s">
        <v>183</v>
      </c>
      <c r="E3">
        <f>MATCH(C3,'231211'!$A$2:$A$67,0)</f>
        <v>61</v>
      </c>
    </row>
    <row r="4" spans="3:5" x14ac:dyDescent="0.45">
      <c r="C4" t="s">
        <v>170</v>
      </c>
      <c r="D4" t="s">
        <v>184</v>
      </c>
      <c r="E4">
        <f>MATCH(C4,'231211'!$A$2:$A$67,0)</f>
        <v>62</v>
      </c>
    </row>
    <row r="5" spans="3:5" x14ac:dyDescent="0.45">
      <c r="C5" t="s">
        <v>173</v>
      </c>
      <c r="D5" t="s">
        <v>185</v>
      </c>
      <c r="E5">
        <f>MATCH(C5,'231211'!$A$2:$A$67,0)</f>
        <v>63</v>
      </c>
    </row>
    <row r="6" spans="3:5" x14ac:dyDescent="0.45">
      <c r="C6" t="s">
        <v>175</v>
      </c>
      <c r="D6" t="s">
        <v>186</v>
      </c>
      <c r="E6">
        <f>MATCH(C6,'231211'!$A$2:$A$67,0)</f>
        <v>64</v>
      </c>
    </row>
    <row r="7" spans="3:5" x14ac:dyDescent="0.45">
      <c r="C7" t="s">
        <v>177</v>
      </c>
      <c r="D7" t="s">
        <v>187</v>
      </c>
      <c r="E7">
        <f>MATCH(C7,'231211'!$A$2:$A$67,0)</f>
        <v>65</v>
      </c>
    </row>
    <row r="8" spans="3:5" x14ac:dyDescent="0.45">
      <c r="C8" t="s">
        <v>180</v>
      </c>
      <c r="D8" t="s">
        <v>188</v>
      </c>
      <c r="E8">
        <f>MATCH(C8,'231211'!$A$2:$A$67,0)</f>
        <v>66</v>
      </c>
    </row>
    <row r="9" spans="3:5" x14ac:dyDescent="0.45">
      <c r="C9" t="s">
        <v>6</v>
      </c>
      <c r="D9" t="s">
        <v>189</v>
      </c>
      <c r="E9">
        <f>MATCH(C9,'231211'!$A$2:$A$67,0)</f>
        <v>1</v>
      </c>
    </row>
    <row r="10" spans="3:5" x14ac:dyDescent="0.45">
      <c r="C10" t="s">
        <v>14</v>
      </c>
      <c r="D10" t="s">
        <v>190</v>
      </c>
      <c r="E10">
        <f>MATCH(C10,'231211'!$A$2:$A$67,0)</f>
        <v>3</v>
      </c>
    </row>
    <row r="11" spans="3:5" x14ac:dyDescent="0.45">
      <c r="C11" t="s">
        <v>19</v>
      </c>
      <c r="D11" t="s">
        <v>191</v>
      </c>
      <c r="E11">
        <f>MATCH(C11,'231211'!$A$2:$A$67,0)</f>
        <v>4</v>
      </c>
    </row>
    <row r="12" spans="3:5" x14ac:dyDescent="0.45">
      <c r="C12" t="s">
        <v>23</v>
      </c>
      <c r="D12" t="s">
        <v>192</v>
      </c>
      <c r="E12">
        <f>MATCH(C12,'231211'!$A$2:$A$67,0)</f>
        <v>5</v>
      </c>
    </row>
    <row r="13" spans="3:5" x14ac:dyDescent="0.45">
      <c r="C13" t="s">
        <v>26</v>
      </c>
      <c r="D13" t="s">
        <v>193</v>
      </c>
      <c r="E13">
        <f>MATCH(C13,'231211'!$A$2:$A$67,0)</f>
        <v>6</v>
      </c>
    </row>
    <row r="14" spans="3:5" x14ac:dyDescent="0.45">
      <c r="C14" t="s">
        <v>29</v>
      </c>
      <c r="D14" t="s">
        <v>194</v>
      </c>
      <c r="E14">
        <f>MATCH(C14,'231211'!$A$2:$A$67,0)</f>
        <v>7</v>
      </c>
    </row>
    <row r="15" spans="3:5" x14ac:dyDescent="0.45">
      <c r="C15" t="s">
        <v>32</v>
      </c>
      <c r="D15" t="s">
        <v>195</v>
      </c>
      <c r="E15">
        <f>MATCH(C15,'231211'!$A$2:$A$67,0)</f>
        <v>8</v>
      </c>
    </row>
    <row r="16" spans="3:5" x14ac:dyDescent="0.45">
      <c r="C16" t="s">
        <v>38</v>
      </c>
      <c r="D16" t="s">
        <v>196</v>
      </c>
      <c r="E16">
        <f>MATCH(C16,'231211'!$A$2:$A$67,0)</f>
        <v>10</v>
      </c>
    </row>
    <row r="17" spans="3:5" x14ac:dyDescent="0.45">
      <c r="C17" t="s">
        <v>41</v>
      </c>
      <c r="D17" t="s">
        <v>197</v>
      </c>
      <c r="E17">
        <f>MATCH(C17,'231211'!$A$2:$A$67,0)</f>
        <v>11</v>
      </c>
    </row>
    <row r="18" spans="3:5" x14ac:dyDescent="0.45">
      <c r="C18" t="s">
        <v>35</v>
      </c>
      <c r="D18" t="s">
        <v>198</v>
      </c>
      <c r="E18">
        <f>MATCH(C18,'231211'!$A$2:$A$67,0)</f>
        <v>9</v>
      </c>
    </row>
    <row r="19" spans="3:5" x14ac:dyDescent="0.45">
      <c r="C19" t="s">
        <v>46</v>
      </c>
      <c r="D19" t="s">
        <v>199</v>
      </c>
      <c r="E19">
        <f>MATCH(C19,'231211'!$A$2:$A$67,0)</f>
        <v>13</v>
      </c>
    </row>
    <row r="20" spans="3:5" x14ac:dyDescent="0.45">
      <c r="C20" t="s">
        <v>49</v>
      </c>
      <c r="D20" t="s">
        <v>200</v>
      </c>
      <c r="E20">
        <f>MATCH(C20,'231211'!$A$2:$A$67,0)</f>
        <v>14</v>
      </c>
    </row>
    <row r="21" spans="3:5" x14ac:dyDescent="0.45">
      <c r="C21" t="s">
        <v>44</v>
      </c>
      <c r="D21" t="s">
        <v>198</v>
      </c>
      <c r="E21">
        <f>MATCH(C21,'231211'!$A$2:$A$67,0)</f>
        <v>12</v>
      </c>
    </row>
    <row r="22" spans="3:5" x14ac:dyDescent="0.45">
      <c r="C22" t="s">
        <v>54</v>
      </c>
      <c r="D22" t="s">
        <v>201</v>
      </c>
      <c r="E22">
        <f>MATCH(C22,'231211'!$A$2:$A$67,0)</f>
        <v>16</v>
      </c>
    </row>
    <row r="23" spans="3:5" x14ac:dyDescent="0.45">
      <c r="C23" t="s">
        <v>57</v>
      </c>
      <c r="D23" t="s">
        <v>202</v>
      </c>
      <c r="E23">
        <f>MATCH(C23,'231211'!$A$2:$A$67,0)</f>
        <v>17</v>
      </c>
    </row>
    <row r="24" spans="3:5" x14ac:dyDescent="0.45">
      <c r="C24" t="s">
        <v>52</v>
      </c>
      <c r="D24" t="s">
        <v>198</v>
      </c>
      <c r="E24">
        <f>MATCH(C24,'231211'!$A$2:$A$67,0)</f>
        <v>15</v>
      </c>
    </row>
    <row r="25" spans="3:5" x14ac:dyDescent="0.45">
      <c r="C25" t="s">
        <v>62</v>
      </c>
      <c r="D25" t="s">
        <v>203</v>
      </c>
      <c r="E25">
        <f>MATCH(C25,'231211'!$A$2:$A$67,0)</f>
        <v>19</v>
      </c>
    </row>
    <row r="26" spans="3:5" x14ac:dyDescent="0.45">
      <c r="C26" t="s">
        <v>65</v>
      </c>
      <c r="D26" t="s">
        <v>204</v>
      </c>
      <c r="E26">
        <f>MATCH(C26,'231211'!$A$2:$A$67,0)</f>
        <v>20</v>
      </c>
    </row>
    <row r="27" spans="3:5" x14ac:dyDescent="0.45">
      <c r="C27" t="s">
        <v>60</v>
      </c>
      <c r="D27" t="s">
        <v>198</v>
      </c>
      <c r="E27">
        <f>MATCH(C27,'231211'!$A$2:$A$67,0)</f>
        <v>18</v>
      </c>
    </row>
    <row r="28" spans="3:5" x14ac:dyDescent="0.45">
      <c r="C28" t="s">
        <v>70</v>
      </c>
      <c r="D28" t="s">
        <v>205</v>
      </c>
      <c r="E28">
        <f>MATCH(C28,'231211'!$A$2:$A$67,0)</f>
        <v>22</v>
      </c>
    </row>
    <row r="29" spans="3:5" x14ac:dyDescent="0.45">
      <c r="C29" t="s">
        <v>73</v>
      </c>
      <c r="D29" t="s">
        <v>206</v>
      </c>
      <c r="E29">
        <f>MATCH(C29,'231211'!$A$2:$A$67,0)</f>
        <v>23</v>
      </c>
    </row>
    <row r="30" spans="3:5" x14ac:dyDescent="0.45">
      <c r="C30" t="s">
        <v>68</v>
      </c>
      <c r="D30" t="s">
        <v>198</v>
      </c>
      <c r="E30">
        <f>MATCH(C30,'231211'!$A$2:$A$67,0)</f>
        <v>21</v>
      </c>
    </row>
    <row r="31" spans="3:5" x14ac:dyDescent="0.45">
      <c r="C31" t="s">
        <v>78</v>
      </c>
      <c r="D31" t="s">
        <v>207</v>
      </c>
      <c r="E31">
        <f>MATCH(C31,'231211'!$A$2:$A$67,0)</f>
        <v>25</v>
      </c>
    </row>
    <row r="32" spans="3:5" x14ac:dyDescent="0.45">
      <c r="C32" t="s">
        <v>81</v>
      </c>
      <c r="D32" t="s">
        <v>208</v>
      </c>
      <c r="E32">
        <f>MATCH(C32,'231211'!$A$2:$A$67,0)</f>
        <v>26</v>
      </c>
    </row>
    <row r="33" spans="3:5" x14ac:dyDescent="0.45">
      <c r="C33" t="s">
        <v>76</v>
      </c>
      <c r="D33" t="s">
        <v>198</v>
      </c>
      <c r="E33">
        <f>MATCH(C33,'231211'!$A$2:$A$67,0)</f>
        <v>24</v>
      </c>
    </row>
    <row r="34" spans="3:5" x14ac:dyDescent="0.45">
      <c r="C34" t="s">
        <v>86</v>
      </c>
      <c r="D34" t="s">
        <v>209</v>
      </c>
      <c r="E34">
        <f>MATCH(C34,'231211'!$A$2:$A$67,0)</f>
        <v>28</v>
      </c>
    </row>
    <row r="35" spans="3:5" x14ac:dyDescent="0.45">
      <c r="C35" t="s">
        <v>89</v>
      </c>
      <c r="D35" t="s">
        <v>210</v>
      </c>
      <c r="E35">
        <f>MATCH(C35,'231211'!$A$2:$A$67,0)</f>
        <v>29</v>
      </c>
    </row>
    <row r="36" spans="3:5" x14ac:dyDescent="0.45">
      <c r="C36" t="s">
        <v>84</v>
      </c>
      <c r="D36" t="s">
        <v>198</v>
      </c>
      <c r="E36">
        <f>MATCH(C36,'231211'!$A$2:$A$67,0)</f>
        <v>27</v>
      </c>
    </row>
    <row r="37" spans="3:5" x14ac:dyDescent="0.45">
      <c r="C37" t="s">
        <v>92</v>
      </c>
      <c r="D37" t="s">
        <v>211</v>
      </c>
      <c r="E37">
        <f>MATCH(C37,'231211'!$A$2:$A$67,0)</f>
        <v>30</v>
      </c>
    </row>
    <row r="38" spans="3:5" x14ac:dyDescent="0.45">
      <c r="C38" t="s">
        <v>95</v>
      </c>
      <c r="D38" t="s">
        <v>212</v>
      </c>
      <c r="E38">
        <f>MATCH(C38,'231211'!$A$2:$A$67,0)</f>
        <v>31</v>
      </c>
    </row>
    <row r="39" spans="3:5" x14ac:dyDescent="0.45">
      <c r="C39" t="s">
        <v>236</v>
      </c>
      <c r="D39" t="s">
        <v>198</v>
      </c>
      <c r="E39">
        <f>MATCH(C39,'231211'!$A$2:$A$67,0)</f>
        <v>32</v>
      </c>
    </row>
    <row r="40" spans="3:5" x14ac:dyDescent="0.45">
      <c r="C40" t="s">
        <v>98</v>
      </c>
      <c r="D40" t="s">
        <v>213</v>
      </c>
      <c r="E40">
        <f>MATCH(C40,'231211'!$A$2:$A$67,0)</f>
        <v>33</v>
      </c>
    </row>
    <row r="41" spans="3:5" x14ac:dyDescent="0.45">
      <c r="C41" t="s">
        <v>100</v>
      </c>
      <c r="D41" t="s">
        <v>212</v>
      </c>
      <c r="E41">
        <f>MATCH(C41,'231211'!$A$2:$A$67,0)</f>
        <v>34</v>
      </c>
    </row>
    <row r="42" spans="3:5" x14ac:dyDescent="0.45">
      <c r="C42" t="s">
        <v>214</v>
      </c>
      <c r="D42" t="s">
        <v>198</v>
      </c>
      <c r="E42">
        <f>MATCH(C42,'231211'!$A$2:$A$67,0)</f>
        <v>35</v>
      </c>
    </row>
    <row r="43" spans="3:5" x14ac:dyDescent="0.45">
      <c r="C43" t="s">
        <v>102</v>
      </c>
      <c r="D43" t="s">
        <v>215</v>
      </c>
      <c r="E43">
        <f>MATCH(C43,'231211'!$A$2:$A$67,0)</f>
        <v>36</v>
      </c>
    </row>
    <row r="44" spans="3:5" x14ac:dyDescent="0.45">
      <c r="C44" t="s">
        <v>104</v>
      </c>
      <c r="D44" t="s">
        <v>212</v>
      </c>
      <c r="E44">
        <f>MATCH(C44,'231211'!$A$2:$A$67,0)</f>
        <v>37</v>
      </c>
    </row>
    <row r="45" spans="3:5" x14ac:dyDescent="0.45">
      <c r="C45" t="s">
        <v>216</v>
      </c>
      <c r="D45" t="s">
        <v>198</v>
      </c>
      <c r="E45">
        <f>MATCH(C45,'231211'!$A$2:$A$67,0)</f>
        <v>38</v>
      </c>
    </row>
    <row r="46" spans="3:5" x14ac:dyDescent="0.45">
      <c r="C46" t="s">
        <v>106</v>
      </c>
      <c r="D46" t="s">
        <v>217</v>
      </c>
      <c r="E46">
        <f>MATCH(C46,'231211'!$A$2:$A$67,0)</f>
        <v>39</v>
      </c>
    </row>
    <row r="47" spans="3:5" x14ac:dyDescent="0.45">
      <c r="C47" t="s">
        <v>109</v>
      </c>
      <c r="D47" t="s">
        <v>218</v>
      </c>
      <c r="E47">
        <f>MATCH(C47,'231211'!$A$2:$A$67,0)</f>
        <v>40</v>
      </c>
    </row>
    <row r="48" spans="3:5" x14ac:dyDescent="0.45">
      <c r="C48" t="s">
        <v>219</v>
      </c>
      <c r="D48" t="s">
        <v>198</v>
      </c>
      <c r="E48">
        <f>MATCH(C48,'231211'!$A$2:$A$67,0)</f>
        <v>41</v>
      </c>
    </row>
    <row r="49" spans="3:5" x14ac:dyDescent="0.45">
      <c r="C49" t="s">
        <v>112</v>
      </c>
      <c r="D49" t="s">
        <v>220</v>
      </c>
      <c r="E49">
        <f>MATCH(C49,'231211'!$A$2:$A$67,0)</f>
        <v>42</v>
      </c>
    </row>
    <row r="50" spans="3:5" x14ac:dyDescent="0.45">
      <c r="C50" t="s">
        <v>114</v>
      </c>
      <c r="D50" t="s">
        <v>218</v>
      </c>
      <c r="E50">
        <f>MATCH(C50,'231211'!$A$2:$A$67,0)</f>
        <v>43</v>
      </c>
    </row>
    <row r="51" spans="3:5" x14ac:dyDescent="0.45">
      <c r="C51" t="s">
        <v>221</v>
      </c>
      <c r="D51" t="s">
        <v>198</v>
      </c>
      <c r="E51">
        <f>MATCH(C51,'231211'!$A$2:$A$67,0)</f>
        <v>44</v>
      </c>
    </row>
    <row r="52" spans="3:5" x14ac:dyDescent="0.45">
      <c r="C52" t="s">
        <v>120</v>
      </c>
      <c r="D52" t="s">
        <v>222</v>
      </c>
      <c r="E52">
        <f>MATCH(C52,'231211'!$A$2:$A$67,0)</f>
        <v>46</v>
      </c>
    </row>
    <row r="53" spans="3:5" x14ac:dyDescent="0.45">
      <c r="C53" t="s">
        <v>124</v>
      </c>
      <c r="D53" t="s">
        <v>223</v>
      </c>
      <c r="E53">
        <f>MATCH(C53,'231211'!$A$2:$A$67,0)</f>
        <v>47</v>
      </c>
    </row>
    <row r="54" spans="3:5" x14ac:dyDescent="0.45">
      <c r="C54" t="s">
        <v>127</v>
      </c>
      <c r="D54" t="s">
        <v>224</v>
      </c>
      <c r="E54">
        <f>MATCH(C54,'231211'!$A$2:$A$67,0)</f>
        <v>48</v>
      </c>
    </row>
    <row r="55" spans="3:5" x14ac:dyDescent="0.45">
      <c r="C55" t="s">
        <v>130</v>
      </c>
      <c r="D55" t="s">
        <v>225</v>
      </c>
      <c r="E55">
        <f>MATCH(C55,'231211'!$A$2:$A$67,0)</f>
        <v>49</v>
      </c>
    </row>
    <row r="56" spans="3:5" x14ac:dyDescent="0.45">
      <c r="C56" t="s">
        <v>133</v>
      </c>
      <c r="D56" t="s">
        <v>226</v>
      </c>
      <c r="E56">
        <f>MATCH(C56,'231211'!$A$2:$A$67,0)</f>
        <v>50</v>
      </c>
    </row>
    <row r="57" spans="3:5" x14ac:dyDescent="0.45">
      <c r="C57" t="s">
        <v>136</v>
      </c>
      <c r="D57" t="s">
        <v>227</v>
      </c>
      <c r="E57">
        <f>MATCH(C57,'231211'!$A$2:$A$67,0)</f>
        <v>51</v>
      </c>
    </row>
    <row r="58" spans="3:5" x14ac:dyDescent="0.45">
      <c r="C58" t="s">
        <v>139</v>
      </c>
      <c r="D58" t="s">
        <v>228</v>
      </c>
      <c r="E58">
        <f>MATCH(C58,'231211'!$A$2:$A$67,0)</f>
        <v>52</v>
      </c>
    </row>
    <row r="59" spans="3:5" x14ac:dyDescent="0.45">
      <c r="C59" t="s">
        <v>142</v>
      </c>
      <c r="D59" t="s">
        <v>229</v>
      </c>
      <c r="E59">
        <f>MATCH(C59,'231211'!$A$2:$A$67,0)</f>
        <v>53</v>
      </c>
    </row>
    <row r="60" spans="3:5" x14ac:dyDescent="0.45">
      <c r="C60" t="s">
        <v>145</v>
      </c>
      <c r="D60" t="s">
        <v>230</v>
      </c>
      <c r="E60">
        <f>MATCH(C60,'231211'!$A$2:$A$67,0)</f>
        <v>54</v>
      </c>
    </row>
    <row r="61" spans="3:5" x14ac:dyDescent="0.45">
      <c r="C61" t="s">
        <v>148</v>
      </c>
      <c r="D61" t="s">
        <v>231</v>
      </c>
      <c r="E61">
        <f>MATCH(C61,'231211'!$A$2:$A$67,0)</f>
        <v>55</v>
      </c>
    </row>
    <row r="62" spans="3:5" x14ac:dyDescent="0.45">
      <c r="C62" t="s">
        <v>151</v>
      </c>
      <c r="D62" t="s">
        <v>190</v>
      </c>
      <c r="E62">
        <f>MATCH(C62,'231211'!$A$2:$A$67,0)</f>
        <v>56</v>
      </c>
    </row>
    <row r="63" spans="3:5" x14ac:dyDescent="0.45">
      <c r="C63" t="s">
        <v>154</v>
      </c>
      <c r="D63" t="s">
        <v>191</v>
      </c>
      <c r="E63">
        <f>MATCH(C63,'231211'!$A$2:$A$67,0)</f>
        <v>57</v>
      </c>
    </row>
    <row r="64" spans="3:5" x14ac:dyDescent="0.45">
      <c r="C64" t="s">
        <v>157</v>
      </c>
      <c r="D64" t="s">
        <v>232</v>
      </c>
      <c r="E64">
        <f>MATCH(C64,'231211'!$A$2:$A$67,0)</f>
        <v>58</v>
      </c>
    </row>
    <row r="65" spans="3:5" x14ac:dyDescent="0.45">
      <c r="C65" t="s">
        <v>160</v>
      </c>
      <c r="D65" t="s">
        <v>233</v>
      </c>
      <c r="E65">
        <f>MATCH(C65,'231211'!$A$2:$A$67,0)</f>
        <v>59</v>
      </c>
    </row>
    <row r="66" spans="3:5" x14ac:dyDescent="0.45">
      <c r="C66" t="s">
        <v>116</v>
      </c>
      <c r="D66" t="s">
        <v>234</v>
      </c>
      <c r="E66">
        <f>MATCH(C66,'231211'!$A$2:$A$67,0)</f>
        <v>45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3</vt:i4>
      </vt:variant>
    </vt:vector>
  </HeadingPairs>
  <TitlesOfParts>
    <vt:vector size="3" baseType="lpstr">
      <vt:lpstr>Main_231220</vt:lpstr>
      <vt:lpstr>231211</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2023-12-10T17:37:39Z</dcterms:created>
  <dcterms:modified xsi:type="dcterms:W3CDTF">2023-12-20T07:25:54Z</dcterms:modified>
</cp:coreProperties>
</file>